
<file path=[Content_Types].xml><?xml version="1.0" encoding="utf-8"?>
<Types xmlns="http://schemas.openxmlformats.org/package/2006/content-types">
  <Override PartName="/xl/worksheets/sheet24.xml" ContentType="application/vnd.openxmlformats-officedocument.spreadsheetml.worksheet+xml"/>
  <Override PartName="/xl/worksheets/sheet35.xml" ContentType="application/vnd.openxmlformats-officedocument.spreadsheetml.worksheet+xml"/>
  <Override PartName="/xl/worksheets/sheet71.xml" ContentType="application/vnd.openxmlformats-officedocument.spreadsheetml.worksheet+xml"/>
  <Override PartName="/xl/worksheets/sheet82.xml" ContentType="application/vnd.openxmlformats-officedocument.spreadsheetml.worksheet+xml"/>
  <Override PartName="/xl/ctrlProps/ctrlProp78.xml" ContentType="application/vnd.ms-excel.controlproperties+xml"/>
  <Override PartName="/xl/worksheets/sheet13.xml" ContentType="application/vnd.openxmlformats-officedocument.spreadsheetml.worksheet+xml"/>
  <Override PartName="/xl/worksheets/sheet60.xml" ContentType="application/vnd.openxmlformats-officedocument.spreadsheetml.worksheet+xml"/>
  <Override PartName="/xl/styles.xml" ContentType="application/vnd.openxmlformats-officedocument.spreadsheetml.styles+xml"/>
  <Override PartName="/xl/ctrlProps/ctrlProp67.xml" ContentType="application/vnd.ms-excel.controlproperties+xml"/>
  <Override PartName="/xl/ctrlProps/ctrlProp56.xml" ContentType="application/vnd.ms-excel.controlproperties+xml"/>
  <Override PartName="/xl/ctrlProps/ctrlProp147.xml" ContentType="application/vnd.ms-excel.controlproperties+xml"/>
  <Override PartName="/xl/ctrlProps/ctrlProp92.xml" ContentType="application/vnd.ms-excel.controlproperties+xml"/>
  <Override PartName="/xl/ctrlProps/ctrlProp45.xml" ContentType="application/vnd.ms-excel.controlproperties+xml"/>
  <Default Extension="xml" ContentType="application/xml"/>
  <Override PartName="/xl/ctrlProps/ctrlProp136.xml" ContentType="application/vnd.ms-excel.controlproperties+xml"/>
  <Override PartName="/xl/ctrlProps/ctrlProp81.xml" ContentType="application/vnd.ms-excel.controlproperties+xml"/>
  <Override PartName="/xl/ctrlProps/ctrlProp34.xml" ContentType="application/vnd.ms-excel.controlproperties+xml"/>
  <Override PartName="/xl/worksheets/sheet3.xml" ContentType="application/vnd.openxmlformats-officedocument.spreadsheetml.worksheet+xml"/>
  <Override PartName="/xl/worksheets/sheet98.xml" ContentType="application/vnd.openxmlformats-officedocument.spreadsheetml.worksheet+xml"/>
  <Override PartName="/xl/ctrlProps/ctrlProp125.xml" ContentType="application/vnd.ms-excel.controlproperties+xml"/>
  <Override PartName="/xl/ctrlProps/ctrlProp70.xml" ContentType="application/vnd.ms-excel.controlproperties+xml"/>
  <Override PartName="/xl/ctrlProps/ctrlProp23.xml" ContentType="application/vnd.ms-excel.controlproperties+xml"/>
  <Override PartName="/xl/worksheets/sheet87.xml" ContentType="application/vnd.openxmlformats-officedocument.spreadsheetml.worksheet+xml"/>
  <Override PartName="/xl/ctrlProps/ctrlProp114.xml" ContentType="application/vnd.ms-excel.controlproperties+xml"/>
  <Override PartName="/xl/ctrlProps/ctrlProp103.xml" ContentType="application/vnd.ms-excel.controlproperties+xml"/>
  <Override PartName="/xl/ctrlProps/ctrlProp150.xml" ContentType="application/vnd.ms-excel.controlproperties+xml"/>
  <Override PartName="/xl/ctrlProps/ctrlProp12.xml" ContentType="application/vnd.ms-excel.controlproperties+xml"/>
  <Override PartName="/xl/worksheets/sheet29.xml" ContentType="application/vnd.openxmlformats-officedocument.spreadsheetml.worksheet+xml"/>
  <Override PartName="/xl/worksheets/sheet76.xml" ContentType="application/vnd.openxmlformats-officedocument.spreadsheetml.worksheet+xml"/>
  <Override PartName="/xl/worksheets/sheet18.xml" ContentType="application/vnd.openxmlformats-officedocument.spreadsheetml.worksheet+xml"/>
  <Override PartName="/xl/worksheets/sheet54.xml" ContentType="application/vnd.openxmlformats-officedocument.spreadsheetml.worksheet+xml"/>
  <Override PartName="/xl/worksheets/sheet65.xml" ContentType="application/vnd.openxmlformats-officedocument.spreadsheetml.worksheet+xml"/>
  <Override PartName="/xl/ctrlProps/ctrlProp2.xml" ContentType="application/vnd.ms-excel.controlproperties+xml"/>
  <Override PartName="/xl/worksheets/sheet43.xml" ContentType="application/vnd.openxmlformats-officedocument.spreadsheetml.worksheet+xml"/>
  <Override PartName="/xl/worksheets/sheet90.xml" ContentType="application/vnd.openxmlformats-officedocument.spreadsheetml.worksheet+xml"/>
  <Override PartName="/xl/ctrlProps/ctrlProp97.xml" ContentType="application/vnd.ms-excel.controlproperties+xml"/>
  <Override PartName="/xl/worksheets/sheet32.xml" ContentType="application/vnd.openxmlformats-officedocument.spreadsheetml.worksheet+xml"/>
  <Override PartName="/xl/ctrlProps/ctrlProp86.xml" ContentType="application/vnd.ms-excel.controlproperties+xml"/>
  <Override PartName="/xl/ctrlProps/ctrlProp75.xml" ContentType="application/vnd.ms-excel.controlproperties+xml"/>
  <Override PartName="/xl/ctrlProps/ctrlProp39.xml" ContentType="application/vnd.ms-excel.controlproperties+xml"/>
  <Override PartName="/xl/ctrlProps/ctrlProp28.xml" ContentType="application/vnd.ms-excel.controlproperties+xml"/>
  <Override PartName="/xl/worksheets/sheet8.xml" ContentType="application/vnd.openxmlformats-officedocument.spreadsheetml.worksheet+xml"/>
  <Override PartName="/xl/worksheets/sheet21.xml" ContentType="application/vnd.openxmlformats-officedocument.spreadsheetml.worksheet+xml"/>
  <Override PartName="/xl/ctrlProps/ctrlProp64.xml" ContentType="application/vnd.ms-excel.controlproperties+xml"/>
  <Override PartName="/xl/ctrlProps/ctrlProp119.xml" ContentType="application/vnd.ms-excel.controlproperties+xml"/>
  <Override PartName="/xl/ctrlProps/ctrlProp17.xml" ContentType="application/vnd.ms-excel.controlproperties+xml"/>
  <Override PartName="/xl/worksheets/sheet10.xml" ContentType="application/vnd.openxmlformats-officedocument.spreadsheetml.worksheet+xml"/>
  <Override PartName="/xl/ctrlProps/ctrlProp53.xml" ContentType="application/vnd.ms-excel.controlproperties+xml"/>
  <Override PartName="/xl/ctrlProps/ctrlProp108.xml" ContentType="application/vnd.ms-excel.controlproperties+xml"/>
  <Override PartName="/docProps/app.xml" ContentType="application/vnd.openxmlformats-officedocument.extended-properties+xml"/>
  <Override PartName="/xl/ctrlProps/ctrlProp144.xml" ContentType="application/vnd.ms-excel.controlproperties+xml"/>
  <Override PartName="/xl/ctrlProps/ctrlProp42.xml" ContentType="application/vnd.ms-excel.controlproperties+xml"/>
  <Override PartName="/xl/ctrlProps/ctrlProp7.xml" ContentType="application/vnd.ms-excel.controlproperties+xml"/>
  <Override PartName="/xl/worksheets/sheet59.xml" ContentType="application/vnd.openxmlformats-officedocument.spreadsheetml.worksheet+xml"/>
  <Override PartName="/xl/worksheets/sheet77.xml" ContentType="application/vnd.openxmlformats-officedocument.spreadsheetml.worksheet+xml"/>
  <Override PartName="/xl/worksheets/sheet88.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133.xml" ContentType="application/vnd.ms-excel.controlproperties+xml"/>
  <Override PartName="/xl/ctrlProps/ctrlProp122.xml" ContentType="application/vnd.ms-excel.controlproperties+xml"/>
  <Override PartName="/xl/ctrlProps/ctrlProp31.xml" ContentType="application/vnd.ms-excel.controlproperties+xml"/>
  <Override PartName="/xl/ctrlProps/ctrlProp20.xml" ContentType="application/vnd.ms-excel.controlproperties+xml"/>
  <Override PartName="/xl/ctrlProps/ctrlProp151.xml" ContentType="application/vnd.ms-excel.controlproperties+xml"/>
  <Override PartName="/xl/ctrlProps/ctrlProp104.xml" ContentType="application/vnd.ms-excel.controlproperties+xml"/>
  <Override PartName="/xl/worksheets/sheet19.xml" ContentType="application/vnd.openxmlformats-officedocument.spreadsheetml.worksheet+xml"/>
  <Override PartName="/xl/worksheets/sheet48.xml" ContentType="application/vnd.openxmlformats-officedocument.spreadsheetml.worksheet+xml"/>
  <Override PartName="/xl/worksheets/sheet66.xml" ContentType="application/vnd.openxmlformats-officedocument.spreadsheetml.worksheet+xml"/>
  <Override PartName="/xl/worksheets/sheet95.xml" ContentType="application/vnd.openxmlformats-officedocument.spreadsheetml.worksheet+xml"/>
  <Override PartName="/xl/ctrlProps/ctrlProp111.xml" ContentType="application/vnd.ms-excel.controlproperties+xml"/>
  <Override PartName="/xl/ctrlProps/ctrlProp3.xml" ContentType="application/vnd.ms-excel.controlproperties+xml"/>
  <Override PartName="/xl/ctrlProps/ctrlProp140.xml" ContentType="application/vnd.ms-excel.controlproperties+xml"/>
  <Override PartName="/xl/worksheets/sheet26.xml" ContentType="application/vnd.openxmlformats-officedocument.spreadsheetml.worksheet+xml"/>
  <Override PartName="/xl/worksheets/sheet37.xml" ContentType="application/vnd.openxmlformats-officedocument.spreadsheetml.worksheet+xml"/>
  <Override PartName="/xl/worksheets/sheet55.xml" ContentType="application/vnd.openxmlformats-officedocument.spreadsheetml.worksheet+xml"/>
  <Override PartName="/xl/worksheets/sheet73.xml" ContentType="application/vnd.openxmlformats-officedocument.spreadsheetml.worksheet+xml"/>
  <Override PartName="/xl/worksheets/sheet84.xml" ContentType="application/vnd.openxmlformats-officedocument.spreadsheetml.worksheet+xml"/>
  <Override PartName="/xl/ctrlProps/ctrlProp100.xml" ContentType="application/vnd.ms-excel.controlproperties+xml"/>
  <Override PartName="/xl/ctrlProps/ctrlProp98.xml" ContentType="application/vnd.ms-excel.controlproperties+xml"/>
  <Override PartName="/docProps/core.xml" ContentType="application/vnd.openxmlformats-package.core-properties+xml"/>
  <Override PartName="/xl/worksheets/sheet15.xml" ContentType="application/vnd.openxmlformats-officedocument.spreadsheetml.worksheet+xml"/>
  <Override PartName="/xl/worksheets/sheet44.xml" ContentType="application/vnd.openxmlformats-officedocument.spreadsheetml.worksheet+xml"/>
  <Override PartName="/xl/worksheets/sheet62.xml" ContentType="application/vnd.openxmlformats-officedocument.spreadsheetml.worksheet+xml"/>
  <Override PartName="/xl/worksheets/sheet91.xml" ContentType="application/vnd.openxmlformats-officedocument.spreadsheetml.worksheet+xml"/>
  <Override PartName="/xl/ctrlProps/ctrlProp87.xml" ContentType="application/vnd.ms-excel.controlproperties+xml"/>
  <Override PartName="/xl/ctrlProps/ctrlProp69.xml" ContentType="application/vnd.ms-excel.controlproperties+xml"/>
  <Override PartName="/xl/worksheets/sheet9.xml" ContentType="application/vnd.openxmlformats-officedocument.spreadsheetml.worksheet+xml"/>
  <Override PartName="/xl/worksheets/sheet22.xml" ContentType="application/vnd.openxmlformats-officedocument.spreadsheetml.worksheet+xml"/>
  <Override PartName="/xl/worksheets/sheet33.xml" ContentType="application/vnd.openxmlformats-officedocument.spreadsheetml.worksheet+xml"/>
  <Override PartName="/xl/worksheets/sheet51.xml" ContentType="application/vnd.openxmlformats-officedocument.spreadsheetml.worksheet+xml"/>
  <Override PartName="/xl/worksheets/sheet80.xml" ContentType="application/vnd.openxmlformats-officedocument.spreadsheetml.worksheet+xml"/>
  <Override PartName="/xl/theme/theme1.xml" ContentType="application/vnd.openxmlformats-officedocument.theme+xml"/>
  <Override PartName="/xl/ctrlProps/ctrlProp149.xml" ContentType="application/vnd.ms-excel.controlproperties+xml"/>
  <Override PartName="/xl/ctrlProps/ctrlProp58.xml" ContentType="application/vnd.ms-excel.controlproperties+xml"/>
  <Override PartName="/xl/ctrlProps/ctrlProp76.xml" ContentType="application/vnd.ms-excel.controlproperties+xml"/>
  <Override PartName="/xl/ctrlProps/ctrlProp94.xml" ContentType="application/vnd.ms-excel.controlproperties+xml"/>
  <Override PartName="/xl/ctrlProps/ctrlProp47.xml" ContentType="application/vnd.ms-excel.controlproperties+xml"/>
  <Override PartName="/xl/ctrlProps/ctrlProp29.xml" ContentType="application/vnd.ms-excel.controlproperties+xml"/>
  <Override PartName="/xl/worksheets/sheet11.xml" ContentType="application/vnd.openxmlformats-officedocument.spreadsheetml.worksheet+xml"/>
  <Override PartName="/xl/worksheets/sheet40.xml" ContentType="application/vnd.openxmlformats-officedocument.spreadsheetml.worksheet+xml"/>
  <Override PartName="/xl/ctrlProps/ctrlProp138.xml" ContentType="application/vnd.ms-excel.controlproperties+xml"/>
  <Override PartName="/xl/ctrlProps/ctrlProp65.xml" ContentType="application/vnd.ms-excel.controlproperties+xml"/>
  <Override PartName="/xl/ctrlProps/ctrlProp83.xml" ContentType="application/vnd.ms-excel.controlproperties+xml"/>
  <Override PartName="/xl/ctrlProps/ctrlProp36.xml" ContentType="application/vnd.ms-excel.controlproperties+xml"/>
  <Override PartName="/xl/ctrlProps/ctrlProp18.xml" ContentType="application/vnd.ms-excel.controlproperties+xml"/>
  <Default Extension="rels" ContentType="application/vnd.openxmlformats-package.relationships+xml"/>
  <Override PartName="/xl/worksheets/sheet5.xml" ContentType="application/vnd.openxmlformats-officedocument.spreadsheetml.worksheet+xml"/>
  <Override PartName="/xl/ctrlProps/ctrlProp109.xml" ContentType="application/vnd.ms-excel.controlproperties+xml"/>
  <Override PartName="/xl/ctrlProps/ctrlProp54.xml" ContentType="application/vnd.ms-excel.controlproperties+xml"/>
  <Override PartName="/xl/ctrlProps/ctrlProp127.xml" ContentType="application/vnd.ms-excel.controlproperties+xml"/>
  <Override PartName="/xl/ctrlProps/ctrlProp145.xml" ContentType="application/vnd.ms-excel.controlproperties+xml"/>
  <Override PartName="/xl/ctrlProps/ctrlProp72.xml" ContentType="application/vnd.ms-excel.controlproperties+xml"/>
  <Override PartName="/xl/ctrlProps/ctrlProp90.xml" ContentType="application/vnd.ms-excel.controlproperties+xml"/>
  <Override PartName="/xl/ctrlProps/ctrlProp43.xml" ContentType="application/vnd.ms-excel.controlproperties+xml"/>
  <Override PartName="/xl/ctrlProps/ctrlProp25.xml" ContentType="application/vnd.ms-excel.controlproperties+xml"/>
  <Override PartName="/xl/worksheets/sheet89.xml" ContentType="application/vnd.openxmlformats-officedocument.spreadsheetml.worksheet+xml"/>
  <Override PartName="/xl/ctrlProps/ctrlProp116.xml" ContentType="application/vnd.ms-excel.controlproperties+xml"/>
  <Override PartName="/xl/ctrlProps/ctrlProp134.xml" ContentType="application/vnd.ms-excel.controlproperties+xml"/>
  <Override PartName="/xl/ctrlProps/ctrlProp105.xml" ContentType="application/vnd.ms-excel.controlproperties+xml"/>
  <Override PartName="/xl/ctrlProps/ctrlProp61.xml" ContentType="application/vnd.ms-excel.controlproperties+xml"/>
  <Override PartName="/xl/ctrlProps/ctrlProp14.xml" ContentType="application/vnd.ms-excel.controlproperties+xml"/>
  <Override PartName="/xl/ctrlProps/ctrlProp8.xml" ContentType="application/vnd.ms-excel.controlproperties+xml"/>
  <Override PartName="/xl/ctrlProps/ctrlProp50.xml" ContentType="application/vnd.ms-excel.controlproperties+xml"/>
  <Override PartName="/xl/ctrlProps/ctrlProp32.xml" ContentType="application/vnd.ms-excel.controlproperties+xml"/>
  <Override PartName="/xl/worksheets/sheet1.xml" ContentType="application/vnd.openxmlformats-officedocument.spreadsheetml.worksheet+xml"/>
  <Override PartName="/xl/worksheets/sheet49.xml" ContentType="application/vnd.openxmlformats-officedocument.spreadsheetml.worksheet+xml"/>
  <Override PartName="/xl/worksheets/sheet78.xml" ContentType="application/vnd.openxmlformats-officedocument.spreadsheetml.worksheet+xml"/>
  <Override PartName="/xl/worksheets/sheet96.xml" ContentType="application/vnd.openxmlformats-officedocument.spreadsheetml.worksheet+xml"/>
  <Override PartName="/xl/ctrlProps/ctrlProp123.xml" ContentType="application/vnd.ms-excel.controlproperties+xml"/>
  <Override PartName="/xl/ctrlProps/ctrlProp141.xml" ContentType="application/vnd.ms-excel.controlproperties+xml"/>
  <Override PartName="/xl/ctrlProps/ctrlProp21.xml" ContentType="application/vnd.ms-excel.controlproperties+xml"/>
  <Override PartName="/xl/worksheets/sheet38.xml" ContentType="application/vnd.openxmlformats-officedocument.spreadsheetml.worksheet+xml"/>
  <Override PartName="/xl/worksheets/sheet67.xml" ContentType="application/vnd.openxmlformats-officedocument.spreadsheetml.worksheet+xml"/>
  <Override PartName="/xl/worksheets/sheet85.xml" ContentType="application/vnd.openxmlformats-officedocument.spreadsheetml.worksheet+xml"/>
  <Override PartName="/xl/ctrlProps/ctrlProp112.xml" ContentType="application/vnd.ms-excel.controlproperties+xml"/>
  <Override PartName="/xl/ctrlProps/ctrlProp130.xml" ContentType="application/vnd.ms-excel.controlproperties+xml"/>
  <Override PartName="/xl/ctrlProps/ctrlProp101.xml" ContentType="application/vnd.ms-excel.controlproperties+xml"/>
  <Override PartName="/xl/ctrlProps/ctrlProp10.xml" ContentType="application/vnd.ms-excel.controlproperties+xml"/>
  <Override PartName="/xl/ctrlProps/ctrlProp4.xml" ContentType="application/vnd.ms-excel.controlproperties+xml"/>
  <Override PartName="/xl/worksheets/sheet27.xml" ContentType="application/vnd.openxmlformats-officedocument.spreadsheetml.worksheet+xml"/>
  <Override PartName="/xl/worksheets/sheet45.xml" ContentType="application/vnd.openxmlformats-officedocument.spreadsheetml.worksheet+xml"/>
  <Override PartName="/xl/worksheets/sheet56.xml" ContentType="application/vnd.openxmlformats-officedocument.spreadsheetml.worksheet+xml"/>
  <Override PartName="/xl/worksheets/sheet74.xml" ContentType="application/vnd.openxmlformats-officedocument.spreadsheetml.worksheet+xml"/>
  <Override PartName="/xl/worksheets/sheet92.xml" ContentType="application/vnd.openxmlformats-officedocument.spreadsheetml.worksheet+xml"/>
  <Override PartName="/xl/ctrlProps/ctrlProp99.xml" ContentType="application/vnd.ms-excel.controlproperties+xml"/>
  <Override PartName="/xl/worksheets/sheet16.xml" ContentType="application/vnd.openxmlformats-officedocument.spreadsheetml.worksheet+xml"/>
  <Override PartName="/xl/worksheets/sheet34.xml" ContentType="application/vnd.openxmlformats-officedocument.spreadsheetml.worksheet+xml"/>
  <Override PartName="/xl/worksheets/sheet52.xml" ContentType="application/vnd.openxmlformats-officedocument.spreadsheetml.worksheet+xml"/>
  <Override PartName="/xl/worksheets/sheet63.xml" ContentType="application/vnd.openxmlformats-officedocument.spreadsheetml.worksheet+xml"/>
  <Override PartName="/xl/worksheets/sheet81.xml" ContentType="application/vnd.openxmlformats-officedocument.spreadsheetml.worksheet+xml"/>
  <Override PartName="/xl/worksheets/sheet100.xml" ContentType="application/vnd.openxmlformats-officedocument.spreadsheetml.worksheet+xml"/>
  <Override PartName="/xl/ctrlProps/ctrlProp59.xml" ContentType="application/vnd.ms-excel.controlproperties+xml"/>
  <Override PartName="/xl/ctrlProps/ctrlProp88.xml" ContentType="application/vnd.ms-excel.controlproperties+xml"/>
  <Override PartName="/xl/ctrlProps/ctrlProp77.xml" ContentType="application/vnd.ms-excel.controlproperties+xml"/>
  <Override PartName="/xl/worksheets/sheet23.xml" ContentType="application/vnd.openxmlformats-officedocument.spreadsheetml.worksheet+xml"/>
  <Override PartName="/xl/worksheets/sheet41.xml" ContentType="application/vnd.openxmlformats-officedocument.spreadsheetml.worksheet+xml"/>
  <Override PartName="/xl/worksheets/sheet70.xml" ContentType="application/vnd.openxmlformats-officedocument.spreadsheetml.worksheet+xml"/>
  <Override PartName="/xl/ctrlProps/ctrlProp19.xml" ContentType="application/vnd.ms-excel.controlproperties+xml"/>
  <Override PartName="/xl/ctrlProps/ctrlProp48.xml" ContentType="application/vnd.ms-excel.controlproperties+xml"/>
  <Override PartName="/xl/ctrlProps/ctrlProp66.xml" ContentType="application/vnd.ms-excel.controlproperties+xml"/>
  <Override PartName="/xl/ctrlProps/ctrlProp95.xml" ContentType="application/vnd.ms-excel.controlproperties+xml"/>
  <Override PartName="/xl/worksheets/sheet6.xml" ContentType="application/vnd.openxmlformats-officedocument.spreadsheetml.worksheet+xml"/>
  <Override PartName="/xl/worksheets/sheet12.xml" ContentType="application/vnd.openxmlformats-officedocument.spreadsheetml.worksheet+xml"/>
  <Override PartName="/xl/worksheets/sheet30.xml" ContentType="application/vnd.openxmlformats-officedocument.spreadsheetml.worksheet+xml"/>
  <Override PartName="/xl/ctrlProps/ctrlProp73.xml" ContentType="application/vnd.ms-excel.controlproperties+xml"/>
  <Override PartName="/xl/ctrlProps/ctrlProp139.xml" ContentType="application/vnd.ms-excel.controlproperties+xml"/>
  <Override PartName="/xl/ctrlProps/ctrlProp55.xml" ContentType="application/vnd.ms-excel.controlproperties+xml"/>
  <Override PartName="/xl/ctrlProps/ctrlProp128.xml" ContentType="application/vnd.ms-excel.controlproperties+xml"/>
  <Override PartName="/xl/ctrlProps/ctrlProp26.xml" ContentType="application/vnd.ms-excel.controlproperties+xml"/>
  <Override PartName="/xl/ctrlProps/ctrlProp37.xml" ContentType="application/vnd.ms-excel.controlproperties+xml"/>
  <Override PartName="/xl/ctrlProps/ctrlProp84.xml" ContentType="application/vnd.ms-excel.controlproperties+xml"/>
  <Override PartName="/xl/ctrlProps/ctrlProp62.xml" ContentType="application/vnd.ms-excel.controlproperties+xml"/>
  <Override PartName="/xl/ctrlProps/ctrlProp146.xml" ContentType="application/vnd.ms-excel.controlproperties+xml"/>
  <Override PartName="/xl/ctrlProps/ctrlProp15.xml" ContentType="application/vnd.ms-excel.controlproperties+xml"/>
  <Override PartName="/xl/ctrlProps/ctrlProp44.xml" ContentType="application/vnd.ms-excel.controlproperties+xml"/>
  <Override PartName="/xl/ctrlProps/ctrlProp9.xml" ContentType="application/vnd.ms-excel.controlproperties+xml"/>
  <Override PartName="/xl/ctrlProps/ctrlProp117.xml" ContentType="application/vnd.ms-excel.controlproperties+xml"/>
  <Override PartName="/xl/ctrlProps/ctrlProp91.xml" ContentType="application/vnd.ms-excel.controlproperties+xml"/>
  <Override PartName="/xl/worksheets/sheet2.xml" ContentType="application/vnd.openxmlformats-officedocument.spreadsheetml.worksheet+xml"/>
  <Override PartName="/xl/drawings/drawing1.xml" ContentType="application/vnd.openxmlformats-officedocument.drawing+xml"/>
  <Override PartName="/xl/ctrlProps/ctrlProp22.xml" ContentType="application/vnd.ms-excel.controlproperties+xml"/>
  <Override PartName="/xl/ctrlProps/ctrlProp51.xml" ContentType="application/vnd.ms-excel.controlproperties+xml"/>
  <Override PartName="/xl/ctrlProps/ctrlProp33.xml" ContentType="application/vnd.ms-excel.controlproperties+xml"/>
  <Override PartName="/xl/ctrlProps/ctrlProp106.xml" ContentType="application/vnd.ms-excel.controlproperties+xml"/>
  <Override PartName="/xl/ctrlProps/ctrlProp135.xml" ContentType="application/vnd.ms-excel.controlproperties+xml"/>
  <Override PartName="/xl/ctrlProps/ctrlProp124.xml" ContentType="application/vnd.ms-excel.controlproperties+xml"/>
  <Override PartName="/xl/ctrlProps/ctrlProp80.xml" ContentType="application/vnd.ms-excel.controlproperties+xml"/>
  <Override PartName="/xl/worksheets/sheet68.xml" ContentType="application/vnd.openxmlformats-officedocument.spreadsheetml.worksheet+xml"/>
  <Override PartName="/xl/worksheets/sheet79.xml" ContentType="application/vnd.openxmlformats-officedocument.spreadsheetml.worksheet+xml"/>
  <Override PartName="/xl/worksheets/sheet97.xml" ContentType="application/vnd.openxmlformats-officedocument.spreadsheetml.worksheet+xml"/>
  <Override PartName="/xl/ctrlProps/ctrlProp11.xml" ContentType="application/vnd.ms-excel.controlproperties+xml"/>
  <Override PartName="/xl/ctrlProps/ctrlProp40.xml" ContentType="application/vnd.ms-excel.controlproperties+xml"/>
  <Override PartName="/xl/ctrlProps/ctrlProp5.xml" ContentType="application/vnd.ms-excel.controlproperties+xml"/>
  <Override PartName="/xl/ctrlProps/ctrlProp113.xml" ContentType="application/vnd.ms-excel.controlproperties+xml"/>
  <Override PartName="/xl/ctrlProps/ctrlProp142.xml" ContentType="application/vnd.ms-excel.controlproperties+xml"/>
  <Override PartName="/xl/worksheets/sheet28.xml" ContentType="application/vnd.openxmlformats-officedocument.spreadsheetml.worksheet+xml"/>
  <Override PartName="/xl/worksheets/sheet39.xml" ContentType="application/vnd.openxmlformats-officedocument.spreadsheetml.worksheet+xml"/>
  <Override PartName="/xl/worksheets/sheet57.xml" ContentType="application/vnd.openxmlformats-officedocument.spreadsheetml.worksheet+xml"/>
  <Override PartName="/xl/worksheets/sheet75.xml" ContentType="application/vnd.openxmlformats-officedocument.spreadsheetml.worksheet+xml"/>
  <Override PartName="/xl/worksheets/sheet86.xml" ContentType="application/vnd.openxmlformats-officedocument.spreadsheetml.worksheet+xml"/>
  <Override PartName="/xl/ctrlProps/ctrlProp120.xml" ContentType="application/vnd.ms-excel.controlproperties+xml"/>
  <Override PartName="/xl/ctrlProps/ctrlProp102.xml" ContentType="application/vnd.ms-excel.controlproperties+xml"/>
  <Override PartName="/xl/ctrlProps/ctrlProp131.xml" ContentType="application/vnd.ms-excel.controlproperties+xml"/>
  <Override PartName="/xl/worksheets/sheet17.xml" ContentType="application/vnd.openxmlformats-officedocument.spreadsheetml.worksheet+xml"/>
  <Override PartName="/xl/worksheets/sheet46.xml" ContentType="application/vnd.openxmlformats-officedocument.spreadsheetml.worksheet+xml"/>
  <Override PartName="/xl/worksheets/sheet64.xml" ContentType="application/vnd.openxmlformats-officedocument.spreadsheetml.worksheet+xml"/>
  <Override PartName="/xl/worksheets/sheet93.xml" ContentType="application/vnd.openxmlformats-officedocument.spreadsheetml.worksheet+xml"/>
  <Override PartName="/xl/worksheets/sheet101.xml" ContentType="application/vnd.openxmlformats-officedocument.spreadsheetml.worksheet+xml"/>
  <Override PartName="/xl/ctrlProps/ctrlProp89.xml" ContentType="application/vnd.ms-excel.controlproperties+xml"/>
  <Override PartName="/xl/ctrlProps/ctrlProp1.xml" ContentType="application/vnd.ms-excel.controlproperties+xml"/>
  <Override PartName="/xl/worksheets/sheet53.xml" ContentType="application/vnd.openxmlformats-officedocument.spreadsheetml.worksheet+xml"/>
  <Override PartName="/xl/ctrlProps/ctrlProp49.xml" ContentType="application/vnd.ms-excel.controlproperties+xml"/>
  <Override PartName="/xl/ctrlProps/ctrlProp96.xml" ContentType="application/vnd.ms-excel.controlproperties+xml"/>
  <Override PartName="/xl/worksheets/sheet42.xml" ContentType="application/vnd.openxmlformats-officedocument.spreadsheetml.worksheet+xml"/>
  <Override PartName="/xl/ctrlProps/ctrlProp38.xml" ContentType="application/vnd.ms-excel.controlproperties+xml"/>
  <Override PartName="/xl/ctrlProps/ctrlProp85.xml" ContentType="application/vnd.ms-excel.controlproperties+xml"/>
  <Override PartName="/xl/worksheets/sheet7.xml" ContentType="application/vnd.openxmlformats-officedocument.spreadsheetml.worksheet+xml"/>
  <Override PartName="/xl/worksheets/sheet20.xml" ContentType="application/vnd.openxmlformats-officedocument.spreadsheetml.worksheet+xml"/>
  <Override PartName="/xl/worksheets/sheet31.xml" ContentType="application/vnd.openxmlformats-officedocument.spreadsheetml.worksheet+xml"/>
  <Override PartName="/xl/vbaProject.bin" ContentType="application/vnd.ms-office.vbaProject"/>
  <Override PartName="/xl/ctrlProps/ctrlProp27.xml" ContentType="application/vnd.ms-excel.controlproperties+xml"/>
  <Override PartName="/xl/ctrlProps/ctrlProp74.xml" ContentType="application/vnd.ms-excel.controlproperties+xml"/>
  <Override PartName="/xl/ctrlProps/ctrlProp129.xml" ContentType="application/vnd.ms-excel.controlproperties+xml"/>
  <Override PartName="/xl/ctrlProps/ctrlProp16.xml" ContentType="application/vnd.ms-excel.controlproperties+xml"/>
  <Override PartName="/xl/ctrlProps/ctrlProp118.xml" ContentType="application/vnd.ms-excel.controlproperties+xml"/>
  <Override PartName="/xl/ctrlProps/ctrlProp52.xml" ContentType="application/vnd.ms-excel.controlproperties+xml"/>
  <Override PartName="/xl/ctrlProps/ctrlProp107.xml" ContentType="application/vnd.ms-excel.controlproperties+xml"/>
  <Override PartName="/xl/ctrlProps/ctrlProp63.xml" ContentType="application/vnd.ms-excel.controlproperties+xml"/>
  <Override PartName="/xl/ctrlProps/ctrlProp41.xml" ContentType="application/vnd.ms-excel.controlproperties+xml"/>
  <Override PartName="/xl/ctrlProps/ctrlProp143.xml" ContentType="application/vnd.ms-excel.controlproperties+xml"/>
  <Override PartName="/xl/worksheets/sheet69.xml" ContentType="application/vnd.openxmlformats-officedocument.spreadsheetml.worksheet+xml"/>
  <Override PartName="/xl/externalLinks/externalLink1.xml" ContentType="application/vnd.openxmlformats-officedocument.spreadsheetml.externalLink+xml"/>
  <Override PartName="/xl/ctrlProps/ctrlProp30.xml" ContentType="application/vnd.ms-excel.controlproperties+xml"/>
  <Override PartName="/xl/ctrlProps/ctrlProp6.xml" ContentType="application/vnd.ms-excel.controlproperties+xml"/>
  <Override PartName="/xl/ctrlProps/ctrlProp132.xml" ContentType="application/vnd.ms-excel.controlproperties+xml"/>
  <Override PartName="/xl/worksheets/sheet47.xml" ContentType="application/vnd.openxmlformats-officedocument.spreadsheetml.worksheet+xml"/>
  <Override PartName="/xl/worksheets/sheet58.xml" ContentType="application/vnd.openxmlformats-officedocument.spreadsheetml.worksheet+xml"/>
  <Override PartName="/xl/worksheets/sheet94.xml" ContentType="application/vnd.openxmlformats-officedocument.spreadsheetml.worksheet+xml"/>
  <Override PartName="/xl/sharedStrings.xml" ContentType="application/vnd.openxmlformats-officedocument.spreadsheetml.sharedStrings+xml"/>
  <Override PartName="/xl/ctrlProps/ctrlProp121.xml" ContentType="application/vnd.ms-excel.controlproperties+xml"/>
  <Override PartName="/xl/worksheets/sheet36.xml" ContentType="application/vnd.openxmlformats-officedocument.spreadsheetml.worksheet+xml"/>
  <Override PartName="/xl/worksheets/sheet83.xml" ContentType="application/vnd.openxmlformats-officedocument.spreadsheetml.worksheet+xml"/>
  <Override PartName="/xl/worksheets/sheet102.xml" ContentType="application/vnd.openxmlformats-officedocument.spreadsheetml.worksheet+xml"/>
  <Override PartName="/xl/ctrlProps/ctrlProp110.xml" ContentType="application/vnd.ms-excel.controlproperties+xml"/>
  <Override PartName="/xl/worksheets/sheet25.xml" ContentType="application/vnd.openxmlformats-officedocument.spreadsheetml.worksheet+xml"/>
  <Override PartName="/xl/worksheets/sheet72.xml" ContentType="application/vnd.openxmlformats-officedocument.spreadsheetml.worksheet+xml"/>
  <Default Extension="bin" ContentType="application/vnd.openxmlformats-officedocument.spreadsheetml.printerSettings"/>
  <Override PartName="/xl/ctrlProps/ctrlProp79.xml" ContentType="application/vnd.ms-excel.controlproperties+xml"/>
  <Override PartName="/xl/ctrlProps/ctrlProp68.xml" ContentType="application/vnd.ms-excel.controlproperties+xml"/>
  <Override PartName="/xl/worksheets/sheet14.xml" ContentType="application/vnd.openxmlformats-officedocument.spreadsheetml.worksheet+xml"/>
  <Override PartName="/xl/worksheets/sheet50.xml" ContentType="application/vnd.openxmlformats-officedocument.spreadsheetml.worksheet+xml"/>
  <Override PartName="/xl/worksheets/sheet61.xml" ContentType="application/vnd.openxmlformats-officedocument.spreadsheetml.worksheet+xml"/>
  <Override PartName="/xl/ctrlProps/ctrlProp57.xml" ContentType="application/vnd.ms-excel.controlproperties+xml"/>
  <Override PartName="/xl/ctrlProps/ctrlProp46.xml" ContentType="application/vnd.ms-excel.controlproperties+xml"/>
  <Override PartName="/xl/ctrlProps/ctrlProp148.xml" ContentType="application/vnd.ms-excel.controlproperties+xml"/>
  <Override PartName="/xl/ctrlProps/ctrlProp93.xml" ContentType="application/vnd.ms-excel.controlproperties+xml"/>
  <Override PartName="/xl/workbook.xml" ContentType="application/vnd.ms-excel.sheet.macroEnabled.main+xml"/>
  <Override PartName="/xl/worksheets/sheet4.xml" ContentType="application/vnd.openxmlformats-officedocument.spreadsheetml.worksheet+xml"/>
  <Override PartName="/xl/ctrlProps/ctrlProp35.xml" ContentType="application/vnd.ms-excel.controlproperties+xml"/>
  <Override PartName="/xl/ctrlProps/ctrlProp24.xml" ContentType="application/vnd.ms-excel.controlproperties+xml"/>
  <Override PartName="/xl/ctrlProps/ctrlProp137.xml" ContentType="application/vnd.ms-excel.controlproperties+xml"/>
  <Override PartName="/xl/ctrlProps/ctrlProp126.xml" ContentType="application/vnd.ms-excel.controlproperties+xml"/>
  <Override PartName="/xl/ctrlProps/ctrlProp82.xml" ContentType="application/vnd.ms-excel.controlproperties+xml"/>
  <Override PartName="/xl/ctrlProps/ctrlProp71.xml" ContentType="application/vnd.ms-excel.controlproperties+xml"/>
  <Override PartName="/xl/worksheets/sheet99.xml" ContentType="application/vnd.openxmlformats-officedocument.spreadsheetml.worksheet+xml"/>
  <Override PartName="/xl/ctrlProps/ctrlProp13.xml" ContentType="application/vnd.ms-excel.controlproperties+xml"/>
  <Override PartName="/xl/ctrlProps/ctrlProp115.xml" ContentType="application/vnd.ms-excel.controlproperties+xml"/>
  <Override PartName="/xl/ctrlProps/ctrlProp60.xml" ContentType="application/vnd.ms-excel.control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120" yWindow="-120" windowWidth="29040" windowHeight="15840" firstSheet="1" activeTab="1"/>
  </bookViews>
  <sheets>
    <sheet name="Paramètres" sheetId="3" state="hidden" r:id="rId1"/>
    <sheet name="FRE_OPE" sheetId="1" r:id="rId2"/>
    <sheet name="POSTE 1" sheetId="2" state="hidden" r:id="rId3"/>
    <sheet name="POSTE 2" sheetId="6" state="hidden" r:id="rId4"/>
    <sheet name="POSTE 3" sheetId="7" state="hidden" r:id="rId5"/>
    <sheet name="POSTE 4" sheetId="8" state="hidden" r:id="rId6"/>
    <sheet name="POSTE 5" sheetId="9" state="hidden" r:id="rId7"/>
    <sheet name="POSTE 6" sheetId="10" state="hidden" r:id="rId8"/>
    <sheet name="POSTE 7" sheetId="11" state="hidden" r:id="rId9"/>
    <sheet name="POSTE 8" sheetId="12" state="hidden" r:id="rId10"/>
    <sheet name="POSTE 9" sheetId="13" state="hidden" r:id="rId11"/>
    <sheet name="POSTE 10" sheetId="14" state="hidden" r:id="rId12"/>
    <sheet name="POSTE 11" sheetId="15" state="hidden" r:id="rId13"/>
    <sheet name="POSTE 12" sheetId="16" state="hidden" r:id="rId14"/>
    <sheet name="POSTE 13" sheetId="17" state="hidden" r:id="rId15"/>
    <sheet name="POSTE 14" sheetId="18" state="hidden" r:id="rId16"/>
    <sheet name="POSTE 15" sheetId="19" state="hidden" r:id="rId17"/>
    <sheet name="POSTE 16" sheetId="20" state="hidden" r:id="rId18"/>
    <sheet name="POSTE 17" sheetId="21" state="hidden" r:id="rId19"/>
    <sheet name="POSTE 18" sheetId="22" state="hidden" r:id="rId20"/>
    <sheet name="POSTE 19" sheetId="23" state="hidden" r:id="rId21"/>
    <sheet name="POSTE 20" sheetId="24" state="hidden" r:id="rId22"/>
    <sheet name="POSTE 21" sheetId="25" state="hidden" r:id="rId23"/>
    <sheet name="POSTE 22" sheetId="26" state="hidden" r:id="rId24"/>
    <sheet name="POSTE 23" sheetId="27" state="hidden" r:id="rId25"/>
    <sheet name="POSTE 24" sheetId="28" state="hidden" r:id="rId26"/>
    <sheet name="POSTE 25" sheetId="29" state="hidden" r:id="rId27"/>
    <sheet name="POSTE 26" sheetId="30" state="hidden" r:id="rId28"/>
    <sheet name="POSTE 27" sheetId="31" state="hidden" r:id="rId29"/>
    <sheet name="POSTE 28" sheetId="32" state="hidden" r:id="rId30"/>
    <sheet name="POSTE 29" sheetId="33" state="hidden" r:id="rId31"/>
    <sheet name="POSTE 30" sheetId="34" state="hidden" r:id="rId32"/>
    <sheet name="POSTE 31" sheetId="35" state="hidden" r:id="rId33"/>
    <sheet name="POSTE 32" sheetId="36" state="hidden" r:id="rId34"/>
    <sheet name="POSTE 33" sheetId="37" state="hidden" r:id="rId35"/>
    <sheet name="POSTE 34" sheetId="38" state="hidden" r:id="rId36"/>
    <sheet name="POSTE 35" sheetId="39" state="hidden" r:id="rId37"/>
    <sheet name="POSTE 36" sheetId="40" state="hidden" r:id="rId38"/>
    <sheet name="POSTE 37" sheetId="41" state="hidden" r:id="rId39"/>
    <sheet name="POSTE 38" sheetId="42" state="hidden" r:id="rId40"/>
    <sheet name="POSTE 39" sheetId="43" state="hidden" r:id="rId41"/>
    <sheet name="POSTE 40" sheetId="44" state="hidden" r:id="rId42"/>
    <sheet name="POSTE 41" sheetId="45" state="hidden" r:id="rId43"/>
    <sheet name="POSTE 42" sheetId="46" state="hidden" r:id="rId44"/>
    <sheet name="POSTE 43" sheetId="47" state="hidden" r:id="rId45"/>
    <sheet name="POSTE 44" sheetId="48" state="hidden" r:id="rId46"/>
    <sheet name="POSTE 45" sheetId="49" state="hidden" r:id="rId47"/>
    <sheet name="POSTE 46" sheetId="50" state="hidden" r:id="rId48"/>
    <sheet name="POSTE 47" sheetId="51" state="hidden" r:id="rId49"/>
    <sheet name="POSTE 48" sheetId="52" state="hidden" r:id="rId50"/>
    <sheet name="POSTE 49" sheetId="53" state="hidden" r:id="rId51"/>
    <sheet name="POSTE 50" sheetId="54" state="hidden" r:id="rId52"/>
    <sheet name="POSTE 51" sheetId="55" state="hidden" r:id="rId53"/>
    <sheet name="POSTE 52" sheetId="56" state="hidden" r:id="rId54"/>
    <sheet name="POSTE 53" sheetId="57" state="hidden" r:id="rId55"/>
    <sheet name="POSTE 54" sheetId="58" state="hidden" r:id="rId56"/>
    <sheet name="POSTE 55" sheetId="59" state="hidden" r:id="rId57"/>
    <sheet name="POSTE 56" sheetId="60" state="hidden" r:id="rId58"/>
    <sheet name="POSTE 57" sheetId="61" state="hidden" r:id="rId59"/>
    <sheet name="POSTE 58" sheetId="62" state="hidden" r:id="rId60"/>
    <sheet name="POSTE 59" sheetId="63" state="hidden" r:id="rId61"/>
    <sheet name="POSTE 60" sheetId="64" state="hidden" r:id="rId62"/>
    <sheet name="POSTE 61" sheetId="65" state="hidden" r:id="rId63"/>
    <sheet name="POSTE 62" sheetId="66" state="hidden" r:id="rId64"/>
    <sheet name="POSTE 63" sheetId="67" state="hidden" r:id="rId65"/>
    <sheet name="POSTE 64" sheetId="68" state="hidden" r:id="rId66"/>
    <sheet name="POSTE 65" sheetId="69" state="hidden" r:id="rId67"/>
    <sheet name="POSTE 66" sheetId="70" state="hidden" r:id="rId68"/>
    <sheet name="POSTE 67" sheetId="71" state="hidden" r:id="rId69"/>
    <sheet name="POSTE 68" sheetId="72" state="hidden" r:id="rId70"/>
    <sheet name="POSTE 69" sheetId="73" state="hidden" r:id="rId71"/>
    <sheet name="POSTE 70" sheetId="74" state="hidden" r:id="rId72"/>
    <sheet name="POSTE 71" sheetId="75" state="hidden" r:id="rId73"/>
    <sheet name="POSTE 72" sheetId="76" state="hidden" r:id="rId74"/>
    <sheet name="POSTE 73" sheetId="77" state="hidden" r:id="rId75"/>
    <sheet name="POSTE 74" sheetId="78" state="hidden" r:id="rId76"/>
    <sheet name="POSTE 75" sheetId="79" state="hidden" r:id="rId77"/>
    <sheet name="POSTE 76" sheetId="80" state="hidden" r:id="rId78"/>
    <sheet name="POSTE 77" sheetId="81" state="hidden" r:id="rId79"/>
    <sheet name="POSTE 78" sheetId="82" state="hidden" r:id="rId80"/>
    <sheet name="POSTE 79" sheetId="83" state="hidden" r:id="rId81"/>
    <sheet name="POSTE 80" sheetId="84" state="hidden" r:id="rId82"/>
    <sheet name="POSTE 81" sheetId="85" state="hidden" r:id="rId83"/>
    <sheet name="POSTE 82" sheetId="86" state="hidden" r:id="rId84"/>
    <sheet name="POSTE 83" sheetId="87" state="hidden" r:id="rId85"/>
    <sheet name="POSTE 84" sheetId="88" state="hidden" r:id="rId86"/>
    <sheet name="POSTE 85" sheetId="89" state="hidden" r:id="rId87"/>
    <sheet name="POSTE 86" sheetId="90" state="hidden" r:id="rId88"/>
    <sheet name="POSTE 87" sheetId="91" state="hidden" r:id="rId89"/>
    <sheet name="POSTE 88" sheetId="92" state="hidden" r:id="rId90"/>
    <sheet name="POSTE 89" sheetId="93" state="hidden" r:id="rId91"/>
    <sheet name="POSTE 90" sheetId="94" state="hidden" r:id="rId92"/>
    <sheet name="POSTE 91" sheetId="95" state="hidden" r:id="rId93"/>
    <sheet name="POSTE 92" sheetId="96" state="hidden" r:id="rId94"/>
    <sheet name="POSTE 93" sheetId="97" state="hidden" r:id="rId95"/>
    <sheet name="POSTE 94" sheetId="98" state="hidden" r:id="rId96"/>
    <sheet name="POSTE 95" sheetId="99" state="hidden" r:id="rId97"/>
    <sheet name="POSTE 96" sheetId="100" state="hidden" r:id="rId98"/>
    <sheet name="POSTE 97" sheetId="101" state="hidden" r:id="rId99"/>
    <sheet name="POSTE 98" sheetId="102" state="hidden" r:id="rId100"/>
    <sheet name="POSTE 99" sheetId="103" state="hidden" r:id="rId101"/>
    <sheet name="POSTE 100" sheetId="104" state="hidden" r:id="rId102"/>
  </sheets>
  <externalReferences>
    <externalReference r:id="rId103"/>
  </externalReferences>
  <definedNames>
    <definedName name="_ct2" hidden="1">{#N/A,#N/A,FALSE,"ST.1";#N/A,#N/A,FALSE,"TO";#N/A,#N/A,FALSE,"SL.1";#N/A,#N/A,FALSE,"CL.1";#N/A,#N/A,FALSE,"EL.1";#N/A,#N/A,FALSE,"EL.2"}</definedName>
    <definedName name="annexe" hidden="1">{#N/A,#N/A,FALSE,"ST.1";#N/A,#N/A,FALSE,"TO";#N/A,#N/A,FALSE,"SL.1";#N/A,#N/A,FALSE,"CL.1";#N/A,#N/A,FALSE,"EL.1";#N/A,#N/A,FALSE,"EL.2"}</definedName>
    <definedName name="Annexe1B" hidden="1">{#N/A,#N/A,FALSE,"ST.1";#N/A,#N/A,FALSE,"TO";#N/A,#N/A,FALSE,"SL.1";#N/A,#N/A,FALSE,"CL.1";#N/A,#N/A,FALSE,"EL.1";#N/A,#N/A,FALSE,"EL.2"}</definedName>
    <definedName name="Annexe2B" hidden="1">{#N/A,#N/A,FALSE,"ST.1";#N/A,#N/A,FALSE,"TO";#N/A,#N/A,FALSE,"SL.1";#N/A,#N/A,FALSE,"CL.1";#N/A,#N/A,FALSE,"EL.1";#N/A,#N/A,FALSE,"EL.2"}</definedName>
    <definedName name="Annexe3B" hidden="1">{#N/A,#N/A,FALSE,"ST.1";#N/A,#N/A,FALSE,"TO";#N/A,#N/A,FALSE,"SL.1";#N/A,#N/A,FALSE,"CL.1";#N/A,#N/A,FALSE,"EL.1";#N/A,#N/A,FALSE,"EL.2"}</definedName>
    <definedName name="Annexe4B" hidden="1">{#N/A,#N/A,FALSE,"ST.1";#N/A,#N/A,FALSE,"TO";#N/A,#N/A,FALSE,"SL.1";#N/A,#N/A,FALSE,"CL.1";#N/A,#N/A,FALSE,"EL.1";#N/A,#N/A,FALSE,"EL.2"}</definedName>
    <definedName name="Annexe5" hidden="1">{#N/A,#N/A,FALSE,"ST.1";#N/A,#N/A,FALSE,"TO";#N/A,#N/A,FALSE,"SL.1";#N/A,#N/A,FALSE,"CL.1";#N/A,#N/A,FALSE,"EL.1";#N/A,#N/A,FALSE,"EL.2"}</definedName>
    <definedName name="Annexe6B" hidden="1">{#N/A,#N/A,FALSE,"ST.1";#N/A,#N/A,FALSE,"TO";#N/A,#N/A,FALSE,"SL.1";#N/A,#N/A,FALSE,"CL.1";#N/A,#N/A,FALSE,"EL.1";#N/A,#N/A,FALSE,"EL.2"}</definedName>
    <definedName name="Annexe7B" hidden="1">{#N/A,#N/A,FALSE,"ST.1";#N/A,#N/A,FALSE,"TO";#N/A,#N/A,FALSE,"SL.1";#N/A,#N/A,FALSE,"CL.1";#N/A,#N/A,FALSE,"EL.1";#N/A,#N/A,FALSE,"EL.2"}</definedName>
    <definedName name="Annexe8B" hidden="1">{#N/A,#N/A,FALSE,"ST.1";#N/A,#N/A,FALSE,"TO";#N/A,#N/A,FALSE,"SL.1";#N/A,#N/A,FALSE,"CL.1";#N/A,#N/A,FALSE,"EL.1";#N/A,#N/A,FALSE,"EL.2"}</definedName>
    <definedName name="BatB5orig" hidden="1">{#N/A,#N/A,FALSE,"ST.1";#N/A,#N/A,FALSE,"TO";#N/A,#N/A,FALSE,"SL.1";#N/A,#N/A,FALSE,"CL.1";#N/A,#N/A,FALSE,"EL.1";#N/A,#N/A,FALSE,"EL.2"}</definedName>
    <definedName name="Liste_Frais_Fixes">Paramètres!$B$6:$B$7</definedName>
    <definedName name="Liste_Prorata">Paramètres!$A$6:$A$7</definedName>
    <definedName name="Liste1" localSheetId="11">#REF!</definedName>
    <definedName name="Liste1" localSheetId="101">#REF!</definedName>
    <definedName name="Liste1" localSheetId="13">#REF!</definedName>
    <definedName name="Liste1" localSheetId="14">#REF!</definedName>
    <definedName name="Liste1" localSheetId="16">#REF!</definedName>
    <definedName name="Liste1" localSheetId="17">#REF!</definedName>
    <definedName name="Liste1" localSheetId="18">#REF!</definedName>
    <definedName name="Liste1" localSheetId="19">#REF!</definedName>
    <definedName name="Liste1" localSheetId="20">#REF!</definedName>
    <definedName name="Liste1" localSheetId="3">#REF!</definedName>
    <definedName name="Liste1" localSheetId="21">#REF!</definedName>
    <definedName name="Liste1" localSheetId="23">#REF!</definedName>
    <definedName name="Liste1" localSheetId="24">#REF!</definedName>
    <definedName name="Liste1" localSheetId="26">#REF!</definedName>
    <definedName name="Liste1" localSheetId="27">#REF!</definedName>
    <definedName name="Liste1" localSheetId="28">#REF!</definedName>
    <definedName name="Liste1" localSheetId="29">#REF!</definedName>
    <definedName name="Liste1" localSheetId="30">#REF!</definedName>
    <definedName name="Liste1" localSheetId="4">#REF!</definedName>
    <definedName name="Liste1" localSheetId="31">#REF!</definedName>
    <definedName name="Liste1" localSheetId="33">#REF!</definedName>
    <definedName name="Liste1" localSheetId="34">#REF!</definedName>
    <definedName name="Liste1" localSheetId="36">#REF!</definedName>
    <definedName name="Liste1" localSheetId="37">#REF!</definedName>
    <definedName name="Liste1" localSheetId="38">#REF!</definedName>
    <definedName name="Liste1" localSheetId="39">#REF!</definedName>
    <definedName name="Liste1" localSheetId="40">#REF!</definedName>
    <definedName name="Liste1" localSheetId="41">#REF!</definedName>
    <definedName name="Liste1" localSheetId="43">#REF!</definedName>
    <definedName name="Liste1" localSheetId="44">#REF!</definedName>
    <definedName name="Liste1" localSheetId="46">#REF!</definedName>
    <definedName name="Liste1" localSheetId="47">#REF!</definedName>
    <definedName name="Liste1" localSheetId="48">#REF!</definedName>
    <definedName name="Liste1" localSheetId="49">#REF!</definedName>
    <definedName name="Liste1" localSheetId="50">#REF!</definedName>
    <definedName name="Liste1" localSheetId="6">#REF!</definedName>
    <definedName name="Liste1" localSheetId="52">#REF!</definedName>
    <definedName name="Liste1" localSheetId="53">#REF!</definedName>
    <definedName name="Liste1" localSheetId="55">#REF!</definedName>
    <definedName name="Liste1" localSheetId="56">#REF!</definedName>
    <definedName name="Liste1" localSheetId="57">#REF!</definedName>
    <definedName name="Liste1" localSheetId="58">#REF!</definedName>
    <definedName name="Liste1" localSheetId="59">#REF!</definedName>
    <definedName name="Liste1" localSheetId="60">#REF!</definedName>
    <definedName name="Liste1" localSheetId="7">#REF!</definedName>
    <definedName name="Liste1" localSheetId="62">#REF!</definedName>
    <definedName name="Liste1" localSheetId="63">#REF!</definedName>
    <definedName name="Liste1" localSheetId="65">#REF!</definedName>
    <definedName name="Liste1" localSheetId="66">#REF!</definedName>
    <definedName name="Liste1" localSheetId="67">#REF!</definedName>
    <definedName name="Liste1" localSheetId="68">#REF!</definedName>
    <definedName name="Liste1" localSheetId="69">#REF!</definedName>
    <definedName name="Liste1" localSheetId="70">#REF!</definedName>
    <definedName name="Liste1" localSheetId="8">#REF!</definedName>
    <definedName name="Liste1" localSheetId="72">#REF!</definedName>
    <definedName name="Liste1" localSheetId="73">#REF!</definedName>
    <definedName name="Liste1" localSheetId="75">#REF!</definedName>
    <definedName name="Liste1" localSheetId="76">#REF!</definedName>
    <definedName name="Liste1" localSheetId="77">#REF!</definedName>
    <definedName name="Liste1" localSheetId="78">#REF!</definedName>
    <definedName name="Liste1" localSheetId="79">#REF!</definedName>
    <definedName name="Liste1" localSheetId="80">#REF!</definedName>
    <definedName name="Liste1" localSheetId="9">#REF!</definedName>
    <definedName name="Liste1" localSheetId="82">#REF!</definedName>
    <definedName name="Liste1" localSheetId="83">#REF!</definedName>
    <definedName name="Liste1" localSheetId="85">#REF!</definedName>
    <definedName name="Liste1" localSheetId="86">#REF!</definedName>
    <definedName name="Liste1" localSheetId="87">#REF!</definedName>
    <definedName name="Liste1" localSheetId="88">#REF!</definedName>
    <definedName name="Liste1" localSheetId="89">#REF!</definedName>
    <definedName name="Liste1" localSheetId="90">#REF!</definedName>
    <definedName name="Liste1" localSheetId="10">#REF!</definedName>
    <definedName name="Liste1" localSheetId="92">#REF!</definedName>
    <definedName name="Liste1" localSheetId="93">#REF!</definedName>
    <definedName name="Liste1" localSheetId="95">#REF!</definedName>
    <definedName name="Liste1" localSheetId="96">#REF!</definedName>
    <definedName name="Liste1" localSheetId="97">#REF!</definedName>
    <definedName name="Liste1" localSheetId="98">#REF!</definedName>
    <definedName name="Liste1" localSheetId="99">#REF!</definedName>
    <definedName name="Liste1" localSheetId="100">#REF!</definedName>
    <definedName name="TGBTN1B" hidden="1">{#N/A,#N/A,FALSE,"ST.1";#N/A,#N/A,FALSE,"TO";#N/A,#N/A,FALSE,"SL.1";#N/A,#N/A,FALSE,"CL.1";#N/A,#N/A,FALSE,"EL.1";#N/A,#N/A,FALSE,"EL.2"}</definedName>
    <definedName name="wrn.MSSA._.CONSOMMATEURS." hidden="1">{#N/A,#N/A,FALSE,"ST.1";#N/A,#N/A,FALSE,"TO";#N/A,#N/A,FALSE,"SL.1";#N/A,#N/A,FALSE,"CL.1";#N/A,#N/A,FALSE,"EL.1";#N/A,#N/A,FALSE,"EL.2"}</definedName>
    <definedName name="_xlnm.Print_Area" localSheetId="2">'POSTE 1'!$A$1:$R$61</definedName>
    <definedName name="_xlnm.Print_Area" localSheetId="11">'POSTE 10'!$A$1:$R$61</definedName>
    <definedName name="_xlnm.Print_Area" localSheetId="101">'POSTE 100'!$A$1:$R$61</definedName>
    <definedName name="_xlnm.Print_Area" localSheetId="12">'POSTE 11'!$A$1:$R$61</definedName>
    <definedName name="_xlnm.Print_Area" localSheetId="13">'POSTE 12'!$A$1:$R$61</definedName>
    <definedName name="_xlnm.Print_Area" localSheetId="14">'POSTE 13'!$A$1:$R$61</definedName>
    <definedName name="_xlnm.Print_Area" localSheetId="15">'POSTE 14'!$A$1:$R$61</definedName>
    <definedName name="_xlnm.Print_Area" localSheetId="16">'POSTE 15'!$A$1:$R$61</definedName>
    <definedName name="_xlnm.Print_Area" localSheetId="17">'POSTE 16'!$A$1:$R$61</definedName>
    <definedName name="_xlnm.Print_Area" localSheetId="18">'POSTE 17'!$A$1:$R$61</definedName>
    <definedName name="_xlnm.Print_Area" localSheetId="19">'POSTE 18'!$A$1:$R$61</definedName>
    <definedName name="_xlnm.Print_Area" localSheetId="20">'POSTE 19'!$A$1:$R$61</definedName>
    <definedName name="_xlnm.Print_Area" localSheetId="3">'POSTE 2'!$A$1:$R$61</definedName>
    <definedName name="_xlnm.Print_Area" localSheetId="21">'POSTE 20'!$A$1:$R$61</definedName>
    <definedName name="_xlnm.Print_Area" localSheetId="22">'POSTE 21'!$A$1:$R$61</definedName>
    <definedName name="_xlnm.Print_Area" localSheetId="23">'POSTE 22'!$A$1:$R$61</definedName>
    <definedName name="_xlnm.Print_Area" localSheetId="24">'POSTE 23'!$A$1:$R$61</definedName>
    <definedName name="_xlnm.Print_Area" localSheetId="25">'POSTE 24'!$A$1:$R$61</definedName>
    <definedName name="_xlnm.Print_Area" localSheetId="26">'POSTE 25'!$A$1:$R$61</definedName>
    <definedName name="_xlnm.Print_Area" localSheetId="27">'POSTE 26'!$A$1:$R$61</definedName>
    <definedName name="_xlnm.Print_Area" localSheetId="28">'POSTE 27'!$A$1:$R$61</definedName>
    <definedName name="_xlnm.Print_Area" localSheetId="29">'POSTE 28'!$A$1:$R$61</definedName>
    <definedName name="_xlnm.Print_Area" localSheetId="30">'POSTE 29'!$A$1:$R$61</definedName>
    <definedName name="_xlnm.Print_Area" localSheetId="4">'POSTE 3'!$A$1:$R$61</definedName>
    <definedName name="_xlnm.Print_Area" localSheetId="31">'POSTE 30'!$A$1:$R$61</definedName>
    <definedName name="_xlnm.Print_Area" localSheetId="32">'POSTE 31'!$A$1:$R$61</definedName>
    <definedName name="_xlnm.Print_Area" localSheetId="33">'POSTE 32'!$A$1:$R$61</definedName>
    <definedName name="_xlnm.Print_Area" localSheetId="34">'POSTE 33'!$A$1:$R$61</definedName>
    <definedName name="_xlnm.Print_Area" localSheetId="35">'POSTE 34'!$A$1:$R$61</definedName>
    <definedName name="_xlnm.Print_Area" localSheetId="36">'POSTE 35'!$A$1:$R$61</definedName>
    <definedName name="_xlnm.Print_Area" localSheetId="37">'POSTE 36'!$A$1:$R$61</definedName>
    <definedName name="_xlnm.Print_Area" localSheetId="38">'POSTE 37'!$A$1:$R$61</definedName>
    <definedName name="_xlnm.Print_Area" localSheetId="39">'POSTE 38'!$A$1:$R$61</definedName>
    <definedName name="_xlnm.Print_Area" localSheetId="40">'POSTE 39'!$A$1:$R$61</definedName>
    <definedName name="_xlnm.Print_Area" localSheetId="5">'POSTE 4'!$A$1:$R$61</definedName>
    <definedName name="_xlnm.Print_Area" localSheetId="41">'POSTE 40'!$A$1:$R$61</definedName>
    <definedName name="_xlnm.Print_Area" localSheetId="42">'POSTE 41'!$A$1:$R$61</definedName>
    <definedName name="_xlnm.Print_Area" localSheetId="43">'POSTE 42'!$A$1:$R$61</definedName>
    <definedName name="_xlnm.Print_Area" localSheetId="44">'POSTE 43'!$A$1:$R$61</definedName>
    <definedName name="_xlnm.Print_Area" localSheetId="45">'POSTE 44'!$A$1:$R$61</definedName>
    <definedName name="_xlnm.Print_Area" localSheetId="46">'POSTE 45'!$A$1:$R$61</definedName>
    <definedName name="_xlnm.Print_Area" localSheetId="47">'POSTE 46'!$A$1:$R$61</definedName>
    <definedName name="_xlnm.Print_Area" localSheetId="48">'POSTE 47'!$A$1:$R$61</definedName>
    <definedName name="_xlnm.Print_Area" localSheetId="49">'POSTE 48'!$A$1:$R$61</definedName>
    <definedName name="_xlnm.Print_Area" localSheetId="50">'POSTE 49'!$A$1:$R$61</definedName>
    <definedName name="_xlnm.Print_Area" localSheetId="6">'POSTE 5'!$A$1:$R$61</definedName>
    <definedName name="_xlnm.Print_Area" localSheetId="51">'POSTE 50'!$A$1:$R$61</definedName>
    <definedName name="_xlnm.Print_Area" localSheetId="52">'POSTE 51'!$A$1:$R$61</definedName>
    <definedName name="_xlnm.Print_Area" localSheetId="53">'POSTE 52'!$A$1:$R$61</definedName>
    <definedName name="_xlnm.Print_Area" localSheetId="54">'POSTE 53'!$A$1:$R$61</definedName>
    <definedName name="_xlnm.Print_Area" localSheetId="55">'POSTE 54'!$A$1:$R$61</definedName>
    <definedName name="_xlnm.Print_Area" localSheetId="56">'POSTE 55'!$A$1:$R$61</definedName>
    <definedName name="_xlnm.Print_Area" localSheetId="57">'POSTE 56'!$A$1:$R$61</definedName>
    <definedName name="_xlnm.Print_Area" localSheetId="58">'POSTE 57'!$A$1:$R$61</definedName>
    <definedName name="_xlnm.Print_Area" localSheetId="59">'POSTE 58'!$A$1:$R$61</definedName>
    <definedName name="_xlnm.Print_Area" localSheetId="60">'POSTE 59'!$A$1:$R$61</definedName>
    <definedName name="_xlnm.Print_Area" localSheetId="7">'POSTE 6'!$A$1:$R$61</definedName>
    <definedName name="_xlnm.Print_Area" localSheetId="61">'POSTE 60'!$A$1:$R$61</definedName>
    <definedName name="_xlnm.Print_Area" localSheetId="62">'POSTE 61'!$A$1:$R$61</definedName>
    <definedName name="_xlnm.Print_Area" localSheetId="63">'POSTE 62'!$A$1:$R$61</definedName>
    <definedName name="_xlnm.Print_Area" localSheetId="64">'POSTE 63'!$A$1:$R$61</definedName>
    <definedName name="_xlnm.Print_Area" localSheetId="65">'POSTE 64'!$A$1:$R$61</definedName>
    <definedName name="_xlnm.Print_Area" localSheetId="66">'POSTE 65'!$A$1:$R$61</definedName>
    <definedName name="_xlnm.Print_Area" localSheetId="67">'POSTE 66'!$A$1:$R$61</definedName>
    <definedName name="_xlnm.Print_Area" localSheetId="68">'POSTE 67'!$A$1:$R$61</definedName>
    <definedName name="_xlnm.Print_Area" localSheetId="69">'POSTE 68'!$A$1:$R$61</definedName>
    <definedName name="_xlnm.Print_Area" localSheetId="70">'POSTE 69'!$A$1:$R$61</definedName>
    <definedName name="_xlnm.Print_Area" localSheetId="8">'POSTE 7'!$A$1:$R$61</definedName>
    <definedName name="_xlnm.Print_Area" localSheetId="71">'POSTE 70'!$A$1:$R$61</definedName>
    <definedName name="_xlnm.Print_Area" localSheetId="72">'POSTE 71'!$A$1:$R$61</definedName>
    <definedName name="_xlnm.Print_Area" localSheetId="73">'POSTE 72'!$A$1:$R$61</definedName>
    <definedName name="_xlnm.Print_Area" localSheetId="74">'POSTE 73'!$A$1:$R$61</definedName>
    <definedName name="_xlnm.Print_Area" localSheetId="75">'POSTE 74'!$A$1:$R$61</definedName>
    <definedName name="_xlnm.Print_Area" localSheetId="76">'POSTE 75'!$A$1:$R$61</definedName>
    <definedName name="_xlnm.Print_Area" localSheetId="77">'POSTE 76'!$A$1:$R$61</definedName>
    <definedName name="_xlnm.Print_Area" localSheetId="78">'POSTE 77'!$A$1:$R$61</definedName>
    <definedName name="_xlnm.Print_Area" localSheetId="79">'POSTE 78'!$A$1:$R$61</definedName>
    <definedName name="_xlnm.Print_Area" localSheetId="80">'POSTE 79'!$A$1:$R$61</definedName>
    <definedName name="_xlnm.Print_Area" localSheetId="9">'POSTE 8'!$A$1:$R$61</definedName>
    <definedName name="_xlnm.Print_Area" localSheetId="81">'POSTE 80'!$A$1:$R$61</definedName>
    <definedName name="_xlnm.Print_Area" localSheetId="82">'POSTE 81'!$A$1:$R$61</definedName>
    <definedName name="_xlnm.Print_Area" localSheetId="83">'POSTE 82'!$A$1:$R$61</definedName>
    <definedName name="_xlnm.Print_Area" localSheetId="84">'POSTE 83'!$A$1:$R$61</definedName>
    <definedName name="_xlnm.Print_Area" localSheetId="85">'POSTE 84'!$A$1:$R$61</definedName>
    <definedName name="_xlnm.Print_Area" localSheetId="86">'POSTE 85'!$A$1:$R$61</definedName>
    <definedName name="_xlnm.Print_Area" localSheetId="87">'POSTE 86'!$A$1:$R$61</definedName>
    <definedName name="_xlnm.Print_Area" localSheetId="88">'POSTE 87'!$A$1:$R$61</definedName>
    <definedName name="_xlnm.Print_Area" localSheetId="89">'POSTE 88'!$A$1:$R$61</definedName>
    <definedName name="_xlnm.Print_Area" localSheetId="90">'POSTE 89'!$A$1:$R$61</definedName>
    <definedName name="_xlnm.Print_Area" localSheetId="10">'POSTE 9'!$A$1:$R$61</definedName>
    <definedName name="_xlnm.Print_Area" localSheetId="91">'POSTE 90'!$A$1:$R$61</definedName>
    <definedName name="_xlnm.Print_Area" localSheetId="92">'POSTE 91'!$A$1:$R$61</definedName>
    <definedName name="_xlnm.Print_Area" localSheetId="93">'POSTE 92'!$A$1:$R$61</definedName>
    <definedName name="_xlnm.Print_Area" localSheetId="94">'POSTE 93'!$A$1:$R$61</definedName>
    <definedName name="_xlnm.Print_Area" localSheetId="95">'POSTE 94'!$A$1:$R$61</definedName>
    <definedName name="_xlnm.Print_Area" localSheetId="96">'POSTE 95'!$A$1:$R$61</definedName>
    <definedName name="_xlnm.Print_Area" localSheetId="97">'POSTE 96'!$A$1:$R$61</definedName>
    <definedName name="_xlnm.Print_Area" localSheetId="98">'POSTE 97'!$A$1:$R$61</definedName>
    <definedName name="_xlnm.Print_Area" localSheetId="99">'POSTE 98'!$A$1:$R$61</definedName>
    <definedName name="_xlnm.Print_Area" localSheetId="100">'POSTE 99'!$A$1:$R$61</definedName>
  </definedNames>
  <calcPr calcId="125725"/>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E112" i="1"/>
  <c r="AC112"/>
  <c r="D1" i="104" l="1"/>
  <c r="C1"/>
  <c r="A1"/>
  <c r="D1" i="103"/>
  <c r="L1" s="1"/>
  <c r="C1"/>
  <c r="K1" s="1"/>
  <c r="A1"/>
  <c r="E61" i="104"/>
  <c r="E42"/>
  <c r="B37"/>
  <c r="A37"/>
  <c r="J1"/>
  <c r="L1"/>
  <c r="K1"/>
  <c r="I1"/>
  <c r="E61" i="103"/>
  <c r="H42"/>
  <c r="E42"/>
  <c r="B37"/>
  <c r="A37"/>
  <c r="J1"/>
  <c r="I1"/>
  <c r="D1" i="102"/>
  <c r="C1"/>
  <c r="A1"/>
  <c r="D1" i="101"/>
  <c r="L1" s="1"/>
  <c r="C1"/>
  <c r="A1"/>
  <c r="I1" s="1"/>
  <c r="D1" i="100"/>
  <c r="L1" s="1"/>
  <c r="C1"/>
  <c r="A1"/>
  <c r="D1" i="99"/>
  <c r="C1"/>
  <c r="K1" s="1"/>
  <c r="A1"/>
  <c r="D1" i="98"/>
  <c r="C1"/>
  <c r="A1"/>
  <c r="I1" s="1"/>
  <c r="D1" i="97"/>
  <c r="C1"/>
  <c r="A1"/>
  <c r="D1" i="96"/>
  <c r="L1" s="1"/>
  <c r="C1"/>
  <c r="A1"/>
  <c r="I1" s="1"/>
  <c r="D1" i="95"/>
  <c r="C1"/>
  <c r="K1" s="1"/>
  <c r="A1"/>
  <c r="D1" i="94"/>
  <c r="L1" s="1"/>
  <c r="C1"/>
  <c r="A1"/>
  <c r="I1" s="1"/>
  <c r="D1" i="93"/>
  <c r="L1" s="1"/>
  <c r="C1"/>
  <c r="A1"/>
  <c r="D1" i="92"/>
  <c r="L1" s="1"/>
  <c r="C1"/>
  <c r="A1"/>
  <c r="D1" i="91"/>
  <c r="L1" s="1"/>
  <c r="C1"/>
  <c r="K1" s="1"/>
  <c r="A1"/>
  <c r="I1" s="1"/>
  <c r="D1" i="90"/>
  <c r="C1"/>
  <c r="A1"/>
  <c r="I1" s="1"/>
  <c r="D1" i="89"/>
  <c r="C1"/>
  <c r="K1" s="1"/>
  <c r="A1"/>
  <c r="D1" i="88"/>
  <c r="L1" s="1"/>
  <c r="C1"/>
  <c r="A1"/>
  <c r="D1" i="87"/>
  <c r="C1"/>
  <c r="K1" s="1"/>
  <c r="A1"/>
  <c r="D1" i="86"/>
  <c r="C1"/>
  <c r="A1"/>
  <c r="I1" s="1"/>
  <c r="D1" i="85"/>
  <c r="C1"/>
  <c r="A1"/>
  <c r="I1" s="1"/>
  <c r="D1" i="84"/>
  <c r="L1" s="1"/>
  <c r="C1"/>
  <c r="A1"/>
  <c r="D1" i="83"/>
  <c r="L1" s="1"/>
  <c r="C1"/>
  <c r="A1"/>
  <c r="D1" i="82"/>
  <c r="C1"/>
  <c r="A1"/>
  <c r="I1" s="1"/>
  <c r="D1" i="81"/>
  <c r="C1"/>
  <c r="A1"/>
  <c r="I1" s="1"/>
  <c r="D1" i="80"/>
  <c r="L1" s="1"/>
  <c r="C1"/>
  <c r="A1"/>
  <c r="D1" i="79"/>
  <c r="C1"/>
  <c r="K1" s="1"/>
  <c r="A1"/>
  <c r="D1" i="78"/>
  <c r="L1" s="1"/>
  <c r="C1"/>
  <c r="A1"/>
  <c r="I1" s="1"/>
  <c r="D1" i="77"/>
  <c r="L1" s="1"/>
  <c r="C1"/>
  <c r="A1"/>
  <c r="D1" i="76"/>
  <c r="L1" s="1"/>
  <c r="C1"/>
  <c r="A1"/>
  <c r="D1" i="75"/>
  <c r="L1" s="1"/>
  <c r="C1"/>
  <c r="K1" s="1"/>
  <c r="A1"/>
  <c r="I1" s="1"/>
  <c r="D1" i="74"/>
  <c r="L1" s="1"/>
  <c r="C1"/>
  <c r="A1"/>
  <c r="I1" s="1"/>
  <c r="D1" i="73"/>
  <c r="L1" s="1"/>
  <c r="C1"/>
  <c r="A1"/>
  <c r="I1" s="1"/>
  <c r="D1" i="72"/>
  <c r="C1"/>
  <c r="A1"/>
  <c r="D1" i="71"/>
  <c r="L1" s="1"/>
  <c r="C1"/>
  <c r="K1" s="1"/>
  <c r="A1"/>
  <c r="I1" s="1"/>
  <c r="D1" i="70"/>
  <c r="C1"/>
  <c r="A1"/>
  <c r="I1" s="1"/>
  <c r="D1" i="69"/>
  <c r="C1"/>
  <c r="A1"/>
  <c r="D1" i="68"/>
  <c r="L1" s="1"/>
  <c r="C1"/>
  <c r="A1"/>
  <c r="I1" s="1"/>
  <c r="D1" i="67"/>
  <c r="C1"/>
  <c r="K1" s="1"/>
  <c r="A1"/>
  <c r="D1" i="66"/>
  <c r="C1"/>
  <c r="A1"/>
  <c r="I1" s="1"/>
  <c r="D1" i="65"/>
  <c r="C1"/>
  <c r="A1"/>
  <c r="I1" s="1"/>
  <c r="D1" i="64"/>
  <c r="L1" s="1"/>
  <c r="C1"/>
  <c r="A1"/>
  <c r="I1" s="1"/>
  <c r="D1" i="63"/>
  <c r="L1" s="1"/>
  <c r="C1"/>
  <c r="A1"/>
  <c r="D1" i="62"/>
  <c r="C1"/>
  <c r="A1"/>
  <c r="I1" s="1"/>
  <c r="D1" i="61"/>
  <c r="L1" s="1"/>
  <c r="C1"/>
  <c r="A1"/>
  <c r="I1" s="1"/>
  <c r="D1" i="60"/>
  <c r="L1" s="1"/>
  <c r="C1"/>
  <c r="A1"/>
  <c r="D1" i="59"/>
  <c r="C1"/>
  <c r="K1" s="1"/>
  <c r="A1"/>
  <c r="D1" i="58"/>
  <c r="L1" s="1"/>
  <c r="C1"/>
  <c r="A1"/>
  <c r="I1" s="1"/>
  <c r="D1" i="57"/>
  <c r="L1" s="1"/>
  <c r="C1"/>
  <c r="A1"/>
  <c r="D1" i="56"/>
  <c r="L1" s="1"/>
  <c r="C1"/>
  <c r="A1"/>
  <c r="D1" i="55"/>
  <c r="L1" s="1"/>
  <c r="C1"/>
  <c r="K1" s="1"/>
  <c r="A1"/>
  <c r="I1" s="1"/>
  <c r="D1" i="54"/>
  <c r="L1" s="1"/>
  <c r="C1"/>
  <c r="E61" i="102"/>
  <c r="E42"/>
  <c r="B37"/>
  <c r="A37"/>
  <c r="J1"/>
  <c r="L1"/>
  <c r="K1"/>
  <c r="I1"/>
  <c r="E61" i="101"/>
  <c r="E42"/>
  <c r="B37"/>
  <c r="A37"/>
  <c r="H42" s="1"/>
  <c r="J1"/>
  <c r="K1"/>
  <c r="E61" i="100"/>
  <c r="E42"/>
  <c r="B37"/>
  <c r="A37"/>
  <c r="H42" s="1"/>
  <c r="J1"/>
  <c r="I1"/>
  <c r="K1"/>
  <c r="E61" i="99"/>
  <c r="E42"/>
  <c r="B37"/>
  <c r="A37"/>
  <c r="F61" s="1"/>
  <c r="J1"/>
  <c r="L1"/>
  <c r="I1"/>
  <c r="E61" i="98"/>
  <c r="E42"/>
  <c r="B37"/>
  <c r="A37"/>
  <c r="F61" s="1"/>
  <c r="K1"/>
  <c r="J1"/>
  <c r="L1"/>
  <c r="E61" i="97"/>
  <c r="H42"/>
  <c r="E42"/>
  <c r="B37"/>
  <c r="A37"/>
  <c r="L1"/>
  <c r="J1"/>
  <c r="I1"/>
  <c r="K1"/>
  <c r="E61" i="96"/>
  <c r="F61" s="1"/>
  <c r="E42"/>
  <c r="B37"/>
  <c r="A37"/>
  <c r="J1"/>
  <c r="K1"/>
  <c r="E61" i="95"/>
  <c r="E42"/>
  <c r="B37"/>
  <c r="A37"/>
  <c r="F61" s="1"/>
  <c r="J1"/>
  <c r="L1"/>
  <c r="I1"/>
  <c r="E61" i="94"/>
  <c r="E42"/>
  <c r="B37"/>
  <c r="A37"/>
  <c r="K1"/>
  <c r="J1"/>
  <c r="E61" i="93"/>
  <c r="E42"/>
  <c r="B37"/>
  <c r="A37"/>
  <c r="H42" s="1"/>
  <c r="J1"/>
  <c r="I1"/>
  <c r="K1"/>
  <c r="E61" i="92"/>
  <c r="E42"/>
  <c r="B37"/>
  <c r="A37"/>
  <c r="J1"/>
  <c r="I1"/>
  <c r="K1"/>
  <c r="E61" i="91"/>
  <c r="E42"/>
  <c r="H42" s="1"/>
  <c r="B37"/>
  <c r="A37"/>
  <c r="F61" s="1"/>
  <c r="J1"/>
  <c r="E61" i="90"/>
  <c r="F61" s="1"/>
  <c r="E42"/>
  <c r="B37"/>
  <c r="A37"/>
  <c r="K1"/>
  <c r="J1"/>
  <c r="L1"/>
  <c r="E61" i="89"/>
  <c r="E42"/>
  <c r="B37"/>
  <c r="A37"/>
  <c r="H42" s="1"/>
  <c r="L1"/>
  <c r="J1"/>
  <c r="I1"/>
  <c r="E61" i="88"/>
  <c r="E42"/>
  <c r="B37"/>
  <c r="A37"/>
  <c r="H42" s="1"/>
  <c r="J1"/>
  <c r="I1"/>
  <c r="K1"/>
  <c r="E61" i="87"/>
  <c r="E42"/>
  <c r="B37"/>
  <c r="A37"/>
  <c r="F61" s="1"/>
  <c r="J1"/>
  <c r="L1"/>
  <c r="I1"/>
  <c r="E61" i="86"/>
  <c r="E42"/>
  <c r="B37"/>
  <c r="A37"/>
  <c r="F61" s="1"/>
  <c r="K1"/>
  <c r="J1"/>
  <c r="L1"/>
  <c r="E61" i="85"/>
  <c r="E42"/>
  <c r="B37"/>
  <c r="A37"/>
  <c r="H42" s="1"/>
  <c r="J1"/>
  <c r="L1"/>
  <c r="K1"/>
  <c r="E61" i="84"/>
  <c r="E42"/>
  <c r="B37"/>
  <c r="A37"/>
  <c r="H42" s="1"/>
  <c r="J1"/>
  <c r="I1"/>
  <c r="K1"/>
  <c r="E61" i="83"/>
  <c r="E42"/>
  <c r="B37"/>
  <c r="A37"/>
  <c r="F61" s="1"/>
  <c r="J1"/>
  <c r="K1"/>
  <c r="I1"/>
  <c r="E61" i="82"/>
  <c r="E42"/>
  <c r="B37"/>
  <c r="A37"/>
  <c r="F61" s="1"/>
  <c r="K1"/>
  <c r="J1"/>
  <c r="L1"/>
  <c r="E61" i="81"/>
  <c r="E42"/>
  <c r="B37"/>
  <c r="A37"/>
  <c r="H42" s="1"/>
  <c r="L1"/>
  <c r="J1"/>
  <c r="K1"/>
  <c r="E61" i="80"/>
  <c r="E42"/>
  <c r="B37"/>
  <c r="A37"/>
  <c r="H42" s="1"/>
  <c r="J1"/>
  <c r="I1"/>
  <c r="K1"/>
  <c r="E61" i="79"/>
  <c r="E42"/>
  <c r="B37"/>
  <c r="A37"/>
  <c r="F61" s="1"/>
  <c r="J1"/>
  <c r="L1"/>
  <c r="I1"/>
  <c r="E61" i="78"/>
  <c r="E42"/>
  <c r="H42" s="1"/>
  <c r="B37"/>
  <c r="A37"/>
  <c r="F61" s="1"/>
  <c r="J1"/>
  <c r="K1"/>
  <c r="E61" i="77"/>
  <c r="E42"/>
  <c r="B37"/>
  <c r="A37"/>
  <c r="H42" s="1"/>
  <c r="J1"/>
  <c r="I1"/>
  <c r="K1"/>
  <c r="E61" i="76"/>
  <c r="E42"/>
  <c r="B37"/>
  <c r="A37"/>
  <c r="H42" s="1"/>
  <c r="J1"/>
  <c r="I1"/>
  <c r="K1"/>
  <c r="E61" i="75"/>
  <c r="E42"/>
  <c r="B37"/>
  <c r="A37"/>
  <c r="F61" s="1"/>
  <c r="J1"/>
  <c r="E61" i="74"/>
  <c r="E42"/>
  <c r="B37"/>
  <c r="A37"/>
  <c r="F61" s="1"/>
  <c r="K1"/>
  <c r="J1"/>
  <c r="E61" i="73"/>
  <c r="E42"/>
  <c r="B37"/>
  <c r="A37"/>
  <c r="H42" s="1"/>
  <c r="J1"/>
  <c r="K1"/>
  <c r="E61" i="72"/>
  <c r="E42"/>
  <c r="B37"/>
  <c r="A37"/>
  <c r="H42" s="1"/>
  <c r="J1"/>
  <c r="I1"/>
  <c r="L1"/>
  <c r="K1"/>
  <c r="E61" i="71"/>
  <c r="E42"/>
  <c r="B37"/>
  <c r="A37"/>
  <c r="F61" s="1"/>
  <c r="J1"/>
  <c r="E61" i="70"/>
  <c r="E42"/>
  <c r="B37"/>
  <c r="A37"/>
  <c r="F61" s="1"/>
  <c r="K1"/>
  <c r="J1"/>
  <c r="L1"/>
  <c r="E61" i="69"/>
  <c r="E42"/>
  <c r="B37"/>
  <c r="A37"/>
  <c r="H42" s="1"/>
  <c r="J1"/>
  <c r="I1"/>
  <c r="L1"/>
  <c r="K1"/>
  <c r="E61" i="68"/>
  <c r="E42"/>
  <c r="B37"/>
  <c r="A37"/>
  <c r="H42" s="1"/>
  <c r="J1"/>
  <c r="K1"/>
  <c r="E61" i="67"/>
  <c r="E42"/>
  <c r="B37"/>
  <c r="A37"/>
  <c r="F61" s="1"/>
  <c r="J1"/>
  <c r="L1"/>
  <c r="I1"/>
  <c r="E61" i="66"/>
  <c r="E42"/>
  <c r="H42" s="1"/>
  <c r="B37"/>
  <c r="A37"/>
  <c r="F61" s="1"/>
  <c r="L1"/>
  <c r="K1"/>
  <c r="J1"/>
  <c r="E61" i="65"/>
  <c r="F61" s="1"/>
  <c r="E42"/>
  <c r="B37"/>
  <c r="A37"/>
  <c r="H42" s="1"/>
  <c r="J1"/>
  <c r="L1"/>
  <c r="K1"/>
  <c r="E61" i="64"/>
  <c r="E42"/>
  <c r="B37"/>
  <c r="A37"/>
  <c r="H42" s="1"/>
  <c r="J1"/>
  <c r="K1"/>
  <c r="E61" i="63"/>
  <c r="E42"/>
  <c r="B37"/>
  <c r="A37"/>
  <c r="F61" s="1"/>
  <c r="K1"/>
  <c r="J1"/>
  <c r="I1"/>
  <c r="E61" i="62"/>
  <c r="E42"/>
  <c r="B37"/>
  <c r="A37"/>
  <c r="F61" s="1"/>
  <c r="K1"/>
  <c r="J1"/>
  <c r="L1"/>
  <c r="E61" i="61"/>
  <c r="E42"/>
  <c r="B37"/>
  <c r="A37"/>
  <c r="H42" s="1"/>
  <c r="J1"/>
  <c r="K1"/>
  <c r="E61" i="60"/>
  <c r="E42"/>
  <c r="B37"/>
  <c r="A37"/>
  <c r="H42" s="1"/>
  <c r="J1"/>
  <c r="I1"/>
  <c r="K1"/>
  <c r="E61" i="59"/>
  <c r="E42"/>
  <c r="B37"/>
  <c r="A37"/>
  <c r="F61" s="1"/>
  <c r="J1"/>
  <c r="L1"/>
  <c r="I1"/>
  <c r="E61" i="58"/>
  <c r="E42"/>
  <c r="B37"/>
  <c r="A37"/>
  <c r="F61" s="1"/>
  <c r="J1"/>
  <c r="K1"/>
  <c r="E61" i="57"/>
  <c r="E42"/>
  <c r="B37"/>
  <c r="A37"/>
  <c r="H42" s="1"/>
  <c r="J1"/>
  <c r="I1"/>
  <c r="K1"/>
  <c r="E61" i="56"/>
  <c r="E42"/>
  <c r="B37"/>
  <c r="A37"/>
  <c r="H42" s="1"/>
  <c r="J1"/>
  <c r="I1"/>
  <c r="K1"/>
  <c r="E61" i="55"/>
  <c r="E42"/>
  <c r="B37"/>
  <c r="A37"/>
  <c r="F61" s="1"/>
  <c r="J1"/>
  <c r="E61" i="54"/>
  <c r="E42"/>
  <c r="B37"/>
  <c r="A37"/>
  <c r="F61" s="1"/>
  <c r="K1"/>
  <c r="J1"/>
  <c r="D1" i="53"/>
  <c r="L1" s="1"/>
  <c r="C1"/>
  <c r="D1" i="52"/>
  <c r="L1" s="1"/>
  <c r="C1"/>
  <c r="K1" s="1"/>
  <c r="D1" i="51"/>
  <c r="C1"/>
  <c r="K1" s="1"/>
  <c r="D1" i="50"/>
  <c r="L1" s="1"/>
  <c r="C1"/>
  <c r="K1" s="1"/>
  <c r="D1" i="49"/>
  <c r="C1"/>
  <c r="D1" i="48"/>
  <c r="L1" s="1"/>
  <c r="C1"/>
  <c r="D1" i="47"/>
  <c r="C1"/>
  <c r="K1" s="1"/>
  <c r="D1" i="46"/>
  <c r="L1" s="1"/>
  <c r="C1"/>
  <c r="D1" i="45"/>
  <c r="C1"/>
  <c r="D1" i="44"/>
  <c r="L1" s="1"/>
  <c r="C1"/>
  <c r="K1" s="1"/>
  <c r="E61" i="53"/>
  <c r="E42"/>
  <c r="H42" s="1"/>
  <c r="B37"/>
  <c r="A37"/>
  <c r="J1"/>
  <c r="K1"/>
  <c r="E61" i="52"/>
  <c r="E42"/>
  <c r="B37"/>
  <c r="A37"/>
  <c r="H42" s="1"/>
  <c r="J1"/>
  <c r="E61" i="51"/>
  <c r="E42"/>
  <c r="B37"/>
  <c r="A37"/>
  <c r="H42" s="1"/>
  <c r="J1"/>
  <c r="L1"/>
  <c r="E61" i="50"/>
  <c r="E42"/>
  <c r="B37"/>
  <c r="A37"/>
  <c r="F61" s="1"/>
  <c r="J1"/>
  <c r="E61" i="49"/>
  <c r="E42"/>
  <c r="B37"/>
  <c r="A37"/>
  <c r="J1"/>
  <c r="L1"/>
  <c r="K1"/>
  <c r="E61" i="48"/>
  <c r="H42"/>
  <c r="E42"/>
  <c r="B37"/>
  <c r="A37"/>
  <c r="J1"/>
  <c r="K1"/>
  <c r="E61" i="47"/>
  <c r="F61" s="1"/>
  <c r="E42"/>
  <c r="B37"/>
  <c r="A37"/>
  <c r="J1"/>
  <c r="L1"/>
  <c r="E61" i="46"/>
  <c r="E42"/>
  <c r="H42" s="1"/>
  <c r="B37"/>
  <c r="A37"/>
  <c r="F61" s="1"/>
  <c r="J1"/>
  <c r="K1"/>
  <c r="E61" i="45"/>
  <c r="E42"/>
  <c r="B37"/>
  <c r="A37"/>
  <c r="J1"/>
  <c r="L1"/>
  <c r="K1"/>
  <c r="E61" i="44"/>
  <c r="E42"/>
  <c r="B37"/>
  <c r="A37"/>
  <c r="H42" s="1"/>
  <c r="J1"/>
  <c r="D1" i="43"/>
  <c r="L1" s="1"/>
  <c r="C1"/>
  <c r="D1" i="42"/>
  <c r="L1" s="1"/>
  <c r="C1"/>
  <c r="K1" s="1"/>
  <c r="D1" i="41"/>
  <c r="C1"/>
  <c r="D1" i="40"/>
  <c r="L1" s="1"/>
  <c r="C1"/>
  <c r="K1" s="1"/>
  <c r="D1" i="39"/>
  <c r="L1" s="1"/>
  <c r="C1"/>
  <c r="D1" i="38"/>
  <c r="C1"/>
  <c r="K1" s="1"/>
  <c r="D1" i="37"/>
  <c r="L1" s="1"/>
  <c r="C1"/>
  <c r="D1" i="36"/>
  <c r="C1"/>
  <c r="D1" i="35"/>
  <c r="L1" s="1"/>
  <c r="C1"/>
  <c r="K1" s="1"/>
  <c r="D1" i="34"/>
  <c r="C1"/>
  <c r="K1" s="1"/>
  <c r="E61" i="43"/>
  <c r="E42"/>
  <c r="B37"/>
  <c r="A37"/>
  <c r="J1"/>
  <c r="K1"/>
  <c r="E61" i="42"/>
  <c r="E42"/>
  <c r="B37"/>
  <c r="A37"/>
  <c r="H42" s="1"/>
  <c r="J1"/>
  <c r="E61" i="41"/>
  <c r="E42"/>
  <c r="H42" s="1"/>
  <c r="B37"/>
  <c r="A37"/>
  <c r="J1"/>
  <c r="L1"/>
  <c r="K1"/>
  <c r="E61" i="40"/>
  <c r="E42"/>
  <c r="B37"/>
  <c r="A37"/>
  <c r="F61" s="1"/>
  <c r="J1"/>
  <c r="E61" i="39"/>
  <c r="E42"/>
  <c r="B37"/>
  <c r="A37"/>
  <c r="J1"/>
  <c r="K1"/>
  <c r="E61" i="38"/>
  <c r="E42"/>
  <c r="B37"/>
  <c r="A37"/>
  <c r="H42" s="1"/>
  <c r="J1"/>
  <c r="L1"/>
  <c r="E61" i="37"/>
  <c r="E42"/>
  <c r="B37"/>
  <c r="A37"/>
  <c r="J1"/>
  <c r="K1"/>
  <c r="E61" i="36"/>
  <c r="E42"/>
  <c r="H42" s="1"/>
  <c r="B37"/>
  <c r="A37"/>
  <c r="F61" s="1"/>
  <c r="J1"/>
  <c r="L1"/>
  <c r="K1"/>
  <c r="E61" i="35"/>
  <c r="E42"/>
  <c r="H42" s="1"/>
  <c r="B37"/>
  <c r="A37"/>
  <c r="J1"/>
  <c r="E61" i="34"/>
  <c r="E42"/>
  <c r="B37"/>
  <c r="A37"/>
  <c r="H42" s="1"/>
  <c r="J1"/>
  <c r="L1"/>
  <c r="D1" i="33"/>
  <c r="C1"/>
  <c r="D1" i="32"/>
  <c r="L1" s="1"/>
  <c r="C1"/>
  <c r="D1" i="31"/>
  <c r="C1"/>
  <c r="K1" s="1"/>
  <c r="D1" i="30"/>
  <c r="L1" s="1"/>
  <c r="C1"/>
  <c r="D1" i="29"/>
  <c r="L1" s="1"/>
  <c r="C1"/>
  <c r="K1" s="1"/>
  <c r="D1" i="28"/>
  <c r="L1" s="1"/>
  <c r="C1"/>
  <c r="D1" i="27"/>
  <c r="L1" s="1"/>
  <c r="C1"/>
  <c r="K1" s="1"/>
  <c r="D1" i="26"/>
  <c r="L1" s="1"/>
  <c r="C1"/>
  <c r="D1" i="25"/>
  <c r="L1" s="1"/>
  <c r="C1"/>
  <c r="K1" s="1"/>
  <c r="E61" i="33"/>
  <c r="E42"/>
  <c r="H42" s="1"/>
  <c r="B37"/>
  <c r="A37"/>
  <c r="J1"/>
  <c r="L1"/>
  <c r="K1"/>
  <c r="E61" i="32"/>
  <c r="E42"/>
  <c r="B37"/>
  <c r="A37"/>
  <c r="H42" s="1"/>
  <c r="J1"/>
  <c r="K1"/>
  <c r="E61" i="31"/>
  <c r="F61" s="1"/>
  <c r="E42"/>
  <c r="B37"/>
  <c r="A37"/>
  <c r="H42" s="1"/>
  <c r="J1"/>
  <c r="L1"/>
  <c r="E61" i="30"/>
  <c r="E42"/>
  <c r="B37"/>
  <c r="A37"/>
  <c r="F61" s="1"/>
  <c r="J1"/>
  <c r="K1"/>
  <c r="E61" i="29"/>
  <c r="E42"/>
  <c r="H42" s="1"/>
  <c r="B37"/>
  <c r="A37"/>
  <c r="F61" s="1"/>
  <c r="J1"/>
  <c r="E61" i="28"/>
  <c r="E42"/>
  <c r="B37"/>
  <c r="A37"/>
  <c r="H42" s="1"/>
  <c r="J1"/>
  <c r="K1"/>
  <c r="E61" i="27"/>
  <c r="E42"/>
  <c r="B37"/>
  <c r="A37"/>
  <c r="H42" s="1"/>
  <c r="J1"/>
  <c r="E61" i="26"/>
  <c r="E42"/>
  <c r="H42" s="1"/>
  <c r="B37"/>
  <c r="A37"/>
  <c r="F61" s="1"/>
  <c r="J1"/>
  <c r="K1"/>
  <c r="E61" i="25"/>
  <c r="F61" s="1"/>
  <c r="E42"/>
  <c r="H42" s="1"/>
  <c r="B37"/>
  <c r="A37"/>
  <c r="J1"/>
  <c r="D1" i="24"/>
  <c r="L1" s="1"/>
  <c r="C1"/>
  <c r="D1" i="23"/>
  <c r="L1" s="1"/>
  <c r="C1"/>
  <c r="D1" i="22"/>
  <c r="L1" s="1"/>
  <c r="C1"/>
  <c r="K1" s="1"/>
  <c r="D1" i="21"/>
  <c r="L1" s="1"/>
  <c r="C1"/>
  <c r="D1" i="20"/>
  <c r="C1"/>
  <c r="D1" i="19"/>
  <c r="L1" s="1"/>
  <c r="C1"/>
  <c r="K1" s="1"/>
  <c r="D1" i="18"/>
  <c r="L1" s="1"/>
  <c r="C1"/>
  <c r="D1" i="17"/>
  <c r="L1" s="1"/>
  <c r="C1"/>
  <c r="K1" s="1"/>
  <c r="D1" i="16"/>
  <c r="L1" s="1"/>
  <c r="C1"/>
  <c r="K1" s="1"/>
  <c r="D1" i="15"/>
  <c r="L1" s="1"/>
  <c r="C1"/>
  <c r="E61" i="24"/>
  <c r="E42"/>
  <c r="B37"/>
  <c r="A37"/>
  <c r="J1"/>
  <c r="K1"/>
  <c r="E61" i="23"/>
  <c r="E42"/>
  <c r="B37"/>
  <c r="A37"/>
  <c r="H42" s="1"/>
  <c r="J1"/>
  <c r="K1"/>
  <c r="E61" i="22"/>
  <c r="E42"/>
  <c r="B37"/>
  <c r="A37"/>
  <c r="J1"/>
  <c r="E61" i="21"/>
  <c r="E42"/>
  <c r="B37"/>
  <c r="A37"/>
  <c r="F61" s="1"/>
  <c r="J1"/>
  <c r="K1"/>
  <c r="E61" i="20"/>
  <c r="F61" s="1"/>
  <c r="E42"/>
  <c r="H42" s="1"/>
  <c r="B37"/>
  <c r="A37"/>
  <c r="J1"/>
  <c r="L1"/>
  <c r="K1"/>
  <c r="E61" i="19"/>
  <c r="E42"/>
  <c r="B37"/>
  <c r="A37"/>
  <c r="H42" s="1"/>
  <c r="J1"/>
  <c r="E61" i="18"/>
  <c r="E42"/>
  <c r="H42" s="1"/>
  <c r="B37"/>
  <c r="A37"/>
  <c r="J1"/>
  <c r="K1"/>
  <c r="E61" i="17"/>
  <c r="E42"/>
  <c r="H42" s="1"/>
  <c r="B37"/>
  <c r="A37"/>
  <c r="F61" s="1"/>
  <c r="J1"/>
  <c r="E61" i="16"/>
  <c r="F61" s="1"/>
  <c r="E42"/>
  <c r="B37"/>
  <c r="A37"/>
  <c r="J1"/>
  <c r="E61" i="15"/>
  <c r="H42"/>
  <c r="E42"/>
  <c r="B37"/>
  <c r="A37"/>
  <c r="J1"/>
  <c r="K1"/>
  <c r="D1" i="14"/>
  <c r="L1" s="1"/>
  <c r="C1"/>
  <c r="K1" s="1"/>
  <c r="E61"/>
  <c r="E42"/>
  <c r="B37"/>
  <c r="A37"/>
  <c r="J1"/>
  <c r="D1" i="13"/>
  <c r="L1" s="1"/>
  <c r="C1"/>
  <c r="E61"/>
  <c r="F61" s="1"/>
  <c r="E42"/>
  <c r="B37"/>
  <c r="A37"/>
  <c r="J1"/>
  <c r="K1"/>
  <c r="D1" i="12"/>
  <c r="L1" s="1"/>
  <c r="C1"/>
  <c r="K1" s="1"/>
  <c r="E61"/>
  <c r="E42"/>
  <c r="B37"/>
  <c r="A37"/>
  <c r="J1"/>
  <c r="D1" i="11"/>
  <c r="L1" s="1"/>
  <c r="C1"/>
  <c r="E61"/>
  <c r="F61" s="1"/>
  <c r="E42"/>
  <c r="H42" s="1"/>
  <c r="B37"/>
  <c r="A37"/>
  <c r="J1"/>
  <c r="K1"/>
  <c r="D1" i="10"/>
  <c r="L1" s="1"/>
  <c r="C1"/>
  <c r="K1" s="1"/>
  <c r="D1" i="9"/>
  <c r="L1" s="1"/>
  <c r="C1"/>
  <c r="D1" i="8"/>
  <c r="L1" s="1"/>
  <c r="C1"/>
  <c r="K1" s="1"/>
  <c r="D1" i="7"/>
  <c r="L1" s="1"/>
  <c r="C1"/>
  <c r="K1" s="1"/>
  <c r="D1" i="6"/>
  <c r="L1" s="1"/>
  <c r="C1"/>
  <c r="K1" s="1"/>
  <c r="E61" i="10"/>
  <c r="E42"/>
  <c r="B37"/>
  <c r="A37"/>
  <c r="J1"/>
  <c r="E61" i="9"/>
  <c r="F61" s="1"/>
  <c r="E42"/>
  <c r="H42" s="1"/>
  <c r="B37"/>
  <c r="A37"/>
  <c r="J1"/>
  <c r="K1"/>
  <c r="E61" i="8"/>
  <c r="F61" s="1"/>
  <c r="E42"/>
  <c r="B37"/>
  <c r="A37"/>
  <c r="H42" s="1"/>
  <c r="J1"/>
  <c r="E61" i="7"/>
  <c r="F61" s="1"/>
  <c r="E42"/>
  <c r="H42" s="1"/>
  <c r="B37"/>
  <c r="A37"/>
  <c r="J1"/>
  <c r="E61" i="6"/>
  <c r="E42"/>
  <c r="B37"/>
  <c r="A37"/>
  <c r="J1"/>
  <c r="J112" i="1"/>
  <c r="D1" i="2"/>
  <c r="L1" s="1"/>
  <c r="C1"/>
  <c r="K1" s="1"/>
  <c r="A1"/>
  <c r="I1" s="1"/>
  <c r="E61"/>
  <c r="E42"/>
  <c r="B37"/>
  <c r="A37"/>
  <c r="F61" s="1"/>
  <c r="J1"/>
  <c r="F61" i="18" l="1"/>
  <c r="F61" i="32"/>
  <c r="F61" i="33"/>
  <c r="F61" i="41"/>
  <c r="F61" i="53"/>
  <c r="H42" i="58"/>
  <c r="F61" i="60"/>
  <c r="H42" i="86"/>
  <c r="H42" i="6"/>
  <c r="H42" i="10"/>
  <c r="H42" i="12"/>
  <c r="H42" i="24"/>
  <c r="H42" i="39"/>
  <c r="H42" i="49"/>
  <c r="H42" i="74"/>
  <c r="H42" i="94"/>
  <c r="H42" i="95"/>
  <c r="H42" i="98"/>
  <c r="H42" i="104"/>
  <c r="H42" i="13"/>
  <c r="H42" i="37"/>
  <c r="F61" i="44"/>
  <c r="F61" i="45"/>
  <c r="H42" i="47"/>
  <c r="F61" i="49"/>
  <c r="F61" i="51"/>
  <c r="F61" i="94"/>
  <c r="F61" i="88"/>
  <c r="F61" i="34"/>
  <c r="F61" i="6"/>
  <c r="F61" i="10"/>
  <c r="F61" i="12"/>
  <c r="F61" i="15"/>
  <c r="H42" i="16"/>
  <c r="F61" i="24"/>
  <c r="F61" i="35"/>
  <c r="F61" i="37"/>
  <c r="F61" i="39"/>
  <c r="F61" i="48"/>
  <c r="H42" i="50"/>
  <c r="F61" i="52"/>
  <c r="H42" i="67"/>
  <c r="H42" i="71"/>
  <c r="H42" i="75"/>
  <c r="H42" i="79"/>
  <c r="H42" i="82"/>
  <c r="H42" i="83"/>
  <c r="F61" i="103"/>
  <c r="F61" i="104"/>
  <c r="H42" i="14"/>
  <c r="H42" i="22"/>
  <c r="F61" i="38"/>
  <c r="H42" i="40"/>
  <c r="H42" i="43"/>
  <c r="H42" i="55"/>
  <c r="H42" i="62"/>
  <c r="H42" i="63"/>
  <c r="F61" i="64"/>
  <c r="F61" i="68"/>
  <c r="H42" i="70"/>
  <c r="F61" i="73"/>
  <c r="F61" i="80"/>
  <c r="F61" i="81"/>
  <c r="H42" i="87"/>
  <c r="H42" i="92"/>
  <c r="F61" i="97"/>
  <c r="H42" i="99"/>
  <c r="H42" i="102"/>
  <c r="F61" i="89"/>
  <c r="F61" i="14"/>
  <c r="F61" i="19"/>
  <c r="H42" i="21"/>
  <c r="F61" i="22"/>
  <c r="F61" i="23"/>
  <c r="F61" i="27"/>
  <c r="F61" i="28"/>
  <c r="H42" i="30"/>
  <c r="F61" i="42"/>
  <c r="F61" i="43"/>
  <c r="H42" i="45"/>
  <c r="H42" i="54"/>
  <c r="F61" i="56"/>
  <c r="H42" i="59"/>
  <c r="F61" i="61"/>
  <c r="F61" i="69"/>
  <c r="F61" i="72"/>
  <c r="F61" i="77"/>
  <c r="F61" i="84"/>
  <c r="F61" i="85"/>
  <c r="H42" i="90"/>
  <c r="F61" i="92"/>
  <c r="F61" i="93"/>
  <c r="F61" i="101"/>
  <c r="F61" i="102"/>
  <c r="F61" i="57"/>
  <c r="F61" i="76"/>
  <c r="H42" i="96"/>
  <c r="F61" i="100"/>
  <c r="H42" i="2"/>
  <c r="A15" i="1"/>
  <c r="A13"/>
  <c r="A1" i="6" s="1"/>
  <c r="I1" s="1"/>
  <c r="A17" i="1" l="1"/>
  <c r="A1" i="7"/>
  <c r="I1" s="1"/>
  <c r="A19" i="1" l="1"/>
  <c r="A1" i="8"/>
  <c r="I1" s="1"/>
  <c r="A21" i="1" l="1"/>
  <c r="A1" i="9"/>
  <c r="I1" s="1"/>
  <c r="A23" i="1" l="1"/>
  <c r="A1" i="10"/>
  <c r="I1" s="1"/>
  <c r="A25" i="1" l="1"/>
  <c r="A1" i="11"/>
  <c r="I1" s="1"/>
  <c r="A27" i="1" l="1"/>
  <c r="A1" i="12"/>
  <c r="I1" s="1"/>
  <c r="A29" i="1" l="1"/>
  <c r="A1" i="13"/>
  <c r="I1" s="1"/>
  <c r="A31" i="1" l="1"/>
  <c r="A1" i="14"/>
  <c r="I1" s="1"/>
  <c r="A33" i="1" l="1"/>
  <c r="A1" i="15"/>
  <c r="I1" s="1"/>
  <c r="A35" i="1" l="1"/>
  <c r="A1" i="16"/>
  <c r="I1" s="1"/>
  <c r="A37" i="1" l="1"/>
  <c r="A1" i="17"/>
  <c r="I1" s="1"/>
  <c r="A39" i="1" l="1"/>
  <c r="A1" i="18"/>
  <c r="I1" s="1"/>
  <c r="A41" i="1" l="1"/>
  <c r="A1" i="19"/>
  <c r="I1" s="1"/>
  <c r="A43" i="1" l="1"/>
  <c r="A1" i="20"/>
  <c r="I1" s="1"/>
  <c r="A45" i="1" l="1"/>
  <c r="A1" i="21"/>
  <c r="I1" s="1"/>
  <c r="A47" i="1" l="1"/>
  <c r="A1" i="22"/>
  <c r="I1" s="1"/>
  <c r="A49" i="1" l="1"/>
  <c r="A1" i="23"/>
  <c r="I1" s="1"/>
  <c r="A51" i="1" l="1"/>
  <c r="A1" i="24"/>
  <c r="I1" s="1"/>
  <c r="A53" i="1" l="1"/>
  <c r="A1" i="25"/>
  <c r="I1" s="1"/>
  <c r="A55" i="1" l="1"/>
  <c r="A1" i="26"/>
  <c r="I1" s="1"/>
  <c r="A57" i="1" l="1"/>
  <c r="A1" i="27"/>
  <c r="I1" s="1"/>
  <c r="A59" i="1" l="1"/>
  <c r="A1" i="28"/>
  <c r="I1" s="1"/>
  <c r="A61" i="1" l="1"/>
  <c r="A1" i="29"/>
  <c r="I1" s="1"/>
  <c r="A63" i="1" l="1"/>
  <c r="A1" i="30"/>
  <c r="I1" s="1"/>
  <c r="A65" i="1" l="1"/>
  <c r="A1" i="31"/>
  <c r="I1" s="1"/>
  <c r="A67" i="1" l="1"/>
  <c r="A1" i="32"/>
  <c r="I1" s="1"/>
  <c r="A69" i="1" l="1"/>
  <c r="A1" i="33"/>
  <c r="I1" s="1"/>
  <c r="A71" i="1" l="1"/>
  <c r="A1" i="34"/>
  <c r="I1" s="1"/>
  <c r="A73" i="1" l="1"/>
  <c r="A1" i="35"/>
  <c r="I1" s="1"/>
  <c r="A75" i="1" l="1"/>
  <c r="A1" i="36"/>
  <c r="I1" s="1"/>
  <c r="A77" i="1" l="1"/>
  <c r="A1" i="37"/>
  <c r="I1" s="1"/>
  <c r="A79" i="1" l="1"/>
  <c r="A1" i="38"/>
  <c r="I1" s="1"/>
  <c r="A81" i="1" l="1"/>
  <c r="A1" i="39"/>
  <c r="I1" s="1"/>
  <c r="A83" i="1" l="1"/>
  <c r="A1" i="40"/>
  <c r="I1" s="1"/>
  <c r="A85" i="1" l="1"/>
  <c r="A1" i="41"/>
  <c r="I1" s="1"/>
  <c r="A87" i="1" l="1"/>
  <c r="A1" i="42"/>
  <c r="I1" s="1"/>
  <c r="A89" i="1" l="1"/>
  <c r="A1" i="43"/>
  <c r="I1" s="1"/>
  <c r="A91" i="1" l="1"/>
  <c r="A1" i="44"/>
  <c r="I1" s="1"/>
  <c r="A93" i="1" l="1"/>
  <c r="A1" i="45"/>
  <c r="I1" s="1"/>
  <c r="A95" i="1" l="1"/>
  <c r="A1" i="46"/>
  <c r="I1" s="1"/>
  <c r="A97" i="1" l="1"/>
  <c r="A1" i="47"/>
  <c r="I1" s="1"/>
  <c r="A99" i="1" l="1"/>
  <c r="A1" i="48"/>
  <c r="I1" s="1"/>
  <c r="A101" i="1" l="1"/>
  <c r="A1" i="49"/>
  <c r="I1" s="1"/>
  <c r="A103" i="1" l="1"/>
  <c r="A1" i="50"/>
  <c r="I1" s="1"/>
  <c r="A105" i="1" l="1"/>
  <c r="A1" i="51"/>
  <c r="I1" s="1"/>
  <c r="A107" i="1" l="1"/>
  <c r="A1" i="52"/>
  <c r="I1" s="1"/>
  <c r="A109" i="1" l="1"/>
  <c r="A1" i="54" s="1"/>
  <c r="I1" s="1"/>
  <c r="A1" i="53"/>
  <c r="I1" s="1"/>
</calcChain>
</file>

<file path=xl/sharedStrings.xml><?xml version="1.0" encoding="utf-8"?>
<sst xmlns="http://schemas.openxmlformats.org/spreadsheetml/2006/main" count="3047" uniqueCount="56">
  <si>
    <t>Quantité</t>
  </si>
  <si>
    <t>Unité</t>
  </si>
  <si>
    <t>Main d'œuvre</t>
  </si>
  <si>
    <t>T.H.M.</t>
  </si>
  <si>
    <t>Prix de revient</t>
  </si>
  <si>
    <t>Prix de vente</t>
  </si>
  <si>
    <t>Descriptif Général</t>
  </si>
  <si>
    <t>Fourniture</t>
  </si>
  <si>
    <t>Prix unitaire</t>
  </si>
  <si>
    <t>N° DEVIS</t>
  </si>
  <si>
    <t>INTITULE DES TRAVAUX</t>
  </si>
  <si>
    <t>VISUEL POSTE</t>
  </si>
  <si>
    <t>N° POSTE</t>
  </si>
  <si>
    <t>Item DPGF</t>
  </si>
  <si>
    <t>Intitulé</t>
  </si>
  <si>
    <t>Nb Heures</t>
  </si>
  <si>
    <t>Sous-traitance</t>
  </si>
  <si>
    <t>Montant Total H.T.</t>
  </si>
  <si>
    <t>Prorata</t>
  </si>
  <si>
    <t>Frais Fixes</t>
  </si>
  <si>
    <t>Oui/Non</t>
  </si>
  <si>
    <t>Tx Prorata</t>
  </si>
  <si>
    <t>Montant FF</t>
  </si>
  <si>
    <t>Coef 
CM1A</t>
  </si>
  <si>
    <t>Item</t>
  </si>
  <si>
    <t>EXTRAIT CCTP</t>
  </si>
  <si>
    <t>LOCALISATION TRAVAUX</t>
  </si>
  <si>
    <t>QUANTITES</t>
  </si>
  <si>
    <t>QUANTITE</t>
  </si>
  <si>
    <t>UNITE</t>
  </si>
  <si>
    <t>MAIN D'ŒUVRE</t>
  </si>
  <si>
    <t>HORAIRE JOURNALIER</t>
  </si>
  <si>
    <t>RENDEMENT JOUR</t>
  </si>
  <si>
    <t>RENDEMENT HORAIRE</t>
  </si>
  <si>
    <t>NB Hrs</t>
  </si>
  <si>
    <t>m²/Jr/Ho</t>
  </si>
  <si>
    <t>h/m²</t>
  </si>
  <si>
    <t>FOURNITURE</t>
  </si>
  <si>
    <t>LIBELLE</t>
  </si>
  <si>
    <t>QTITE 
UNITE D'OUVRAGE</t>
  </si>
  <si>
    <t>PRIX UNITAIRE</t>
  </si>
  <si>
    <t>PRIX A L'UNITE FINI</t>
  </si>
  <si>
    <t>PRIX TOTAL</t>
  </si>
  <si>
    <t>FOURNISSEUR</t>
  </si>
  <si>
    <t>TOTAL</t>
  </si>
  <si>
    <r>
      <rPr>
        <b/>
        <sz val="10"/>
        <color rgb="FFFF0000"/>
        <rFont val="Arial"/>
        <family val="2"/>
      </rPr>
      <t xml:space="preserve">Coef </t>
    </r>
    <r>
      <rPr>
        <sz val="10"/>
        <rFont val="Arial"/>
        <family val="2"/>
      </rPr>
      <t xml:space="preserve">
CM1A</t>
    </r>
  </si>
  <si>
    <r>
      <rPr>
        <b/>
        <i/>
        <sz val="10"/>
        <color rgb="FF0070C0"/>
        <rFont val="Arial"/>
        <family val="2"/>
      </rPr>
      <t>Rendement Jr/Ho</t>
    </r>
    <r>
      <rPr>
        <sz val="10"/>
        <rFont val="Arial"/>
        <family val="2"/>
      </rPr>
      <t xml:space="preserve">
Rendement un</t>
    </r>
  </si>
  <si>
    <t>Listes déroulantes</t>
  </si>
  <si>
    <t>Oui</t>
  </si>
  <si>
    <t>Non</t>
  </si>
  <si>
    <t>FRE_OPE</t>
  </si>
  <si>
    <t>Insérer l'extrait concerné</t>
  </si>
  <si>
    <t>TYPE OUVRAGE</t>
  </si>
  <si>
    <t>OBSERVATIONS COMPLEMENTAIRES</t>
  </si>
  <si>
    <t>ICI Num° du poste</t>
  </si>
  <si>
    <t>ect…</t>
  </si>
</sst>
</file>

<file path=xl/styles.xml><?xml version="1.0" encoding="utf-8"?>
<styleSheet xmlns="http://schemas.openxmlformats.org/spreadsheetml/2006/main">
  <numFmts count="10">
    <numFmt numFmtId="164" formatCode="0.00&quot;un/Jr/Ho&quot;"/>
    <numFmt numFmtId="165" formatCode="0.00&quot;h/un&quot;"/>
    <numFmt numFmtId="166" formatCode="0.00&quot; h&quot;"/>
    <numFmt numFmtId="167" formatCode="0.00&quot;€/h&quot;"/>
    <numFmt numFmtId="168" formatCode="#,##0.00\ &quot;€&quot;"/>
    <numFmt numFmtId="169" formatCode="&quot;POSTE&quot;\ 0"/>
    <numFmt numFmtId="170" formatCode="0.00&quot; hrs&quot;"/>
    <numFmt numFmtId="171" formatCode="_-* #,##0.00\ [$€]_-;\-* #,##0.00\ [$€]_-;_-* &quot;-&quot;??\ [$€]_-;_-@_-"/>
    <numFmt numFmtId="172" formatCode="#,##0.000\ &quot;€&quot;"/>
    <numFmt numFmtId="173" formatCode="#,##0.00\ &quot;€&quot;&quot;/un&quot;"/>
  </numFmts>
  <fonts count="30">
    <font>
      <sz val="11"/>
      <color theme="1"/>
      <name val="Calibri"/>
      <family val="2"/>
      <scheme val="minor"/>
    </font>
    <font>
      <sz val="11"/>
      <color theme="1"/>
      <name val="Calibri"/>
      <family val="2"/>
      <scheme val="minor"/>
    </font>
    <font>
      <b/>
      <sz val="11"/>
      <color theme="1"/>
      <name val="Calibri"/>
      <family val="2"/>
      <scheme val="minor"/>
    </font>
    <font>
      <sz val="10"/>
      <name val="Arial"/>
      <family val="2"/>
    </font>
    <font>
      <sz val="11"/>
      <color theme="1"/>
      <name val="Arial Black"/>
      <family val="2"/>
    </font>
    <font>
      <b/>
      <sz val="11"/>
      <color theme="1"/>
      <name val="Arial Black"/>
      <family val="2"/>
    </font>
    <font>
      <b/>
      <sz val="10"/>
      <name val="Arial"/>
      <family val="2"/>
    </font>
    <font>
      <i/>
      <sz val="18"/>
      <color theme="1"/>
      <name val="Calibri"/>
      <family val="2"/>
      <scheme val="minor"/>
    </font>
    <font>
      <i/>
      <sz val="14"/>
      <color theme="1"/>
      <name val="Calibri"/>
      <family val="2"/>
      <scheme val="minor"/>
    </font>
    <font>
      <b/>
      <i/>
      <sz val="11"/>
      <name val="Arial"/>
      <family val="2"/>
    </font>
    <font>
      <b/>
      <i/>
      <sz val="11"/>
      <color rgb="FF0070C0"/>
      <name val="Calibri"/>
      <family val="2"/>
      <scheme val="minor"/>
    </font>
    <font>
      <i/>
      <sz val="11"/>
      <color theme="1"/>
      <name val="Calibri"/>
      <family val="2"/>
      <scheme val="minor"/>
    </font>
    <font>
      <b/>
      <sz val="11"/>
      <color rgb="FFFF0000"/>
      <name val="Calibri"/>
      <family val="2"/>
      <scheme val="minor"/>
    </font>
    <font>
      <b/>
      <sz val="14"/>
      <color rgb="FF0070C0"/>
      <name val="Calibri"/>
      <family val="2"/>
      <scheme val="minor"/>
    </font>
    <font>
      <b/>
      <i/>
      <sz val="14"/>
      <color rgb="FF0070C0"/>
      <name val="Calibri"/>
      <family val="2"/>
      <scheme val="minor"/>
    </font>
    <font>
      <sz val="11"/>
      <color rgb="FF0070C0"/>
      <name val="Calibri"/>
      <family val="2"/>
      <scheme val="minor"/>
    </font>
    <font>
      <b/>
      <sz val="12"/>
      <color rgb="FF0070C0"/>
      <name val="Calibri"/>
      <family val="2"/>
      <scheme val="minor"/>
    </font>
    <font>
      <i/>
      <sz val="11"/>
      <name val="Calibri"/>
      <family val="2"/>
      <scheme val="minor"/>
    </font>
    <font>
      <b/>
      <sz val="11"/>
      <color theme="1"/>
      <name val="Arial Narrow"/>
      <family val="2"/>
    </font>
    <font>
      <b/>
      <sz val="11"/>
      <name val="Arial Narrow"/>
      <family val="2"/>
    </font>
    <font>
      <sz val="11"/>
      <color theme="1"/>
      <name val="Arial Narrow"/>
      <family val="2"/>
    </font>
    <font>
      <sz val="12"/>
      <name val="Arial Narrow"/>
      <family val="2"/>
    </font>
    <font>
      <b/>
      <sz val="12"/>
      <name val="Arial Narrow"/>
      <family val="2"/>
    </font>
    <font>
      <b/>
      <i/>
      <sz val="12"/>
      <color rgb="FF0070C0"/>
      <name val="Arial Narrow"/>
      <family val="2"/>
    </font>
    <font>
      <b/>
      <sz val="10"/>
      <color rgb="FFFF0000"/>
      <name val="Arial"/>
      <family val="2"/>
    </font>
    <font>
      <b/>
      <i/>
      <sz val="10"/>
      <color rgb="FF0070C0"/>
      <name val="Arial"/>
      <family val="2"/>
    </font>
    <font>
      <b/>
      <sz val="11"/>
      <color rgb="FFFF0000"/>
      <name val="Arial Black"/>
      <family val="2"/>
    </font>
    <font>
      <sz val="11"/>
      <color rgb="FF000000"/>
      <name val="Calibri"/>
      <family val="2"/>
      <scheme val="minor"/>
    </font>
    <font>
      <b/>
      <sz val="12"/>
      <color rgb="FF0000FF"/>
      <name val="Calibri"/>
      <family val="2"/>
      <scheme val="minor"/>
    </font>
    <font>
      <sz val="11"/>
      <color rgb="FFFF0000"/>
      <name val="Calibri"/>
      <family val="2"/>
      <scheme val="minor"/>
    </font>
  </fonts>
  <fills count="13">
    <fill>
      <patternFill patternType="none"/>
    </fill>
    <fill>
      <patternFill patternType="gray125"/>
    </fill>
    <fill>
      <patternFill patternType="solid">
        <fgColor theme="7" tint="0.79998168889431442"/>
        <bgColor indexed="64"/>
      </patternFill>
    </fill>
    <fill>
      <patternFill patternType="solid">
        <fgColor theme="9" tint="0.59999389629810485"/>
        <bgColor indexed="64"/>
      </patternFill>
    </fill>
    <fill>
      <patternFill patternType="solid">
        <fgColor theme="4" tint="0.59999389629810485"/>
        <bgColor indexed="64"/>
      </patternFill>
    </fill>
    <fill>
      <gradientFill degree="90">
        <stop position="0">
          <color theme="0"/>
        </stop>
        <stop position="1">
          <color theme="4" tint="0.40000610370189521"/>
        </stop>
      </gradientFill>
    </fill>
    <fill>
      <patternFill patternType="solid">
        <fgColor theme="7" tint="0.59999389629810485"/>
        <bgColor indexed="64"/>
      </patternFill>
    </fill>
    <fill>
      <patternFill patternType="solid">
        <fgColor theme="5" tint="0.59999389629810485"/>
        <bgColor indexed="64"/>
      </patternFill>
    </fill>
    <fill>
      <patternFill patternType="solid">
        <fgColor theme="8" tint="0.59999389629810485"/>
        <bgColor indexed="64"/>
      </patternFill>
    </fill>
    <fill>
      <patternFill patternType="solid">
        <fgColor theme="2" tint="-9.9978637043366805E-2"/>
        <bgColor indexed="64"/>
      </patternFill>
    </fill>
    <fill>
      <patternFill patternType="solid">
        <fgColor theme="6" tint="0.39997558519241921"/>
        <bgColor indexed="64"/>
      </patternFill>
    </fill>
    <fill>
      <patternFill patternType="solid">
        <fgColor theme="0" tint="-0.249977111117893"/>
        <bgColor indexed="64"/>
      </patternFill>
    </fill>
    <fill>
      <patternFill patternType="solid">
        <fgColor theme="0"/>
        <bgColor indexed="64"/>
      </patternFill>
    </fill>
  </fills>
  <borders count="43">
    <border>
      <left/>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dashDotDot">
        <color auto="1"/>
      </bottom>
      <diagonal/>
    </border>
    <border>
      <left style="thin">
        <color auto="1"/>
      </left>
      <right style="thin">
        <color auto="1"/>
      </right>
      <top style="dashDotDot">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style="thin">
        <color auto="1"/>
      </left>
      <right/>
      <top/>
      <bottom style="thin">
        <color auto="1"/>
      </bottom>
      <diagonal/>
    </border>
    <border>
      <left/>
      <right/>
      <top/>
      <bottom style="medium">
        <color rgb="FF0070C0"/>
      </bottom>
      <diagonal/>
    </border>
    <border>
      <left/>
      <right/>
      <top style="medium">
        <color rgb="FF0070C0"/>
      </top>
      <bottom/>
      <diagonal/>
    </border>
    <border>
      <left style="dashDotDot">
        <color auto="1"/>
      </left>
      <right style="dashDotDot">
        <color auto="1"/>
      </right>
      <top style="dashDotDot">
        <color auto="1"/>
      </top>
      <bottom style="dashDotDot">
        <color auto="1"/>
      </bottom>
      <diagonal/>
    </border>
    <border>
      <left style="thin">
        <color auto="1"/>
      </left>
      <right style="dashDotDot">
        <color auto="1"/>
      </right>
      <top style="thin">
        <color auto="1"/>
      </top>
      <bottom style="thin">
        <color auto="1"/>
      </bottom>
      <diagonal/>
    </border>
    <border>
      <left style="dashDotDot">
        <color auto="1"/>
      </left>
      <right style="dashDotDot">
        <color auto="1"/>
      </right>
      <top style="thin">
        <color auto="1"/>
      </top>
      <bottom style="thin">
        <color auto="1"/>
      </bottom>
      <diagonal/>
    </border>
    <border>
      <left style="dashDotDot">
        <color auto="1"/>
      </left>
      <right style="thin">
        <color auto="1"/>
      </right>
      <top style="thin">
        <color auto="1"/>
      </top>
      <bottom style="thin">
        <color auto="1"/>
      </bottom>
      <diagonal/>
    </border>
    <border>
      <left style="thin">
        <color auto="1"/>
      </left>
      <right style="dashDotDot">
        <color auto="1"/>
      </right>
      <top/>
      <bottom style="dashDotDot">
        <color auto="1"/>
      </bottom>
      <diagonal/>
    </border>
    <border>
      <left style="dashDotDot">
        <color auto="1"/>
      </left>
      <right style="dashDotDot">
        <color auto="1"/>
      </right>
      <top/>
      <bottom style="dashDotDot">
        <color auto="1"/>
      </bottom>
      <diagonal/>
    </border>
    <border>
      <left style="dashDotDot">
        <color auto="1"/>
      </left>
      <right style="thin">
        <color auto="1"/>
      </right>
      <top/>
      <bottom style="dashDotDot">
        <color auto="1"/>
      </bottom>
      <diagonal/>
    </border>
    <border>
      <left style="thin">
        <color auto="1"/>
      </left>
      <right style="dashDotDot">
        <color auto="1"/>
      </right>
      <top style="dashDotDot">
        <color auto="1"/>
      </top>
      <bottom style="dashDotDot">
        <color auto="1"/>
      </bottom>
      <diagonal/>
    </border>
    <border>
      <left style="dashDotDot">
        <color auto="1"/>
      </left>
      <right style="thin">
        <color auto="1"/>
      </right>
      <top style="dashDotDot">
        <color auto="1"/>
      </top>
      <bottom style="dashDotDot">
        <color auto="1"/>
      </bottom>
      <diagonal/>
    </border>
    <border>
      <left style="thin">
        <color auto="1"/>
      </left>
      <right style="dashDotDot">
        <color auto="1"/>
      </right>
      <top style="dashDotDot">
        <color auto="1"/>
      </top>
      <bottom style="thin">
        <color auto="1"/>
      </bottom>
      <diagonal/>
    </border>
    <border>
      <left style="dashDotDot">
        <color auto="1"/>
      </left>
      <right style="dashDotDot">
        <color auto="1"/>
      </right>
      <top style="dashDotDot">
        <color auto="1"/>
      </top>
      <bottom style="thin">
        <color auto="1"/>
      </bottom>
      <diagonal/>
    </border>
    <border>
      <left style="dashDotDot">
        <color auto="1"/>
      </left>
      <right style="thin">
        <color auto="1"/>
      </right>
      <top style="dashDotDot">
        <color auto="1"/>
      </top>
      <bottom style="thin">
        <color auto="1"/>
      </bottom>
      <diagonal/>
    </border>
    <border>
      <left/>
      <right/>
      <top/>
      <bottom style="medium">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style="thin">
        <color auto="1"/>
      </left>
      <right style="thin">
        <color auto="1"/>
      </right>
      <top style="medium">
        <color auto="1"/>
      </top>
      <bottom style="dashDotDot">
        <color auto="1"/>
      </bottom>
      <diagonal/>
    </border>
    <border>
      <left style="thin">
        <color auto="1"/>
      </left>
      <right style="medium">
        <color auto="1"/>
      </right>
      <top style="medium">
        <color auto="1"/>
      </top>
      <bottom/>
      <diagonal/>
    </border>
    <border>
      <left style="medium">
        <color auto="1"/>
      </left>
      <right style="thin">
        <color auto="1"/>
      </right>
      <top/>
      <bottom style="medium">
        <color auto="1"/>
      </bottom>
      <diagonal/>
    </border>
    <border>
      <left style="thin">
        <color auto="1"/>
      </left>
      <right style="thin">
        <color auto="1"/>
      </right>
      <top/>
      <bottom style="medium">
        <color auto="1"/>
      </bottom>
      <diagonal/>
    </border>
    <border>
      <left style="thin">
        <color auto="1"/>
      </left>
      <right style="thin">
        <color auto="1"/>
      </right>
      <top style="dashDotDot">
        <color auto="1"/>
      </top>
      <bottom style="medium">
        <color auto="1"/>
      </bottom>
      <diagonal/>
    </border>
    <border>
      <left style="thin">
        <color auto="1"/>
      </left>
      <right style="medium">
        <color auto="1"/>
      </right>
      <top/>
      <bottom style="medium">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medium">
        <color auto="1"/>
      </bottom>
      <diagonal/>
    </border>
    <border>
      <left style="medium">
        <color auto="1"/>
      </left>
      <right style="medium">
        <color auto="1"/>
      </right>
      <top style="medium">
        <color auto="1"/>
      </top>
      <bottom style="dashDotDot">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s>
  <cellStyleXfs count="4">
    <xf numFmtId="0" fontId="0" fillId="0" borderId="0"/>
    <xf numFmtId="9" fontId="1" fillId="0" borderId="0" applyFont="0" applyFill="0" applyBorder="0" applyAlignment="0" applyProtection="0"/>
    <xf numFmtId="0" fontId="3" fillId="0" borderId="0"/>
    <xf numFmtId="171" fontId="3" fillId="0" borderId="0" applyFont="0" applyFill="0" applyBorder="0" applyAlignment="0" applyProtection="0"/>
  </cellStyleXfs>
  <cellXfs count="200">
    <xf numFmtId="0" fontId="0" fillId="0" borderId="0" xfId="0"/>
    <xf numFmtId="0" fontId="3" fillId="0" borderId="0" xfId="2"/>
    <xf numFmtId="0" fontId="0" fillId="0" borderId="0" xfId="0" applyAlignment="1">
      <alignment horizontal="center" vertical="center"/>
    </xf>
    <xf numFmtId="0" fontId="3" fillId="0" borderId="0" xfId="2" applyAlignment="1">
      <alignment horizontal="center" vertical="center"/>
    </xf>
    <xf numFmtId="0" fontId="3" fillId="0" borderId="0" xfId="2" applyAlignment="1">
      <alignment vertical="center"/>
    </xf>
    <xf numFmtId="0" fontId="0" fillId="0" borderId="0" xfId="0" applyAlignment="1">
      <alignment vertical="center"/>
    </xf>
    <xf numFmtId="0" fontId="9" fillId="0" borderId="0" xfId="2" applyFont="1"/>
    <xf numFmtId="0" fontId="0" fillId="0" borderId="0" xfId="0" applyFill="1"/>
    <xf numFmtId="0" fontId="0" fillId="0" borderId="0" xfId="0" applyBorder="1"/>
    <xf numFmtId="0" fontId="0" fillId="0" borderId="4" xfId="0" applyBorder="1" applyAlignment="1">
      <alignment horizontal="center" vertical="center"/>
    </xf>
    <xf numFmtId="0" fontId="3" fillId="0" borderId="4" xfId="2" applyFill="1" applyBorder="1" applyAlignment="1">
      <alignment horizontal="center" vertical="center"/>
    </xf>
    <xf numFmtId="0" fontId="0" fillId="0" borderId="5" xfId="0" applyBorder="1"/>
    <xf numFmtId="0" fontId="3" fillId="2" borderId="4" xfId="2" applyFill="1" applyBorder="1" applyAlignment="1">
      <alignment horizontal="center" vertical="center"/>
    </xf>
    <xf numFmtId="0" fontId="3" fillId="3" borderId="10" xfId="2" applyFill="1" applyBorder="1" applyAlignment="1">
      <alignment horizontal="center" vertical="center"/>
    </xf>
    <xf numFmtId="0" fontId="3" fillId="3" borderId="9" xfId="2" applyFill="1" applyBorder="1" applyAlignment="1">
      <alignment horizontal="center" vertical="center"/>
    </xf>
    <xf numFmtId="0" fontId="3" fillId="7" borderId="10" xfId="2" applyFill="1" applyBorder="1" applyAlignment="1">
      <alignment horizontal="center" vertical="center"/>
    </xf>
    <xf numFmtId="0" fontId="3" fillId="7" borderId="9" xfId="2" applyFill="1" applyBorder="1" applyAlignment="1">
      <alignment horizontal="center" vertical="center"/>
    </xf>
    <xf numFmtId="0" fontId="3" fillId="8" borderId="10" xfId="2" applyFill="1" applyBorder="1" applyAlignment="1">
      <alignment horizontal="center" vertical="center"/>
    </xf>
    <xf numFmtId="0" fontId="3" fillId="8" borderId="9" xfId="2" applyFill="1" applyBorder="1" applyAlignment="1">
      <alignment horizontal="center" vertical="center"/>
    </xf>
    <xf numFmtId="0" fontId="4" fillId="9" borderId="4" xfId="0" applyFont="1" applyFill="1" applyBorder="1" applyAlignment="1">
      <alignment horizontal="center" vertical="center"/>
    </xf>
    <xf numFmtId="0" fontId="3" fillId="9" borderId="9" xfId="2" applyFill="1" applyBorder="1" applyAlignment="1">
      <alignment horizontal="center" vertical="center"/>
    </xf>
    <xf numFmtId="0" fontId="0" fillId="9" borderId="7" xfId="0" applyFill="1" applyBorder="1"/>
    <xf numFmtId="0" fontId="0" fillId="0" borderId="0" xfId="0" applyFill="1" applyAlignment="1">
      <alignment horizontal="center"/>
    </xf>
    <xf numFmtId="0" fontId="0" fillId="0" borderId="4" xfId="0" applyBorder="1" applyAlignment="1">
      <alignment horizontal="center"/>
    </xf>
    <xf numFmtId="0" fontId="3" fillId="2" borderId="4" xfId="2" applyFill="1" applyBorder="1" applyAlignment="1">
      <alignment horizontal="center" vertical="center" wrapText="1"/>
    </xf>
    <xf numFmtId="164" fontId="10" fillId="2" borderId="6" xfId="0" applyNumberFormat="1" applyFont="1" applyFill="1" applyBorder="1"/>
    <xf numFmtId="165" fontId="11" fillId="2" borderId="7" xfId="0" applyNumberFormat="1" applyFont="1" applyFill="1" applyBorder="1" applyAlignment="1">
      <alignment horizontal="center"/>
    </xf>
    <xf numFmtId="0" fontId="3" fillId="3" borderId="4" xfId="2" applyFill="1" applyBorder="1" applyAlignment="1">
      <alignment horizontal="center" vertical="center" wrapText="1"/>
    </xf>
    <xf numFmtId="0" fontId="3" fillId="7" borderId="4" xfId="2" applyFill="1" applyBorder="1" applyAlignment="1">
      <alignment horizontal="center" vertical="center" wrapText="1"/>
    </xf>
    <xf numFmtId="0" fontId="12" fillId="2" borderId="6" xfId="0" applyFont="1" applyFill="1" applyBorder="1" applyAlignment="1">
      <alignment horizontal="center"/>
    </xf>
    <xf numFmtId="169" fontId="13" fillId="0" borderId="0" xfId="0" applyNumberFormat="1" applyFont="1" applyAlignment="1">
      <alignment horizontal="left"/>
    </xf>
    <xf numFmtId="169" fontId="13" fillId="0" borderId="0" xfId="0" applyNumberFormat="1" applyFont="1"/>
    <xf numFmtId="49" fontId="14" fillId="0" borderId="0" xfId="0" applyNumberFormat="1" applyFont="1" applyAlignment="1">
      <alignment horizontal="left"/>
    </xf>
    <xf numFmtId="0" fontId="16" fillId="0" borderId="11" xfId="0" applyFont="1" applyBorder="1"/>
    <xf numFmtId="0" fontId="0" fillId="0" borderId="11" xfId="0" applyBorder="1"/>
    <xf numFmtId="0" fontId="0" fillId="0" borderId="0" xfId="0" applyAlignment="1">
      <alignment vertical="top"/>
    </xf>
    <xf numFmtId="0" fontId="16" fillId="0" borderId="0" xfId="0" applyFont="1" applyBorder="1"/>
    <xf numFmtId="0" fontId="0" fillId="0" borderId="0" xfId="0" applyBorder="1" applyAlignment="1">
      <alignment vertical="center"/>
    </xf>
    <xf numFmtId="0" fontId="16" fillId="0" borderId="11" xfId="0" applyNumberFormat="1" applyFont="1" applyBorder="1"/>
    <xf numFmtId="0" fontId="0" fillId="0" borderId="11" xfId="0" applyNumberFormat="1" applyBorder="1"/>
    <xf numFmtId="0" fontId="16" fillId="0" borderId="0" xfId="0" applyNumberFormat="1" applyFont="1" applyBorder="1"/>
    <xf numFmtId="0" fontId="0" fillId="0" borderId="0" xfId="0" applyNumberFormat="1" applyBorder="1"/>
    <xf numFmtId="0" fontId="16" fillId="0" borderId="0" xfId="0" applyFont="1"/>
    <xf numFmtId="0" fontId="19" fillId="10" borderId="14" xfId="0" applyFont="1" applyFill="1" applyBorder="1" applyAlignment="1">
      <alignment horizontal="center" vertical="center"/>
    </xf>
    <xf numFmtId="0" fontId="18" fillId="10" borderId="15" xfId="0" applyFont="1" applyFill="1" applyBorder="1" applyAlignment="1">
      <alignment horizontal="center" vertical="center"/>
    </xf>
    <xf numFmtId="0" fontId="18" fillId="10" borderId="15" xfId="0" applyFont="1" applyFill="1" applyBorder="1" applyAlignment="1">
      <alignment horizontal="center" vertical="center" wrapText="1"/>
    </xf>
    <xf numFmtId="0" fontId="18" fillId="10" borderId="16" xfId="0" applyFont="1" applyFill="1" applyBorder="1" applyAlignment="1">
      <alignment horizontal="center" vertical="center"/>
    </xf>
    <xf numFmtId="0" fontId="20" fillId="0" borderId="17" xfId="0" applyFont="1" applyBorder="1" applyAlignment="1">
      <alignment horizontal="center"/>
    </xf>
    <xf numFmtId="0" fontId="20" fillId="0" borderId="18" xfId="0" applyFont="1" applyBorder="1" applyAlignment="1">
      <alignment horizontal="center"/>
    </xf>
    <xf numFmtId="168" fontId="21" fillId="0" borderId="18" xfId="3" applyNumberFormat="1" applyFont="1" applyBorder="1" applyAlignment="1">
      <alignment horizontal="center" vertical="top" wrapText="1"/>
    </xf>
    <xf numFmtId="168" fontId="21" fillId="0" borderId="19" xfId="3" applyNumberFormat="1" applyFont="1" applyBorder="1" applyAlignment="1">
      <alignment horizontal="center" vertical="top" wrapText="1"/>
    </xf>
    <xf numFmtId="0" fontId="20" fillId="0" borderId="20" xfId="0" applyFont="1" applyBorder="1" applyAlignment="1">
      <alignment horizontal="center"/>
    </xf>
    <xf numFmtId="0" fontId="20" fillId="0" borderId="13" xfId="0" applyFont="1" applyBorder="1" applyAlignment="1">
      <alignment horizontal="center"/>
    </xf>
    <xf numFmtId="168" fontId="21" fillId="0" borderId="13" xfId="3" applyNumberFormat="1" applyFont="1" applyBorder="1" applyAlignment="1">
      <alignment horizontal="center" vertical="top" wrapText="1"/>
    </xf>
    <xf numFmtId="168" fontId="21" fillId="0" borderId="21" xfId="3" applyNumberFormat="1" applyFont="1" applyBorder="1" applyAlignment="1">
      <alignment horizontal="center" vertical="top" wrapText="1"/>
    </xf>
    <xf numFmtId="0" fontId="20" fillId="0" borderId="22" xfId="0" applyFont="1" applyBorder="1" applyAlignment="1">
      <alignment horizontal="center"/>
    </xf>
    <xf numFmtId="0" fontId="20" fillId="0" borderId="23" xfId="0" applyFont="1" applyBorder="1" applyAlignment="1">
      <alignment horizontal="center"/>
    </xf>
    <xf numFmtId="168" fontId="21" fillId="0" borderId="23" xfId="3" applyNumberFormat="1" applyFont="1" applyBorder="1" applyAlignment="1">
      <alignment horizontal="center" vertical="top" wrapText="1"/>
    </xf>
    <xf numFmtId="168" fontId="21" fillId="0" borderId="24" xfId="3" applyNumberFormat="1" applyFont="1" applyBorder="1" applyAlignment="1">
      <alignment horizontal="center" vertical="top" wrapText="1"/>
    </xf>
    <xf numFmtId="0" fontId="18" fillId="0" borderId="14" xfId="0" applyFont="1" applyBorder="1" applyAlignment="1">
      <alignment horizontal="center"/>
    </xf>
    <xf numFmtId="168" fontId="22" fillId="0" borderId="15" xfId="3" applyNumberFormat="1" applyFont="1" applyBorder="1" applyAlignment="1">
      <alignment horizontal="center" vertical="top" wrapText="1"/>
    </xf>
    <xf numFmtId="168" fontId="22" fillId="0" borderId="16" xfId="3" applyNumberFormat="1" applyFont="1" applyBorder="1" applyAlignment="1">
      <alignment horizontal="center" vertical="top" wrapText="1"/>
    </xf>
    <xf numFmtId="0" fontId="20" fillId="0" borderId="0" xfId="0" applyFont="1"/>
    <xf numFmtId="0" fontId="20" fillId="0" borderId="0" xfId="0" applyFont="1" applyAlignment="1">
      <alignment horizontal="center"/>
    </xf>
    <xf numFmtId="172" fontId="21" fillId="0" borderId="0" xfId="3" applyNumberFormat="1" applyFont="1" applyBorder="1" applyAlignment="1">
      <alignment horizontal="center" vertical="top" wrapText="1"/>
    </xf>
    <xf numFmtId="168" fontId="23" fillId="0" borderId="0" xfId="3" applyNumberFormat="1" applyFont="1" applyBorder="1" applyAlignment="1">
      <alignment horizontal="center" vertical="top" wrapText="1"/>
    </xf>
    <xf numFmtId="10" fontId="0" fillId="2" borderId="7" xfId="1" applyNumberFormat="1" applyFont="1" applyFill="1" applyBorder="1" applyAlignment="1">
      <alignment horizontal="center"/>
    </xf>
    <xf numFmtId="0" fontId="12" fillId="3" borderId="6" xfId="0" applyFont="1" applyFill="1" applyBorder="1" applyAlignment="1">
      <alignment horizontal="center"/>
    </xf>
    <xf numFmtId="10" fontId="0" fillId="3" borderId="7" xfId="1" applyNumberFormat="1" applyFont="1" applyFill="1" applyBorder="1" applyAlignment="1">
      <alignment horizontal="center"/>
    </xf>
    <xf numFmtId="0" fontId="12" fillId="7" borderId="6" xfId="0" applyFont="1" applyFill="1" applyBorder="1" applyAlignment="1">
      <alignment horizontal="center"/>
    </xf>
    <xf numFmtId="10" fontId="0" fillId="7" borderId="7" xfId="1" applyNumberFormat="1" applyFont="1" applyFill="1" applyBorder="1" applyAlignment="1">
      <alignment horizontal="center"/>
    </xf>
    <xf numFmtId="0" fontId="12" fillId="8" borderId="6" xfId="0" applyFont="1" applyFill="1" applyBorder="1" applyAlignment="1">
      <alignment horizontal="center"/>
    </xf>
    <xf numFmtId="10" fontId="0" fillId="8" borderId="7" xfId="1" applyNumberFormat="1" applyFont="1" applyFill="1" applyBorder="1" applyAlignment="1">
      <alignment horizontal="center"/>
    </xf>
    <xf numFmtId="0" fontId="6" fillId="2" borderId="4" xfId="2" applyFont="1" applyFill="1" applyBorder="1" applyAlignment="1">
      <alignment horizontal="center" vertical="center"/>
    </xf>
    <xf numFmtId="0" fontId="11" fillId="0" borderId="7" xfId="0" applyFont="1" applyBorder="1"/>
    <xf numFmtId="0" fontId="0" fillId="11" borderId="0" xfId="0" applyFill="1" applyAlignment="1">
      <alignment horizontal="center"/>
    </xf>
    <xf numFmtId="0" fontId="16" fillId="0" borderId="0" xfId="0" applyFont="1" applyAlignment="1">
      <alignment horizontal="center"/>
    </xf>
    <xf numFmtId="0" fontId="0" fillId="11" borderId="25" xfId="0" applyFill="1" applyBorder="1" applyAlignment="1">
      <alignment horizontal="center"/>
    </xf>
    <xf numFmtId="10" fontId="0" fillId="0" borderId="4" xfId="1" applyNumberFormat="1" applyFont="1" applyBorder="1" applyAlignment="1">
      <alignment horizontal="center"/>
    </xf>
    <xf numFmtId="168" fontId="0" fillId="0" borderId="4" xfId="0" applyNumberFormat="1" applyBorder="1" applyAlignment="1">
      <alignment horizontal="center"/>
    </xf>
    <xf numFmtId="0" fontId="14" fillId="0" borderId="0" xfId="0" applyNumberFormat="1" applyFont="1" applyAlignment="1">
      <alignment horizontal="left"/>
    </xf>
    <xf numFmtId="0" fontId="26" fillId="2" borderId="28" xfId="0" applyFont="1" applyFill="1" applyBorder="1" applyAlignment="1">
      <alignment horizontal="center"/>
    </xf>
    <xf numFmtId="10" fontId="4" fillId="2" borderId="32" xfId="1" applyNumberFormat="1" applyFont="1" applyFill="1" applyBorder="1" applyAlignment="1">
      <alignment horizontal="center"/>
    </xf>
    <xf numFmtId="0" fontId="26" fillId="3" borderId="28" xfId="0" applyFont="1" applyFill="1" applyBorder="1" applyAlignment="1">
      <alignment horizontal="center"/>
    </xf>
    <xf numFmtId="10" fontId="4" fillId="3" borderId="32" xfId="1" applyNumberFormat="1" applyFont="1" applyFill="1" applyBorder="1" applyAlignment="1">
      <alignment horizontal="center"/>
    </xf>
    <xf numFmtId="0" fontId="26" fillId="7" borderId="28" xfId="0" applyFont="1" applyFill="1" applyBorder="1" applyAlignment="1">
      <alignment horizontal="center"/>
    </xf>
    <xf numFmtId="10" fontId="4" fillId="7" borderId="32" xfId="1" applyNumberFormat="1" applyFont="1" applyFill="1" applyBorder="1" applyAlignment="1">
      <alignment horizontal="center"/>
    </xf>
    <xf numFmtId="0" fontId="26" fillId="8" borderId="28" xfId="0" applyFont="1" applyFill="1" applyBorder="1" applyAlignment="1">
      <alignment horizontal="center"/>
    </xf>
    <xf numFmtId="10" fontId="4" fillId="8" borderId="32" xfId="1" applyNumberFormat="1" applyFont="1" applyFill="1" applyBorder="1" applyAlignment="1">
      <alignment horizontal="center"/>
    </xf>
    <xf numFmtId="168" fontId="0" fillId="0" borderId="0" xfId="0" applyNumberFormat="1" applyFill="1"/>
    <xf numFmtId="0" fontId="18" fillId="10" borderId="34" xfId="0" applyFont="1" applyFill="1" applyBorder="1" applyAlignment="1">
      <alignment horizontal="center" vertical="center" wrapText="1"/>
    </xf>
    <xf numFmtId="0" fontId="19" fillId="10" borderId="34" xfId="0" applyFont="1" applyFill="1" applyBorder="1" applyAlignment="1">
      <alignment horizontal="center" vertical="center"/>
    </xf>
    <xf numFmtId="2" fontId="0" fillId="10" borderId="35" xfId="0" applyNumberFormat="1" applyFill="1" applyBorder="1" applyAlignment="1">
      <alignment horizontal="center"/>
    </xf>
    <xf numFmtId="49" fontId="0" fillId="10" borderId="35" xfId="0" applyNumberFormat="1" applyFill="1" applyBorder="1" applyAlignment="1">
      <alignment horizontal="center"/>
    </xf>
    <xf numFmtId="0" fontId="18" fillId="10" borderId="36" xfId="0" applyFont="1" applyFill="1" applyBorder="1" applyAlignment="1">
      <alignment horizontal="center" vertical="center" wrapText="1"/>
    </xf>
    <xf numFmtId="0" fontId="18" fillId="10" borderId="35" xfId="0" applyFont="1" applyFill="1" applyBorder="1" applyAlignment="1">
      <alignment horizontal="center" vertical="center" wrapText="1"/>
    </xf>
    <xf numFmtId="0" fontId="19" fillId="10" borderId="37" xfId="0" applyFont="1" applyFill="1" applyBorder="1" applyAlignment="1">
      <alignment horizontal="center" vertical="center"/>
    </xf>
    <xf numFmtId="0" fontId="19" fillId="10" borderId="38" xfId="0" applyFont="1" applyFill="1" applyBorder="1" applyAlignment="1">
      <alignment horizontal="center" vertical="center"/>
    </xf>
    <xf numFmtId="0" fontId="19" fillId="10" borderId="39" xfId="0" applyFont="1" applyFill="1" applyBorder="1" applyAlignment="1">
      <alignment horizontal="center" vertical="center"/>
    </xf>
    <xf numFmtId="2" fontId="0" fillId="6" borderId="40" xfId="0" applyNumberFormat="1" applyFill="1" applyBorder="1" applyAlignment="1">
      <alignment horizontal="center"/>
    </xf>
    <xf numFmtId="0" fontId="0" fillId="0" borderId="41" xfId="0" applyBorder="1" applyAlignment="1">
      <alignment horizontal="center"/>
    </xf>
    <xf numFmtId="2" fontId="0" fillId="0" borderId="41" xfId="0" applyNumberFormat="1" applyFill="1" applyBorder="1" applyAlignment="1">
      <alignment horizontal="center"/>
    </xf>
    <xf numFmtId="0" fontId="0" fillId="0" borderId="42" xfId="0" applyBorder="1" applyAlignment="1">
      <alignment horizontal="center"/>
    </xf>
    <xf numFmtId="170" fontId="0" fillId="0" borderId="35" xfId="0" applyNumberFormat="1" applyBorder="1" applyAlignment="1">
      <alignment horizontal="center"/>
    </xf>
    <xf numFmtId="169" fontId="13" fillId="12" borderId="0" xfId="0" applyNumberFormat="1" applyFont="1" applyFill="1" applyAlignment="1">
      <alignment horizontal="left"/>
    </xf>
    <xf numFmtId="169" fontId="13" fillId="12" borderId="0" xfId="0" applyNumberFormat="1" applyFont="1" applyFill="1"/>
    <xf numFmtId="0" fontId="14" fillId="12" borderId="0" xfId="0" applyNumberFormat="1" applyFont="1" applyFill="1" applyAlignment="1">
      <alignment horizontal="left"/>
    </xf>
    <xf numFmtId="0" fontId="0" fillId="12" borderId="0" xfId="0" applyFill="1"/>
    <xf numFmtId="0" fontId="16" fillId="12" borderId="11" xfId="0" applyFont="1" applyFill="1" applyBorder="1"/>
    <xf numFmtId="0" fontId="0" fillId="12" borderId="11" xfId="0" applyFill="1" applyBorder="1"/>
    <xf numFmtId="49" fontId="14" fillId="12" borderId="0" xfId="0" applyNumberFormat="1" applyFont="1" applyFill="1" applyAlignment="1">
      <alignment horizontal="left"/>
    </xf>
    <xf numFmtId="0" fontId="0" fillId="12" borderId="0" xfId="0" applyFill="1" applyAlignment="1">
      <alignment vertical="top"/>
    </xf>
    <xf numFmtId="0" fontId="16" fillId="12" borderId="0" xfId="0" applyFont="1" applyFill="1" applyBorder="1"/>
    <xf numFmtId="0" fontId="0" fillId="12" borderId="0" xfId="0" applyFill="1" applyBorder="1"/>
    <xf numFmtId="0" fontId="0" fillId="12" borderId="0" xfId="0" applyFill="1" applyBorder="1" applyAlignment="1">
      <alignment vertical="center"/>
    </xf>
    <xf numFmtId="0" fontId="0" fillId="12" borderId="0" xfId="0" applyFill="1" applyAlignment="1">
      <alignment vertical="center"/>
    </xf>
    <xf numFmtId="0" fontId="0" fillId="12" borderId="11" xfId="0" applyNumberFormat="1" applyFill="1" applyBorder="1"/>
    <xf numFmtId="0" fontId="16" fillId="12" borderId="11" xfId="0" applyNumberFormat="1" applyFont="1" applyFill="1" applyBorder="1"/>
    <xf numFmtId="0" fontId="16" fillId="12" borderId="0" xfId="0" applyNumberFormat="1" applyFont="1" applyFill="1" applyBorder="1"/>
    <xf numFmtId="0" fontId="0" fillId="12" borderId="0" xfId="0" applyNumberFormat="1" applyFill="1" applyBorder="1"/>
    <xf numFmtId="0" fontId="16" fillId="12" borderId="0" xfId="0" applyFont="1" applyFill="1"/>
    <xf numFmtId="0" fontId="0" fillId="9" borderId="5" xfId="0" applyFill="1" applyBorder="1" applyAlignment="1">
      <alignment horizontal="center"/>
    </xf>
    <xf numFmtId="0" fontId="0" fillId="0" borderId="0" xfId="0" applyAlignment="1">
      <alignment horizontal="center"/>
    </xf>
    <xf numFmtId="0" fontId="0" fillId="0" borderId="5" xfId="0" applyBorder="1" applyAlignment="1">
      <alignment horizontal="center"/>
    </xf>
    <xf numFmtId="0" fontId="11" fillId="0" borderId="7" xfId="0" applyFont="1" applyBorder="1" applyAlignment="1">
      <alignment horizontal="center"/>
    </xf>
    <xf numFmtId="166" fontId="2" fillId="2" borderId="6" xfId="0" applyNumberFormat="1" applyFont="1" applyFill="1" applyBorder="1" applyAlignment="1">
      <alignment horizontal="center" vertical="center"/>
    </xf>
    <xf numFmtId="166" fontId="2" fillId="2" borderId="7" xfId="0" applyNumberFormat="1" applyFont="1" applyFill="1" applyBorder="1" applyAlignment="1">
      <alignment horizontal="center" vertical="center"/>
    </xf>
    <xf numFmtId="168" fontId="0" fillId="8" borderId="5" xfId="0" applyNumberFormat="1" applyFill="1" applyBorder="1" applyAlignment="1">
      <alignment horizontal="center"/>
    </xf>
    <xf numFmtId="168" fontId="0" fillId="8" borderId="9" xfId="0" applyNumberFormat="1" applyFill="1" applyBorder="1" applyAlignment="1">
      <alignment horizontal="center"/>
    </xf>
    <xf numFmtId="0" fontId="4" fillId="8" borderId="1" xfId="0" applyFont="1" applyFill="1" applyBorder="1" applyAlignment="1">
      <alignment horizontal="center" vertical="center"/>
    </xf>
    <xf numFmtId="0" fontId="4" fillId="8" borderId="2" xfId="0" applyFont="1" applyFill="1" applyBorder="1" applyAlignment="1">
      <alignment horizontal="center" vertical="center"/>
    </xf>
    <xf numFmtId="0" fontId="4" fillId="8" borderId="3" xfId="0" applyFont="1" applyFill="1" applyBorder="1" applyAlignment="1">
      <alignment horizontal="center" vertical="center"/>
    </xf>
    <xf numFmtId="0" fontId="4" fillId="0" borderId="0" xfId="0" applyFont="1" applyAlignment="1">
      <alignment horizontal="center" vertical="center"/>
    </xf>
    <xf numFmtId="0" fontId="0" fillId="0" borderId="5" xfId="0" applyBorder="1" applyAlignment="1">
      <alignment horizontal="center" vertical="center"/>
    </xf>
    <xf numFmtId="0" fontId="0" fillId="0" borderId="9" xfId="0" applyBorder="1" applyAlignment="1">
      <alignment horizontal="center" vertical="center"/>
    </xf>
    <xf numFmtId="0" fontId="0" fillId="0" borderId="8" xfId="0" applyBorder="1" applyAlignment="1">
      <alignment horizontal="center" vertical="center"/>
    </xf>
    <xf numFmtId="0" fontId="0" fillId="0" borderId="8" xfId="0" applyBorder="1" applyAlignment="1">
      <alignment horizontal="center"/>
    </xf>
    <xf numFmtId="0" fontId="4" fillId="2" borderId="1" xfId="0" applyFont="1" applyFill="1" applyBorder="1" applyAlignment="1">
      <alignment horizontal="center" vertical="center"/>
    </xf>
    <xf numFmtId="0" fontId="4" fillId="2" borderId="2" xfId="0" applyFont="1" applyFill="1" applyBorder="1" applyAlignment="1">
      <alignment horizontal="center" vertical="center"/>
    </xf>
    <xf numFmtId="0" fontId="4" fillId="2" borderId="3" xfId="0" applyFont="1" applyFill="1" applyBorder="1" applyAlignment="1">
      <alignment horizontal="center" vertical="center"/>
    </xf>
    <xf numFmtId="0" fontId="4" fillId="3" borderId="1" xfId="0" applyFont="1" applyFill="1" applyBorder="1" applyAlignment="1">
      <alignment horizontal="center" vertical="center"/>
    </xf>
    <xf numFmtId="0" fontId="4" fillId="3" borderId="2" xfId="0" applyFont="1" applyFill="1" applyBorder="1" applyAlignment="1">
      <alignment horizontal="center" vertical="center"/>
    </xf>
    <xf numFmtId="0" fontId="4" fillId="3" borderId="3" xfId="0" applyFont="1" applyFill="1" applyBorder="1" applyAlignment="1">
      <alignment horizontal="center" vertical="center"/>
    </xf>
    <xf numFmtId="0" fontId="4" fillId="7" borderId="1" xfId="0" applyFont="1" applyFill="1" applyBorder="1" applyAlignment="1">
      <alignment horizontal="center" vertical="center"/>
    </xf>
    <xf numFmtId="0" fontId="4" fillId="7" borderId="2" xfId="0" applyFont="1" applyFill="1" applyBorder="1" applyAlignment="1">
      <alignment horizontal="center" vertical="center"/>
    </xf>
    <xf numFmtId="0" fontId="4" fillId="7" borderId="3" xfId="0" applyFont="1" applyFill="1" applyBorder="1" applyAlignment="1">
      <alignment horizontal="center" vertical="center"/>
    </xf>
    <xf numFmtId="168" fontId="0" fillId="7" borderId="5" xfId="0" applyNumberFormat="1" applyFill="1" applyBorder="1" applyAlignment="1">
      <alignment horizontal="center"/>
    </xf>
    <xf numFmtId="168" fontId="0" fillId="7" borderId="9" xfId="0" applyNumberFormat="1" applyFill="1" applyBorder="1" applyAlignment="1">
      <alignment horizontal="center"/>
    </xf>
    <xf numFmtId="0" fontId="8" fillId="5" borderId="0" xfId="0" applyFont="1" applyFill="1" applyAlignment="1">
      <alignment horizontal="center" vertical="center" wrapText="1"/>
    </xf>
    <xf numFmtId="0" fontId="7" fillId="5" borderId="0" xfId="0" applyFont="1" applyFill="1" applyAlignment="1">
      <alignment horizontal="center" vertical="center"/>
    </xf>
    <xf numFmtId="0" fontId="4" fillId="0" borderId="4" xfId="0" applyFont="1" applyBorder="1" applyAlignment="1">
      <alignment horizontal="center" vertical="center"/>
    </xf>
    <xf numFmtId="0" fontId="3" fillId="0" borderId="1" xfId="2" applyFill="1" applyBorder="1" applyAlignment="1">
      <alignment horizontal="center" vertical="center"/>
    </xf>
    <xf numFmtId="0" fontId="3" fillId="0" borderId="2" xfId="2" applyFill="1" applyBorder="1" applyAlignment="1">
      <alignment horizontal="center" vertical="center"/>
    </xf>
    <xf numFmtId="0" fontId="3" fillId="0" borderId="3" xfId="2" applyFill="1" applyBorder="1" applyAlignment="1">
      <alignment horizontal="center" vertical="center"/>
    </xf>
    <xf numFmtId="0" fontId="0" fillId="0" borderId="9" xfId="0" applyBorder="1" applyAlignment="1">
      <alignment horizontal="center"/>
    </xf>
    <xf numFmtId="0" fontId="4" fillId="4" borderId="5" xfId="0" applyFont="1" applyFill="1" applyBorder="1" applyAlignment="1">
      <alignment horizontal="center" vertical="center" wrapText="1"/>
    </xf>
    <xf numFmtId="0" fontId="4" fillId="4" borderId="9" xfId="0" applyFont="1" applyFill="1" applyBorder="1" applyAlignment="1">
      <alignment horizontal="center" vertical="center" wrapText="1"/>
    </xf>
    <xf numFmtId="167" fontId="0" fillId="2" borderId="5" xfId="0" applyNumberFormat="1" applyFont="1" applyFill="1" applyBorder="1" applyAlignment="1">
      <alignment horizontal="center" vertical="center"/>
    </xf>
    <xf numFmtId="167" fontId="0" fillId="2" borderId="9" xfId="0" applyNumberFormat="1" applyFont="1" applyFill="1" applyBorder="1" applyAlignment="1">
      <alignment horizontal="center" vertical="center"/>
    </xf>
    <xf numFmtId="168" fontId="0" fillId="2" borderId="5" xfId="0" applyNumberFormat="1" applyFill="1" applyBorder="1" applyAlignment="1">
      <alignment horizontal="center" vertical="center"/>
    </xf>
    <xf numFmtId="168" fontId="0" fillId="2" borderId="9" xfId="0" applyNumberFormat="1" applyFill="1" applyBorder="1" applyAlignment="1">
      <alignment horizontal="center" vertical="center"/>
    </xf>
    <xf numFmtId="168" fontId="2" fillId="2" borderId="5" xfId="0" applyNumberFormat="1" applyFont="1" applyFill="1" applyBorder="1" applyAlignment="1">
      <alignment horizontal="center" vertical="center"/>
    </xf>
    <xf numFmtId="168" fontId="2" fillId="2" borderId="9" xfId="0" applyNumberFormat="1" applyFont="1" applyFill="1" applyBorder="1" applyAlignment="1">
      <alignment horizontal="center" vertical="center"/>
    </xf>
    <xf numFmtId="173" fontId="0" fillId="3" borderId="5" xfId="0" applyNumberFormat="1" applyFill="1" applyBorder="1" applyAlignment="1">
      <alignment horizontal="center" vertical="center"/>
    </xf>
    <xf numFmtId="173" fontId="0" fillId="3" borderId="9" xfId="0" applyNumberFormat="1" applyFill="1" applyBorder="1" applyAlignment="1">
      <alignment horizontal="center" vertical="center"/>
    </xf>
    <xf numFmtId="168" fontId="0" fillId="3" borderId="5" xfId="0" applyNumberFormat="1" applyFill="1" applyBorder="1" applyAlignment="1">
      <alignment horizontal="center"/>
    </xf>
    <xf numFmtId="168" fontId="0" fillId="3" borderId="9" xfId="0" applyNumberFormat="1" applyFill="1" applyBorder="1" applyAlignment="1">
      <alignment horizontal="center"/>
    </xf>
    <xf numFmtId="168" fontId="4" fillId="9" borderId="5" xfId="0" applyNumberFormat="1" applyFont="1" applyFill="1" applyBorder="1" applyAlignment="1">
      <alignment horizontal="center" vertical="center"/>
    </xf>
    <xf numFmtId="168" fontId="4" fillId="9" borderId="9" xfId="0" applyNumberFormat="1" applyFont="1" applyFill="1" applyBorder="1" applyAlignment="1">
      <alignment horizontal="center" vertical="center"/>
    </xf>
    <xf numFmtId="0" fontId="4" fillId="7" borderId="26" xfId="0" applyFont="1" applyFill="1" applyBorder="1" applyAlignment="1">
      <alignment horizontal="center"/>
    </xf>
    <xf numFmtId="0" fontId="4" fillId="7" borderId="30" xfId="0" applyFont="1" applyFill="1" applyBorder="1" applyAlignment="1">
      <alignment horizontal="center"/>
    </xf>
    <xf numFmtId="0" fontId="4" fillId="7" borderId="29" xfId="0" applyFont="1" applyFill="1" applyBorder="1" applyAlignment="1">
      <alignment horizontal="center"/>
    </xf>
    <xf numFmtId="0" fontId="4" fillId="7" borderId="33" xfId="0" applyFont="1" applyFill="1" applyBorder="1" applyAlignment="1">
      <alignment horizontal="center"/>
    </xf>
    <xf numFmtId="0" fontId="4" fillId="8" borderId="26" xfId="0" applyFont="1" applyFill="1" applyBorder="1" applyAlignment="1">
      <alignment horizontal="center"/>
    </xf>
    <xf numFmtId="0" fontId="4" fillId="8" borderId="30" xfId="0" applyFont="1" applyFill="1" applyBorder="1" applyAlignment="1">
      <alignment horizontal="center"/>
    </xf>
    <xf numFmtId="0" fontId="4" fillId="8" borderId="29" xfId="0" applyFont="1" applyFill="1" applyBorder="1" applyAlignment="1">
      <alignment horizontal="center"/>
    </xf>
    <xf numFmtId="0" fontId="4" fillId="8" borderId="33" xfId="0" applyFont="1" applyFill="1" applyBorder="1" applyAlignment="1">
      <alignment horizontal="center"/>
    </xf>
    <xf numFmtId="0" fontId="5" fillId="2" borderId="26" xfId="0" applyFont="1" applyFill="1" applyBorder="1" applyAlignment="1">
      <alignment horizontal="center" vertical="center"/>
    </xf>
    <xf numFmtId="0" fontId="5" fillId="2" borderId="30" xfId="0" applyFont="1" applyFill="1" applyBorder="1" applyAlignment="1">
      <alignment horizontal="center" vertical="center"/>
    </xf>
    <xf numFmtId="166" fontId="4" fillId="2" borderId="27" xfId="0" applyNumberFormat="1" applyFont="1" applyFill="1" applyBorder="1" applyAlignment="1">
      <alignment horizontal="center" vertical="center"/>
    </xf>
    <xf numFmtId="0" fontId="4" fillId="2" borderId="31" xfId="0" applyFont="1" applyFill="1" applyBorder="1" applyAlignment="1">
      <alignment horizontal="center" vertical="center"/>
    </xf>
    <xf numFmtId="0" fontId="0" fillId="2" borderId="27" xfId="0" applyFill="1" applyBorder="1" applyAlignment="1">
      <alignment horizontal="center"/>
    </xf>
    <xf numFmtId="0" fontId="0" fillId="2" borderId="31" xfId="0" applyFill="1" applyBorder="1" applyAlignment="1">
      <alignment horizontal="center"/>
    </xf>
    <xf numFmtId="0" fontId="4" fillId="2" borderId="29" xfId="0" applyFont="1" applyFill="1" applyBorder="1" applyAlignment="1">
      <alignment horizontal="center"/>
    </xf>
    <xf numFmtId="0" fontId="4" fillId="2" borderId="33" xfId="0" applyFont="1" applyFill="1" applyBorder="1" applyAlignment="1">
      <alignment horizontal="center"/>
    </xf>
    <xf numFmtId="0" fontId="5" fillId="3" borderId="26" xfId="0" applyFont="1" applyFill="1" applyBorder="1" applyAlignment="1">
      <alignment horizontal="center" vertical="center"/>
    </xf>
    <xf numFmtId="0" fontId="5" fillId="3" borderId="30" xfId="0" applyFont="1" applyFill="1" applyBorder="1" applyAlignment="1">
      <alignment horizontal="center" vertical="center"/>
    </xf>
    <xf numFmtId="0" fontId="4" fillId="3" borderId="27" xfId="0" applyFont="1" applyFill="1" applyBorder="1" applyAlignment="1">
      <alignment horizontal="center"/>
    </xf>
    <xf numFmtId="0" fontId="4" fillId="3" borderId="31" xfId="0" applyFont="1" applyFill="1" applyBorder="1" applyAlignment="1">
      <alignment horizontal="center"/>
    </xf>
    <xf numFmtId="0" fontId="4" fillId="3" borderId="29" xfId="0" applyFont="1" applyFill="1" applyBorder="1" applyAlignment="1">
      <alignment horizontal="center"/>
    </xf>
    <xf numFmtId="0" fontId="4" fillId="3" borderId="33" xfId="0" applyFont="1" applyFill="1" applyBorder="1" applyAlignment="1">
      <alignment horizontal="center"/>
    </xf>
    <xf numFmtId="0" fontId="11" fillId="6" borderId="12" xfId="0" applyFont="1" applyFill="1" applyBorder="1" applyAlignment="1">
      <alignment horizontal="center" vertical="center" wrapText="1"/>
    </xf>
    <xf numFmtId="0" fontId="11" fillId="6" borderId="0" xfId="0" applyFont="1" applyFill="1" applyBorder="1" applyAlignment="1">
      <alignment horizontal="center" vertical="center" wrapText="1"/>
    </xf>
    <xf numFmtId="169" fontId="15" fillId="12" borderId="0" xfId="0" applyNumberFormat="1" applyFont="1" applyFill="1" applyAlignment="1">
      <alignment horizontal="center"/>
    </xf>
    <xf numFmtId="0" fontId="17" fillId="6" borderId="12" xfId="0" applyFont="1" applyFill="1" applyBorder="1" applyAlignment="1">
      <alignment horizontal="center" vertical="center" wrapText="1"/>
    </xf>
    <xf numFmtId="0" fontId="17" fillId="6" borderId="0" xfId="0" applyFont="1" applyFill="1" applyAlignment="1">
      <alignment horizontal="center" vertical="center" wrapText="1"/>
    </xf>
    <xf numFmtId="0" fontId="17" fillId="6" borderId="12" xfId="0" applyFont="1" applyFill="1" applyBorder="1" applyAlignment="1">
      <alignment horizontal="left" vertical="center" wrapText="1"/>
    </xf>
    <xf numFmtId="0" fontId="17" fillId="6" borderId="0" xfId="0" applyFont="1" applyFill="1" applyAlignment="1">
      <alignment horizontal="left" vertical="center" wrapText="1"/>
    </xf>
    <xf numFmtId="169" fontId="15" fillId="0" borderId="0" xfId="0" applyNumberFormat="1" applyFont="1" applyAlignment="1">
      <alignment horizontal="center"/>
    </xf>
    <xf numFmtId="0" fontId="29" fillId="0" borderId="0" xfId="0" applyFont="1"/>
  </cellXfs>
  <cellStyles count="4">
    <cellStyle name="Euro" xfId="3"/>
    <cellStyle name="Normal" xfId="0" builtinId="0"/>
    <cellStyle name="Normal 3" xfId="2"/>
    <cellStyle name="Pourcentage" xfId="1" builtinId="5"/>
  </cellStyles>
  <dxfs count="0"/>
  <tableStyles count="0" defaultTableStyle="TableStyleMedium2" defaultPivotStyle="PivotStyleLight16"/>
  <colors>
    <mruColors>
      <color rgb="FFFF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21" Type="http://schemas.openxmlformats.org/officeDocument/2006/relationships/worksheet" Target="worksheets/sheet21.xml"/><Relationship Id="rId42" Type="http://schemas.openxmlformats.org/officeDocument/2006/relationships/worksheet" Target="worksheets/sheet42.xml"/><Relationship Id="rId47" Type="http://schemas.openxmlformats.org/officeDocument/2006/relationships/worksheet" Target="worksheets/sheet47.xml"/><Relationship Id="rId63" Type="http://schemas.openxmlformats.org/officeDocument/2006/relationships/worksheet" Target="worksheets/sheet63.xml"/><Relationship Id="rId68" Type="http://schemas.openxmlformats.org/officeDocument/2006/relationships/worksheet" Target="worksheets/sheet68.xml"/><Relationship Id="rId84" Type="http://schemas.openxmlformats.org/officeDocument/2006/relationships/worksheet" Target="worksheets/sheet84.xml"/><Relationship Id="rId89" Type="http://schemas.openxmlformats.org/officeDocument/2006/relationships/worksheet" Target="worksheets/sheet89.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worksheet" Target="worksheets/sheet92.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07" Type="http://schemas.openxmlformats.org/officeDocument/2006/relationships/calcChain" Target="calcChain.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worksheet" Target="worksheets/sheet53.xml"/><Relationship Id="rId58" Type="http://schemas.openxmlformats.org/officeDocument/2006/relationships/worksheet" Target="worksheets/sheet58.xml"/><Relationship Id="rId66" Type="http://schemas.openxmlformats.org/officeDocument/2006/relationships/worksheet" Target="worksheets/sheet66.xml"/><Relationship Id="rId74" Type="http://schemas.openxmlformats.org/officeDocument/2006/relationships/worksheet" Target="worksheets/sheet74.xml"/><Relationship Id="rId79" Type="http://schemas.openxmlformats.org/officeDocument/2006/relationships/worksheet" Target="worksheets/sheet79.xml"/><Relationship Id="rId87" Type="http://schemas.openxmlformats.org/officeDocument/2006/relationships/worksheet" Target="worksheets/sheet87.xml"/><Relationship Id="rId102" Type="http://schemas.openxmlformats.org/officeDocument/2006/relationships/worksheet" Target="worksheets/sheet102.xml"/><Relationship Id="rId5" Type="http://schemas.openxmlformats.org/officeDocument/2006/relationships/worksheet" Target="worksheets/sheet5.xml"/><Relationship Id="rId61" Type="http://schemas.openxmlformats.org/officeDocument/2006/relationships/worksheet" Target="worksheets/sheet61.xml"/><Relationship Id="rId82" Type="http://schemas.openxmlformats.org/officeDocument/2006/relationships/worksheet" Target="worksheets/sheet82.xml"/><Relationship Id="rId90" Type="http://schemas.openxmlformats.org/officeDocument/2006/relationships/worksheet" Target="worksheets/sheet90.xml"/><Relationship Id="rId95" Type="http://schemas.openxmlformats.org/officeDocument/2006/relationships/worksheet" Target="worksheets/sheet95.xml"/><Relationship Id="rId19" Type="http://schemas.openxmlformats.org/officeDocument/2006/relationships/worksheet" Target="worksheets/sheet1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worksheet" Target="worksheets/sheet56.xml"/><Relationship Id="rId64" Type="http://schemas.openxmlformats.org/officeDocument/2006/relationships/worksheet" Target="worksheets/sheet64.xml"/><Relationship Id="rId69" Type="http://schemas.openxmlformats.org/officeDocument/2006/relationships/worksheet" Target="worksheets/sheet69.xml"/><Relationship Id="rId77" Type="http://schemas.openxmlformats.org/officeDocument/2006/relationships/worksheet" Target="worksheets/sheet77.xml"/><Relationship Id="rId100" Type="http://schemas.openxmlformats.org/officeDocument/2006/relationships/worksheet" Target="worksheets/sheet100.xml"/><Relationship Id="rId105" Type="http://schemas.openxmlformats.org/officeDocument/2006/relationships/styles" Target="styles.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80" Type="http://schemas.openxmlformats.org/officeDocument/2006/relationships/worksheet" Target="worksheets/sheet80.xml"/><Relationship Id="rId85" Type="http://schemas.openxmlformats.org/officeDocument/2006/relationships/worksheet" Target="worksheets/sheet85.xml"/><Relationship Id="rId93" Type="http://schemas.openxmlformats.org/officeDocument/2006/relationships/worksheet" Target="worksheets/sheet93.xml"/><Relationship Id="rId98" Type="http://schemas.openxmlformats.org/officeDocument/2006/relationships/worksheet" Target="worksheets/sheet98.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59" Type="http://schemas.openxmlformats.org/officeDocument/2006/relationships/worksheet" Target="worksheets/sheet59.xml"/><Relationship Id="rId67" Type="http://schemas.openxmlformats.org/officeDocument/2006/relationships/worksheet" Target="worksheets/sheet67.xml"/><Relationship Id="rId103" Type="http://schemas.openxmlformats.org/officeDocument/2006/relationships/externalLink" Target="externalLinks/externalLink1.xml"/><Relationship Id="rId108" Type="http://schemas.microsoft.com/office/2006/relationships/vbaProject" Target="vbaProject.bin"/><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worksheet" Target="worksheets/sheet54.xml"/><Relationship Id="rId62" Type="http://schemas.openxmlformats.org/officeDocument/2006/relationships/worksheet" Target="worksheets/sheet62.xml"/><Relationship Id="rId70" Type="http://schemas.openxmlformats.org/officeDocument/2006/relationships/worksheet" Target="worksheets/sheet70.xml"/><Relationship Id="rId75" Type="http://schemas.openxmlformats.org/officeDocument/2006/relationships/worksheet" Target="worksheets/sheet75.xml"/><Relationship Id="rId83" Type="http://schemas.openxmlformats.org/officeDocument/2006/relationships/worksheet" Target="worksheets/sheet83.xml"/><Relationship Id="rId88" Type="http://schemas.openxmlformats.org/officeDocument/2006/relationships/worksheet" Target="worksheets/sheet88.xml"/><Relationship Id="rId91" Type="http://schemas.openxmlformats.org/officeDocument/2006/relationships/worksheet" Target="worksheets/sheet91.xml"/><Relationship Id="rId96" Type="http://schemas.openxmlformats.org/officeDocument/2006/relationships/worksheet" Target="worksheets/sheet96.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worksheet" Target="worksheets/sheet57.xml"/><Relationship Id="rId106" Type="http://schemas.openxmlformats.org/officeDocument/2006/relationships/sharedStrings" Target="sharedStrings.xml"/><Relationship Id="rId10" Type="http://schemas.openxmlformats.org/officeDocument/2006/relationships/worksheet" Target="worksheets/sheet10.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worksheet" Target="worksheets/sheet52.xml"/><Relationship Id="rId60" Type="http://schemas.openxmlformats.org/officeDocument/2006/relationships/worksheet" Target="worksheets/sheet60.xml"/><Relationship Id="rId65" Type="http://schemas.openxmlformats.org/officeDocument/2006/relationships/worksheet" Target="worksheets/sheet65.xml"/><Relationship Id="rId73" Type="http://schemas.openxmlformats.org/officeDocument/2006/relationships/worksheet" Target="worksheets/sheet73.xml"/><Relationship Id="rId78" Type="http://schemas.openxmlformats.org/officeDocument/2006/relationships/worksheet" Target="worksheets/sheet78.xml"/><Relationship Id="rId81" Type="http://schemas.openxmlformats.org/officeDocument/2006/relationships/worksheet" Target="worksheets/sheet81.xml"/><Relationship Id="rId86" Type="http://schemas.openxmlformats.org/officeDocument/2006/relationships/worksheet" Target="worksheets/sheet86.xml"/><Relationship Id="rId94" Type="http://schemas.openxmlformats.org/officeDocument/2006/relationships/worksheet" Target="worksheets/sheet94.xml"/><Relationship Id="rId99" Type="http://schemas.openxmlformats.org/officeDocument/2006/relationships/worksheet" Target="worksheets/sheet99.xml"/><Relationship Id="rId101" Type="http://schemas.openxmlformats.org/officeDocument/2006/relationships/worksheet" Target="worksheets/sheet101.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 Id="rId34" Type="http://schemas.openxmlformats.org/officeDocument/2006/relationships/worksheet" Target="worksheets/sheet34.xml"/><Relationship Id="rId50" Type="http://schemas.openxmlformats.org/officeDocument/2006/relationships/worksheet" Target="worksheets/sheet50.xml"/><Relationship Id="rId55" Type="http://schemas.openxmlformats.org/officeDocument/2006/relationships/worksheet" Target="worksheets/sheet55.xml"/><Relationship Id="rId76" Type="http://schemas.openxmlformats.org/officeDocument/2006/relationships/worksheet" Target="worksheets/sheet76.xml"/><Relationship Id="rId97" Type="http://schemas.openxmlformats.org/officeDocument/2006/relationships/worksheet" Target="worksheets/sheet97.xml"/><Relationship Id="rId10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ctrlProps/ctrlProp38.xml><?xml version="1.0" encoding="utf-8"?>
<formControlPr xmlns="http://schemas.microsoft.com/office/spreadsheetml/2009/9/main" objectType="Button" lockText="1"/>
</file>

<file path=xl/ctrlProps/ctrlProp39.xml><?xml version="1.0" encoding="utf-8"?>
<formControlPr xmlns="http://schemas.microsoft.com/office/spreadsheetml/2009/9/main" objectType="Button" lockText="1"/>
</file>

<file path=xl/ctrlProps/ctrlProp40.xml><?xml version="1.0" encoding="utf-8"?>
<formControlPr xmlns="http://schemas.microsoft.com/office/spreadsheetml/2009/9/main" objectType="Button" lockText="1"/>
</file>

<file path=xl/ctrlProps/ctrlProp41.xml><?xml version="1.0" encoding="utf-8"?>
<formControlPr xmlns="http://schemas.microsoft.com/office/spreadsheetml/2009/9/main" objectType="Button" lockText="1"/>
</file>

<file path=xl/ctrlProps/ctrlProp42.xml><?xml version="1.0" encoding="utf-8"?>
<formControlPr xmlns="http://schemas.microsoft.com/office/spreadsheetml/2009/9/main" objectType="Button" lockText="1"/>
</file>

<file path=xl/ctrlProps/ctrlProp43.xml><?xml version="1.0" encoding="utf-8"?>
<formControlPr xmlns="http://schemas.microsoft.com/office/spreadsheetml/2009/9/main" objectType="Button" lockText="1"/>
</file>

<file path=xl/ctrlProps/ctrlProp44.xml><?xml version="1.0" encoding="utf-8"?>
<formControlPr xmlns="http://schemas.microsoft.com/office/spreadsheetml/2009/9/main" objectType="Button" lockText="1"/>
</file>

<file path=xl/ctrlProps/ctrlProp45.xml><?xml version="1.0" encoding="utf-8"?>
<formControlPr xmlns="http://schemas.microsoft.com/office/spreadsheetml/2009/9/main" objectType="Button" lockText="1"/>
</file>

<file path=xl/ctrlProps/ctrlProp46.xml><?xml version="1.0" encoding="utf-8"?>
<formControlPr xmlns="http://schemas.microsoft.com/office/spreadsheetml/2009/9/main" objectType="Button" lockText="1"/>
</file>

<file path=xl/ctrlProps/ctrlProp47.xml><?xml version="1.0" encoding="utf-8"?>
<formControlPr xmlns="http://schemas.microsoft.com/office/spreadsheetml/2009/9/main" objectType="Button" lockText="1"/>
</file>

<file path=xl/ctrlProps/ctrlProp48.xml><?xml version="1.0" encoding="utf-8"?>
<formControlPr xmlns="http://schemas.microsoft.com/office/spreadsheetml/2009/9/main" objectType="Button" lockText="1"/>
</file>

<file path=xl/ctrlProps/ctrlProp49.xml><?xml version="1.0" encoding="utf-8"?>
<formControlPr xmlns="http://schemas.microsoft.com/office/spreadsheetml/2009/9/main" objectType="Button" lockText="1"/>
</file>

<file path=xl/ctrlProps/ctrlProp50.xml><?xml version="1.0" encoding="utf-8"?>
<formControlPr xmlns="http://schemas.microsoft.com/office/spreadsheetml/2009/9/main" objectType="Button" lockText="1"/>
</file>

<file path=xl/ctrlProps/ctrlProp51.xml><?xml version="1.0" encoding="utf-8"?>
<formControlPr xmlns="http://schemas.microsoft.com/office/spreadsheetml/2009/9/main" objectType="Button" lockText="1"/>
</file>

<file path=xl/ctrlProps/ctrlProp52.xml><?xml version="1.0" encoding="utf-8"?>
<formControlPr xmlns="http://schemas.microsoft.com/office/spreadsheetml/2009/9/main" objectType="Button" lockText="1"/>
</file>

<file path=xl/ctrlProps/ctrlProp53.xml><?xml version="1.0" encoding="utf-8"?>
<formControlPr xmlns="http://schemas.microsoft.com/office/spreadsheetml/2009/9/main" objectType="Button" lockText="1"/>
</file>

<file path=xl/ctrlProps/ctrlProp54.xml><?xml version="1.0" encoding="utf-8"?>
<formControlPr xmlns="http://schemas.microsoft.com/office/spreadsheetml/2009/9/main" objectType="Button" lockText="1"/>
</file>

<file path=xl/ctrlProps/ctrlProp55.xml><?xml version="1.0" encoding="utf-8"?>
<formControlPr xmlns="http://schemas.microsoft.com/office/spreadsheetml/2009/9/main" objectType="Button" lockText="1"/>
</file>

<file path=xl/ctrlProps/ctrlProp56.xml><?xml version="1.0" encoding="utf-8"?>
<formControlPr xmlns="http://schemas.microsoft.com/office/spreadsheetml/2009/9/main" objectType="Button" lockText="1"/>
</file>

<file path=xl/ctrlProps/ctrlProp57.xml><?xml version="1.0" encoding="utf-8"?>
<formControlPr xmlns="http://schemas.microsoft.com/office/spreadsheetml/2009/9/main" objectType="Button" lockText="1"/>
</file>

<file path=xl/ctrlProps/ctrlProp58.xml><?xml version="1.0" encoding="utf-8"?>
<formControlPr xmlns="http://schemas.microsoft.com/office/spreadsheetml/2009/9/main" objectType="Button" lockText="1"/>
</file>

<file path=xl/ctrlProps/ctrlProp59.xml><?xml version="1.0" encoding="utf-8"?>
<formControlPr xmlns="http://schemas.microsoft.com/office/spreadsheetml/2009/9/main" objectType="Button" lockText="1"/>
</file>

<file path=xl/ctrlProps/ctrlProp60.xml><?xml version="1.0" encoding="utf-8"?>
<formControlPr xmlns="http://schemas.microsoft.com/office/spreadsheetml/2009/9/main" objectType="Button" lockText="1"/>
</file>

<file path=xl/ctrlProps/ctrlProp61.xml><?xml version="1.0" encoding="utf-8"?>
<formControlPr xmlns="http://schemas.microsoft.com/office/spreadsheetml/2009/9/main" objectType="Button" lockText="1"/>
</file>

<file path=xl/ctrlProps/ctrlProp62.xml><?xml version="1.0" encoding="utf-8"?>
<formControlPr xmlns="http://schemas.microsoft.com/office/spreadsheetml/2009/9/main" objectType="Button" lockText="1"/>
</file>

<file path=xl/ctrlProps/ctrlProp63.xml><?xml version="1.0" encoding="utf-8"?>
<formControlPr xmlns="http://schemas.microsoft.com/office/spreadsheetml/2009/9/main" objectType="Button" lockText="1"/>
</file>

<file path=xl/ctrlProps/ctrlProp64.xml><?xml version="1.0" encoding="utf-8"?>
<formControlPr xmlns="http://schemas.microsoft.com/office/spreadsheetml/2009/9/main" objectType="Button" lockText="1"/>
</file>

<file path=xl/ctrlProps/ctrlProp65.xml><?xml version="1.0" encoding="utf-8"?>
<formControlPr xmlns="http://schemas.microsoft.com/office/spreadsheetml/2009/9/main" objectType="Button" lockText="1"/>
</file>

<file path=xl/ctrlProps/ctrlProp66.xml><?xml version="1.0" encoding="utf-8"?>
<formControlPr xmlns="http://schemas.microsoft.com/office/spreadsheetml/2009/9/main" objectType="Button" lockText="1"/>
</file>

<file path=xl/ctrlProps/ctrlProp67.xml><?xml version="1.0" encoding="utf-8"?>
<formControlPr xmlns="http://schemas.microsoft.com/office/spreadsheetml/2009/9/main" objectType="Button" lockText="1"/>
</file>

<file path=xl/ctrlProps/ctrlProp68.xml><?xml version="1.0" encoding="utf-8"?>
<formControlPr xmlns="http://schemas.microsoft.com/office/spreadsheetml/2009/9/main" objectType="Button" lockText="1"/>
</file>

<file path=xl/ctrlProps/ctrlProp69.xml><?xml version="1.0" encoding="utf-8"?>
<formControlPr xmlns="http://schemas.microsoft.com/office/spreadsheetml/2009/9/main" objectType="Button" lockText="1"/>
</file>

<file path=xl/ctrlProps/ctrlProp70.xml><?xml version="1.0" encoding="utf-8"?>
<formControlPr xmlns="http://schemas.microsoft.com/office/spreadsheetml/2009/9/main" objectType="Button" lockText="1"/>
</file>

<file path=xl/ctrlProps/ctrlProp71.xml><?xml version="1.0" encoding="utf-8"?>
<formControlPr xmlns="http://schemas.microsoft.com/office/spreadsheetml/2009/9/main" objectType="Button" lockText="1"/>
</file>

<file path=xl/ctrlProps/ctrlProp72.xml><?xml version="1.0" encoding="utf-8"?>
<formControlPr xmlns="http://schemas.microsoft.com/office/spreadsheetml/2009/9/main" objectType="Button" lockText="1"/>
</file>

<file path=xl/ctrlProps/ctrlProp73.xml><?xml version="1.0" encoding="utf-8"?>
<formControlPr xmlns="http://schemas.microsoft.com/office/spreadsheetml/2009/9/main" objectType="Button" lockText="1"/>
</file>

<file path=xl/ctrlProps/ctrlProp74.xml><?xml version="1.0" encoding="utf-8"?>
<formControlPr xmlns="http://schemas.microsoft.com/office/spreadsheetml/2009/9/main" objectType="Button" lockText="1"/>
</file>

<file path=xl/ctrlProps/ctrlProp75.xml><?xml version="1.0" encoding="utf-8"?>
<formControlPr xmlns="http://schemas.microsoft.com/office/spreadsheetml/2009/9/main" objectType="Button" lockText="1"/>
</file>

<file path=xl/ctrlProps/ctrlProp76.xml><?xml version="1.0" encoding="utf-8"?>
<formControlPr xmlns="http://schemas.microsoft.com/office/spreadsheetml/2009/9/main" objectType="Button" lockText="1"/>
</file>

<file path=xl/ctrlProps/ctrlProp77.xml><?xml version="1.0" encoding="utf-8"?>
<formControlPr xmlns="http://schemas.microsoft.com/office/spreadsheetml/2009/9/main" objectType="Button" lockText="1"/>
</file>

<file path=xl/ctrlProps/ctrlProp78.xml><?xml version="1.0" encoding="utf-8"?>
<formControlPr xmlns="http://schemas.microsoft.com/office/spreadsheetml/2009/9/main" objectType="Button" lockText="1"/>
</file>

<file path=xl/ctrlProps/ctrlProp79.xml><?xml version="1.0" encoding="utf-8"?>
<formControlPr xmlns="http://schemas.microsoft.com/office/spreadsheetml/2009/9/main" objectType="Button" lockText="1"/>
</file>

<file path=xl/ctrlProps/ctrlProp80.xml><?xml version="1.0" encoding="utf-8"?>
<formControlPr xmlns="http://schemas.microsoft.com/office/spreadsheetml/2009/9/main" objectType="Button" lockText="1"/>
</file>

<file path=xl/ctrlProps/ctrlProp81.xml><?xml version="1.0" encoding="utf-8"?>
<formControlPr xmlns="http://schemas.microsoft.com/office/spreadsheetml/2009/9/main" objectType="Button" lockText="1"/>
</file>

<file path=xl/ctrlProps/ctrlProp82.xml><?xml version="1.0" encoding="utf-8"?>
<formControlPr xmlns="http://schemas.microsoft.com/office/spreadsheetml/2009/9/main" objectType="Button" lockText="1"/>
</file>

<file path=xl/ctrlProps/ctrlProp83.xml><?xml version="1.0" encoding="utf-8"?>
<formControlPr xmlns="http://schemas.microsoft.com/office/spreadsheetml/2009/9/main" objectType="Button" lockText="1"/>
</file>

<file path=xl/ctrlProps/ctrlProp84.xml><?xml version="1.0" encoding="utf-8"?>
<formControlPr xmlns="http://schemas.microsoft.com/office/spreadsheetml/2009/9/main" objectType="Button" lockText="1"/>
</file>

<file path=xl/ctrlProps/ctrlProp85.xml><?xml version="1.0" encoding="utf-8"?>
<formControlPr xmlns="http://schemas.microsoft.com/office/spreadsheetml/2009/9/main" objectType="Button" lockText="1"/>
</file>

<file path=xl/ctrlProps/ctrlProp86.xml><?xml version="1.0" encoding="utf-8"?>
<formControlPr xmlns="http://schemas.microsoft.com/office/spreadsheetml/2009/9/main" objectType="Button" lockText="1"/>
</file>

<file path=xl/ctrlProps/ctrlProp87.xml><?xml version="1.0" encoding="utf-8"?>
<formControlPr xmlns="http://schemas.microsoft.com/office/spreadsheetml/2009/9/main" objectType="Button" lockText="1"/>
</file>

<file path=xl/ctrlProps/ctrlProp88.xml><?xml version="1.0" encoding="utf-8"?>
<formControlPr xmlns="http://schemas.microsoft.com/office/spreadsheetml/2009/9/main" objectType="Button" lockText="1"/>
</file>

<file path=xl/ctrlProps/ctrlProp89.xml><?xml version="1.0" encoding="utf-8"?>
<formControlPr xmlns="http://schemas.microsoft.com/office/spreadsheetml/2009/9/main" objectType="Button" lockText="1"/>
</file>

<file path=xl/ctrlProps/ctrlProp90.xml><?xml version="1.0" encoding="utf-8"?>
<formControlPr xmlns="http://schemas.microsoft.com/office/spreadsheetml/2009/9/main" objectType="Button" lockText="1"/>
</file>

<file path=xl/ctrlProps/ctrlProp91.xml><?xml version="1.0" encoding="utf-8"?>
<formControlPr xmlns="http://schemas.microsoft.com/office/spreadsheetml/2009/9/main" objectType="Button" lockText="1"/>
</file>

<file path=xl/ctrlProps/ctrlProp92.xml><?xml version="1.0" encoding="utf-8"?>
<formControlPr xmlns="http://schemas.microsoft.com/office/spreadsheetml/2009/9/main" objectType="Button" lockText="1"/>
</file>

<file path=xl/ctrlProps/ctrlProp93.xml><?xml version="1.0" encoding="utf-8"?>
<formControlPr xmlns="http://schemas.microsoft.com/office/spreadsheetml/2009/9/main" objectType="Button" lockText="1"/>
</file>

<file path=xl/ctrlProps/ctrlProp94.xml><?xml version="1.0" encoding="utf-8"?>
<formControlPr xmlns="http://schemas.microsoft.com/office/spreadsheetml/2009/9/main" objectType="Button" lockText="1"/>
</file>

<file path=xl/ctrlProps/ctrlProp95.xml><?xml version="1.0" encoding="utf-8"?>
<formControlPr xmlns="http://schemas.microsoft.com/office/spreadsheetml/2009/9/main" objectType="Button" lockText="1"/>
</file>

<file path=xl/ctrlProps/ctrlProp96.xml><?xml version="1.0" encoding="utf-8"?>
<formControlPr xmlns="http://schemas.microsoft.com/office/spreadsheetml/2009/9/main" objectType="Button" lockText="1"/>
</file>

<file path=xl/ctrlProps/ctrlProp97.xml><?xml version="1.0" encoding="utf-8"?>
<formControlPr xmlns="http://schemas.microsoft.com/office/spreadsheetml/2009/9/main" objectType="Button" lockText="1"/>
</file>

<file path=xl/ctrlProps/ctrlProp98.xml><?xml version="1.0" encoding="utf-8"?>
<formControlPr xmlns="http://schemas.microsoft.com/office/spreadsheetml/2009/9/main" objectType="Button" lockText="1"/>
</file>

<file path=xl/ctrlProps/ctrlProp99.xml><?xml version="1.0" encoding="utf-8"?>
<formControlPr xmlns="http://schemas.microsoft.com/office/spreadsheetml/2009/9/main" objectType="Button" lockText="1"/>
</file>

<file path=xl/ctrlProps/ctrlProp100.xml><?xml version="1.0" encoding="utf-8"?>
<formControlPr xmlns="http://schemas.microsoft.com/office/spreadsheetml/2009/9/main" objectType="Button" lockText="1"/>
</file>

<file path=xl/ctrlProps/ctrlProp101.xml><?xml version="1.0" encoding="utf-8"?>
<formControlPr xmlns="http://schemas.microsoft.com/office/spreadsheetml/2009/9/main" objectType="Button" lockText="1"/>
</file>

<file path=xl/ctrlProps/ctrlProp102.xml><?xml version="1.0" encoding="utf-8"?>
<formControlPr xmlns="http://schemas.microsoft.com/office/spreadsheetml/2009/9/main" objectType="Button" lockText="1"/>
</file>

<file path=xl/ctrlProps/ctrlProp103.xml><?xml version="1.0" encoding="utf-8"?>
<formControlPr xmlns="http://schemas.microsoft.com/office/spreadsheetml/2009/9/main" objectType="Button" lockText="1"/>
</file>

<file path=xl/ctrlProps/ctrlProp104.xml><?xml version="1.0" encoding="utf-8"?>
<formControlPr xmlns="http://schemas.microsoft.com/office/spreadsheetml/2009/9/main" objectType="Button" lockText="1"/>
</file>

<file path=xl/ctrlProps/ctrlProp105.xml><?xml version="1.0" encoding="utf-8"?>
<formControlPr xmlns="http://schemas.microsoft.com/office/spreadsheetml/2009/9/main" objectType="Button" lockText="1"/>
</file>

<file path=xl/ctrlProps/ctrlProp106.xml><?xml version="1.0" encoding="utf-8"?>
<formControlPr xmlns="http://schemas.microsoft.com/office/spreadsheetml/2009/9/main" objectType="Button" lockText="1"/>
</file>

<file path=xl/ctrlProps/ctrlProp107.xml><?xml version="1.0" encoding="utf-8"?>
<formControlPr xmlns="http://schemas.microsoft.com/office/spreadsheetml/2009/9/main" objectType="Button" lockText="1"/>
</file>

<file path=xl/ctrlProps/ctrlProp108.xml><?xml version="1.0" encoding="utf-8"?>
<formControlPr xmlns="http://schemas.microsoft.com/office/spreadsheetml/2009/9/main" objectType="Button" lockText="1"/>
</file>

<file path=xl/ctrlProps/ctrlProp109.xml><?xml version="1.0" encoding="utf-8"?>
<formControlPr xmlns="http://schemas.microsoft.com/office/spreadsheetml/2009/9/main" objectType="Button" lockText="1"/>
</file>

<file path=xl/ctrlProps/ctrlProp110.xml><?xml version="1.0" encoding="utf-8"?>
<formControlPr xmlns="http://schemas.microsoft.com/office/spreadsheetml/2009/9/main" objectType="Button" lockText="1"/>
</file>

<file path=xl/ctrlProps/ctrlProp111.xml><?xml version="1.0" encoding="utf-8"?>
<formControlPr xmlns="http://schemas.microsoft.com/office/spreadsheetml/2009/9/main" objectType="Button" lockText="1"/>
</file>

<file path=xl/ctrlProps/ctrlProp112.xml><?xml version="1.0" encoding="utf-8"?>
<formControlPr xmlns="http://schemas.microsoft.com/office/spreadsheetml/2009/9/main" objectType="Button" lockText="1"/>
</file>

<file path=xl/ctrlProps/ctrlProp113.xml><?xml version="1.0" encoding="utf-8"?>
<formControlPr xmlns="http://schemas.microsoft.com/office/spreadsheetml/2009/9/main" objectType="Button" lockText="1"/>
</file>

<file path=xl/ctrlProps/ctrlProp114.xml><?xml version="1.0" encoding="utf-8"?>
<formControlPr xmlns="http://schemas.microsoft.com/office/spreadsheetml/2009/9/main" objectType="Button" lockText="1"/>
</file>

<file path=xl/ctrlProps/ctrlProp115.xml><?xml version="1.0" encoding="utf-8"?>
<formControlPr xmlns="http://schemas.microsoft.com/office/spreadsheetml/2009/9/main" objectType="Button" lockText="1"/>
</file>

<file path=xl/ctrlProps/ctrlProp116.xml><?xml version="1.0" encoding="utf-8"?>
<formControlPr xmlns="http://schemas.microsoft.com/office/spreadsheetml/2009/9/main" objectType="Button" lockText="1"/>
</file>

<file path=xl/ctrlProps/ctrlProp117.xml><?xml version="1.0" encoding="utf-8"?>
<formControlPr xmlns="http://schemas.microsoft.com/office/spreadsheetml/2009/9/main" objectType="Button" lockText="1"/>
</file>

<file path=xl/ctrlProps/ctrlProp118.xml><?xml version="1.0" encoding="utf-8"?>
<formControlPr xmlns="http://schemas.microsoft.com/office/spreadsheetml/2009/9/main" objectType="Button" lockText="1"/>
</file>

<file path=xl/ctrlProps/ctrlProp119.xml><?xml version="1.0" encoding="utf-8"?>
<formControlPr xmlns="http://schemas.microsoft.com/office/spreadsheetml/2009/9/main" objectType="Button" lockText="1"/>
</file>

<file path=xl/ctrlProps/ctrlProp120.xml><?xml version="1.0" encoding="utf-8"?>
<formControlPr xmlns="http://schemas.microsoft.com/office/spreadsheetml/2009/9/main" objectType="Button" lockText="1"/>
</file>

<file path=xl/ctrlProps/ctrlProp121.xml><?xml version="1.0" encoding="utf-8"?>
<formControlPr xmlns="http://schemas.microsoft.com/office/spreadsheetml/2009/9/main" objectType="Button" lockText="1"/>
</file>

<file path=xl/ctrlProps/ctrlProp122.xml><?xml version="1.0" encoding="utf-8"?>
<formControlPr xmlns="http://schemas.microsoft.com/office/spreadsheetml/2009/9/main" objectType="Button" lockText="1"/>
</file>

<file path=xl/ctrlProps/ctrlProp123.xml><?xml version="1.0" encoding="utf-8"?>
<formControlPr xmlns="http://schemas.microsoft.com/office/spreadsheetml/2009/9/main" objectType="Button" lockText="1"/>
</file>

<file path=xl/ctrlProps/ctrlProp124.xml><?xml version="1.0" encoding="utf-8"?>
<formControlPr xmlns="http://schemas.microsoft.com/office/spreadsheetml/2009/9/main" objectType="Button" lockText="1"/>
</file>

<file path=xl/ctrlProps/ctrlProp125.xml><?xml version="1.0" encoding="utf-8"?>
<formControlPr xmlns="http://schemas.microsoft.com/office/spreadsheetml/2009/9/main" objectType="Button" lockText="1"/>
</file>

<file path=xl/ctrlProps/ctrlProp126.xml><?xml version="1.0" encoding="utf-8"?>
<formControlPr xmlns="http://schemas.microsoft.com/office/spreadsheetml/2009/9/main" objectType="Button" lockText="1"/>
</file>

<file path=xl/ctrlProps/ctrlProp127.xml><?xml version="1.0" encoding="utf-8"?>
<formControlPr xmlns="http://schemas.microsoft.com/office/spreadsheetml/2009/9/main" objectType="Button" lockText="1"/>
</file>

<file path=xl/ctrlProps/ctrlProp128.xml><?xml version="1.0" encoding="utf-8"?>
<formControlPr xmlns="http://schemas.microsoft.com/office/spreadsheetml/2009/9/main" objectType="Button" lockText="1"/>
</file>

<file path=xl/ctrlProps/ctrlProp129.xml><?xml version="1.0" encoding="utf-8"?>
<formControlPr xmlns="http://schemas.microsoft.com/office/spreadsheetml/2009/9/main" objectType="Button" lockText="1"/>
</file>

<file path=xl/ctrlProps/ctrlProp130.xml><?xml version="1.0" encoding="utf-8"?>
<formControlPr xmlns="http://schemas.microsoft.com/office/spreadsheetml/2009/9/main" objectType="Button" lockText="1"/>
</file>

<file path=xl/ctrlProps/ctrlProp131.xml><?xml version="1.0" encoding="utf-8"?>
<formControlPr xmlns="http://schemas.microsoft.com/office/spreadsheetml/2009/9/main" objectType="Button" lockText="1"/>
</file>

<file path=xl/ctrlProps/ctrlProp132.xml><?xml version="1.0" encoding="utf-8"?>
<formControlPr xmlns="http://schemas.microsoft.com/office/spreadsheetml/2009/9/main" objectType="Button" lockText="1"/>
</file>

<file path=xl/ctrlProps/ctrlProp133.xml><?xml version="1.0" encoding="utf-8"?>
<formControlPr xmlns="http://schemas.microsoft.com/office/spreadsheetml/2009/9/main" objectType="Button" lockText="1"/>
</file>

<file path=xl/ctrlProps/ctrlProp134.xml><?xml version="1.0" encoding="utf-8"?>
<formControlPr xmlns="http://schemas.microsoft.com/office/spreadsheetml/2009/9/main" objectType="Button" lockText="1"/>
</file>

<file path=xl/ctrlProps/ctrlProp135.xml><?xml version="1.0" encoding="utf-8"?>
<formControlPr xmlns="http://schemas.microsoft.com/office/spreadsheetml/2009/9/main" objectType="Button" lockText="1"/>
</file>

<file path=xl/ctrlProps/ctrlProp136.xml><?xml version="1.0" encoding="utf-8"?>
<formControlPr xmlns="http://schemas.microsoft.com/office/spreadsheetml/2009/9/main" objectType="Button" lockText="1"/>
</file>

<file path=xl/ctrlProps/ctrlProp137.xml><?xml version="1.0" encoding="utf-8"?>
<formControlPr xmlns="http://schemas.microsoft.com/office/spreadsheetml/2009/9/main" objectType="Button" lockText="1"/>
</file>

<file path=xl/ctrlProps/ctrlProp138.xml><?xml version="1.0" encoding="utf-8"?>
<formControlPr xmlns="http://schemas.microsoft.com/office/spreadsheetml/2009/9/main" objectType="Button" lockText="1"/>
</file>

<file path=xl/ctrlProps/ctrlProp139.xml><?xml version="1.0" encoding="utf-8"?>
<formControlPr xmlns="http://schemas.microsoft.com/office/spreadsheetml/2009/9/main" objectType="Button" lockText="1"/>
</file>

<file path=xl/ctrlProps/ctrlProp140.xml><?xml version="1.0" encoding="utf-8"?>
<formControlPr xmlns="http://schemas.microsoft.com/office/spreadsheetml/2009/9/main" objectType="Button" lockText="1"/>
</file>

<file path=xl/ctrlProps/ctrlProp141.xml><?xml version="1.0" encoding="utf-8"?>
<formControlPr xmlns="http://schemas.microsoft.com/office/spreadsheetml/2009/9/main" objectType="Button" lockText="1"/>
</file>

<file path=xl/ctrlProps/ctrlProp142.xml><?xml version="1.0" encoding="utf-8"?>
<formControlPr xmlns="http://schemas.microsoft.com/office/spreadsheetml/2009/9/main" objectType="Button" lockText="1"/>
</file>

<file path=xl/ctrlProps/ctrlProp143.xml><?xml version="1.0" encoding="utf-8"?>
<formControlPr xmlns="http://schemas.microsoft.com/office/spreadsheetml/2009/9/main" objectType="Button" lockText="1"/>
</file>

<file path=xl/ctrlProps/ctrlProp144.xml><?xml version="1.0" encoding="utf-8"?>
<formControlPr xmlns="http://schemas.microsoft.com/office/spreadsheetml/2009/9/main" objectType="Button" lockText="1"/>
</file>

<file path=xl/ctrlProps/ctrlProp145.xml><?xml version="1.0" encoding="utf-8"?>
<formControlPr xmlns="http://schemas.microsoft.com/office/spreadsheetml/2009/9/main" objectType="Button" lockText="1"/>
</file>

<file path=xl/ctrlProps/ctrlProp146.xml><?xml version="1.0" encoding="utf-8"?>
<formControlPr xmlns="http://schemas.microsoft.com/office/spreadsheetml/2009/9/main" objectType="Button" lockText="1"/>
</file>

<file path=xl/ctrlProps/ctrlProp147.xml><?xml version="1.0" encoding="utf-8"?>
<formControlPr xmlns="http://schemas.microsoft.com/office/spreadsheetml/2009/9/main" objectType="Button" lockText="1"/>
</file>

<file path=xl/ctrlProps/ctrlProp148.xml><?xml version="1.0" encoding="utf-8"?>
<formControlPr xmlns="http://schemas.microsoft.com/office/spreadsheetml/2009/9/main" objectType="Button" lockText="1"/>
</file>

<file path=xl/ctrlProps/ctrlProp149.xml><?xml version="1.0" encoding="utf-8"?>
<formControlPr xmlns="http://schemas.microsoft.com/office/spreadsheetml/2009/9/main" objectType="Button" lockText="1"/>
</file>

<file path=xl/ctrlProps/ctrlProp150.xml><?xml version="1.0" encoding="utf-8"?>
<formControlPr xmlns="http://schemas.microsoft.com/office/spreadsheetml/2009/9/main" objectType="Button" lockText="1"/>
</file>

<file path=xl/ctrlProps/ctrlProp15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21</xdr:col>
      <xdr:colOff>67235</xdr:colOff>
      <xdr:row>0</xdr:row>
      <xdr:rowOff>23232</xdr:rowOff>
    </xdr:from>
    <xdr:ext cx="5705844" cy="581025"/>
    <xdr:sp macro="" textlink="">
      <xdr:nvSpPr>
        <xdr:cNvPr id="4" name="Rectangle 3">
          <a:extLst>
            <a:ext uri="{FF2B5EF4-FFF2-40B4-BE49-F238E27FC236}">
              <a16:creationId xmlns:a16="http://schemas.microsoft.com/office/drawing/2014/main" xmlns="" id="{00000000-0008-0000-0100-000004000000}"/>
            </a:ext>
          </a:extLst>
        </xdr:cNvPr>
        <xdr:cNvSpPr/>
      </xdr:nvSpPr>
      <xdr:spPr>
        <a:xfrm>
          <a:off x="15063302" y="23232"/>
          <a:ext cx="5705844" cy="581025"/>
        </a:xfrm>
        <a:prstGeom prst="rect">
          <a:avLst/>
        </a:prstGeom>
      </xdr:spPr>
      <xdr:style>
        <a:lnRef idx="1">
          <a:schemeClr val="accent5"/>
        </a:lnRef>
        <a:fillRef idx="2">
          <a:schemeClr val="accent5"/>
        </a:fillRef>
        <a:effectRef idx="1">
          <a:schemeClr val="accent5"/>
        </a:effectRef>
        <a:fontRef idx="minor">
          <a:schemeClr val="dk1"/>
        </a:fontRef>
      </xdr:style>
      <xdr:txBody>
        <a:bodyPr wrap="square" lIns="91440" tIns="45720" rIns="91440" bIns="45720">
          <a:noAutofit/>
        </a:bodyPr>
        <a:lstStyle/>
        <a:p>
          <a:pPr algn="r"/>
          <a:r>
            <a:rPr lang="fr-FR" sz="3200" b="0" i="1" cap="none" spc="0">
              <a:ln w="0"/>
              <a:solidFill>
                <a:schemeClr val="tx1"/>
              </a:solidFill>
              <a:effectLst>
                <a:outerShdw blurRad="38100" dist="19050" dir="2700000" algn="tl" rotWithShape="0">
                  <a:schemeClr val="dk1">
                    <a:alpha val="40000"/>
                  </a:schemeClr>
                </a:outerShdw>
              </a:effectLst>
            </a:rPr>
            <a:t>Fiche</a:t>
          </a:r>
          <a:r>
            <a:rPr lang="fr-FR" sz="3200" b="0" i="1" cap="none" spc="0" baseline="0">
              <a:ln w="0"/>
              <a:solidFill>
                <a:schemeClr val="tx1"/>
              </a:solidFill>
              <a:effectLst>
                <a:outerShdw blurRad="38100" dist="19050" dir="2700000" algn="tl" rotWithShape="0">
                  <a:schemeClr val="dk1">
                    <a:alpha val="40000"/>
                  </a:schemeClr>
                </a:outerShdw>
              </a:effectLst>
            </a:rPr>
            <a:t> Résumé Etude - FORFAIT</a:t>
          </a:r>
          <a:endParaRPr lang="fr-FR" sz="3200" b="0" i="1" cap="none" spc="0">
            <a:ln w="0"/>
            <a:solidFill>
              <a:schemeClr val="accent1"/>
            </a:solidFill>
            <a:effectLst>
              <a:outerShdw blurRad="38100" dist="19050" dir="2700000" algn="tl" rotWithShape="0">
                <a:schemeClr val="dk1">
                  <a:alpha val="40000"/>
                </a:schemeClr>
              </a:outerShdw>
            </a:effectLst>
          </a:endParaRP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PLAQFOND\PLAQ'FOND%202019%20V3.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RE_OPE"/>
      <sheetName val="OPTIONS"/>
      <sheetName val="POSTE 1"/>
      <sheetName val="OP1"/>
      <sheetName val="OP2"/>
      <sheetName val="OP3"/>
      <sheetName val="POSTE 3"/>
      <sheetName val="POSTE 4"/>
      <sheetName val="POSTE 5"/>
      <sheetName val="POSTE 6"/>
      <sheetName val="POSTE 7"/>
      <sheetName val="POSTE 8"/>
      <sheetName val="POSTE 9"/>
      <sheetName val="POSTE 10"/>
      <sheetName val="POSTE 11"/>
      <sheetName val="POSTE 12"/>
      <sheetName val="POSTE 13"/>
      <sheetName val="POSTE 14"/>
      <sheetName val="POSTE 15"/>
      <sheetName val="POSTE 16"/>
      <sheetName val="POSTE 2"/>
    </sheetNames>
    <sheetDataSet>
      <sheetData sheetId="0">
        <row r="3">
          <cell r="D3">
            <v>1</v>
          </cell>
          <cell r="E3" t="str">
            <v>un</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9" Type="http://schemas.openxmlformats.org/officeDocument/2006/relationships/ctrlProp" Target="../ctrlProps/ctrlProp36.xml"/><Relationship Id="rId3" Type="http://schemas.openxmlformats.org/officeDocument/2006/relationships/vmlDrawing" Target="../drawings/vmlDrawing1.vml"/><Relationship Id="rId21" Type="http://schemas.openxmlformats.org/officeDocument/2006/relationships/ctrlProp" Target="../ctrlProps/ctrlProp18.xml"/><Relationship Id="rId34" Type="http://schemas.openxmlformats.org/officeDocument/2006/relationships/ctrlProp" Target="../ctrlProps/ctrlProp31.xml"/><Relationship Id="rId42" Type="http://schemas.openxmlformats.org/officeDocument/2006/relationships/ctrlProp" Target="../ctrlProps/ctrlProp39.xml"/><Relationship Id="rId47" Type="http://schemas.openxmlformats.org/officeDocument/2006/relationships/ctrlProp" Target="../ctrlProps/ctrlProp44.xml"/><Relationship Id="rId50" Type="http://schemas.openxmlformats.org/officeDocument/2006/relationships/ctrlProp" Target="../ctrlProps/ctrlProp47.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46" Type="http://schemas.openxmlformats.org/officeDocument/2006/relationships/ctrlProp" Target="../ctrlProps/ctrlProp43.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29" Type="http://schemas.openxmlformats.org/officeDocument/2006/relationships/ctrlProp" Target="../ctrlProps/ctrlProp26.xml"/><Relationship Id="rId41" Type="http://schemas.openxmlformats.org/officeDocument/2006/relationships/ctrlProp" Target="../ctrlProps/ctrlProp38.xml"/><Relationship Id="rId54" Type="http://schemas.openxmlformats.org/officeDocument/2006/relationships/ctrlProp" Target="../ctrlProps/ctrlProp5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37" Type="http://schemas.openxmlformats.org/officeDocument/2006/relationships/ctrlProp" Target="../ctrlProps/ctrlProp34.xml"/><Relationship Id="rId40" Type="http://schemas.openxmlformats.org/officeDocument/2006/relationships/ctrlProp" Target="../ctrlProps/ctrlProp37.xml"/><Relationship Id="rId45" Type="http://schemas.openxmlformats.org/officeDocument/2006/relationships/ctrlProp" Target="../ctrlProps/ctrlProp42.xml"/><Relationship Id="rId53" Type="http://schemas.openxmlformats.org/officeDocument/2006/relationships/ctrlProp" Target="../ctrlProps/ctrlProp50.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49" Type="http://schemas.openxmlformats.org/officeDocument/2006/relationships/ctrlProp" Target="../ctrlProps/ctrlProp46.xml"/><Relationship Id="rId10" Type="http://schemas.openxmlformats.org/officeDocument/2006/relationships/ctrlProp" Target="../ctrlProps/ctrlProp7.xml"/><Relationship Id="rId19" Type="http://schemas.openxmlformats.org/officeDocument/2006/relationships/ctrlProp" Target="../ctrlProps/ctrlProp16.xml"/><Relationship Id="rId31" Type="http://schemas.openxmlformats.org/officeDocument/2006/relationships/ctrlProp" Target="../ctrlProps/ctrlProp28.xml"/><Relationship Id="rId44" Type="http://schemas.openxmlformats.org/officeDocument/2006/relationships/ctrlProp" Target="../ctrlProps/ctrlProp41.xml"/><Relationship Id="rId52" Type="http://schemas.openxmlformats.org/officeDocument/2006/relationships/ctrlProp" Target="../ctrlProps/ctrlProp49.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 Id="rId43" Type="http://schemas.openxmlformats.org/officeDocument/2006/relationships/ctrlProp" Target="../ctrlProps/ctrlProp40.xml"/><Relationship Id="rId48" Type="http://schemas.openxmlformats.org/officeDocument/2006/relationships/ctrlProp" Target="../ctrlProps/ctrlProp45.xml"/><Relationship Id="rId8" Type="http://schemas.openxmlformats.org/officeDocument/2006/relationships/ctrlProp" Target="../ctrlProps/ctrlProp5.xml"/><Relationship Id="rId51" Type="http://schemas.openxmlformats.org/officeDocument/2006/relationships/ctrlProp" Target="../ctrlProps/ctrlProp48.x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 Id="rId4" Type="http://schemas.openxmlformats.org/officeDocument/2006/relationships/ctrlProp" Target="../ctrlProps/ctrlProp52.xml"/></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3.bin"/><Relationship Id="rId4" Type="http://schemas.openxmlformats.org/officeDocument/2006/relationships/ctrlProp" Target="../ctrlProps/ctrlProp53.xml"/></Relationships>
</file>

<file path=xl/worksheets/_rels/sheet5.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4.bin"/><Relationship Id="rId4" Type="http://schemas.openxmlformats.org/officeDocument/2006/relationships/ctrlProp" Target="../ctrlProps/ctrlProp54.xml"/></Relationships>
</file>

<file path=xl/worksheets/_rels/sheet6.xml.rels><?xml version="1.0" encoding="UTF-8" standalone="yes"?>
<Relationships xmlns="http://schemas.openxmlformats.org/package/2006/relationships"><Relationship Id="rId2" Type="http://schemas.openxmlformats.org/officeDocument/2006/relationships/vmlDrawing" Target="../drawings/vmlDrawing5.vml"/><Relationship Id="rId1" Type="http://schemas.openxmlformats.org/officeDocument/2006/relationships/printerSettings" Target="../printerSettings/printerSettings5.bin"/><Relationship Id="rId4" Type="http://schemas.openxmlformats.org/officeDocument/2006/relationships/ctrlProp" Target="../ctrlProps/ctrlProp55.xml"/></Relationships>
</file>

<file path=xl/worksheets/_rels/sheet7.xml.rels><?xml version="1.0" encoding="UTF-8" standalone="yes"?>
<Relationships xmlns="http://schemas.openxmlformats.org/package/2006/relationships"><Relationship Id="rId2" Type="http://schemas.openxmlformats.org/officeDocument/2006/relationships/vmlDrawing" Target="../drawings/vmlDrawing6.vml"/><Relationship Id="rId1" Type="http://schemas.openxmlformats.org/officeDocument/2006/relationships/printerSettings" Target="../printerSettings/printerSettings6.bin"/><Relationship Id="rId4" Type="http://schemas.openxmlformats.org/officeDocument/2006/relationships/ctrlProp" Target="../ctrlProps/ctrlProp56.xml"/></Relationships>
</file>

<file path=xl/worksheets/_rels/sheet8.xml.rels><?xml version="1.0" encoding="UTF-8" standalone="yes"?>
<Relationships xmlns="http://schemas.openxmlformats.org/package/2006/relationships"><Relationship Id="rId2" Type="http://schemas.openxmlformats.org/officeDocument/2006/relationships/vmlDrawing" Target="../drawings/vmlDrawing7.vml"/><Relationship Id="rId1" Type="http://schemas.openxmlformats.org/officeDocument/2006/relationships/printerSettings" Target="../printerSettings/printerSettings7.bin"/><Relationship Id="rId4" Type="http://schemas.openxmlformats.org/officeDocument/2006/relationships/ctrlProp" Target="../ctrlProps/ctrlProp57.xml"/></Relationships>
</file>

<file path=xl/worksheets/_rels/sheet9.xml.rels><?xml version="1.0" encoding="UTF-8" standalone="yes"?>
<Relationships xmlns="http://schemas.openxmlformats.org/package/2006/relationships"><Relationship Id="rId2" Type="http://schemas.openxmlformats.org/officeDocument/2006/relationships/vmlDrawing" Target="../drawings/vmlDrawing8.vml"/><Relationship Id="rId1" Type="http://schemas.openxmlformats.org/officeDocument/2006/relationships/printerSettings" Target="../printerSettings/printerSettings8.bin"/><Relationship Id="rId4" Type="http://schemas.openxmlformats.org/officeDocument/2006/relationships/ctrlProp" Target="../ctrlProps/ctrlProp58.xml"/></Relationships>
</file>

<file path=xl/worksheets/_rels/sheet10.xml.rels><?xml version="1.0" encoding="UTF-8" standalone="yes"?>
<Relationships xmlns="http://schemas.openxmlformats.org/package/2006/relationships"><Relationship Id="rId2" Type="http://schemas.openxmlformats.org/officeDocument/2006/relationships/vmlDrawing" Target="../drawings/vmlDrawing9.vml"/><Relationship Id="rId1" Type="http://schemas.openxmlformats.org/officeDocument/2006/relationships/printerSettings" Target="../printerSettings/printerSettings9.bin"/><Relationship Id="rId4" Type="http://schemas.openxmlformats.org/officeDocument/2006/relationships/ctrlProp" Target="../ctrlProps/ctrlProp59.xml"/></Relationships>
</file>

<file path=xl/worksheets/_rels/sheet11.xml.rels><?xml version="1.0" encoding="UTF-8" standalone="yes"?>
<Relationships xmlns="http://schemas.openxmlformats.org/package/2006/relationships"><Relationship Id="rId2" Type="http://schemas.openxmlformats.org/officeDocument/2006/relationships/vmlDrawing" Target="../drawings/vmlDrawing10.vml"/><Relationship Id="rId1" Type="http://schemas.openxmlformats.org/officeDocument/2006/relationships/printerSettings" Target="../printerSettings/printerSettings10.bin"/><Relationship Id="rId4" Type="http://schemas.openxmlformats.org/officeDocument/2006/relationships/ctrlProp" Target="../ctrlProps/ctrlProp60.xml"/></Relationships>
</file>

<file path=xl/worksheets/_rels/sheet12.xml.rels><?xml version="1.0" encoding="UTF-8" standalone="yes"?>
<Relationships xmlns="http://schemas.openxmlformats.org/package/2006/relationships"><Relationship Id="rId2" Type="http://schemas.openxmlformats.org/officeDocument/2006/relationships/vmlDrawing" Target="../drawings/vmlDrawing11.vml"/><Relationship Id="rId1" Type="http://schemas.openxmlformats.org/officeDocument/2006/relationships/printerSettings" Target="../printerSettings/printerSettings11.bin"/><Relationship Id="rId4" Type="http://schemas.openxmlformats.org/officeDocument/2006/relationships/ctrlProp" Target="../ctrlProps/ctrlProp61.xml"/></Relationships>
</file>

<file path=xl/worksheets/_rels/sheet13.xml.rels><?xml version="1.0" encoding="UTF-8" standalone="yes"?>
<Relationships xmlns="http://schemas.openxmlformats.org/package/2006/relationships"><Relationship Id="rId2" Type="http://schemas.openxmlformats.org/officeDocument/2006/relationships/vmlDrawing" Target="../drawings/vmlDrawing12.vml"/><Relationship Id="rId1" Type="http://schemas.openxmlformats.org/officeDocument/2006/relationships/printerSettings" Target="../printerSettings/printerSettings12.bin"/><Relationship Id="rId4" Type="http://schemas.openxmlformats.org/officeDocument/2006/relationships/ctrlProp" Target="../ctrlProps/ctrlProp62.xml"/></Relationships>
</file>

<file path=xl/worksheets/_rels/sheet14.xml.rels><?xml version="1.0" encoding="UTF-8" standalone="yes"?>
<Relationships xmlns="http://schemas.openxmlformats.org/package/2006/relationships"><Relationship Id="rId2" Type="http://schemas.openxmlformats.org/officeDocument/2006/relationships/vmlDrawing" Target="../drawings/vmlDrawing13.vml"/><Relationship Id="rId1" Type="http://schemas.openxmlformats.org/officeDocument/2006/relationships/printerSettings" Target="../printerSettings/printerSettings13.bin"/><Relationship Id="rId4" Type="http://schemas.openxmlformats.org/officeDocument/2006/relationships/ctrlProp" Target="../ctrlProps/ctrlProp63.xml"/></Relationships>
</file>

<file path=xl/worksheets/_rels/sheet15.xml.rels><?xml version="1.0" encoding="UTF-8" standalone="yes"?>
<Relationships xmlns="http://schemas.openxmlformats.org/package/2006/relationships"><Relationship Id="rId2" Type="http://schemas.openxmlformats.org/officeDocument/2006/relationships/vmlDrawing" Target="../drawings/vmlDrawing14.vml"/><Relationship Id="rId1" Type="http://schemas.openxmlformats.org/officeDocument/2006/relationships/printerSettings" Target="../printerSettings/printerSettings14.bin"/><Relationship Id="rId4" Type="http://schemas.openxmlformats.org/officeDocument/2006/relationships/ctrlProp" Target="../ctrlProps/ctrlProp64.xml"/></Relationships>
</file>

<file path=xl/worksheets/_rels/sheet16.xml.rels><?xml version="1.0" encoding="UTF-8" standalone="yes"?>
<Relationships xmlns="http://schemas.openxmlformats.org/package/2006/relationships"><Relationship Id="rId2" Type="http://schemas.openxmlformats.org/officeDocument/2006/relationships/vmlDrawing" Target="../drawings/vmlDrawing15.vml"/><Relationship Id="rId1" Type="http://schemas.openxmlformats.org/officeDocument/2006/relationships/printerSettings" Target="../printerSettings/printerSettings15.bin"/><Relationship Id="rId4" Type="http://schemas.openxmlformats.org/officeDocument/2006/relationships/ctrlProp" Target="../ctrlProps/ctrlProp65.xml"/></Relationships>
</file>

<file path=xl/worksheets/_rels/sheet17.xml.rels><?xml version="1.0" encoding="UTF-8" standalone="yes"?>
<Relationships xmlns="http://schemas.openxmlformats.org/package/2006/relationships"><Relationship Id="rId2" Type="http://schemas.openxmlformats.org/officeDocument/2006/relationships/vmlDrawing" Target="../drawings/vmlDrawing16.vml"/><Relationship Id="rId1" Type="http://schemas.openxmlformats.org/officeDocument/2006/relationships/printerSettings" Target="../printerSettings/printerSettings16.bin"/><Relationship Id="rId4" Type="http://schemas.openxmlformats.org/officeDocument/2006/relationships/ctrlProp" Target="../ctrlProps/ctrlProp66.xml"/></Relationships>
</file>

<file path=xl/worksheets/_rels/sheet18.xml.rels><?xml version="1.0" encoding="UTF-8" standalone="yes"?>
<Relationships xmlns="http://schemas.openxmlformats.org/package/2006/relationships"><Relationship Id="rId2" Type="http://schemas.openxmlformats.org/officeDocument/2006/relationships/vmlDrawing" Target="../drawings/vmlDrawing17.vml"/><Relationship Id="rId1" Type="http://schemas.openxmlformats.org/officeDocument/2006/relationships/printerSettings" Target="../printerSettings/printerSettings17.bin"/><Relationship Id="rId4" Type="http://schemas.openxmlformats.org/officeDocument/2006/relationships/ctrlProp" Target="../ctrlProps/ctrlProp67.xml"/></Relationships>
</file>

<file path=xl/worksheets/_rels/sheet19.xml.rels><?xml version="1.0" encoding="UTF-8" standalone="yes"?>
<Relationships xmlns="http://schemas.openxmlformats.org/package/2006/relationships"><Relationship Id="rId2" Type="http://schemas.openxmlformats.org/officeDocument/2006/relationships/vmlDrawing" Target="../drawings/vmlDrawing18.vml"/><Relationship Id="rId1" Type="http://schemas.openxmlformats.org/officeDocument/2006/relationships/printerSettings" Target="../printerSettings/printerSettings18.bin"/><Relationship Id="rId4" Type="http://schemas.openxmlformats.org/officeDocument/2006/relationships/ctrlProp" Target="../ctrlProps/ctrlProp68.xml"/></Relationships>
</file>

<file path=xl/worksheets/_rels/sheet20.xml.rels><?xml version="1.0" encoding="UTF-8" standalone="yes"?>
<Relationships xmlns="http://schemas.openxmlformats.org/package/2006/relationships"><Relationship Id="rId2" Type="http://schemas.openxmlformats.org/officeDocument/2006/relationships/vmlDrawing" Target="../drawings/vmlDrawing19.vml"/><Relationship Id="rId1" Type="http://schemas.openxmlformats.org/officeDocument/2006/relationships/printerSettings" Target="../printerSettings/printerSettings19.bin"/><Relationship Id="rId4" Type="http://schemas.openxmlformats.org/officeDocument/2006/relationships/ctrlProp" Target="../ctrlProps/ctrlProp69.xml"/></Relationships>
</file>

<file path=xl/worksheets/_rels/sheet21.xml.rels><?xml version="1.0" encoding="UTF-8" standalone="yes"?>
<Relationships xmlns="http://schemas.openxmlformats.org/package/2006/relationships"><Relationship Id="rId2" Type="http://schemas.openxmlformats.org/officeDocument/2006/relationships/vmlDrawing" Target="../drawings/vmlDrawing20.vml"/><Relationship Id="rId1" Type="http://schemas.openxmlformats.org/officeDocument/2006/relationships/printerSettings" Target="../printerSettings/printerSettings20.bin"/><Relationship Id="rId4" Type="http://schemas.openxmlformats.org/officeDocument/2006/relationships/ctrlProp" Target="../ctrlProps/ctrlProp70.xml"/></Relationships>
</file>

<file path=xl/worksheets/_rels/sheet22.xml.rels><?xml version="1.0" encoding="UTF-8" standalone="yes"?>
<Relationships xmlns="http://schemas.openxmlformats.org/package/2006/relationships"><Relationship Id="rId2" Type="http://schemas.openxmlformats.org/officeDocument/2006/relationships/vmlDrawing" Target="../drawings/vmlDrawing21.vml"/><Relationship Id="rId1" Type="http://schemas.openxmlformats.org/officeDocument/2006/relationships/printerSettings" Target="../printerSettings/printerSettings21.bin"/><Relationship Id="rId4" Type="http://schemas.openxmlformats.org/officeDocument/2006/relationships/ctrlProp" Target="../ctrlProps/ctrlProp71.xml"/></Relationships>
</file>

<file path=xl/worksheets/_rels/sheet23.xml.rels><?xml version="1.0" encoding="UTF-8" standalone="yes"?>
<Relationships xmlns="http://schemas.openxmlformats.org/package/2006/relationships"><Relationship Id="rId2" Type="http://schemas.openxmlformats.org/officeDocument/2006/relationships/vmlDrawing" Target="../drawings/vmlDrawing22.vml"/><Relationship Id="rId1" Type="http://schemas.openxmlformats.org/officeDocument/2006/relationships/printerSettings" Target="../printerSettings/printerSettings22.bin"/><Relationship Id="rId4" Type="http://schemas.openxmlformats.org/officeDocument/2006/relationships/ctrlProp" Target="../ctrlProps/ctrlProp72.xml"/></Relationships>
</file>

<file path=xl/worksheets/_rels/sheet24.xml.rels><?xml version="1.0" encoding="UTF-8" standalone="yes"?>
<Relationships xmlns="http://schemas.openxmlformats.org/package/2006/relationships"><Relationship Id="rId2" Type="http://schemas.openxmlformats.org/officeDocument/2006/relationships/vmlDrawing" Target="../drawings/vmlDrawing23.vml"/><Relationship Id="rId1" Type="http://schemas.openxmlformats.org/officeDocument/2006/relationships/printerSettings" Target="../printerSettings/printerSettings23.bin"/><Relationship Id="rId4" Type="http://schemas.openxmlformats.org/officeDocument/2006/relationships/ctrlProp" Target="../ctrlProps/ctrlProp73.xml"/></Relationships>
</file>

<file path=xl/worksheets/_rels/sheet25.xml.rels><?xml version="1.0" encoding="UTF-8" standalone="yes"?>
<Relationships xmlns="http://schemas.openxmlformats.org/package/2006/relationships"><Relationship Id="rId2" Type="http://schemas.openxmlformats.org/officeDocument/2006/relationships/vmlDrawing" Target="../drawings/vmlDrawing24.vml"/><Relationship Id="rId1" Type="http://schemas.openxmlformats.org/officeDocument/2006/relationships/printerSettings" Target="../printerSettings/printerSettings24.bin"/><Relationship Id="rId4" Type="http://schemas.openxmlformats.org/officeDocument/2006/relationships/ctrlProp" Target="../ctrlProps/ctrlProp74.xml"/></Relationships>
</file>

<file path=xl/worksheets/_rels/sheet26.xml.rels><?xml version="1.0" encoding="UTF-8" standalone="yes"?>
<Relationships xmlns="http://schemas.openxmlformats.org/package/2006/relationships"><Relationship Id="rId2" Type="http://schemas.openxmlformats.org/officeDocument/2006/relationships/vmlDrawing" Target="../drawings/vmlDrawing25.vml"/><Relationship Id="rId1" Type="http://schemas.openxmlformats.org/officeDocument/2006/relationships/printerSettings" Target="../printerSettings/printerSettings25.bin"/><Relationship Id="rId4" Type="http://schemas.openxmlformats.org/officeDocument/2006/relationships/ctrlProp" Target="../ctrlProps/ctrlProp75.xml"/></Relationships>
</file>

<file path=xl/worksheets/_rels/sheet27.xml.rels><?xml version="1.0" encoding="UTF-8" standalone="yes"?>
<Relationships xmlns="http://schemas.openxmlformats.org/package/2006/relationships"><Relationship Id="rId2" Type="http://schemas.openxmlformats.org/officeDocument/2006/relationships/vmlDrawing" Target="../drawings/vmlDrawing26.vml"/><Relationship Id="rId1" Type="http://schemas.openxmlformats.org/officeDocument/2006/relationships/printerSettings" Target="../printerSettings/printerSettings26.bin"/><Relationship Id="rId4" Type="http://schemas.openxmlformats.org/officeDocument/2006/relationships/ctrlProp" Target="../ctrlProps/ctrlProp76.xml"/></Relationships>
</file>

<file path=xl/worksheets/_rels/sheet28.xml.rels><?xml version="1.0" encoding="UTF-8" standalone="yes"?>
<Relationships xmlns="http://schemas.openxmlformats.org/package/2006/relationships"><Relationship Id="rId2" Type="http://schemas.openxmlformats.org/officeDocument/2006/relationships/vmlDrawing" Target="../drawings/vmlDrawing27.vml"/><Relationship Id="rId1" Type="http://schemas.openxmlformats.org/officeDocument/2006/relationships/printerSettings" Target="../printerSettings/printerSettings27.bin"/><Relationship Id="rId4" Type="http://schemas.openxmlformats.org/officeDocument/2006/relationships/ctrlProp" Target="../ctrlProps/ctrlProp77.xml"/></Relationships>
</file>

<file path=xl/worksheets/_rels/sheet29.xml.rels><?xml version="1.0" encoding="UTF-8" standalone="yes"?>
<Relationships xmlns="http://schemas.openxmlformats.org/package/2006/relationships"><Relationship Id="rId2" Type="http://schemas.openxmlformats.org/officeDocument/2006/relationships/vmlDrawing" Target="../drawings/vmlDrawing28.vml"/><Relationship Id="rId1" Type="http://schemas.openxmlformats.org/officeDocument/2006/relationships/printerSettings" Target="../printerSettings/printerSettings28.bin"/><Relationship Id="rId4" Type="http://schemas.openxmlformats.org/officeDocument/2006/relationships/ctrlProp" Target="../ctrlProps/ctrlProp78.xml"/></Relationships>
</file>

<file path=xl/worksheets/_rels/sheet30.xml.rels><?xml version="1.0" encoding="UTF-8" standalone="yes"?>
<Relationships xmlns="http://schemas.openxmlformats.org/package/2006/relationships"><Relationship Id="rId2" Type="http://schemas.openxmlformats.org/officeDocument/2006/relationships/vmlDrawing" Target="../drawings/vmlDrawing29.vml"/><Relationship Id="rId1" Type="http://schemas.openxmlformats.org/officeDocument/2006/relationships/printerSettings" Target="../printerSettings/printerSettings29.bin"/><Relationship Id="rId4" Type="http://schemas.openxmlformats.org/officeDocument/2006/relationships/ctrlProp" Target="../ctrlProps/ctrlProp79.xml"/></Relationships>
</file>

<file path=xl/worksheets/_rels/sheet31.xml.rels><?xml version="1.0" encoding="UTF-8" standalone="yes"?>
<Relationships xmlns="http://schemas.openxmlformats.org/package/2006/relationships"><Relationship Id="rId2" Type="http://schemas.openxmlformats.org/officeDocument/2006/relationships/vmlDrawing" Target="../drawings/vmlDrawing30.vml"/><Relationship Id="rId1" Type="http://schemas.openxmlformats.org/officeDocument/2006/relationships/printerSettings" Target="../printerSettings/printerSettings30.bin"/><Relationship Id="rId4" Type="http://schemas.openxmlformats.org/officeDocument/2006/relationships/ctrlProp" Target="../ctrlProps/ctrlProp80.xml"/></Relationships>
</file>

<file path=xl/worksheets/_rels/sheet32.xml.rels><?xml version="1.0" encoding="UTF-8" standalone="yes"?>
<Relationships xmlns="http://schemas.openxmlformats.org/package/2006/relationships"><Relationship Id="rId2" Type="http://schemas.openxmlformats.org/officeDocument/2006/relationships/vmlDrawing" Target="../drawings/vmlDrawing31.vml"/><Relationship Id="rId1" Type="http://schemas.openxmlformats.org/officeDocument/2006/relationships/printerSettings" Target="../printerSettings/printerSettings31.bin"/><Relationship Id="rId4" Type="http://schemas.openxmlformats.org/officeDocument/2006/relationships/ctrlProp" Target="../ctrlProps/ctrlProp81.xml"/></Relationships>
</file>

<file path=xl/worksheets/_rels/sheet33.xml.rels><?xml version="1.0" encoding="UTF-8" standalone="yes"?>
<Relationships xmlns="http://schemas.openxmlformats.org/package/2006/relationships"><Relationship Id="rId2" Type="http://schemas.openxmlformats.org/officeDocument/2006/relationships/vmlDrawing" Target="../drawings/vmlDrawing32.vml"/><Relationship Id="rId1" Type="http://schemas.openxmlformats.org/officeDocument/2006/relationships/printerSettings" Target="../printerSettings/printerSettings32.bin"/><Relationship Id="rId4" Type="http://schemas.openxmlformats.org/officeDocument/2006/relationships/ctrlProp" Target="../ctrlProps/ctrlProp82.xml"/></Relationships>
</file>

<file path=xl/worksheets/_rels/sheet34.xml.rels><?xml version="1.0" encoding="UTF-8" standalone="yes"?>
<Relationships xmlns="http://schemas.openxmlformats.org/package/2006/relationships"><Relationship Id="rId2" Type="http://schemas.openxmlformats.org/officeDocument/2006/relationships/vmlDrawing" Target="../drawings/vmlDrawing33.vml"/><Relationship Id="rId1" Type="http://schemas.openxmlformats.org/officeDocument/2006/relationships/printerSettings" Target="../printerSettings/printerSettings33.bin"/><Relationship Id="rId4" Type="http://schemas.openxmlformats.org/officeDocument/2006/relationships/ctrlProp" Target="../ctrlProps/ctrlProp83.xml"/></Relationships>
</file>

<file path=xl/worksheets/_rels/sheet35.xml.rels><?xml version="1.0" encoding="UTF-8" standalone="yes"?>
<Relationships xmlns="http://schemas.openxmlformats.org/package/2006/relationships"><Relationship Id="rId2" Type="http://schemas.openxmlformats.org/officeDocument/2006/relationships/vmlDrawing" Target="../drawings/vmlDrawing34.vml"/><Relationship Id="rId1" Type="http://schemas.openxmlformats.org/officeDocument/2006/relationships/printerSettings" Target="../printerSettings/printerSettings34.bin"/><Relationship Id="rId4" Type="http://schemas.openxmlformats.org/officeDocument/2006/relationships/ctrlProp" Target="../ctrlProps/ctrlProp84.xml"/></Relationships>
</file>

<file path=xl/worksheets/_rels/sheet36.xml.rels><?xml version="1.0" encoding="UTF-8" standalone="yes"?>
<Relationships xmlns="http://schemas.openxmlformats.org/package/2006/relationships"><Relationship Id="rId2" Type="http://schemas.openxmlformats.org/officeDocument/2006/relationships/vmlDrawing" Target="../drawings/vmlDrawing35.vml"/><Relationship Id="rId1" Type="http://schemas.openxmlformats.org/officeDocument/2006/relationships/printerSettings" Target="../printerSettings/printerSettings35.bin"/><Relationship Id="rId4" Type="http://schemas.openxmlformats.org/officeDocument/2006/relationships/ctrlProp" Target="../ctrlProps/ctrlProp85.xml"/></Relationships>
</file>

<file path=xl/worksheets/_rels/sheet37.xml.rels><?xml version="1.0" encoding="UTF-8" standalone="yes"?>
<Relationships xmlns="http://schemas.openxmlformats.org/package/2006/relationships"><Relationship Id="rId2" Type="http://schemas.openxmlformats.org/officeDocument/2006/relationships/vmlDrawing" Target="../drawings/vmlDrawing36.vml"/><Relationship Id="rId1" Type="http://schemas.openxmlformats.org/officeDocument/2006/relationships/printerSettings" Target="../printerSettings/printerSettings36.bin"/><Relationship Id="rId4" Type="http://schemas.openxmlformats.org/officeDocument/2006/relationships/ctrlProp" Target="../ctrlProps/ctrlProp86.xml"/></Relationships>
</file>

<file path=xl/worksheets/_rels/sheet38.xml.rels><?xml version="1.0" encoding="UTF-8" standalone="yes"?>
<Relationships xmlns="http://schemas.openxmlformats.org/package/2006/relationships"><Relationship Id="rId2" Type="http://schemas.openxmlformats.org/officeDocument/2006/relationships/vmlDrawing" Target="../drawings/vmlDrawing37.vml"/><Relationship Id="rId1" Type="http://schemas.openxmlformats.org/officeDocument/2006/relationships/printerSettings" Target="../printerSettings/printerSettings37.bin"/><Relationship Id="rId4" Type="http://schemas.openxmlformats.org/officeDocument/2006/relationships/ctrlProp" Target="../ctrlProps/ctrlProp87.xml"/></Relationships>
</file>

<file path=xl/worksheets/_rels/sheet39.xml.rels><?xml version="1.0" encoding="UTF-8" standalone="yes"?>
<Relationships xmlns="http://schemas.openxmlformats.org/package/2006/relationships"><Relationship Id="rId2" Type="http://schemas.openxmlformats.org/officeDocument/2006/relationships/vmlDrawing" Target="../drawings/vmlDrawing38.vml"/><Relationship Id="rId1" Type="http://schemas.openxmlformats.org/officeDocument/2006/relationships/printerSettings" Target="../printerSettings/printerSettings38.bin"/><Relationship Id="rId4" Type="http://schemas.openxmlformats.org/officeDocument/2006/relationships/ctrlProp" Target="../ctrlProps/ctrlProp88.xml"/></Relationships>
</file>

<file path=xl/worksheets/_rels/sheet40.xml.rels><?xml version="1.0" encoding="UTF-8" standalone="yes"?>
<Relationships xmlns="http://schemas.openxmlformats.org/package/2006/relationships"><Relationship Id="rId2" Type="http://schemas.openxmlformats.org/officeDocument/2006/relationships/vmlDrawing" Target="../drawings/vmlDrawing39.vml"/><Relationship Id="rId1" Type="http://schemas.openxmlformats.org/officeDocument/2006/relationships/printerSettings" Target="../printerSettings/printerSettings39.bin"/><Relationship Id="rId4" Type="http://schemas.openxmlformats.org/officeDocument/2006/relationships/ctrlProp" Target="../ctrlProps/ctrlProp89.xml"/></Relationships>
</file>

<file path=xl/worksheets/_rels/sheet41.xml.rels><?xml version="1.0" encoding="UTF-8" standalone="yes"?>
<Relationships xmlns="http://schemas.openxmlformats.org/package/2006/relationships"><Relationship Id="rId2" Type="http://schemas.openxmlformats.org/officeDocument/2006/relationships/vmlDrawing" Target="../drawings/vmlDrawing40.vml"/><Relationship Id="rId1" Type="http://schemas.openxmlformats.org/officeDocument/2006/relationships/printerSettings" Target="../printerSettings/printerSettings40.bin"/><Relationship Id="rId4" Type="http://schemas.openxmlformats.org/officeDocument/2006/relationships/ctrlProp" Target="../ctrlProps/ctrlProp90.xml"/></Relationships>
</file>

<file path=xl/worksheets/_rels/sheet42.xml.rels><?xml version="1.0" encoding="UTF-8" standalone="yes"?>
<Relationships xmlns="http://schemas.openxmlformats.org/package/2006/relationships"><Relationship Id="rId2" Type="http://schemas.openxmlformats.org/officeDocument/2006/relationships/vmlDrawing" Target="../drawings/vmlDrawing41.vml"/><Relationship Id="rId1" Type="http://schemas.openxmlformats.org/officeDocument/2006/relationships/printerSettings" Target="../printerSettings/printerSettings41.bin"/><Relationship Id="rId4" Type="http://schemas.openxmlformats.org/officeDocument/2006/relationships/ctrlProp" Target="../ctrlProps/ctrlProp91.xml"/></Relationships>
</file>

<file path=xl/worksheets/_rels/sheet43.xml.rels><?xml version="1.0" encoding="UTF-8" standalone="yes"?>
<Relationships xmlns="http://schemas.openxmlformats.org/package/2006/relationships"><Relationship Id="rId2" Type="http://schemas.openxmlformats.org/officeDocument/2006/relationships/vmlDrawing" Target="../drawings/vmlDrawing42.vml"/><Relationship Id="rId1" Type="http://schemas.openxmlformats.org/officeDocument/2006/relationships/printerSettings" Target="../printerSettings/printerSettings42.bin"/><Relationship Id="rId4" Type="http://schemas.openxmlformats.org/officeDocument/2006/relationships/ctrlProp" Target="../ctrlProps/ctrlProp92.xml"/></Relationships>
</file>

<file path=xl/worksheets/_rels/sheet44.xml.rels><?xml version="1.0" encoding="UTF-8" standalone="yes"?>
<Relationships xmlns="http://schemas.openxmlformats.org/package/2006/relationships"><Relationship Id="rId2" Type="http://schemas.openxmlformats.org/officeDocument/2006/relationships/vmlDrawing" Target="../drawings/vmlDrawing43.vml"/><Relationship Id="rId1" Type="http://schemas.openxmlformats.org/officeDocument/2006/relationships/printerSettings" Target="../printerSettings/printerSettings43.bin"/><Relationship Id="rId4" Type="http://schemas.openxmlformats.org/officeDocument/2006/relationships/ctrlProp" Target="../ctrlProps/ctrlProp93.xml"/></Relationships>
</file>

<file path=xl/worksheets/_rels/sheet45.xml.rels><?xml version="1.0" encoding="UTF-8" standalone="yes"?>
<Relationships xmlns="http://schemas.openxmlformats.org/package/2006/relationships"><Relationship Id="rId2" Type="http://schemas.openxmlformats.org/officeDocument/2006/relationships/vmlDrawing" Target="../drawings/vmlDrawing44.vml"/><Relationship Id="rId1" Type="http://schemas.openxmlformats.org/officeDocument/2006/relationships/printerSettings" Target="../printerSettings/printerSettings44.bin"/><Relationship Id="rId4" Type="http://schemas.openxmlformats.org/officeDocument/2006/relationships/ctrlProp" Target="../ctrlProps/ctrlProp94.xml"/></Relationships>
</file>

<file path=xl/worksheets/_rels/sheet46.xml.rels><?xml version="1.0" encoding="UTF-8" standalone="yes"?>
<Relationships xmlns="http://schemas.openxmlformats.org/package/2006/relationships"><Relationship Id="rId2" Type="http://schemas.openxmlformats.org/officeDocument/2006/relationships/vmlDrawing" Target="../drawings/vmlDrawing45.vml"/><Relationship Id="rId1" Type="http://schemas.openxmlformats.org/officeDocument/2006/relationships/printerSettings" Target="../printerSettings/printerSettings45.bin"/><Relationship Id="rId4" Type="http://schemas.openxmlformats.org/officeDocument/2006/relationships/ctrlProp" Target="../ctrlProps/ctrlProp95.xml"/></Relationships>
</file>

<file path=xl/worksheets/_rels/sheet47.xml.rels><?xml version="1.0" encoding="UTF-8" standalone="yes"?>
<Relationships xmlns="http://schemas.openxmlformats.org/package/2006/relationships"><Relationship Id="rId2" Type="http://schemas.openxmlformats.org/officeDocument/2006/relationships/vmlDrawing" Target="../drawings/vmlDrawing46.vml"/><Relationship Id="rId1" Type="http://schemas.openxmlformats.org/officeDocument/2006/relationships/printerSettings" Target="../printerSettings/printerSettings46.bin"/><Relationship Id="rId4" Type="http://schemas.openxmlformats.org/officeDocument/2006/relationships/ctrlProp" Target="../ctrlProps/ctrlProp96.xml"/></Relationships>
</file>

<file path=xl/worksheets/_rels/sheet48.xml.rels><?xml version="1.0" encoding="UTF-8" standalone="yes"?>
<Relationships xmlns="http://schemas.openxmlformats.org/package/2006/relationships"><Relationship Id="rId2" Type="http://schemas.openxmlformats.org/officeDocument/2006/relationships/vmlDrawing" Target="../drawings/vmlDrawing47.vml"/><Relationship Id="rId1" Type="http://schemas.openxmlformats.org/officeDocument/2006/relationships/printerSettings" Target="../printerSettings/printerSettings47.bin"/><Relationship Id="rId4" Type="http://schemas.openxmlformats.org/officeDocument/2006/relationships/ctrlProp" Target="../ctrlProps/ctrlProp97.xml"/></Relationships>
</file>

<file path=xl/worksheets/_rels/sheet49.xml.rels><?xml version="1.0" encoding="UTF-8" standalone="yes"?>
<Relationships xmlns="http://schemas.openxmlformats.org/package/2006/relationships"><Relationship Id="rId2" Type="http://schemas.openxmlformats.org/officeDocument/2006/relationships/vmlDrawing" Target="../drawings/vmlDrawing48.vml"/><Relationship Id="rId1" Type="http://schemas.openxmlformats.org/officeDocument/2006/relationships/printerSettings" Target="../printerSettings/printerSettings48.bin"/><Relationship Id="rId4" Type="http://schemas.openxmlformats.org/officeDocument/2006/relationships/ctrlProp" Target="../ctrlProps/ctrlProp98.xml"/></Relationships>
</file>

<file path=xl/worksheets/_rels/sheet50.xml.rels><?xml version="1.0" encoding="UTF-8" standalone="yes"?>
<Relationships xmlns="http://schemas.openxmlformats.org/package/2006/relationships"><Relationship Id="rId2" Type="http://schemas.openxmlformats.org/officeDocument/2006/relationships/vmlDrawing" Target="../drawings/vmlDrawing49.vml"/><Relationship Id="rId1" Type="http://schemas.openxmlformats.org/officeDocument/2006/relationships/printerSettings" Target="../printerSettings/printerSettings49.bin"/><Relationship Id="rId4" Type="http://schemas.openxmlformats.org/officeDocument/2006/relationships/ctrlProp" Target="../ctrlProps/ctrlProp99.xml"/></Relationships>
</file>

<file path=xl/worksheets/_rels/sheet51.xml.rels><?xml version="1.0" encoding="UTF-8" standalone="yes"?>
<Relationships xmlns="http://schemas.openxmlformats.org/package/2006/relationships"><Relationship Id="rId2" Type="http://schemas.openxmlformats.org/officeDocument/2006/relationships/vmlDrawing" Target="../drawings/vmlDrawing50.vml"/><Relationship Id="rId1" Type="http://schemas.openxmlformats.org/officeDocument/2006/relationships/printerSettings" Target="../printerSettings/printerSettings50.bin"/><Relationship Id="rId4" Type="http://schemas.openxmlformats.org/officeDocument/2006/relationships/ctrlProp" Target="../ctrlProps/ctrlProp100.xml"/></Relationships>
</file>

<file path=xl/worksheets/_rels/sheet52.xml.rels><?xml version="1.0" encoding="UTF-8" standalone="yes"?>
<Relationships xmlns="http://schemas.openxmlformats.org/package/2006/relationships"><Relationship Id="rId2" Type="http://schemas.openxmlformats.org/officeDocument/2006/relationships/vmlDrawing" Target="../drawings/vmlDrawing51.vml"/><Relationship Id="rId1" Type="http://schemas.openxmlformats.org/officeDocument/2006/relationships/printerSettings" Target="../printerSettings/printerSettings51.bin"/><Relationship Id="rId4" Type="http://schemas.openxmlformats.org/officeDocument/2006/relationships/ctrlProp" Target="../ctrlProps/ctrlProp101.xml"/></Relationships>
</file>

<file path=xl/worksheets/_rels/sheet53.xml.rels><?xml version="1.0" encoding="UTF-8" standalone="yes"?>
<Relationships xmlns="http://schemas.openxmlformats.org/package/2006/relationships"><Relationship Id="rId2" Type="http://schemas.openxmlformats.org/officeDocument/2006/relationships/vmlDrawing" Target="../drawings/vmlDrawing52.vml"/><Relationship Id="rId1" Type="http://schemas.openxmlformats.org/officeDocument/2006/relationships/printerSettings" Target="../printerSettings/printerSettings52.bin"/><Relationship Id="rId4" Type="http://schemas.openxmlformats.org/officeDocument/2006/relationships/ctrlProp" Target="../ctrlProps/ctrlProp102.xml"/></Relationships>
</file>

<file path=xl/worksheets/_rels/sheet54.xml.rels><?xml version="1.0" encoding="UTF-8" standalone="yes"?>
<Relationships xmlns="http://schemas.openxmlformats.org/package/2006/relationships"><Relationship Id="rId2" Type="http://schemas.openxmlformats.org/officeDocument/2006/relationships/vmlDrawing" Target="../drawings/vmlDrawing53.vml"/><Relationship Id="rId1" Type="http://schemas.openxmlformats.org/officeDocument/2006/relationships/printerSettings" Target="../printerSettings/printerSettings53.bin"/><Relationship Id="rId4" Type="http://schemas.openxmlformats.org/officeDocument/2006/relationships/ctrlProp" Target="../ctrlProps/ctrlProp103.xml"/></Relationships>
</file>

<file path=xl/worksheets/_rels/sheet55.xml.rels><?xml version="1.0" encoding="UTF-8" standalone="yes"?>
<Relationships xmlns="http://schemas.openxmlformats.org/package/2006/relationships"><Relationship Id="rId2" Type="http://schemas.openxmlformats.org/officeDocument/2006/relationships/vmlDrawing" Target="../drawings/vmlDrawing54.vml"/><Relationship Id="rId1" Type="http://schemas.openxmlformats.org/officeDocument/2006/relationships/printerSettings" Target="../printerSettings/printerSettings54.bin"/><Relationship Id="rId4" Type="http://schemas.openxmlformats.org/officeDocument/2006/relationships/ctrlProp" Target="../ctrlProps/ctrlProp104.xml"/></Relationships>
</file>

<file path=xl/worksheets/_rels/sheet56.xml.rels><?xml version="1.0" encoding="UTF-8" standalone="yes"?>
<Relationships xmlns="http://schemas.openxmlformats.org/package/2006/relationships"><Relationship Id="rId2" Type="http://schemas.openxmlformats.org/officeDocument/2006/relationships/vmlDrawing" Target="../drawings/vmlDrawing55.vml"/><Relationship Id="rId1" Type="http://schemas.openxmlformats.org/officeDocument/2006/relationships/printerSettings" Target="../printerSettings/printerSettings55.bin"/><Relationship Id="rId4" Type="http://schemas.openxmlformats.org/officeDocument/2006/relationships/ctrlProp" Target="../ctrlProps/ctrlProp105.xml"/></Relationships>
</file>

<file path=xl/worksheets/_rels/sheet57.xml.rels><?xml version="1.0" encoding="UTF-8" standalone="yes"?>
<Relationships xmlns="http://schemas.openxmlformats.org/package/2006/relationships"><Relationship Id="rId2" Type="http://schemas.openxmlformats.org/officeDocument/2006/relationships/vmlDrawing" Target="../drawings/vmlDrawing56.vml"/><Relationship Id="rId1" Type="http://schemas.openxmlformats.org/officeDocument/2006/relationships/printerSettings" Target="../printerSettings/printerSettings56.bin"/><Relationship Id="rId4" Type="http://schemas.openxmlformats.org/officeDocument/2006/relationships/ctrlProp" Target="../ctrlProps/ctrlProp106.xml"/></Relationships>
</file>

<file path=xl/worksheets/_rels/sheet58.xml.rels><?xml version="1.0" encoding="UTF-8" standalone="yes"?>
<Relationships xmlns="http://schemas.openxmlformats.org/package/2006/relationships"><Relationship Id="rId2" Type="http://schemas.openxmlformats.org/officeDocument/2006/relationships/vmlDrawing" Target="../drawings/vmlDrawing57.vml"/><Relationship Id="rId1" Type="http://schemas.openxmlformats.org/officeDocument/2006/relationships/printerSettings" Target="../printerSettings/printerSettings57.bin"/><Relationship Id="rId4" Type="http://schemas.openxmlformats.org/officeDocument/2006/relationships/ctrlProp" Target="../ctrlProps/ctrlProp107.xml"/></Relationships>
</file>

<file path=xl/worksheets/_rels/sheet59.xml.rels><?xml version="1.0" encoding="UTF-8" standalone="yes"?>
<Relationships xmlns="http://schemas.openxmlformats.org/package/2006/relationships"><Relationship Id="rId2" Type="http://schemas.openxmlformats.org/officeDocument/2006/relationships/vmlDrawing" Target="../drawings/vmlDrawing58.vml"/><Relationship Id="rId1" Type="http://schemas.openxmlformats.org/officeDocument/2006/relationships/printerSettings" Target="../printerSettings/printerSettings58.bin"/><Relationship Id="rId4" Type="http://schemas.openxmlformats.org/officeDocument/2006/relationships/ctrlProp" Target="../ctrlProps/ctrlProp108.xml"/></Relationships>
</file>

<file path=xl/worksheets/_rels/sheet60.xml.rels><?xml version="1.0" encoding="UTF-8" standalone="yes"?>
<Relationships xmlns="http://schemas.openxmlformats.org/package/2006/relationships"><Relationship Id="rId2" Type="http://schemas.openxmlformats.org/officeDocument/2006/relationships/vmlDrawing" Target="../drawings/vmlDrawing59.vml"/><Relationship Id="rId1" Type="http://schemas.openxmlformats.org/officeDocument/2006/relationships/printerSettings" Target="../printerSettings/printerSettings59.bin"/><Relationship Id="rId4" Type="http://schemas.openxmlformats.org/officeDocument/2006/relationships/ctrlProp" Target="../ctrlProps/ctrlProp109.xml"/></Relationships>
</file>

<file path=xl/worksheets/_rels/sheet61.xml.rels><?xml version="1.0" encoding="UTF-8" standalone="yes"?>
<Relationships xmlns="http://schemas.openxmlformats.org/package/2006/relationships"><Relationship Id="rId2" Type="http://schemas.openxmlformats.org/officeDocument/2006/relationships/vmlDrawing" Target="../drawings/vmlDrawing60.vml"/><Relationship Id="rId1" Type="http://schemas.openxmlformats.org/officeDocument/2006/relationships/printerSettings" Target="../printerSettings/printerSettings60.bin"/><Relationship Id="rId4" Type="http://schemas.openxmlformats.org/officeDocument/2006/relationships/ctrlProp" Target="../ctrlProps/ctrlProp110.xml"/></Relationships>
</file>

<file path=xl/worksheets/_rels/sheet62.xml.rels><?xml version="1.0" encoding="UTF-8" standalone="yes"?>
<Relationships xmlns="http://schemas.openxmlformats.org/package/2006/relationships"><Relationship Id="rId2" Type="http://schemas.openxmlformats.org/officeDocument/2006/relationships/vmlDrawing" Target="../drawings/vmlDrawing61.vml"/><Relationship Id="rId1" Type="http://schemas.openxmlformats.org/officeDocument/2006/relationships/printerSettings" Target="../printerSettings/printerSettings61.bin"/><Relationship Id="rId4" Type="http://schemas.openxmlformats.org/officeDocument/2006/relationships/ctrlProp" Target="../ctrlProps/ctrlProp111.xml"/></Relationships>
</file>

<file path=xl/worksheets/_rels/sheet63.xml.rels><?xml version="1.0" encoding="UTF-8" standalone="yes"?>
<Relationships xmlns="http://schemas.openxmlformats.org/package/2006/relationships"><Relationship Id="rId2" Type="http://schemas.openxmlformats.org/officeDocument/2006/relationships/vmlDrawing" Target="../drawings/vmlDrawing62.vml"/><Relationship Id="rId1" Type="http://schemas.openxmlformats.org/officeDocument/2006/relationships/printerSettings" Target="../printerSettings/printerSettings62.bin"/><Relationship Id="rId4" Type="http://schemas.openxmlformats.org/officeDocument/2006/relationships/ctrlProp" Target="../ctrlProps/ctrlProp112.xml"/></Relationships>
</file>

<file path=xl/worksheets/_rels/sheet64.xml.rels><?xml version="1.0" encoding="UTF-8" standalone="yes"?>
<Relationships xmlns="http://schemas.openxmlformats.org/package/2006/relationships"><Relationship Id="rId2" Type="http://schemas.openxmlformats.org/officeDocument/2006/relationships/vmlDrawing" Target="../drawings/vmlDrawing63.vml"/><Relationship Id="rId1" Type="http://schemas.openxmlformats.org/officeDocument/2006/relationships/printerSettings" Target="../printerSettings/printerSettings63.bin"/><Relationship Id="rId4" Type="http://schemas.openxmlformats.org/officeDocument/2006/relationships/ctrlProp" Target="../ctrlProps/ctrlProp113.xml"/></Relationships>
</file>

<file path=xl/worksheets/_rels/sheet65.xml.rels><?xml version="1.0" encoding="UTF-8" standalone="yes"?>
<Relationships xmlns="http://schemas.openxmlformats.org/package/2006/relationships"><Relationship Id="rId2" Type="http://schemas.openxmlformats.org/officeDocument/2006/relationships/vmlDrawing" Target="../drawings/vmlDrawing64.vml"/><Relationship Id="rId1" Type="http://schemas.openxmlformats.org/officeDocument/2006/relationships/printerSettings" Target="../printerSettings/printerSettings64.bin"/><Relationship Id="rId4" Type="http://schemas.openxmlformats.org/officeDocument/2006/relationships/ctrlProp" Target="../ctrlProps/ctrlProp114.xml"/></Relationships>
</file>

<file path=xl/worksheets/_rels/sheet66.xml.rels><?xml version="1.0" encoding="UTF-8" standalone="yes"?>
<Relationships xmlns="http://schemas.openxmlformats.org/package/2006/relationships"><Relationship Id="rId2" Type="http://schemas.openxmlformats.org/officeDocument/2006/relationships/vmlDrawing" Target="../drawings/vmlDrawing65.vml"/><Relationship Id="rId1" Type="http://schemas.openxmlformats.org/officeDocument/2006/relationships/printerSettings" Target="../printerSettings/printerSettings65.bin"/><Relationship Id="rId4" Type="http://schemas.openxmlformats.org/officeDocument/2006/relationships/ctrlProp" Target="../ctrlProps/ctrlProp115.xml"/></Relationships>
</file>

<file path=xl/worksheets/_rels/sheet67.xml.rels><?xml version="1.0" encoding="UTF-8" standalone="yes"?>
<Relationships xmlns="http://schemas.openxmlformats.org/package/2006/relationships"><Relationship Id="rId2" Type="http://schemas.openxmlformats.org/officeDocument/2006/relationships/vmlDrawing" Target="../drawings/vmlDrawing66.vml"/><Relationship Id="rId1" Type="http://schemas.openxmlformats.org/officeDocument/2006/relationships/printerSettings" Target="../printerSettings/printerSettings66.bin"/><Relationship Id="rId4" Type="http://schemas.openxmlformats.org/officeDocument/2006/relationships/ctrlProp" Target="../ctrlProps/ctrlProp116.xml"/></Relationships>
</file>

<file path=xl/worksheets/_rels/sheet68.xml.rels><?xml version="1.0" encoding="UTF-8" standalone="yes"?>
<Relationships xmlns="http://schemas.openxmlformats.org/package/2006/relationships"><Relationship Id="rId2" Type="http://schemas.openxmlformats.org/officeDocument/2006/relationships/vmlDrawing" Target="../drawings/vmlDrawing67.vml"/><Relationship Id="rId1" Type="http://schemas.openxmlformats.org/officeDocument/2006/relationships/printerSettings" Target="../printerSettings/printerSettings67.bin"/><Relationship Id="rId4" Type="http://schemas.openxmlformats.org/officeDocument/2006/relationships/ctrlProp" Target="../ctrlProps/ctrlProp117.xml"/></Relationships>
</file>

<file path=xl/worksheets/_rels/sheet69.xml.rels><?xml version="1.0" encoding="UTF-8" standalone="yes"?>
<Relationships xmlns="http://schemas.openxmlformats.org/package/2006/relationships"><Relationship Id="rId2" Type="http://schemas.openxmlformats.org/officeDocument/2006/relationships/vmlDrawing" Target="../drawings/vmlDrawing68.vml"/><Relationship Id="rId1" Type="http://schemas.openxmlformats.org/officeDocument/2006/relationships/printerSettings" Target="../printerSettings/printerSettings68.bin"/><Relationship Id="rId4" Type="http://schemas.openxmlformats.org/officeDocument/2006/relationships/ctrlProp" Target="../ctrlProps/ctrlProp118.xml"/></Relationships>
</file>

<file path=xl/worksheets/_rels/sheet70.xml.rels><?xml version="1.0" encoding="UTF-8" standalone="yes"?>
<Relationships xmlns="http://schemas.openxmlformats.org/package/2006/relationships"><Relationship Id="rId2" Type="http://schemas.openxmlformats.org/officeDocument/2006/relationships/vmlDrawing" Target="../drawings/vmlDrawing69.vml"/><Relationship Id="rId1" Type="http://schemas.openxmlformats.org/officeDocument/2006/relationships/printerSettings" Target="../printerSettings/printerSettings69.bin"/><Relationship Id="rId4" Type="http://schemas.openxmlformats.org/officeDocument/2006/relationships/ctrlProp" Target="../ctrlProps/ctrlProp119.xml"/></Relationships>
</file>

<file path=xl/worksheets/_rels/sheet71.xml.rels><?xml version="1.0" encoding="UTF-8" standalone="yes"?>
<Relationships xmlns="http://schemas.openxmlformats.org/package/2006/relationships"><Relationship Id="rId2" Type="http://schemas.openxmlformats.org/officeDocument/2006/relationships/vmlDrawing" Target="../drawings/vmlDrawing70.vml"/><Relationship Id="rId1" Type="http://schemas.openxmlformats.org/officeDocument/2006/relationships/printerSettings" Target="../printerSettings/printerSettings70.bin"/><Relationship Id="rId4" Type="http://schemas.openxmlformats.org/officeDocument/2006/relationships/ctrlProp" Target="../ctrlProps/ctrlProp120.xml"/></Relationships>
</file>

<file path=xl/worksheets/_rels/sheet72.xml.rels><?xml version="1.0" encoding="UTF-8" standalone="yes"?>
<Relationships xmlns="http://schemas.openxmlformats.org/package/2006/relationships"><Relationship Id="rId2" Type="http://schemas.openxmlformats.org/officeDocument/2006/relationships/vmlDrawing" Target="../drawings/vmlDrawing71.vml"/><Relationship Id="rId1" Type="http://schemas.openxmlformats.org/officeDocument/2006/relationships/printerSettings" Target="../printerSettings/printerSettings71.bin"/><Relationship Id="rId4" Type="http://schemas.openxmlformats.org/officeDocument/2006/relationships/ctrlProp" Target="../ctrlProps/ctrlProp121.xml"/></Relationships>
</file>

<file path=xl/worksheets/_rels/sheet73.xml.rels><?xml version="1.0" encoding="UTF-8" standalone="yes"?>
<Relationships xmlns="http://schemas.openxmlformats.org/package/2006/relationships"><Relationship Id="rId2" Type="http://schemas.openxmlformats.org/officeDocument/2006/relationships/vmlDrawing" Target="../drawings/vmlDrawing72.vml"/><Relationship Id="rId1" Type="http://schemas.openxmlformats.org/officeDocument/2006/relationships/printerSettings" Target="../printerSettings/printerSettings72.bin"/><Relationship Id="rId4" Type="http://schemas.openxmlformats.org/officeDocument/2006/relationships/ctrlProp" Target="../ctrlProps/ctrlProp122.xml"/></Relationships>
</file>

<file path=xl/worksheets/_rels/sheet74.xml.rels><?xml version="1.0" encoding="UTF-8" standalone="yes"?>
<Relationships xmlns="http://schemas.openxmlformats.org/package/2006/relationships"><Relationship Id="rId2" Type="http://schemas.openxmlformats.org/officeDocument/2006/relationships/vmlDrawing" Target="../drawings/vmlDrawing73.vml"/><Relationship Id="rId1" Type="http://schemas.openxmlformats.org/officeDocument/2006/relationships/printerSettings" Target="../printerSettings/printerSettings73.bin"/><Relationship Id="rId4" Type="http://schemas.openxmlformats.org/officeDocument/2006/relationships/ctrlProp" Target="../ctrlProps/ctrlProp123.xml"/></Relationships>
</file>

<file path=xl/worksheets/_rels/sheet75.xml.rels><?xml version="1.0" encoding="UTF-8" standalone="yes"?>
<Relationships xmlns="http://schemas.openxmlformats.org/package/2006/relationships"><Relationship Id="rId2" Type="http://schemas.openxmlformats.org/officeDocument/2006/relationships/vmlDrawing" Target="../drawings/vmlDrawing74.vml"/><Relationship Id="rId1" Type="http://schemas.openxmlformats.org/officeDocument/2006/relationships/printerSettings" Target="../printerSettings/printerSettings74.bin"/><Relationship Id="rId4" Type="http://schemas.openxmlformats.org/officeDocument/2006/relationships/ctrlProp" Target="../ctrlProps/ctrlProp124.xml"/></Relationships>
</file>

<file path=xl/worksheets/_rels/sheet76.xml.rels><?xml version="1.0" encoding="UTF-8" standalone="yes"?>
<Relationships xmlns="http://schemas.openxmlformats.org/package/2006/relationships"><Relationship Id="rId2" Type="http://schemas.openxmlformats.org/officeDocument/2006/relationships/vmlDrawing" Target="../drawings/vmlDrawing75.vml"/><Relationship Id="rId1" Type="http://schemas.openxmlformats.org/officeDocument/2006/relationships/printerSettings" Target="../printerSettings/printerSettings75.bin"/><Relationship Id="rId4" Type="http://schemas.openxmlformats.org/officeDocument/2006/relationships/ctrlProp" Target="../ctrlProps/ctrlProp125.xml"/></Relationships>
</file>

<file path=xl/worksheets/_rels/sheet77.xml.rels><?xml version="1.0" encoding="UTF-8" standalone="yes"?>
<Relationships xmlns="http://schemas.openxmlformats.org/package/2006/relationships"><Relationship Id="rId2" Type="http://schemas.openxmlformats.org/officeDocument/2006/relationships/vmlDrawing" Target="../drawings/vmlDrawing76.vml"/><Relationship Id="rId1" Type="http://schemas.openxmlformats.org/officeDocument/2006/relationships/printerSettings" Target="../printerSettings/printerSettings76.bin"/><Relationship Id="rId4" Type="http://schemas.openxmlformats.org/officeDocument/2006/relationships/ctrlProp" Target="../ctrlProps/ctrlProp126.xml"/></Relationships>
</file>

<file path=xl/worksheets/_rels/sheet78.xml.rels><?xml version="1.0" encoding="UTF-8" standalone="yes"?>
<Relationships xmlns="http://schemas.openxmlformats.org/package/2006/relationships"><Relationship Id="rId2" Type="http://schemas.openxmlformats.org/officeDocument/2006/relationships/vmlDrawing" Target="../drawings/vmlDrawing77.vml"/><Relationship Id="rId1" Type="http://schemas.openxmlformats.org/officeDocument/2006/relationships/printerSettings" Target="../printerSettings/printerSettings77.bin"/><Relationship Id="rId4" Type="http://schemas.openxmlformats.org/officeDocument/2006/relationships/ctrlProp" Target="../ctrlProps/ctrlProp127.xml"/></Relationships>
</file>

<file path=xl/worksheets/_rels/sheet79.xml.rels><?xml version="1.0" encoding="UTF-8" standalone="yes"?>
<Relationships xmlns="http://schemas.openxmlformats.org/package/2006/relationships"><Relationship Id="rId2" Type="http://schemas.openxmlformats.org/officeDocument/2006/relationships/vmlDrawing" Target="../drawings/vmlDrawing78.vml"/><Relationship Id="rId1" Type="http://schemas.openxmlformats.org/officeDocument/2006/relationships/printerSettings" Target="../printerSettings/printerSettings78.bin"/><Relationship Id="rId4" Type="http://schemas.openxmlformats.org/officeDocument/2006/relationships/ctrlProp" Target="../ctrlProps/ctrlProp128.xml"/></Relationships>
</file>

<file path=xl/worksheets/_rels/sheet80.xml.rels><?xml version="1.0" encoding="UTF-8" standalone="yes"?>
<Relationships xmlns="http://schemas.openxmlformats.org/package/2006/relationships"><Relationship Id="rId2" Type="http://schemas.openxmlformats.org/officeDocument/2006/relationships/vmlDrawing" Target="../drawings/vmlDrawing79.vml"/><Relationship Id="rId1" Type="http://schemas.openxmlformats.org/officeDocument/2006/relationships/printerSettings" Target="../printerSettings/printerSettings79.bin"/><Relationship Id="rId4" Type="http://schemas.openxmlformats.org/officeDocument/2006/relationships/ctrlProp" Target="../ctrlProps/ctrlProp129.xml"/></Relationships>
</file>

<file path=xl/worksheets/_rels/sheet81.xml.rels><?xml version="1.0" encoding="UTF-8" standalone="yes"?>
<Relationships xmlns="http://schemas.openxmlformats.org/package/2006/relationships"><Relationship Id="rId2" Type="http://schemas.openxmlformats.org/officeDocument/2006/relationships/vmlDrawing" Target="../drawings/vmlDrawing80.vml"/><Relationship Id="rId1" Type="http://schemas.openxmlformats.org/officeDocument/2006/relationships/printerSettings" Target="../printerSettings/printerSettings80.bin"/><Relationship Id="rId4" Type="http://schemas.openxmlformats.org/officeDocument/2006/relationships/ctrlProp" Target="../ctrlProps/ctrlProp130.xml"/></Relationships>
</file>

<file path=xl/worksheets/_rels/sheet82.xml.rels><?xml version="1.0" encoding="UTF-8" standalone="yes"?>
<Relationships xmlns="http://schemas.openxmlformats.org/package/2006/relationships"><Relationship Id="rId2" Type="http://schemas.openxmlformats.org/officeDocument/2006/relationships/vmlDrawing" Target="../drawings/vmlDrawing81.vml"/><Relationship Id="rId1" Type="http://schemas.openxmlformats.org/officeDocument/2006/relationships/printerSettings" Target="../printerSettings/printerSettings81.bin"/><Relationship Id="rId4" Type="http://schemas.openxmlformats.org/officeDocument/2006/relationships/ctrlProp" Target="../ctrlProps/ctrlProp131.xml"/></Relationships>
</file>

<file path=xl/worksheets/_rels/sheet83.xml.rels><?xml version="1.0" encoding="UTF-8" standalone="yes"?>
<Relationships xmlns="http://schemas.openxmlformats.org/package/2006/relationships"><Relationship Id="rId2" Type="http://schemas.openxmlformats.org/officeDocument/2006/relationships/vmlDrawing" Target="../drawings/vmlDrawing82.vml"/><Relationship Id="rId1" Type="http://schemas.openxmlformats.org/officeDocument/2006/relationships/printerSettings" Target="../printerSettings/printerSettings82.bin"/><Relationship Id="rId4" Type="http://schemas.openxmlformats.org/officeDocument/2006/relationships/ctrlProp" Target="../ctrlProps/ctrlProp132.xml"/></Relationships>
</file>

<file path=xl/worksheets/_rels/sheet84.xml.rels><?xml version="1.0" encoding="UTF-8" standalone="yes"?>
<Relationships xmlns="http://schemas.openxmlformats.org/package/2006/relationships"><Relationship Id="rId2" Type="http://schemas.openxmlformats.org/officeDocument/2006/relationships/vmlDrawing" Target="../drawings/vmlDrawing83.vml"/><Relationship Id="rId1" Type="http://schemas.openxmlformats.org/officeDocument/2006/relationships/printerSettings" Target="../printerSettings/printerSettings83.bin"/><Relationship Id="rId4" Type="http://schemas.openxmlformats.org/officeDocument/2006/relationships/ctrlProp" Target="../ctrlProps/ctrlProp133.xml"/></Relationships>
</file>

<file path=xl/worksheets/_rels/sheet85.xml.rels><?xml version="1.0" encoding="UTF-8" standalone="yes"?>
<Relationships xmlns="http://schemas.openxmlformats.org/package/2006/relationships"><Relationship Id="rId2" Type="http://schemas.openxmlformats.org/officeDocument/2006/relationships/vmlDrawing" Target="../drawings/vmlDrawing84.vml"/><Relationship Id="rId1" Type="http://schemas.openxmlformats.org/officeDocument/2006/relationships/printerSettings" Target="../printerSettings/printerSettings84.bin"/><Relationship Id="rId4" Type="http://schemas.openxmlformats.org/officeDocument/2006/relationships/ctrlProp" Target="../ctrlProps/ctrlProp134.xml"/></Relationships>
</file>

<file path=xl/worksheets/_rels/sheet86.xml.rels><?xml version="1.0" encoding="UTF-8" standalone="yes"?>
<Relationships xmlns="http://schemas.openxmlformats.org/package/2006/relationships"><Relationship Id="rId2" Type="http://schemas.openxmlformats.org/officeDocument/2006/relationships/vmlDrawing" Target="../drawings/vmlDrawing85.vml"/><Relationship Id="rId1" Type="http://schemas.openxmlformats.org/officeDocument/2006/relationships/printerSettings" Target="../printerSettings/printerSettings85.bin"/><Relationship Id="rId4" Type="http://schemas.openxmlformats.org/officeDocument/2006/relationships/ctrlProp" Target="../ctrlProps/ctrlProp135.xml"/></Relationships>
</file>

<file path=xl/worksheets/_rels/sheet87.xml.rels><?xml version="1.0" encoding="UTF-8" standalone="yes"?>
<Relationships xmlns="http://schemas.openxmlformats.org/package/2006/relationships"><Relationship Id="rId2" Type="http://schemas.openxmlformats.org/officeDocument/2006/relationships/vmlDrawing" Target="../drawings/vmlDrawing86.vml"/><Relationship Id="rId1" Type="http://schemas.openxmlformats.org/officeDocument/2006/relationships/printerSettings" Target="../printerSettings/printerSettings86.bin"/><Relationship Id="rId4" Type="http://schemas.openxmlformats.org/officeDocument/2006/relationships/ctrlProp" Target="../ctrlProps/ctrlProp136.xml"/></Relationships>
</file>

<file path=xl/worksheets/_rels/sheet88.xml.rels><?xml version="1.0" encoding="UTF-8" standalone="yes"?>
<Relationships xmlns="http://schemas.openxmlformats.org/package/2006/relationships"><Relationship Id="rId2" Type="http://schemas.openxmlformats.org/officeDocument/2006/relationships/vmlDrawing" Target="../drawings/vmlDrawing87.vml"/><Relationship Id="rId1" Type="http://schemas.openxmlformats.org/officeDocument/2006/relationships/printerSettings" Target="../printerSettings/printerSettings87.bin"/><Relationship Id="rId4" Type="http://schemas.openxmlformats.org/officeDocument/2006/relationships/ctrlProp" Target="../ctrlProps/ctrlProp137.xml"/></Relationships>
</file>

<file path=xl/worksheets/_rels/sheet89.xml.rels><?xml version="1.0" encoding="UTF-8" standalone="yes"?>
<Relationships xmlns="http://schemas.openxmlformats.org/package/2006/relationships"><Relationship Id="rId2" Type="http://schemas.openxmlformats.org/officeDocument/2006/relationships/vmlDrawing" Target="../drawings/vmlDrawing88.vml"/><Relationship Id="rId1" Type="http://schemas.openxmlformats.org/officeDocument/2006/relationships/printerSettings" Target="../printerSettings/printerSettings88.bin"/><Relationship Id="rId4" Type="http://schemas.openxmlformats.org/officeDocument/2006/relationships/ctrlProp" Target="../ctrlProps/ctrlProp138.xml"/></Relationships>
</file>

<file path=xl/worksheets/_rels/sheet90.xml.rels><?xml version="1.0" encoding="UTF-8" standalone="yes"?>
<Relationships xmlns="http://schemas.openxmlformats.org/package/2006/relationships"><Relationship Id="rId2" Type="http://schemas.openxmlformats.org/officeDocument/2006/relationships/vmlDrawing" Target="../drawings/vmlDrawing89.vml"/><Relationship Id="rId1" Type="http://schemas.openxmlformats.org/officeDocument/2006/relationships/printerSettings" Target="../printerSettings/printerSettings89.bin"/><Relationship Id="rId4" Type="http://schemas.openxmlformats.org/officeDocument/2006/relationships/ctrlProp" Target="../ctrlProps/ctrlProp139.xml"/></Relationships>
</file>

<file path=xl/worksheets/_rels/sheet91.xml.rels><?xml version="1.0" encoding="UTF-8" standalone="yes"?>
<Relationships xmlns="http://schemas.openxmlformats.org/package/2006/relationships"><Relationship Id="rId2" Type="http://schemas.openxmlformats.org/officeDocument/2006/relationships/vmlDrawing" Target="../drawings/vmlDrawing90.vml"/><Relationship Id="rId1" Type="http://schemas.openxmlformats.org/officeDocument/2006/relationships/printerSettings" Target="../printerSettings/printerSettings90.bin"/><Relationship Id="rId4" Type="http://schemas.openxmlformats.org/officeDocument/2006/relationships/ctrlProp" Target="../ctrlProps/ctrlProp140.xml"/></Relationships>
</file>

<file path=xl/worksheets/_rels/sheet92.xml.rels><?xml version="1.0" encoding="UTF-8" standalone="yes"?>
<Relationships xmlns="http://schemas.openxmlformats.org/package/2006/relationships"><Relationship Id="rId2" Type="http://schemas.openxmlformats.org/officeDocument/2006/relationships/vmlDrawing" Target="../drawings/vmlDrawing91.vml"/><Relationship Id="rId1" Type="http://schemas.openxmlformats.org/officeDocument/2006/relationships/printerSettings" Target="../printerSettings/printerSettings91.bin"/><Relationship Id="rId4" Type="http://schemas.openxmlformats.org/officeDocument/2006/relationships/ctrlProp" Target="../ctrlProps/ctrlProp141.xml"/></Relationships>
</file>

<file path=xl/worksheets/_rels/sheet93.xml.rels><?xml version="1.0" encoding="UTF-8" standalone="yes"?>
<Relationships xmlns="http://schemas.openxmlformats.org/package/2006/relationships"><Relationship Id="rId2" Type="http://schemas.openxmlformats.org/officeDocument/2006/relationships/vmlDrawing" Target="../drawings/vmlDrawing92.vml"/><Relationship Id="rId1" Type="http://schemas.openxmlformats.org/officeDocument/2006/relationships/printerSettings" Target="../printerSettings/printerSettings92.bin"/><Relationship Id="rId4" Type="http://schemas.openxmlformats.org/officeDocument/2006/relationships/ctrlProp" Target="../ctrlProps/ctrlProp142.xml"/></Relationships>
</file>

<file path=xl/worksheets/_rels/sheet94.xml.rels><?xml version="1.0" encoding="UTF-8" standalone="yes"?>
<Relationships xmlns="http://schemas.openxmlformats.org/package/2006/relationships"><Relationship Id="rId2" Type="http://schemas.openxmlformats.org/officeDocument/2006/relationships/vmlDrawing" Target="../drawings/vmlDrawing93.vml"/><Relationship Id="rId1" Type="http://schemas.openxmlformats.org/officeDocument/2006/relationships/printerSettings" Target="../printerSettings/printerSettings93.bin"/><Relationship Id="rId4" Type="http://schemas.openxmlformats.org/officeDocument/2006/relationships/ctrlProp" Target="../ctrlProps/ctrlProp143.xml"/></Relationships>
</file>

<file path=xl/worksheets/_rels/sheet95.xml.rels><?xml version="1.0" encoding="UTF-8" standalone="yes"?>
<Relationships xmlns="http://schemas.openxmlformats.org/package/2006/relationships"><Relationship Id="rId2" Type="http://schemas.openxmlformats.org/officeDocument/2006/relationships/vmlDrawing" Target="../drawings/vmlDrawing94.vml"/><Relationship Id="rId1" Type="http://schemas.openxmlformats.org/officeDocument/2006/relationships/printerSettings" Target="../printerSettings/printerSettings94.bin"/><Relationship Id="rId4" Type="http://schemas.openxmlformats.org/officeDocument/2006/relationships/ctrlProp" Target="../ctrlProps/ctrlProp144.xml"/></Relationships>
</file>

<file path=xl/worksheets/_rels/sheet96.xml.rels><?xml version="1.0" encoding="UTF-8" standalone="yes"?>
<Relationships xmlns="http://schemas.openxmlformats.org/package/2006/relationships"><Relationship Id="rId2" Type="http://schemas.openxmlformats.org/officeDocument/2006/relationships/vmlDrawing" Target="../drawings/vmlDrawing95.vml"/><Relationship Id="rId1" Type="http://schemas.openxmlformats.org/officeDocument/2006/relationships/printerSettings" Target="../printerSettings/printerSettings95.bin"/><Relationship Id="rId4" Type="http://schemas.openxmlformats.org/officeDocument/2006/relationships/ctrlProp" Target="../ctrlProps/ctrlProp145.xml"/></Relationships>
</file>

<file path=xl/worksheets/_rels/sheet97.xml.rels><?xml version="1.0" encoding="UTF-8" standalone="yes"?>
<Relationships xmlns="http://schemas.openxmlformats.org/package/2006/relationships"><Relationship Id="rId2" Type="http://schemas.openxmlformats.org/officeDocument/2006/relationships/vmlDrawing" Target="../drawings/vmlDrawing96.vml"/><Relationship Id="rId1" Type="http://schemas.openxmlformats.org/officeDocument/2006/relationships/printerSettings" Target="../printerSettings/printerSettings96.bin"/><Relationship Id="rId4" Type="http://schemas.openxmlformats.org/officeDocument/2006/relationships/ctrlProp" Target="../ctrlProps/ctrlProp146.xml"/></Relationships>
</file>

<file path=xl/worksheets/_rels/sheet98.xml.rels><?xml version="1.0" encoding="UTF-8" standalone="yes"?>
<Relationships xmlns="http://schemas.openxmlformats.org/package/2006/relationships"><Relationship Id="rId2" Type="http://schemas.openxmlformats.org/officeDocument/2006/relationships/vmlDrawing" Target="../drawings/vmlDrawing97.vml"/><Relationship Id="rId1" Type="http://schemas.openxmlformats.org/officeDocument/2006/relationships/printerSettings" Target="../printerSettings/printerSettings97.bin"/><Relationship Id="rId4" Type="http://schemas.openxmlformats.org/officeDocument/2006/relationships/ctrlProp" Target="../ctrlProps/ctrlProp147.xml"/></Relationships>
</file>

<file path=xl/worksheets/_rels/sheet99.xml.rels><?xml version="1.0" encoding="UTF-8" standalone="yes"?>
<Relationships xmlns="http://schemas.openxmlformats.org/package/2006/relationships"><Relationship Id="rId2" Type="http://schemas.openxmlformats.org/officeDocument/2006/relationships/vmlDrawing" Target="../drawings/vmlDrawing98.vml"/><Relationship Id="rId1" Type="http://schemas.openxmlformats.org/officeDocument/2006/relationships/printerSettings" Target="../printerSettings/printerSettings98.bin"/><Relationship Id="rId4" Type="http://schemas.openxmlformats.org/officeDocument/2006/relationships/ctrlProp" Target="../ctrlProps/ctrlProp148.xml"/></Relationships>
</file>

<file path=xl/worksheets/_rels/sheet100.xml.rels><?xml version="1.0" encoding="UTF-8" standalone="yes"?>
<Relationships xmlns="http://schemas.openxmlformats.org/package/2006/relationships"><Relationship Id="rId2" Type="http://schemas.openxmlformats.org/officeDocument/2006/relationships/vmlDrawing" Target="../drawings/vmlDrawing99.vml"/><Relationship Id="rId1" Type="http://schemas.openxmlformats.org/officeDocument/2006/relationships/printerSettings" Target="../printerSettings/printerSettings99.bin"/><Relationship Id="rId4" Type="http://schemas.openxmlformats.org/officeDocument/2006/relationships/ctrlProp" Target="../ctrlProps/ctrlProp149.xml"/></Relationships>
</file>

<file path=xl/worksheets/_rels/sheet101.xml.rels><?xml version="1.0" encoding="UTF-8" standalone="yes"?>
<Relationships xmlns="http://schemas.openxmlformats.org/package/2006/relationships"><Relationship Id="rId2" Type="http://schemas.openxmlformats.org/officeDocument/2006/relationships/vmlDrawing" Target="../drawings/vmlDrawing100.vml"/><Relationship Id="rId1" Type="http://schemas.openxmlformats.org/officeDocument/2006/relationships/printerSettings" Target="../printerSettings/printerSettings100.bin"/><Relationship Id="rId4" Type="http://schemas.openxmlformats.org/officeDocument/2006/relationships/ctrlProp" Target="../ctrlProps/ctrlProp150.xml"/></Relationships>
</file>

<file path=xl/worksheets/_rels/sheet102.xml.rels><?xml version="1.0" encoding="UTF-8" standalone="yes"?>
<Relationships xmlns="http://schemas.openxmlformats.org/package/2006/relationships"><Relationship Id="rId2" Type="http://schemas.openxmlformats.org/officeDocument/2006/relationships/vmlDrawing" Target="../drawings/vmlDrawing101.vml"/><Relationship Id="rId1" Type="http://schemas.openxmlformats.org/officeDocument/2006/relationships/printerSettings" Target="../printerSettings/printerSettings101.bin"/><Relationship Id="rId4" Type="http://schemas.openxmlformats.org/officeDocument/2006/relationships/ctrlProp" Target="../ctrlProps/ctrlProp151.xml"/></Relationships>
</file>

<file path=xl/worksheets/sheet1.xml><?xml version="1.0" encoding="utf-8"?>
<worksheet xmlns="http://schemas.openxmlformats.org/spreadsheetml/2006/main" xmlns:r="http://schemas.openxmlformats.org/officeDocument/2006/relationships">
  <sheetPr codeName="Feuil1"/>
  <dimension ref="A1:F7"/>
  <sheetViews>
    <sheetView workbookViewId="0">
      <selection activeCell="E15" sqref="E15"/>
    </sheetView>
  </sheetViews>
  <sheetFormatPr baseColWidth="10" defaultRowHeight="15"/>
  <sheetData>
    <row r="1" spans="1:6">
      <c r="A1" s="122" t="s">
        <v>47</v>
      </c>
      <c r="B1" s="122"/>
      <c r="C1" s="122"/>
      <c r="D1" s="122"/>
      <c r="E1" s="122"/>
      <c r="F1" s="122"/>
    </row>
    <row r="3" spans="1:6" ht="15.75">
      <c r="A3" s="76" t="s">
        <v>50</v>
      </c>
    </row>
    <row r="5" spans="1:6" ht="15.75" thickBot="1">
      <c r="A5" s="77" t="s">
        <v>18</v>
      </c>
      <c r="B5" s="77" t="s">
        <v>19</v>
      </c>
    </row>
    <row r="6" spans="1:6">
      <c r="A6" s="75" t="s">
        <v>48</v>
      </c>
      <c r="B6" s="75" t="s">
        <v>48</v>
      </c>
    </row>
    <row r="7" spans="1:6">
      <c r="A7" s="75" t="s">
        <v>49</v>
      </c>
      <c r="B7" s="75" t="s">
        <v>49</v>
      </c>
    </row>
  </sheetData>
  <mergeCells count="1">
    <mergeCell ref="A1:F1"/>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02"/>
  <dimension ref="A1:AG113"/>
  <sheetViews>
    <sheetView tabSelected="1" topLeftCell="Q1" zoomScale="82" zoomScaleNormal="82" workbookViewId="0">
      <selection activeCell="S5" sqref="S5"/>
    </sheetView>
  </sheetViews>
  <sheetFormatPr baseColWidth="10" defaultRowHeight="15"/>
  <cols>
    <col min="1" max="1" width="11.42578125" style="2"/>
    <col min="8" max="8" width="0.5703125" customWidth="1"/>
    <col min="9" max="9" width="17.85546875" bestFit="1" customWidth="1"/>
    <col min="10" max="12" width="14.7109375" customWidth="1"/>
    <col min="13" max="13" width="10.140625" customWidth="1"/>
    <col min="15" max="15" width="0.5703125" customWidth="1"/>
    <col min="16" max="16" width="11" bestFit="1" customWidth="1"/>
    <col min="17" max="17" width="13.140625" bestFit="1" customWidth="1"/>
    <col min="18" max="18" width="9.85546875" bestFit="1" customWidth="1"/>
    <col min="19" max="19" width="11.85546875" bestFit="1" customWidth="1"/>
    <col min="20" max="20" width="0.5703125" customWidth="1"/>
    <col min="21" max="21" width="13.5703125" bestFit="1" customWidth="1"/>
    <col min="22" max="22" width="11.5703125" bestFit="1" customWidth="1"/>
    <col min="23" max="23" width="11.7109375" bestFit="1" customWidth="1"/>
    <col min="24" max="24" width="0.5703125" customWidth="1"/>
    <col min="25" max="25" width="13.5703125" bestFit="1" customWidth="1"/>
    <col min="26" max="26" width="11.5703125" bestFit="1" customWidth="1"/>
    <col min="27" max="27" width="11.7109375" bestFit="1" customWidth="1"/>
    <col min="28" max="28" width="0.5703125" customWidth="1"/>
    <col min="29" max="29" width="13.42578125" bestFit="1" customWidth="1"/>
    <col min="30" max="30" width="0.5703125" style="7" customWidth="1"/>
    <col min="31" max="31" width="14.140625" bestFit="1" customWidth="1"/>
    <col min="33" max="33" width="8.28515625" customWidth="1"/>
  </cols>
  <sheetData>
    <row r="1" spans="1:33" ht="23.25">
      <c r="A1" s="3"/>
      <c r="B1" s="1"/>
      <c r="E1" s="132" t="s">
        <v>9</v>
      </c>
      <c r="F1" s="132"/>
      <c r="G1" s="132"/>
      <c r="H1" s="149"/>
      <c r="I1" s="149"/>
      <c r="J1" s="149"/>
      <c r="K1" s="149"/>
      <c r="L1" s="149"/>
      <c r="M1" s="149"/>
      <c r="N1" s="149"/>
    </row>
    <row r="2" spans="1:33">
      <c r="A2" s="3"/>
      <c r="B2" s="1"/>
      <c r="E2" s="132" t="s">
        <v>10</v>
      </c>
      <c r="F2" s="132"/>
      <c r="G2" s="132"/>
      <c r="H2" s="148"/>
      <c r="I2" s="148"/>
      <c r="J2" s="148"/>
      <c r="K2" s="148"/>
      <c r="L2" s="148"/>
      <c r="M2" s="148"/>
      <c r="N2" s="148"/>
      <c r="O2" s="148"/>
      <c r="P2" s="148"/>
      <c r="Q2" s="148"/>
    </row>
    <row r="3" spans="1:33">
      <c r="A3" s="3"/>
      <c r="B3" s="6"/>
      <c r="E3" s="132"/>
      <c r="F3" s="132"/>
      <c r="G3" s="132"/>
      <c r="H3" s="148"/>
      <c r="I3" s="148"/>
      <c r="J3" s="148"/>
      <c r="K3" s="148"/>
      <c r="L3" s="148"/>
      <c r="M3" s="148"/>
      <c r="N3" s="148"/>
      <c r="O3" s="148"/>
      <c r="P3" s="148"/>
      <c r="Q3" s="148"/>
    </row>
    <row r="4" spans="1:33">
      <c r="A4" s="3"/>
      <c r="B4" s="4"/>
      <c r="C4" s="5"/>
    </row>
    <row r="5" spans="1:33" ht="18.75" customHeight="1">
      <c r="A5" s="3"/>
      <c r="B5" s="4"/>
      <c r="C5" s="5"/>
      <c r="AC5" s="23" t="s">
        <v>21</v>
      </c>
      <c r="AE5" s="23" t="s">
        <v>22</v>
      </c>
    </row>
    <row r="6" spans="1:33">
      <c r="A6" s="3"/>
      <c r="B6" s="4"/>
      <c r="C6" s="5"/>
      <c r="AC6" s="78"/>
      <c r="AD6" s="22"/>
      <c r="AE6" s="79"/>
    </row>
    <row r="7" spans="1:33">
      <c r="A7" s="3"/>
      <c r="B7" s="4"/>
      <c r="C7" s="5"/>
      <c r="AG7" s="199" t="s">
        <v>54</v>
      </c>
    </row>
    <row r="8" spans="1:33">
      <c r="B8" s="5"/>
      <c r="C8" s="5"/>
    </row>
    <row r="9" spans="1:33" ht="37.5" customHeight="1">
      <c r="A9" s="150" t="s">
        <v>6</v>
      </c>
      <c r="B9" s="150"/>
      <c r="C9" s="150"/>
      <c r="D9" s="150"/>
      <c r="E9" s="150"/>
      <c r="F9" s="150"/>
      <c r="G9" s="150"/>
      <c r="I9" s="137" t="s">
        <v>2</v>
      </c>
      <c r="J9" s="138"/>
      <c r="K9" s="138"/>
      <c r="L9" s="138"/>
      <c r="M9" s="138"/>
      <c r="N9" s="139"/>
      <c r="P9" s="140" t="s">
        <v>7</v>
      </c>
      <c r="Q9" s="141"/>
      <c r="R9" s="141"/>
      <c r="S9" s="142"/>
      <c r="U9" s="143" t="s">
        <v>16</v>
      </c>
      <c r="V9" s="144"/>
      <c r="W9" s="145"/>
      <c r="Y9" s="129" t="s">
        <v>17</v>
      </c>
      <c r="Z9" s="130"/>
      <c r="AA9" s="131"/>
      <c r="AC9" s="19" t="s">
        <v>18</v>
      </c>
      <c r="AE9" s="19" t="s">
        <v>19</v>
      </c>
      <c r="AF9" s="155" t="s">
        <v>11</v>
      </c>
    </row>
    <row r="10" spans="1:33" ht="29.25" customHeight="1">
      <c r="A10" s="9" t="s">
        <v>12</v>
      </c>
      <c r="B10" s="10" t="s">
        <v>13</v>
      </c>
      <c r="C10" s="151" t="s">
        <v>14</v>
      </c>
      <c r="D10" s="152"/>
      <c r="E10" s="153"/>
      <c r="F10" s="10" t="s">
        <v>0</v>
      </c>
      <c r="G10" s="10" t="s">
        <v>1</v>
      </c>
      <c r="I10" s="24" t="s">
        <v>46</v>
      </c>
      <c r="J10" s="73" t="s">
        <v>15</v>
      </c>
      <c r="K10" s="12" t="s">
        <v>3</v>
      </c>
      <c r="L10" s="12" t="s">
        <v>4</v>
      </c>
      <c r="M10" s="24" t="s">
        <v>45</v>
      </c>
      <c r="N10" s="12" t="s">
        <v>5</v>
      </c>
      <c r="P10" s="13" t="s">
        <v>8</v>
      </c>
      <c r="Q10" s="13" t="s">
        <v>4</v>
      </c>
      <c r="R10" s="27" t="s">
        <v>23</v>
      </c>
      <c r="S10" s="14" t="s">
        <v>5</v>
      </c>
      <c r="U10" s="15" t="s">
        <v>4</v>
      </c>
      <c r="V10" s="28" t="s">
        <v>23</v>
      </c>
      <c r="W10" s="16" t="s">
        <v>5</v>
      </c>
      <c r="Y10" s="17" t="s">
        <v>4</v>
      </c>
      <c r="Z10" s="17" t="s">
        <v>23</v>
      </c>
      <c r="AA10" s="18" t="s">
        <v>5</v>
      </c>
      <c r="AC10" s="20" t="s">
        <v>20</v>
      </c>
      <c r="AE10" s="20" t="s">
        <v>20</v>
      </c>
      <c r="AF10" s="156"/>
    </row>
    <row r="11" spans="1:33">
      <c r="A11" s="133">
        <v>1</v>
      </c>
      <c r="B11" s="123"/>
      <c r="C11" s="123"/>
      <c r="D11" s="123"/>
      <c r="E11" s="123"/>
      <c r="F11" s="11"/>
      <c r="G11" s="11"/>
      <c r="I11" s="25">
        <v>12</v>
      </c>
      <c r="J11" s="125">
        <v>52</v>
      </c>
      <c r="K11" s="157">
        <v>33</v>
      </c>
      <c r="L11" s="159">
        <v>50000</v>
      </c>
      <c r="M11" s="29">
        <v>1.25</v>
      </c>
      <c r="N11" s="161">
        <v>55000</v>
      </c>
      <c r="P11" s="163">
        <v>50</v>
      </c>
      <c r="Q11" s="165"/>
      <c r="R11" s="67">
        <v>1.25</v>
      </c>
      <c r="S11" s="165"/>
      <c r="U11" s="146"/>
      <c r="V11" s="69">
        <v>1.25</v>
      </c>
      <c r="W11" s="146"/>
      <c r="Y11" s="127"/>
      <c r="Z11" s="71">
        <v>1.25</v>
      </c>
      <c r="AA11" s="127"/>
      <c r="AC11" s="121" t="s">
        <v>49</v>
      </c>
      <c r="AE11" s="121" t="s">
        <v>49</v>
      </c>
      <c r="AG11" s="199">
        <v>1</v>
      </c>
    </row>
    <row r="12" spans="1:33">
      <c r="A12" s="135"/>
      <c r="B12" s="136"/>
      <c r="C12" s="124"/>
      <c r="D12" s="124"/>
      <c r="E12" s="124"/>
      <c r="F12" s="74"/>
      <c r="G12" s="74"/>
      <c r="I12" s="26">
        <v>0.5</v>
      </c>
      <c r="J12" s="126"/>
      <c r="K12" s="158"/>
      <c r="L12" s="160"/>
      <c r="M12" s="66">
        <v>0.5</v>
      </c>
      <c r="N12" s="162"/>
      <c r="P12" s="164"/>
      <c r="Q12" s="166"/>
      <c r="R12" s="68">
        <v>0.5</v>
      </c>
      <c r="S12" s="166"/>
      <c r="U12" s="147"/>
      <c r="V12" s="70">
        <v>0.5</v>
      </c>
      <c r="W12" s="147"/>
      <c r="Y12" s="128"/>
      <c r="Z12" s="72">
        <v>0.5</v>
      </c>
      <c r="AA12" s="128"/>
      <c r="AC12" s="21"/>
      <c r="AE12" s="21"/>
    </row>
    <row r="13" spans="1:33">
      <c r="A13" s="133">
        <f>A11+1</f>
        <v>2</v>
      </c>
      <c r="B13" s="123"/>
      <c r="C13" s="123"/>
      <c r="D13" s="123"/>
      <c r="E13" s="123"/>
      <c r="F13" s="11"/>
      <c r="G13" s="11"/>
      <c r="I13" s="25">
        <v>12</v>
      </c>
      <c r="J13" s="125">
        <v>52</v>
      </c>
      <c r="K13" s="157">
        <v>33</v>
      </c>
      <c r="L13" s="159">
        <v>50000</v>
      </c>
      <c r="M13" s="29">
        <v>1.25</v>
      </c>
      <c r="N13" s="161">
        <v>55000</v>
      </c>
      <c r="P13" s="163">
        <v>50</v>
      </c>
      <c r="Q13" s="165"/>
      <c r="R13" s="67">
        <v>1.25</v>
      </c>
      <c r="S13" s="165"/>
      <c r="U13" s="146"/>
      <c r="V13" s="69">
        <v>1.25</v>
      </c>
      <c r="W13" s="146"/>
      <c r="Y13" s="127"/>
      <c r="Z13" s="71">
        <v>1.25</v>
      </c>
      <c r="AA13" s="127"/>
      <c r="AC13" s="121" t="s">
        <v>49</v>
      </c>
      <c r="AE13" s="121" t="s">
        <v>49</v>
      </c>
      <c r="AG13" s="199">
        <v>2</v>
      </c>
    </row>
    <row r="14" spans="1:33">
      <c r="A14" s="134"/>
      <c r="B14" s="154"/>
      <c r="C14" s="124"/>
      <c r="D14" s="124"/>
      <c r="E14" s="124"/>
      <c r="F14" s="74"/>
      <c r="G14" s="74"/>
      <c r="I14" s="26">
        <v>0.5</v>
      </c>
      <c r="J14" s="126"/>
      <c r="K14" s="158"/>
      <c r="L14" s="160"/>
      <c r="M14" s="66">
        <v>0.5</v>
      </c>
      <c r="N14" s="162"/>
      <c r="P14" s="164"/>
      <c r="Q14" s="166"/>
      <c r="R14" s="68">
        <v>0.5</v>
      </c>
      <c r="S14" s="166"/>
      <c r="U14" s="147"/>
      <c r="V14" s="70">
        <v>0.5</v>
      </c>
      <c r="W14" s="147"/>
      <c r="Y14" s="128"/>
      <c r="Z14" s="72">
        <v>0.5</v>
      </c>
      <c r="AA14" s="128"/>
      <c r="AC14" s="21"/>
      <c r="AE14" s="21"/>
    </row>
    <row r="15" spans="1:33">
      <c r="A15" s="133">
        <f t="shared" ref="A15" si="0">A13+1</f>
        <v>3</v>
      </c>
      <c r="B15" s="123"/>
      <c r="C15" s="123"/>
      <c r="D15" s="123"/>
      <c r="E15" s="123"/>
      <c r="F15" s="11"/>
      <c r="G15" s="11"/>
      <c r="I15" s="25">
        <v>12</v>
      </c>
      <c r="J15" s="125">
        <v>52</v>
      </c>
      <c r="K15" s="157">
        <v>33</v>
      </c>
      <c r="L15" s="159">
        <v>50000</v>
      </c>
      <c r="M15" s="29">
        <v>1.25</v>
      </c>
      <c r="N15" s="161">
        <v>55000</v>
      </c>
      <c r="P15" s="163">
        <v>50</v>
      </c>
      <c r="Q15" s="165"/>
      <c r="R15" s="67">
        <v>1.25</v>
      </c>
      <c r="S15" s="165"/>
      <c r="U15" s="146"/>
      <c r="V15" s="69">
        <v>1.25</v>
      </c>
      <c r="W15" s="146"/>
      <c r="Y15" s="127"/>
      <c r="Z15" s="71">
        <v>1.25</v>
      </c>
      <c r="AA15" s="127"/>
      <c r="AC15" s="121" t="s">
        <v>49</v>
      </c>
      <c r="AE15" s="121" t="s">
        <v>49</v>
      </c>
      <c r="AG15" s="199" t="s">
        <v>55</v>
      </c>
    </row>
    <row r="16" spans="1:33">
      <c r="A16" s="135"/>
      <c r="B16" s="136"/>
      <c r="C16" s="124"/>
      <c r="D16" s="124"/>
      <c r="E16" s="124"/>
      <c r="F16" s="74"/>
      <c r="G16" s="74"/>
      <c r="I16" s="26">
        <v>0.5</v>
      </c>
      <c r="J16" s="126"/>
      <c r="K16" s="158"/>
      <c r="L16" s="160"/>
      <c r="M16" s="66">
        <v>0.5</v>
      </c>
      <c r="N16" s="162"/>
      <c r="P16" s="164"/>
      <c r="Q16" s="166"/>
      <c r="R16" s="68">
        <v>0.5</v>
      </c>
      <c r="S16" s="166"/>
      <c r="U16" s="147"/>
      <c r="V16" s="70">
        <v>0.5</v>
      </c>
      <c r="W16" s="147"/>
      <c r="Y16" s="128"/>
      <c r="Z16" s="72">
        <v>0.5</v>
      </c>
      <c r="AA16" s="128"/>
      <c r="AC16" s="21"/>
      <c r="AE16" s="21"/>
    </row>
    <row r="17" spans="1:31">
      <c r="A17" s="133">
        <f t="shared" ref="A17" si="1">A15+1</f>
        <v>4</v>
      </c>
      <c r="B17" s="123"/>
      <c r="C17" s="123"/>
      <c r="D17" s="123"/>
      <c r="E17" s="123"/>
      <c r="F17" s="11"/>
      <c r="G17" s="11"/>
      <c r="I17" s="25">
        <v>12</v>
      </c>
      <c r="J17" s="125">
        <v>52</v>
      </c>
      <c r="K17" s="157">
        <v>33</v>
      </c>
      <c r="L17" s="159">
        <v>50000</v>
      </c>
      <c r="M17" s="29">
        <v>1.25</v>
      </c>
      <c r="N17" s="161">
        <v>55000</v>
      </c>
      <c r="P17" s="163">
        <v>50</v>
      </c>
      <c r="Q17" s="165"/>
      <c r="R17" s="67">
        <v>1.25</v>
      </c>
      <c r="S17" s="165"/>
      <c r="U17" s="146"/>
      <c r="V17" s="69">
        <v>1.25</v>
      </c>
      <c r="W17" s="146"/>
      <c r="Y17" s="127"/>
      <c r="Z17" s="71">
        <v>1.25</v>
      </c>
      <c r="AA17" s="127"/>
      <c r="AC17" s="121" t="s">
        <v>49</v>
      </c>
      <c r="AE17" s="121" t="s">
        <v>49</v>
      </c>
    </row>
    <row r="18" spans="1:31">
      <c r="A18" s="135"/>
      <c r="B18" s="136"/>
      <c r="C18" s="124"/>
      <c r="D18" s="124"/>
      <c r="E18" s="124"/>
      <c r="F18" s="74"/>
      <c r="G18" s="74"/>
      <c r="I18" s="26">
        <v>0.5</v>
      </c>
      <c r="J18" s="126"/>
      <c r="K18" s="158"/>
      <c r="L18" s="160"/>
      <c r="M18" s="66">
        <v>0.5</v>
      </c>
      <c r="N18" s="162"/>
      <c r="P18" s="164"/>
      <c r="Q18" s="166"/>
      <c r="R18" s="68">
        <v>0.5</v>
      </c>
      <c r="S18" s="166"/>
      <c r="U18" s="147"/>
      <c r="V18" s="70">
        <v>0.5</v>
      </c>
      <c r="W18" s="147"/>
      <c r="Y18" s="128"/>
      <c r="Z18" s="72">
        <v>0.5</v>
      </c>
      <c r="AA18" s="128"/>
      <c r="AC18" s="21"/>
      <c r="AE18" s="21"/>
    </row>
    <row r="19" spans="1:31">
      <c r="A19" s="133">
        <f t="shared" ref="A19" si="2">A17+1</f>
        <v>5</v>
      </c>
      <c r="B19" s="123"/>
      <c r="C19" s="123"/>
      <c r="D19" s="123"/>
      <c r="E19" s="123"/>
      <c r="F19" s="11"/>
      <c r="G19" s="11"/>
      <c r="I19" s="25">
        <v>12</v>
      </c>
      <c r="J19" s="125">
        <v>52</v>
      </c>
      <c r="K19" s="157">
        <v>33</v>
      </c>
      <c r="L19" s="159">
        <v>50000</v>
      </c>
      <c r="M19" s="29">
        <v>1.25</v>
      </c>
      <c r="N19" s="161">
        <v>55000</v>
      </c>
      <c r="P19" s="163">
        <v>50</v>
      </c>
      <c r="Q19" s="165"/>
      <c r="R19" s="67">
        <v>1.25</v>
      </c>
      <c r="S19" s="165"/>
      <c r="U19" s="146"/>
      <c r="V19" s="69">
        <v>1.25</v>
      </c>
      <c r="W19" s="146"/>
      <c r="Y19" s="127"/>
      <c r="Z19" s="71">
        <v>1.25</v>
      </c>
      <c r="AA19" s="127"/>
      <c r="AC19" s="121" t="s">
        <v>49</v>
      </c>
      <c r="AE19" s="121" t="s">
        <v>49</v>
      </c>
    </row>
    <row r="20" spans="1:31">
      <c r="A20" s="135"/>
      <c r="B20" s="136"/>
      <c r="C20" s="124"/>
      <c r="D20" s="124"/>
      <c r="E20" s="124"/>
      <c r="F20" s="74"/>
      <c r="G20" s="74"/>
      <c r="I20" s="26">
        <v>0.5</v>
      </c>
      <c r="J20" s="126"/>
      <c r="K20" s="158"/>
      <c r="L20" s="160"/>
      <c r="M20" s="66">
        <v>0.5</v>
      </c>
      <c r="N20" s="162"/>
      <c r="P20" s="164"/>
      <c r="Q20" s="166"/>
      <c r="R20" s="68">
        <v>0.5</v>
      </c>
      <c r="S20" s="166"/>
      <c r="U20" s="147"/>
      <c r="V20" s="70">
        <v>0.5</v>
      </c>
      <c r="W20" s="147"/>
      <c r="Y20" s="128"/>
      <c r="Z20" s="72">
        <v>0.5</v>
      </c>
      <c r="AA20" s="128"/>
      <c r="AC20" s="21"/>
      <c r="AE20" s="21"/>
    </row>
    <row r="21" spans="1:31">
      <c r="A21" s="133">
        <f t="shared" ref="A21" si="3">A19+1</f>
        <v>6</v>
      </c>
      <c r="B21" s="123"/>
      <c r="C21" s="123"/>
      <c r="D21" s="123"/>
      <c r="E21" s="123"/>
      <c r="F21" s="11"/>
      <c r="G21" s="11"/>
      <c r="I21" s="25">
        <v>12</v>
      </c>
      <c r="J21" s="125">
        <v>52</v>
      </c>
      <c r="K21" s="157">
        <v>33</v>
      </c>
      <c r="L21" s="159">
        <v>50000</v>
      </c>
      <c r="M21" s="29">
        <v>1.25</v>
      </c>
      <c r="N21" s="161">
        <v>55000</v>
      </c>
      <c r="P21" s="163">
        <v>50</v>
      </c>
      <c r="Q21" s="165"/>
      <c r="R21" s="67">
        <v>1.25</v>
      </c>
      <c r="S21" s="165"/>
      <c r="U21" s="146"/>
      <c r="V21" s="69">
        <v>1.25</v>
      </c>
      <c r="W21" s="146"/>
      <c r="Y21" s="127"/>
      <c r="Z21" s="71">
        <v>1.25</v>
      </c>
      <c r="AA21" s="127"/>
      <c r="AC21" s="121" t="s">
        <v>49</v>
      </c>
      <c r="AE21" s="121" t="s">
        <v>49</v>
      </c>
    </row>
    <row r="22" spans="1:31">
      <c r="A22" s="135"/>
      <c r="B22" s="136"/>
      <c r="C22" s="124"/>
      <c r="D22" s="124"/>
      <c r="E22" s="124"/>
      <c r="F22" s="74"/>
      <c r="G22" s="74"/>
      <c r="I22" s="26">
        <v>0.5</v>
      </c>
      <c r="J22" s="126"/>
      <c r="K22" s="158"/>
      <c r="L22" s="160"/>
      <c r="M22" s="66">
        <v>0.5</v>
      </c>
      <c r="N22" s="162"/>
      <c r="P22" s="164"/>
      <c r="Q22" s="166"/>
      <c r="R22" s="68">
        <v>0.5</v>
      </c>
      <c r="S22" s="166"/>
      <c r="U22" s="147"/>
      <c r="V22" s="70">
        <v>0.5</v>
      </c>
      <c r="W22" s="147"/>
      <c r="Y22" s="128"/>
      <c r="Z22" s="72">
        <v>0.5</v>
      </c>
      <c r="AA22" s="128"/>
      <c r="AC22" s="21"/>
      <c r="AE22" s="21"/>
    </row>
    <row r="23" spans="1:31">
      <c r="A23" s="133">
        <f t="shared" ref="A23" si="4">A21+1</f>
        <v>7</v>
      </c>
      <c r="B23" s="123"/>
      <c r="C23" s="123"/>
      <c r="D23" s="123"/>
      <c r="E23" s="123"/>
      <c r="F23" s="11"/>
      <c r="G23" s="11"/>
      <c r="I23" s="25">
        <v>12</v>
      </c>
      <c r="J23" s="125">
        <v>52</v>
      </c>
      <c r="K23" s="157">
        <v>33</v>
      </c>
      <c r="L23" s="159">
        <v>50000</v>
      </c>
      <c r="M23" s="29">
        <v>1.25</v>
      </c>
      <c r="N23" s="161">
        <v>55000</v>
      </c>
      <c r="P23" s="163">
        <v>50</v>
      </c>
      <c r="Q23" s="165"/>
      <c r="R23" s="67">
        <v>1.25</v>
      </c>
      <c r="S23" s="165"/>
      <c r="U23" s="146"/>
      <c r="V23" s="69">
        <v>1.25</v>
      </c>
      <c r="W23" s="146"/>
      <c r="Y23" s="127"/>
      <c r="Z23" s="71">
        <v>1.25</v>
      </c>
      <c r="AA23" s="127"/>
      <c r="AC23" s="121" t="s">
        <v>49</v>
      </c>
      <c r="AE23" s="121" t="s">
        <v>49</v>
      </c>
    </row>
    <row r="24" spans="1:31">
      <c r="A24" s="135"/>
      <c r="B24" s="136"/>
      <c r="C24" s="124"/>
      <c r="D24" s="124"/>
      <c r="E24" s="124"/>
      <c r="F24" s="74"/>
      <c r="G24" s="74"/>
      <c r="I24" s="26">
        <v>0.5</v>
      </c>
      <c r="J24" s="126"/>
      <c r="K24" s="158"/>
      <c r="L24" s="160"/>
      <c r="M24" s="66">
        <v>0.5</v>
      </c>
      <c r="N24" s="162"/>
      <c r="P24" s="164"/>
      <c r="Q24" s="166"/>
      <c r="R24" s="68">
        <v>0.5</v>
      </c>
      <c r="S24" s="166"/>
      <c r="U24" s="147"/>
      <c r="V24" s="70">
        <v>0.5</v>
      </c>
      <c r="W24" s="147"/>
      <c r="Y24" s="128"/>
      <c r="Z24" s="72">
        <v>0.5</v>
      </c>
      <c r="AA24" s="128"/>
      <c r="AC24" s="21"/>
      <c r="AE24" s="21"/>
    </row>
    <row r="25" spans="1:31">
      <c r="A25" s="133">
        <f t="shared" ref="A25" si="5">A23+1</f>
        <v>8</v>
      </c>
      <c r="B25" s="123"/>
      <c r="C25" s="123"/>
      <c r="D25" s="123"/>
      <c r="E25" s="123"/>
      <c r="F25" s="11"/>
      <c r="G25" s="11"/>
      <c r="I25" s="25">
        <v>12</v>
      </c>
      <c r="J25" s="125">
        <v>52</v>
      </c>
      <c r="K25" s="157">
        <v>33</v>
      </c>
      <c r="L25" s="159">
        <v>50000</v>
      </c>
      <c r="M25" s="29">
        <v>1.25</v>
      </c>
      <c r="N25" s="161">
        <v>55000</v>
      </c>
      <c r="P25" s="163">
        <v>50</v>
      </c>
      <c r="Q25" s="165"/>
      <c r="R25" s="67">
        <v>1.25</v>
      </c>
      <c r="S25" s="165"/>
      <c r="U25" s="146"/>
      <c r="V25" s="69">
        <v>1.25</v>
      </c>
      <c r="W25" s="146"/>
      <c r="Y25" s="127"/>
      <c r="Z25" s="71">
        <v>1.25</v>
      </c>
      <c r="AA25" s="127"/>
      <c r="AC25" s="121" t="s">
        <v>49</v>
      </c>
      <c r="AE25" s="121" t="s">
        <v>49</v>
      </c>
    </row>
    <row r="26" spans="1:31">
      <c r="A26" s="135"/>
      <c r="B26" s="136"/>
      <c r="C26" s="124"/>
      <c r="D26" s="124"/>
      <c r="E26" s="124"/>
      <c r="F26" s="74"/>
      <c r="G26" s="74"/>
      <c r="I26" s="26">
        <v>0.5</v>
      </c>
      <c r="J26" s="126"/>
      <c r="K26" s="158"/>
      <c r="L26" s="160"/>
      <c r="M26" s="66">
        <v>0.5</v>
      </c>
      <c r="N26" s="162"/>
      <c r="P26" s="164"/>
      <c r="Q26" s="166"/>
      <c r="R26" s="68">
        <v>0.5</v>
      </c>
      <c r="S26" s="166"/>
      <c r="U26" s="147"/>
      <c r="V26" s="70">
        <v>0.5</v>
      </c>
      <c r="W26" s="147"/>
      <c r="Y26" s="128"/>
      <c r="Z26" s="72">
        <v>0.5</v>
      </c>
      <c r="AA26" s="128"/>
      <c r="AC26" s="21"/>
      <c r="AE26" s="21"/>
    </row>
    <row r="27" spans="1:31">
      <c r="A27" s="133">
        <f t="shared" ref="A27" si="6">A25+1</f>
        <v>9</v>
      </c>
      <c r="B27" s="123"/>
      <c r="C27" s="123"/>
      <c r="D27" s="123"/>
      <c r="E27" s="123"/>
      <c r="F27" s="11"/>
      <c r="G27" s="11"/>
      <c r="I27" s="25">
        <v>12</v>
      </c>
      <c r="J27" s="125">
        <v>52</v>
      </c>
      <c r="K27" s="157">
        <v>33</v>
      </c>
      <c r="L27" s="159">
        <v>50000</v>
      </c>
      <c r="M27" s="29">
        <v>1.25</v>
      </c>
      <c r="N27" s="161">
        <v>55000</v>
      </c>
      <c r="P27" s="163">
        <v>50</v>
      </c>
      <c r="Q27" s="165"/>
      <c r="R27" s="67">
        <v>1.25</v>
      </c>
      <c r="S27" s="165"/>
      <c r="U27" s="146"/>
      <c r="V27" s="69">
        <v>1.25</v>
      </c>
      <c r="W27" s="146"/>
      <c r="Y27" s="127"/>
      <c r="Z27" s="71">
        <v>1.25</v>
      </c>
      <c r="AA27" s="127"/>
      <c r="AC27" s="121" t="s">
        <v>49</v>
      </c>
      <c r="AE27" s="121" t="s">
        <v>49</v>
      </c>
    </row>
    <row r="28" spans="1:31">
      <c r="A28" s="135"/>
      <c r="B28" s="136"/>
      <c r="C28" s="124"/>
      <c r="D28" s="124"/>
      <c r="E28" s="124"/>
      <c r="F28" s="74"/>
      <c r="G28" s="74"/>
      <c r="I28" s="26">
        <v>0.5</v>
      </c>
      <c r="J28" s="126"/>
      <c r="K28" s="158"/>
      <c r="L28" s="160"/>
      <c r="M28" s="66">
        <v>0.5</v>
      </c>
      <c r="N28" s="162"/>
      <c r="P28" s="164"/>
      <c r="Q28" s="166"/>
      <c r="R28" s="68">
        <v>0.5</v>
      </c>
      <c r="S28" s="166"/>
      <c r="U28" s="147"/>
      <c r="V28" s="70">
        <v>0.5</v>
      </c>
      <c r="W28" s="147"/>
      <c r="Y28" s="128"/>
      <c r="Z28" s="72">
        <v>0.5</v>
      </c>
      <c r="AA28" s="128"/>
      <c r="AC28" s="21"/>
      <c r="AE28" s="21"/>
    </row>
    <row r="29" spans="1:31">
      <c r="A29" s="133">
        <f t="shared" ref="A29" si="7">A27+1</f>
        <v>10</v>
      </c>
      <c r="B29" s="123"/>
      <c r="C29" s="123"/>
      <c r="D29" s="123"/>
      <c r="E29" s="123"/>
      <c r="F29" s="11"/>
      <c r="G29" s="11"/>
      <c r="I29" s="25">
        <v>12</v>
      </c>
      <c r="J29" s="125">
        <v>52</v>
      </c>
      <c r="K29" s="157">
        <v>33</v>
      </c>
      <c r="L29" s="159">
        <v>50000</v>
      </c>
      <c r="M29" s="29">
        <v>1.25</v>
      </c>
      <c r="N29" s="161">
        <v>55000</v>
      </c>
      <c r="P29" s="163">
        <v>50</v>
      </c>
      <c r="Q29" s="165"/>
      <c r="R29" s="67">
        <v>1.25</v>
      </c>
      <c r="S29" s="165"/>
      <c r="U29" s="146"/>
      <c r="V29" s="69">
        <v>1.25</v>
      </c>
      <c r="W29" s="146"/>
      <c r="Y29" s="127"/>
      <c r="Z29" s="71">
        <v>1.25</v>
      </c>
      <c r="AA29" s="127"/>
      <c r="AC29" s="121" t="s">
        <v>49</v>
      </c>
      <c r="AE29" s="121" t="s">
        <v>49</v>
      </c>
    </row>
    <row r="30" spans="1:31">
      <c r="A30" s="135"/>
      <c r="B30" s="136"/>
      <c r="C30" s="124"/>
      <c r="D30" s="124"/>
      <c r="E30" s="124"/>
      <c r="F30" s="74"/>
      <c r="G30" s="74"/>
      <c r="I30" s="26">
        <v>0.5</v>
      </c>
      <c r="J30" s="126"/>
      <c r="K30" s="158"/>
      <c r="L30" s="160"/>
      <c r="M30" s="66">
        <v>0.5</v>
      </c>
      <c r="N30" s="162"/>
      <c r="P30" s="164"/>
      <c r="Q30" s="166"/>
      <c r="R30" s="68">
        <v>0.5</v>
      </c>
      <c r="S30" s="166"/>
      <c r="U30" s="147"/>
      <c r="V30" s="70">
        <v>0.5</v>
      </c>
      <c r="W30" s="147"/>
      <c r="Y30" s="128"/>
      <c r="Z30" s="72">
        <v>0.5</v>
      </c>
      <c r="AA30" s="128"/>
      <c r="AC30" s="21"/>
      <c r="AE30" s="21"/>
    </row>
    <row r="31" spans="1:31">
      <c r="A31" s="133">
        <f t="shared" ref="A31" si="8">A29+1</f>
        <v>11</v>
      </c>
      <c r="B31" s="123"/>
      <c r="C31" s="123"/>
      <c r="D31" s="123"/>
      <c r="E31" s="123"/>
      <c r="F31" s="11"/>
      <c r="G31" s="11"/>
      <c r="I31" s="25">
        <v>12</v>
      </c>
      <c r="J31" s="125">
        <v>52</v>
      </c>
      <c r="K31" s="157">
        <v>33</v>
      </c>
      <c r="L31" s="159">
        <v>50000</v>
      </c>
      <c r="M31" s="29">
        <v>1.25</v>
      </c>
      <c r="N31" s="161">
        <v>55000</v>
      </c>
      <c r="P31" s="163">
        <v>50</v>
      </c>
      <c r="Q31" s="165"/>
      <c r="R31" s="67">
        <v>1.25</v>
      </c>
      <c r="S31" s="165"/>
      <c r="U31" s="146"/>
      <c r="V31" s="69">
        <v>1.25</v>
      </c>
      <c r="W31" s="146"/>
      <c r="Y31" s="127"/>
      <c r="Z31" s="71">
        <v>1.25</v>
      </c>
      <c r="AA31" s="127"/>
      <c r="AC31" s="121" t="s">
        <v>49</v>
      </c>
      <c r="AE31" s="121" t="s">
        <v>49</v>
      </c>
    </row>
    <row r="32" spans="1:31">
      <c r="A32" s="135"/>
      <c r="B32" s="136"/>
      <c r="C32" s="124"/>
      <c r="D32" s="124"/>
      <c r="E32" s="124"/>
      <c r="F32" s="74"/>
      <c r="G32" s="74"/>
      <c r="I32" s="26">
        <v>0.5</v>
      </c>
      <c r="J32" s="126"/>
      <c r="K32" s="158"/>
      <c r="L32" s="160"/>
      <c r="M32" s="66">
        <v>0.5</v>
      </c>
      <c r="N32" s="162"/>
      <c r="P32" s="164"/>
      <c r="Q32" s="166"/>
      <c r="R32" s="68">
        <v>0.5</v>
      </c>
      <c r="S32" s="166"/>
      <c r="U32" s="147"/>
      <c r="V32" s="70">
        <v>0.5</v>
      </c>
      <c r="W32" s="147"/>
      <c r="Y32" s="128"/>
      <c r="Z32" s="72">
        <v>0.5</v>
      </c>
      <c r="AA32" s="128"/>
      <c r="AC32" s="21"/>
      <c r="AE32" s="21"/>
    </row>
    <row r="33" spans="1:31">
      <c r="A33" s="133">
        <f t="shared" ref="A33" si="9">A31+1</f>
        <v>12</v>
      </c>
      <c r="B33" s="123"/>
      <c r="C33" s="123"/>
      <c r="D33" s="123"/>
      <c r="E33" s="123"/>
      <c r="F33" s="11"/>
      <c r="G33" s="11"/>
      <c r="I33" s="25">
        <v>12</v>
      </c>
      <c r="J33" s="125">
        <v>52</v>
      </c>
      <c r="K33" s="157">
        <v>33</v>
      </c>
      <c r="L33" s="159">
        <v>50000</v>
      </c>
      <c r="M33" s="29">
        <v>1.25</v>
      </c>
      <c r="N33" s="161">
        <v>55000</v>
      </c>
      <c r="P33" s="163">
        <v>50</v>
      </c>
      <c r="Q33" s="165"/>
      <c r="R33" s="67">
        <v>1.25</v>
      </c>
      <c r="S33" s="165"/>
      <c r="U33" s="146"/>
      <c r="V33" s="69">
        <v>1.25</v>
      </c>
      <c r="W33" s="146"/>
      <c r="Y33" s="127"/>
      <c r="Z33" s="71">
        <v>1.25</v>
      </c>
      <c r="AA33" s="127"/>
      <c r="AC33" s="121" t="s">
        <v>49</v>
      </c>
      <c r="AE33" s="121" t="s">
        <v>49</v>
      </c>
    </row>
    <row r="34" spans="1:31">
      <c r="A34" s="135"/>
      <c r="B34" s="136"/>
      <c r="C34" s="124"/>
      <c r="D34" s="124"/>
      <c r="E34" s="124"/>
      <c r="F34" s="74"/>
      <c r="G34" s="74"/>
      <c r="I34" s="26">
        <v>0.5</v>
      </c>
      <c r="J34" s="126"/>
      <c r="K34" s="158"/>
      <c r="L34" s="160"/>
      <c r="M34" s="66">
        <v>0.5</v>
      </c>
      <c r="N34" s="162"/>
      <c r="P34" s="164"/>
      <c r="Q34" s="166"/>
      <c r="R34" s="68">
        <v>0.5</v>
      </c>
      <c r="S34" s="166"/>
      <c r="U34" s="147"/>
      <c r="V34" s="70">
        <v>0.5</v>
      </c>
      <c r="W34" s="147"/>
      <c r="Y34" s="128"/>
      <c r="Z34" s="72">
        <v>0.5</v>
      </c>
      <c r="AA34" s="128"/>
      <c r="AC34" s="21"/>
      <c r="AE34" s="21"/>
    </row>
    <row r="35" spans="1:31">
      <c r="A35" s="133">
        <f t="shared" ref="A35" si="10">A33+1</f>
        <v>13</v>
      </c>
      <c r="B35" s="123"/>
      <c r="C35" s="123"/>
      <c r="D35" s="123"/>
      <c r="E35" s="123"/>
      <c r="F35" s="11"/>
      <c r="G35" s="11"/>
      <c r="I35" s="25">
        <v>12</v>
      </c>
      <c r="J35" s="125">
        <v>52</v>
      </c>
      <c r="K35" s="157">
        <v>33</v>
      </c>
      <c r="L35" s="159">
        <v>50000</v>
      </c>
      <c r="M35" s="29">
        <v>1.25</v>
      </c>
      <c r="N35" s="161">
        <v>55000</v>
      </c>
      <c r="P35" s="163">
        <v>50</v>
      </c>
      <c r="Q35" s="165"/>
      <c r="R35" s="67">
        <v>1.25</v>
      </c>
      <c r="S35" s="165"/>
      <c r="U35" s="146"/>
      <c r="V35" s="69">
        <v>1.25</v>
      </c>
      <c r="W35" s="146"/>
      <c r="Y35" s="127"/>
      <c r="Z35" s="71">
        <v>1.25</v>
      </c>
      <c r="AA35" s="127"/>
      <c r="AC35" s="121" t="s">
        <v>49</v>
      </c>
      <c r="AE35" s="121" t="s">
        <v>49</v>
      </c>
    </row>
    <row r="36" spans="1:31">
      <c r="A36" s="135"/>
      <c r="B36" s="136"/>
      <c r="C36" s="124"/>
      <c r="D36" s="124"/>
      <c r="E36" s="124"/>
      <c r="F36" s="74"/>
      <c r="G36" s="74"/>
      <c r="I36" s="26">
        <v>0.5</v>
      </c>
      <c r="J36" s="126"/>
      <c r="K36" s="158"/>
      <c r="L36" s="160"/>
      <c r="M36" s="66">
        <v>0.5</v>
      </c>
      <c r="N36" s="162"/>
      <c r="P36" s="164"/>
      <c r="Q36" s="166"/>
      <c r="R36" s="68">
        <v>0.5</v>
      </c>
      <c r="S36" s="166"/>
      <c r="U36" s="147"/>
      <c r="V36" s="70">
        <v>0.5</v>
      </c>
      <c r="W36" s="147"/>
      <c r="Y36" s="128"/>
      <c r="Z36" s="72">
        <v>0.5</v>
      </c>
      <c r="AA36" s="128"/>
      <c r="AC36" s="21"/>
      <c r="AE36" s="21"/>
    </row>
    <row r="37" spans="1:31">
      <c r="A37" s="133">
        <f t="shared" ref="A37" si="11">A35+1</f>
        <v>14</v>
      </c>
      <c r="B37" s="123"/>
      <c r="C37" s="123"/>
      <c r="D37" s="123"/>
      <c r="E37" s="123"/>
      <c r="F37" s="11"/>
      <c r="G37" s="11"/>
      <c r="I37" s="25">
        <v>12</v>
      </c>
      <c r="J37" s="125">
        <v>52</v>
      </c>
      <c r="K37" s="157">
        <v>33</v>
      </c>
      <c r="L37" s="159">
        <v>50000</v>
      </c>
      <c r="M37" s="29">
        <v>1.25</v>
      </c>
      <c r="N37" s="161">
        <v>55000</v>
      </c>
      <c r="P37" s="163">
        <v>50</v>
      </c>
      <c r="Q37" s="165"/>
      <c r="R37" s="67">
        <v>1.25</v>
      </c>
      <c r="S37" s="165"/>
      <c r="U37" s="146"/>
      <c r="V37" s="69">
        <v>1.25</v>
      </c>
      <c r="W37" s="146"/>
      <c r="Y37" s="127"/>
      <c r="Z37" s="71">
        <v>1.25</v>
      </c>
      <c r="AA37" s="127"/>
      <c r="AC37" s="121" t="s">
        <v>49</v>
      </c>
      <c r="AE37" s="121" t="s">
        <v>49</v>
      </c>
    </row>
    <row r="38" spans="1:31">
      <c r="A38" s="135"/>
      <c r="B38" s="136"/>
      <c r="C38" s="124"/>
      <c r="D38" s="124"/>
      <c r="E38" s="124"/>
      <c r="F38" s="74"/>
      <c r="G38" s="74"/>
      <c r="I38" s="26">
        <v>0.5</v>
      </c>
      <c r="J38" s="126"/>
      <c r="K38" s="158"/>
      <c r="L38" s="160"/>
      <c r="M38" s="66">
        <v>0.5</v>
      </c>
      <c r="N38" s="162"/>
      <c r="P38" s="164"/>
      <c r="Q38" s="166"/>
      <c r="R38" s="68">
        <v>0.5</v>
      </c>
      <c r="S38" s="166"/>
      <c r="U38" s="147"/>
      <c r="V38" s="70">
        <v>0.5</v>
      </c>
      <c r="W38" s="147"/>
      <c r="Y38" s="128"/>
      <c r="Z38" s="72">
        <v>0.5</v>
      </c>
      <c r="AA38" s="128"/>
      <c r="AC38" s="21"/>
      <c r="AE38" s="21"/>
    </row>
    <row r="39" spans="1:31">
      <c r="A39" s="133">
        <f t="shared" ref="A39" si="12">A37+1</f>
        <v>15</v>
      </c>
      <c r="B39" s="123"/>
      <c r="C39" s="123"/>
      <c r="D39" s="123"/>
      <c r="E39" s="123"/>
      <c r="F39" s="11"/>
      <c r="G39" s="11"/>
      <c r="I39" s="25">
        <v>12</v>
      </c>
      <c r="J39" s="125">
        <v>52</v>
      </c>
      <c r="K39" s="157">
        <v>33</v>
      </c>
      <c r="L39" s="159">
        <v>50000</v>
      </c>
      <c r="M39" s="29">
        <v>1.25</v>
      </c>
      <c r="N39" s="161">
        <v>55000</v>
      </c>
      <c r="P39" s="163">
        <v>50</v>
      </c>
      <c r="Q39" s="165"/>
      <c r="R39" s="67">
        <v>1.25</v>
      </c>
      <c r="S39" s="165"/>
      <c r="U39" s="146"/>
      <c r="V39" s="69">
        <v>1.25</v>
      </c>
      <c r="W39" s="146"/>
      <c r="Y39" s="127"/>
      <c r="Z39" s="71">
        <v>1.25</v>
      </c>
      <c r="AA39" s="127"/>
      <c r="AC39" s="121" t="s">
        <v>49</v>
      </c>
      <c r="AE39" s="121" t="s">
        <v>49</v>
      </c>
    </row>
    <row r="40" spans="1:31">
      <c r="A40" s="135"/>
      <c r="B40" s="136"/>
      <c r="C40" s="124"/>
      <c r="D40" s="124"/>
      <c r="E40" s="124"/>
      <c r="F40" s="74"/>
      <c r="G40" s="74"/>
      <c r="I40" s="26">
        <v>0.5</v>
      </c>
      <c r="J40" s="126"/>
      <c r="K40" s="158"/>
      <c r="L40" s="160"/>
      <c r="M40" s="66">
        <v>0.5</v>
      </c>
      <c r="N40" s="162"/>
      <c r="P40" s="164"/>
      <c r="Q40" s="166"/>
      <c r="R40" s="68">
        <v>0.5</v>
      </c>
      <c r="S40" s="166"/>
      <c r="U40" s="147"/>
      <c r="V40" s="70">
        <v>0.5</v>
      </c>
      <c r="W40" s="147"/>
      <c r="Y40" s="128"/>
      <c r="Z40" s="72">
        <v>0.5</v>
      </c>
      <c r="AA40" s="128"/>
      <c r="AC40" s="21"/>
      <c r="AE40" s="21"/>
    </row>
    <row r="41" spans="1:31">
      <c r="A41" s="133">
        <f t="shared" ref="A41" si="13">A39+1</f>
        <v>16</v>
      </c>
      <c r="B41" s="123"/>
      <c r="C41" s="123"/>
      <c r="D41" s="123"/>
      <c r="E41" s="123"/>
      <c r="F41" s="11"/>
      <c r="G41" s="11"/>
      <c r="I41" s="25">
        <v>12</v>
      </c>
      <c r="J41" s="125">
        <v>52</v>
      </c>
      <c r="K41" s="157">
        <v>33</v>
      </c>
      <c r="L41" s="159">
        <v>50000</v>
      </c>
      <c r="M41" s="29">
        <v>1.25</v>
      </c>
      <c r="N41" s="161">
        <v>55000</v>
      </c>
      <c r="P41" s="163">
        <v>50</v>
      </c>
      <c r="Q41" s="165"/>
      <c r="R41" s="67">
        <v>1.25</v>
      </c>
      <c r="S41" s="165"/>
      <c r="U41" s="146"/>
      <c r="V41" s="69">
        <v>1.25</v>
      </c>
      <c r="W41" s="146"/>
      <c r="Y41" s="127"/>
      <c r="Z41" s="71">
        <v>1.25</v>
      </c>
      <c r="AA41" s="127"/>
      <c r="AC41" s="121" t="s">
        <v>49</v>
      </c>
      <c r="AE41" s="121" t="s">
        <v>49</v>
      </c>
    </row>
    <row r="42" spans="1:31">
      <c r="A42" s="135"/>
      <c r="B42" s="136"/>
      <c r="C42" s="124"/>
      <c r="D42" s="124"/>
      <c r="E42" s="124"/>
      <c r="F42" s="74"/>
      <c r="G42" s="74"/>
      <c r="I42" s="26">
        <v>0.5</v>
      </c>
      <c r="J42" s="126"/>
      <c r="K42" s="158"/>
      <c r="L42" s="160"/>
      <c r="M42" s="66">
        <v>0.5</v>
      </c>
      <c r="N42" s="162"/>
      <c r="P42" s="164"/>
      <c r="Q42" s="166"/>
      <c r="R42" s="68">
        <v>0.5</v>
      </c>
      <c r="S42" s="166"/>
      <c r="U42" s="147"/>
      <c r="V42" s="70">
        <v>0.5</v>
      </c>
      <c r="W42" s="147"/>
      <c r="Y42" s="128"/>
      <c r="Z42" s="72">
        <v>0.5</v>
      </c>
      <c r="AA42" s="128"/>
      <c r="AC42" s="21"/>
      <c r="AE42" s="21"/>
    </row>
    <row r="43" spans="1:31">
      <c r="A43" s="133">
        <f t="shared" ref="A43" si="14">A41+1</f>
        <v>17</v>
      </c>
      <c r="B43" s="123"/>
      <c r="C43" s="123"/>
      <c r="D43" s="123"/>
      <c r="E43" s="123"/>
      <c r="F43" s="11"/>
      <c r="G43" s="11"/>
      <c r="I43" s="25">
        <v>12</v>
      </c>
      <c r="J43" s="125">
        <v>52</v>
      </c>
      <c r="K43" s="157">
        <v>33</v>
      </c>
      <c r="L43" s="159">
        <v>50000</v>
      </c>
      <c r="M43" s="29">
        <v>1.25</v>
      </c>
      <c r="N43" s="161">
        <v>55000</v>
      </c>
      <c r="P43" s="163">
        <v>50</v>
      </c>
      <c r="Q43" s="165"/>
      <c r="R43" s="67">
        <v>1.25</v>
      </c>
      <c r="S43" s="165"/>
      <c r="U43" s="146"/>
      <c r="V43" s="69">
        <v>1.25</v>
      </c>
      <c r="W43" s="146"/>
      <c r="Y43" s="127"/>
      <c r="Z43" s="71">
        <v>1.25</v>
      </c>
      <c r="AA43" s="127"/>
      <c r="AC43" s="121" t="s">
        <v>49</v>
      </c>
      <c r="AE43" s="121" t="s">
        <v>49</v>
      </c>
    </row>
    <row r="44" spans="1:31">
      <c r="A44" s="135"/>
      <c r="B44" s="136"/>
      <c r="C44" s="124"/>
      <c r="D44" s="124"/>
      <c r="E44" s="124"/>
      <c r="F44" s="74"/>
      <c r="G44" s="74"/>
      <c r="I44" s="26">
        <v>0.5</v>
      </c>
      <c r="J44" s="126"/>
      <c r="K44" s="158"/>
      <c r="L44" s="160"/>
      <c r="M44" s="66">
        <v>0.5</v>
      </c>
      <c r="N44" s="162"/>
      <c r="P44" s="164"/>
      <c r="Q44" s="166"/>
      <c r="R44" s="68">
        <v>0.5</v>
      </c>
      <c r="S44" s="166"/>
      <c r="U44" s="147"/>
      <c r="V44" s="70">
        <v>0.5</v>
      </c>
      <c r="W44" s="147"/>
      <c r="Y44" s="128"/>
      <c r="Z44" s="72">
        <v>0.5</v>
      </c>
      <c r="AA44" s="128"/>
      <c r="AC44" s="21"/>
      <c r="AE44" s="21"/>
    </row>
    <row r="45" spans="1:31">
      <c r="A45" s="133">
        <f t="shared" ref="A45" si="15">A43+1</f>
        <v>18</v>
      </c>
      <c r="B45" s="123"/>
      <c r="C45" s="123"/>
      <c r="D45" s="123"/>
      <c r="E45" s="123"/>
      <c r="F45" s="11"/>
      <c r="G45" s="11"/>
      <c r="I45" s="25">
        <v>12</v>
      </c>
      <c r="J45" s="125">
        <v>52</v>
      </c>
      <c r="K45" s="157">
        <v>33</v>
      </c>
      <c r="L45" s="159">
        <v>50000</v>
      </c>
      <c r="M45" s="29">
        <v>1.25</v>
      </c>
      <c r="N45" s="161">
        <v>55000</v>
      </c>
      <c r="P45" s="163">
        <v>50</v>
      </c>
      <c r="Q45" s="165"/>
      <c r="R45" s="67">
        <v>1.25</v>
      </c>
      <c r="S45" s="165"/>
      <c r="U45" s="146"/>
      <c r="V45" s="69">
        <v>1.25</v>
      </c>
      <c r="W45" s="146"/>
      <c r="Y45" s="127"/>
      <c r="Z45" s="71">
        <v>1.25</v>
      </c>
      <c r="AA45" s="127"/>
      <c r="AC45" s="121" t="s">
        <v>49</v>
      </c>
      <c r="AE45" s="121" t="s">
        <v>49</v>
      </c>
    </row>
    <row r="46" spans="1:31">
      <c r="A46" s="135"/>
      <c r="B46" s="136"/>
      <c r="C46" s="124"/>
      <c r="D46" s="124"/>
      <c r="E46" s="124"/>
      <c r="F46" s="74"/>
      <c r="G46" s="74"/>
      <c r="I46" s="26">
        <v>0.5</v>
      </c>
      <c r="J46" s="126"/>
      <c r="K46" s="158"/>
      <c r="L46" s="160"/>
      <c r="M46" s="66">
        <v>0.5</v>
      </c>
      <c r="N46" s="162"/>
      <c r="P46" s="164"/>
      <c r="Q46" s="166"/>
      <c r="R46" s="68">
        <v>0.5</v>
      </c>
      <c r="S46" s="166"/>
      <c r="U46" s="147"/>
      <c r="V46" s="70">
        <v>0.5</v>
      </c>
      <c r="W46" s="147"/>
      <c r="Y46" s="128"/>
      <c r="Z46" s="72">
        <v>0.5</v>
      </c>
      <c r="AA46" s="128"/>
      <c r="AC46" s="21"/>
      <c r="AE46" s="21"/>
    </row>
    <row r="47" spans="1:31">
      <c r="A47" s="133">
        <f t="shared" ref="A47" si="16">A45+1</f>
        <v>19</v>
      </c>
      <c r="B47" s="123"/>
      <c r="C47" s="123"/>
      <c r="D47" s="123"/>
      <c r="E47" s="123"/>
      <c r="F47" s="11"/>
      <c r="G47" s="11"/>
      <c r="I47" s="25">
        <v>12</v>
      </c>
      <c r="J47" s="125">
        <v>52</v>
      </c>
      <c r="K47" s="157">
        <v>33</v>
      </c>
      <c r="L47" s="159">
        <v>50000</v>
      </c>
      <c r="M47" s="29">
        <v>1.25</v>
      </c>
      <c r="N47" s="161">
        <v>55000</v>
      </c>
      <c r="P47" s="163">
        <v>50</v>
      </c>
      <c r="Q47" s="165"/>
      <c r="R47" s="67">
        <v>1.25</v>
      </c>
      <c r="S47" s="165"/>
      <c r="U47" s="146"/>
      <c r="V47" s="69">
        <v>1.25</v>
      </c>
      <c r="W47" s="146"/>
      <c r="Y47" s="127"/>
      <c r="Z47" s="71">
        <v>1.25</v>
      </c>
      <c r="AA47" s="127"/>
      <c r="AC47" s="121" t="s">
        <v>49</v>
      </c>
      <c r="AE47" s="121" t="s">
        <v>49</v>
      </c>
    </row>
    <row r="48" spans="1:31">
      <c r="A48" s="135"/>
      <c r="B48" s="136"/>
      <c r="C48" s="124"/>
      <c r="D48" s="124"/>
      <c r="E48" s="124"/>
      <c r="F48" s="74"/>
      <c r="G48" s="74"/>
      <c r="I48" s="26">
        <v>0.5</v>
      </c>
      <c r="J48" s="126"/>
      <c r="K48" s="158"/>
      <c r="L48" s="160"/>
      <c r="M48" s="66">
        <v>0.5</v>
      </c>
      <c r="N48" s="162"/>
      <c r="P48" s="164"/>
      <c r="Q48" s="166"/>
      <c r="R48" s="68">
        <v>0.5</v>
      </c>
      <c r="S48" s="166"/>
      <c r="U48" s="147"/>
      <c r="V48" s="70">
        <v>0.5</v>
      </c>
      <c r="W48" s="147"/>
      <c r="Y48" s="128"/>
      <c r="Z48" s="72">
        <v>0.5</v>
      </c>
      <c r="AA48" s="128"/>
      <c r="AC48" s="21"/>
      <c r="AE48" s="21"/>
    </row>
    <row r="49" spans="1:31">
      <c r="A49" s="133">
        <f t="shared" ref="A49" si="17">A47+1</f>
        <v>20</v>
      </c>
      <c r="B49" s="123"/>
      <c r="C49" s="123"/>
      <c r="D49" s="123"/>
      <c r="E49" s="123"/>
      <c r="F49" s="11"/>
      <c r="G49" s="11"/>
      <c r="I49" s="25">
        <v>12</v>
      </c>
      <c r="J49" s="125">
        <v>52</v>
      </c>
      <c r="K49" s="157">
        <v>33</v>
      </c>
      <c r="L49" s="159">
        <v>50000</v>
      </c>
      <c r="M49" s="29">
        <v>1.25</v>
      </c>
      <c r="N49" s="161">
        <v>55000</v>
      </c>
      <c r="P49" s="163">
        <v>50</v>
      </c>
      <c r="Q49" s="165"/>
      <c r="R49" s="67">
        <v>1.25</v>
      </c>
      <c r="S49" s="165"/>
      <c r="U49" s="146"/>
      <c r="V49" s="69">
        <v>1.25</v>
      </c>
      <c r="W49" s="146"/>
      <c r="Y49" s="127"/>
      <c r="Z49" s="71">
        <v>1.25</v>
      </c>
      <c r="AA49" s="127"/>
      <c r="AC49" s="121" t="s">
        <v>49</v>
      </c>
      <c r="AE49" s="121" t="s">
        <v>49</v>
      </c>
    </row>
    <row r="50" spans="1:31">
      <c r="A50" s="135"/>
      <c r="B50" s="136"/>
      <c r="C50" s="124"/>
      <c r="D50" s="124"/>
      <c r="E50" s="124"/>
      <c r="F50" s="74"/>
      <c r="G50" s="74"/>
      <c r="I50" s="26">
        <v>0.5</v>
      </c>
      <c r="J50" s="126"/>
      <c r="K50" s="158"/>
      <c r="L50" s="160"/>
      <c r="M50" s="66">
        <v>0.5</v>
      </c>
      <c r="N50" s="162"/>
      <c r="P50" s="164"/>
      <c r="Q50" s="166"/>
      <c r="R50" s="68">
        <v>0.5</v>
      </c>
      <c r="S50" s="166"/>
      <c r="U50" s="147"/>
      <c r="V50" s="70">
        <v>0.5</v>
      </c>
      <c r="W50" s="147"/>
      <c r="Y50" s="128"/>
      <c r="Z50" s="72">
        <v>0.5</v>
      </c>
      <c r="AA50" s="128"/>
      <c r="AC50" s="21"/>
      <c r="AE50" s="21"/>
    </row>
    <row r="51" spans="1:31">
      <c r="A51" s="133">
        <f t="shared" ref="A51" si="18">A49+1</f>
        <v>21</v>
      </c>
      <c r="B51" s="123"/>
      <c r="C51" s="123"/>
      <c r="D51" s="123"/>
      <c r="E51" s="123"/>
      <c r="F51" s="11"/>
      <c r="G51" s="11"/>
      <c r="I51" s="25">
        <v>12</v>
      </c>
      <c r="J51" s="125">
        <v>52</v>
      </c>
      <c r="K51" s="157">
        <v>33</v>
      </c>
      <c r="L51" s="159">
        <v>50000</v>
      </c>
      <c r="M51" s="29">
        <v>1.25</v>
      </c>
      <c r="N51" s="161">
        <v>55000</v>
      </c>
      <c r="P51" s="163">
        <v>50</v>
      </c>
      <c r="Q51" s="165"/>
      <c r="R51" s="67">
        <v>1.25</v>
      </c>
      <c r="S51" s="165"/>
      <c r="U51" s="146"/>
      <c r="V51" s="69">
        <v>1.25</v>
      </c>
      <c r="W51" s="146"/>
      <c r="Y51" s="127"/>
      <c r="Z51" s="71">
        <v>1.25</v>
      </c>
      <c r="AA51" s="127"/>
      <c r="AC51" s="121" t="s">
        <v>49</v>
      </c>
      <c r="AE51" s="121" t="s">
        <v>49</v>
      </c>
    </row>
    <row r="52" spans="1:31">
      <c r="A52" s="135"/>
      <c r="B52" s="136"/>
      <c r="C52" s="124"/>
      <c r="D52" s="124"/>
      <c r="E52" s="124"/>
      <c r="F52" s="74"/>
      <c r="G52" s="74"/>
      <c r="I52" s="26">
        <v>0.5</v>
      </c>
      <c r="J52" s="126"/>
      <c r="K52" s="158"/>
      <c r="L52" s="160"/>
      <c r="M52" s="66">
        <v>0.5</v>
      </c>
      <c r="N52" s="162"/>
      <c r="P52" s="164"/>
      <c r="Q52" s="166"/>
      <c r="R52" s="68">
        <v>0.5</v>
      </c>
      <c r="S52" s="166"/>
      <c r="U52" s="147"/>
      <c r="V52" s="70">
        <v>0.5</v>
      </c>
      <c r="W52" s="147"/>
      <c r="Y52" s="128"/>
      <c r="Z52" s="72">
        <v>0.5</v>
      </c>
      <c r="AA52" s="128"/>
      <c r="AC52" s="21"/>
      <c r="AE52" s="21"/>
    </row>
    <row r="53" spans="1:31">
      <c r="A53" s="133">
        <f t="shared" ref="A53" si="19">A51+1</f>
        <v>22</v>
      </c>
      <c r="B53" s="123"/>
      <c r="C53" s="123"/>
      <c r="D53" s="123"/>
      <c r="E53" s="123"/>
      <c r="F53" s="11"/>
      <c r="G53" s="11"/>
      <c r="I53" s="25">
        <v>12</v>
      </c>
      <c r="J53" s="125">
        <v>52</v>
      </c>
      <c r="K53" s="157">
        <v>33</v>
      </c>
      <c r="L53" s="159">
        <v>50000</v>
      </c>
      <c r="M53" s="29">
        <v>1.25</v>
      </c>
      <c r="N53" s="161">
        <v>55000</v>
      </c>
      <c r="P53" s="163">
        <v>50</v>
      </c>
      <c r="Q53" s="165"/>
      <c r="R53" s="67">
        <v>1.25</v>
      </c>
      <c r="S53" s="165"/>
      <c r="U53" s="146"/>
      <c r="V53" s="69">
        <v>1.25</v>
      </c>
      <c r="W53" s="146"/>
      <c r="Y53" s="127"/>
      <c r="Z53" s="71">
        <v>1.25</v>
      </c>
      <c r="AA53" s="127"/>
      <c r="AC53" s="121" t="s">
        <v>49</v>
      </c>
      <c r="AE53" s="121" t="s">
        <v>49</v>
      </c>
    </row>
    <row r="54" spans="1:31">
      <c r="A54" s="135"/>
      <c r="B54" s="136"/>
      <c r="C54" s="124"/>
      <c r="D54" s="124"/>
      <c r="E54" s="124"/>
      <c r="F54" s="74"/>
      <c r="G54" s="74"/>
      <c r="I54" s="26">
        <v>0.5</v>
      </c>
      <c r="J54" s="126"/>
      <c r="K54" s="158"/>
      <c r="L54" s="160"/>
      <c r="M54" s="66">
        <v>0.5</v>
      </c>
      <c r="N54" s="162"/>
      <c r="P54" s="164"/>
      <c r="Q54" s="166"/>
      <c r="R54" s="68">
        <v>0.5</v>
      </c>
      <c r="S54" s="166"/>
      <c r="U54" s="147"/>
      <c r="V54" s="70">
        <v>0.5</v>
      </c>
      <c r="W54" s="147"/>
      <c r="Y54" s="128"/>
      <c r="Z54" s="72">
        <v>0.5</v>
      </c>
      <c r="AA54" s="128"/>
      <c r="AC54" s="21"/>
      <c r="AE54" s="21"/>
    </row>
    <row r="55" spans="1:31">
      <c r="A55" s="133">
        <f t="shared" ref="A55" si="20">A53+1</f>
        <v>23</v>
      </c>
      <c r="B55" s="123"/>
      <c r="C55" s="123"/>
      <c r="D55" s="123"/>
      <c r="E55" s="123"/>
      <c r="F55" s="11"/>
      <c r="G55" s="11"/>
      <c r="I55" s="25">
        <v>12</v>
      </c>
      <c r="J55" s="125">
        <v>52</v>
      </c>
      <c r="K55" s="157">
        <v>33</v>
      </c>
      <c r="L55" s="159">
        <v>50000</v>
      </c>
      <c r="M55" s="29">
        <v>1.25</v>
      </c>
      <c r="N55" s="161">
        <v>55000</v>
      </c>
      <c r="P55" s="163">
        <v>50</v>
      </c>
      <c r="Q55" s="165"/>
      <c r="R55" s="67">
        <v>1.25</v>
      </c>
      <c r="S55" s="165"/>
      <c r="U55" s="146"/>
      <c r="V55" s="69">
        <v>1.25</v>
      </c>
      <c r="W55" s="146"/>
      <c r="Y55" s="127"/>
      <c r="Z55" s="71">
        <v>1.25</v>
      </c>
      <c r="AA55" s="127"/>
      <c r="AC55" s="121" t="s">
        <v>49</v>
      </c>
      <c r="AE55" s="121" t="s">
        <v>49</v>
      </c>
    </row>
    <row r="56" spans="1:31">
      <c r="A56" s="135"/>
      <c r="B56" s="136"/>
      <c r="C56" s="124"/>
      <c r="D56" s="124"/>
      <c r="E56" s="124"/>
      <c r="F56" s="74"/>
      <c r="G56" s="74"/>
      <c r="I56" s="26">
        <v>0.5</v>
      </c>
      <c r="J56" s="126"/>
      <c r="K56" s="158"/>
      <c r="L56" s="160"/>
      <c r="M56" s="66">
        <v>0.5</v>
      </c>
      <c r="N56" s="162"/>
      <c r="P56" s="164"/>
      <c r="Q56" s="166"/>
      <c r="R56" s="68">
        <v>0.5</v>
      </c>
      <c r="S56" s="166"/>
      <c r="U56" s="147"/>
      <c r="V56" s="70">
        <v>0.5</v>
      </c>
      <c r="W56" s="147"/>
      <c r="Y56" s="128"/>
      <c r="Z56" s="72">
        <v>0.5</v>
      </c>
      <c r="AA56" s="128"/>
      <c r="AC56" s="21"/>
      <c r="AE56" s="21"/>
    </row>
    <row r="57" spans="1:31">
      <c r="A57" s="133">
        <f t="shared" ref="A57" si="21">A55+1</f>
        <v>24</v>
      </c>
      <c r="B57" s="123"/>
      <c r="C57" s="123"/>
      <c r="D57" s="123"/>
      <c r="E57" s="123"/>
      <c r="F57" s="11"/>
      <c r="G57" s="11"/>
      <c r="I57" s="25">
        <v>12</v>
      </c>
      <c r="J57" s="125">
        <v>52</v>
      </c>
      <c r="K57" s="157">
        <v>33</v>
      </c>
      <c r="L57" s="159">
        <v>50000</v>
      </c>
      <c r="M57" s="29">
        <v>1.25</v>
      </c>
      <c r="N57" s="161">
        <v>55000</v>
      </c>
      <c r="P57" s="163">
        <v>50</v>
      </c>
      <c r="Q57" s="165"/>
      <c r="R57" s="67">
        <v>1.25</v>
      </c>
      <c r="S57" s="165"/>
      <c r="U57" s="146"/>
      <c r="V57" s="69">
        <v>1.25</v>
      </c>
      <c r="W57" s="146"/>
      <c r="Y57" s="127"/>
      <c r="Z57" s="71">
        <v>1.25</v>
      </c>
      <c r="AA57" s="127"/>
      <c r="AC57" s="121" t="s">
        <v>49</v>
      </c>
      <c r="AE57" s="121" t="s">
        <v>49</v>
      </c>
    </row>
    <row r="58" spans="1:31">
      <c r="A58" s="135"/>
      <c r="B58" s="136"/>
      <c r="C58" s="124"/>
      <c r="D58" s="124"/>
      <c r="E58" s="124"/>
      <c r="F58" s="74"/>
      <c r="G58" s="74"/>
      <c r="I58" s="26">
        <v>0.5</v>
      </c>
      <c r="J58" s="126"/>
      <c r="K58" s="158"/>
      <c r="L58" s="160"/>
      <c r="M58" s="66">
        <v>0.5</v>
      </c>
      <c r="N58" s="162"/>
      <c r="P58" s="164"/>
      <c r="Q58" s="166"/>
      <c r="R58" s="68">
        <v>0.5</v>
      </c>
      <c r="S58" s="166"/>
      <c r="U58" s="147"/>
      <c r="V58" s="70">
        <v>0.5</v>
      </c>
      <c r="W58" s="147"/>
      <c r="Y58" s="128"/>
      <c r="Z58" s="72">
        <v>0.5</v>
      </c>
      <c r="AA58" s="128"/>
      <c r="AC58" s="21"/>
      <c r="AE58" s="21"/>
    </row>
    <row r="59" spans="1:31">
      <c r="A59" s="133">
        <f t="shared" ref="A59" si="22">A57+1</f>
        <v>25</v>
      </c>
      <c r="B59" s="123"/>
      <c r="C59" s="123"/>
      <c r="D59" s="123"/>
      <c r="E59" s="123"/>
      <c r="F59" s="11"/>
      <c r="G59" s="11"/>
      <c r="I59" s="25">
        <v>12</v>
      </c>
      <c r="J59" s="125">
        <v>52</v>
      </c>
      <c r="K59" s="157">
        <v>33</v>
      </c>
      <c r="L59" s="159">
        <v>50000</v>
      </c>
      <c r="M59" s="29">
        <v>1.25</v>
      </c>
      <c r="N59" s="161">
        <v>55000</v>
      </c>
      <c r="P59" s="163">
        <v>50</v>
      </c>
      <c r="Q59" s="165"/>
      <c r="R59" s="67">
        <v>1.25</v>
      </c>
      <c r="S59" s="165"/>
      <c r="U59" s="146"/>
      <c r="V59" s="69">
        <v>1.25</v>
      </c>
      <c r="W59" s="146"/>
      <c r="Y59" s="127"/>
      <c r="Z59" s="71">
        <v>1.25</v>
      </c>
      <c r="AA59" s="127"/>
      <c r="AC59" s="121" t="s">
        <v>49</v>
      </c>
      <c r="AE59" s="121" t="s">
        <v>49</v>
      </c>
    </row>
    <row r="60" spans="1:31">
      <c r="A60" s="135"/>
      <c r="B60" s="136"/>
      <c r="C60" s="124"/>
      <c r="D60" s="124"/>
      <c r="E60" s="124"/>
      <c r="F60" s="74"/>
      <c r="G60" s="74"/>
      <c r="I60" s="26">
        <v>0.5</v>
      </c>
      <c r="J60" s="126"/>
      <c r="K60" s="158"/>
      <c r="L60" s="160"/>
      <c r="M60" s="66">
        <v>0.5</v>
      </c>
      <c r="N60" s="162"/>
      <c r="P60" s="164"/>
      <c r="Q60" s="166"/>
      <c r="R60" s="68">
        <v>0.5</v>
      </c>
      <c r="S60" s="166"/>
      <c r="U60" s="147"/>
      <c r="V60" s="70">
        <v>0.5</v>
      </c>
      <c r="W60" s="147"/>
      <c r="Y60" s="128"/>
      <c r="Z60" s="72">
        <v>0.5</v>
      </c>
      <c r="AA60" s="128"/>
      <c r="AC60" s="21"/>
      <c r="AE60" s="21"/>
    </row>
    <row r="61" spans="1:31">
      <c r="A61" s="133">
        <f t="shared" ref="A61" si="23">A59+1</f>
        <v>26</v>
      </c>
      <c r="B61" s="123"/>
      <c r="C61" s="123"/>
      <c r="D61" s="123"/>
      <c r="E61" s="123"/>
      <c r="F61" s="11"/>
      <c r="G61" s="11"/>
      <c r="I61" s="25">
        <v>12</v>
      </c>
      <c r="J61" s="125">
        <v>52</v>
      </c>
      <c r="K61" s="157">
        <v>33</v>
      </c>
      <c r="L61" s="159">
        <v>50000</v>
      </c>
      <c r="M61" s="29">
        <v>1.25</v>
      </c>
      <c r="N61" s="161">
        <v>55000</v>
      </c>
      <c r="P61" s="163">
        <v>50</v>
      </c>
      <c r="Q61" s="165"/>
      <c r="R61" s="67">
        <v>1.25</v>
      </c>
      <c r="S61" s="165"/>
      <c r="U61" s="146"/>
      <c r="V61" s="69">
        <v>1.25</v>
      </c>
      <c r="W61" s="146"/>
      <c r="Y61" s="127"/>
      <c r="Z61" s="71">
        <v>1.25</v>
      </c>
      <c r="AA61" s="127"/>
      <c r="AC61" s="121" t="s">
        <v>49</v>
      </c>
      <c r="AE61" s="121" t="s">
        <v>49</v>
      </c>
    </row>
    <row r="62" spans="1:31">
      <c r="A62" s="135"/>
      <c r="B62" s="136"/>
      <c r="C62" s="124"/>
      <c r="D62" s="124"/>
      <c r="E62" s="124"/>
      <c r="F62" s="74"/>
      <c r="G62" s="74"/>
      <c r="I62" s="26">
        <v>0.5</v>
      </c>
      <c r="J62" s="126"/>
      <c r="K62" s="158"/>
      <c r="L62" s="160"/>
      <c r="M62" s="66">
        <v>0.5</v>
      </c>
      <c r="N62" s="162"/>
      <c r="P62" s="164"/>
      <c r="Q62" s="166"/>
      <c r="R62" s="68">
        <v>0.5</v>
      </c>
      <c r="S62" s="166"/>
      <c r="U62" s="147"/>
      <c r="V62" s="70">
        <v>0.5</v>
      </c>
      <c r="W62" s="147"/>
      <c r="Y62" s="128"/>
      <c r="Z62" s="72">
        <v>0.5</v>
      </c>
      <c r="AA62" s="128"/>
      <c r="AC62" s="21"/>
      <c r="AE62" s="21"/>
    </row>
    <row r="63" spans="1:31">
      <c r="A63" s="133">
        <f t="shared" ref="A63" si="24">A61+1</f>
        <v>27</v>
      </c>
      <c r="B63" s="123"/>
      <c r="C63" s="123"/>
      <c r="D63" s="123"/>
      <c r="E63" s="123"/>
      <c r="F63" s="11"/>
      <c r="G63" s="11"/>
      <c r="I63" s="25">
        <v>12</v>
      </c>
      <c r="J63" s="125">
        <v>52</v>
      </c>
      <c r="K63" s="157">
        <v>33</v>
      </c>
      <c r="L63" s="159">
        <v>50000</v>
      </c>
      <c r="M63" s="29">
        <v>1.25</v>
      </c>
      <c r="N63" s="161">
        <v>55000</v>
      </c>
      <c r="P63" s="163">
        <v>50</v>
      </c>
      <c r="Q63" s="165"/>
      <c r="R63" s="67">
        <v>1.25</v>
      </c>
      <c r="S63" s="165"/>
      <c r="U63" s="146"/>
      <c r="V63" s="69">
        <v>1.25</v>
      </c>
      <c r="W63" s="146"/>
      <c r="Y63" s="127"/>
      <c r="Z63" s="71">
        <v>1.25</v>
      </c>
      <c r="AA63" s="127"/>
      <c r="AC63" s="121" t="s">
        <v>49</v>
      </c>
      <c r="AE63" s="121" t="s">
        <v>49</v>
      </c>
    </row>
    <row r="64" spans="1:31">
      <c r="A64" s="135"/>
      <c r="B64" s="136"/>
      <c r="C64" s="124"/>
      <c r="D64" s="124"/>
      <c r="E64" s="124"/>
      <c r="F64" s="74"/>
      <c r="G64" s="74"/>
      <c r="I64" s="26">
        <v>0.5</v>
      </c>
      <c r="J64" s="126"/>
      <c r="K64" s="158"/>
      <c r="L64" s="160"/>
      <c r="M64" s="66">
        <v>0.5</v>
      </c>
      <c r="N64" s="162"/>
      <c r="P64" s="164"/>
      <c r="Q64" s="166"/>
      <c r="R64" s="68">
        <v>0.5</v>
      </c>
      <c r="S64" s="166"/>
      <c r="U64" s="147"/>
      <c r="V64" s="70">
        <v>0.5</v>
      </c>
      <c r="W64" s="147"/>
      <c r="Y64" s="128"/>
      <c r="Z64" s="72">
        <v>0.5</v>
      </c>
      <c r="AA64" s="128"/>
      <c r="AC64" s="21"/>
      <c r="AE64" s="21"/>
    </row>
    <row r="65" spans="1:31">
      <c r="A65" s="133">
        <f t="shared" ref="A65" si="25">A63+1</f>
        <v>28</v>
      </c>
      <c r="B65" s="123"/>
      <c r="C65" s="123"/>
      <c r="D65" s="123"/>
      <c r="E65" s="123"/>
      <c r="F65" s="11"/>
      <c r="G65" s="11"/>
      <c r="I65" s="25">
        <v>12</v>
      </c>
      <c r="J65" s="125">
        <v>52</v>
      </c>
      <c r="K65" s="157">
        <v>33</v>
      </c>
      <c r="L65" s="159">
        <v>50000</v>
      </c>
      <c r="M65" s="29">
        <v>1.25</v>
      </c>
      <c r="N65" s="161">
        <v>55000</v>
      </c>
      <c r="P65" s="163">
        <v>50</v>
      </c>
      <c r="Q65" s="165"/>
      <c r="R65" s="67">
        <v>1.25</v>
      </c>
      <c r="S65" s="165"/>
      <c r="U65" s="146"/>
      <c r="V65" s="69">
        <v>1.25</v>
      </c>
      <c r="W65" s="146"/>
      <c r="Y65" s="127"/>
      <c r="Z65" s="71">
        <v>1.25</v>
      </c>
      <c r="AA65" s="127"/>
      <c r="AC65" s="121" t="s">
        <v>49</v>
      </c>
      <c r="AE65" s="121" t="s">
        <v>49</v>
      </c>
    </row>
    <row r="66" spans="1:31">
      <c r="A66" s="135"/>
      <c r="B66" s="136"/>
      <c r="C66" s="124"/>
      <c r="D66" s="124"/>
      <c r="E66" s="124"/>
      <c r="F66" s="74"/>
      <c r="G66" s="74"/>
      <c r="I66" s="26">
        <v>0.5</v>
      </c>
      <c r="J66" s="126"/>
      <c r="K66" s="158"/>
      <c r="L66" s="160"/>
      <c r="M66" s="66">
        <v>0.5</v>
      </c>
      <c r="N66" s="162"/>
      <c r="P66" s="164"/>
      <c r="Q66" s="166"/>
      <c r="R66" s="68">
        <v>0.5</v>
      </c>
      <c r="S66" s="166"/>
      <c r="U66" s="147"/>
      <c r="V66" s="70">
        <v>0.5</v>
      </c>
      <c r="W66" s="147"/>
      <c r="Y66" s="128"/>
      <c r="Z66" s="72">
        <v>0.5</v>
      </c>
      <c r="AA66" s="128"/>
      <c r="AC66" s="21"/>
      <c r="AE66" s="21"/>
    </row>
    <row r="67" spans="1:31">
      <c r="A67" s="133">
        <f t="shared" ref="A67" si="26">A65+1</f>
        <v>29</v>
      </c>
      <c r="B67" s="123"/>
      <c r="C67" s="123"/>
      <c r="D67" s="123"/>
      <c r="E67" s="123"/>
      <c r="F67" s="11"/>
      <c r="G67" s="11"/>
      <c r="I67" s="25">
        <v>12</v>
      </c>
      <c r="J67" s="125">
        <v>52</v>
      </c>
      <c r="K67" s="157">
        <v>33</v>
      </c>
      <c r="L67" s="159">
        <v>50000</v>
      </c>
      <c r="M67" s="29">
        <v>1.25</v>
      </c>
      <c r="N67" s="161">
        <v>55000</v>
      </c>
      <c r="P67" s="163">
        <v>50</v>
      </c>
      <c r="Q67" s="165"/>
      <c r="R67" s="67">
        <v>1.25</v>
      </c>
      <c r="S67" s="165"/>
      <c r="U67" s="146"/>
      <c r="V67" s="69">
        <v>1.25</v>
      </c>
      <c r="W67" s="146"/>
      <c r="Y67" s="127"/>
      <c r="Z67" s="71">
        <v>1.25</v>
      </c>
      <c r="AA67" s="127"/>
      <c r="AC67" s="121" t="s">
        <v>49</v>
      </c>
      <c r="AE67" s="121" t="s">
        <v>49</v>
      </c>
    </row>
    <row r="68" spans="1:31">
      <c r="A68" s="135"/>
      <c r="B68" s="136"/>
      <c r="C68" s="124"/>
      <c r="D68" s="124"/>
      <c r="E68" s="124"/>
      <c r="F68" s="74"/>
      <c r="G68" s="74"/>
      <c r="I68" s="26">
        <v>0.5</v>
      </c>
      <c r="J68" s="126"/>
      <c r="K68" s="158"/>
      <c r="L68" s="160"/>
      <c r="M68" s="66">
        <v>0.5</v>
      </c>
      <c r="N68" s="162"/>
      <c r="P68" s="164"/>
      <c r="Q68" s="166"/>
      <c r="R68" s="68">
        <v>0.5</v>
      </c>
      <c r="S68" s="166"/>
      <c r="U68" s="147"/>
      <c r="V68" s="70">
        <v>0.5</v>
      </c>
      <c r="W68" s="147"/>
      <c r="Y68" s="128"/>
      <c r="Z68" s="72">
        <v>0.5</v>
      </c>
      <c r="AA68" s="128"/>
      <c r="AC68" s="21"/>
      <c r="AE68" s="21"/>
    </row>
    <row r="69" spans="1:31">
      <c r="A69" s="133">
        <f t="shared" ref="A69" si="27">A67+1</f>
        <v>30</v>
      </c>
      <c r="B69" s="123"/>
      <c r="C69" s="123"/>
      <c r="D69" s="123"/>
      <c r="E69" s="123"/>
      <c r="F69" s="11"/>
      <c r="G69" s="11"/>
      <c r="I69" s="25">
        <v>12</v>
      </c>
      <c r="J69" s="125">
        <v>52</v>
      </c>
      <c r="K69" s="157">
        <v>33</v>
      </c>
      <c r="L69" s="159">
        <v>50000</v>
      </c>
      <c r="M69" s="29">
        <v>1.25</v>
      </c>
      <c r="N69" s="161">
        <v>55000</v>
      </c>
      <c r="P69" s="163">
        <v>50</v>
      </c>
      <c r="Q69" s="165"/>
      <c r="R69" s="67">
        <v>1.25</v>
      </c>
      <c r="S69" s="165"/>
      <c r="U69" s="146"/>
      <c r="V69" s="69">
        <v>1.25</v>
      </c>
      <c r="W69" s="146"/>
      <c r="Y69" s="127"/>
      <c r="Z69" s="71">
        <v>1.25</v>
      </c>
      <c r="AA69" s="127"/>
      <c r="AC69" s="121" t="s">
        <v>49</v>
      </c>
      <c r="AE69" s="121" t="s">
        <v>49</v>
      </c>
    </row>
    <row r="70" spans="1:31">
      <c r="A70" s="135"/>
      <c r="B70" s="136"/>
      <c r="C70" s="124"/>
      <c r="D70" s="124"/>
      <c r="E70" s="124"/>
      <c r="F70" s="74"/>
      <c r="G70" s="74"/>
      <c r="I70" s="26">
        <v>0.5</v>
      </c>
      <c r="J70" s="126"/>
      <c r="K70" s="158"/>
      <c r="L70" s="160"/>
      <c r="M70" s="66">
        <v>0.5</v>
      </c>
      <c r="N70" s="162"/>
      <c r="P70" s="164"/>
      <c r="Q70" s="166"/>
      <c r="R70" s="68">
        <v>0.5</v>
      </c>
      <c r="S70" s="166"/>
      <c r="U70" s="147"/>
      <c r="V70" s="70">
        <v>0.5</v>
      </c>
      <c r="W70" s="147"/>
      <c r="Y70" s="128"/>
      <c r="Z70" s="72">
        <v>0.5</v>
      </c>
      <c r="AA70" s="128"/>
      <c r="AC70" s="21"/>
      <c r="AE70" s="21"/>
    </row>
    <row r="71" spans="1:31">
      <c r="A71" s="133">
        <f t="shared" ref="A71" si="28">A69+1</f>
        <v>31</v>
      </c>
      <c r="B71" s="123"/>
      <c r="C71" s="123"/>
      <c r="D71" s="123"/>
      <c r="E71" s="123"/>
      <c r="F71" s="11"/>
      <c r="G71" s="11"/>
      <c r="I71" s="25">
        <v>12</v>
      </c>
      <c r="J71" s="125">
        <v>52</v>
      </c>
      <c r="K71" s="157">
        <v>33</v>
      </c>
      <c r="L71" s="159">
        <v>50000</v>
      </c>
      <c r="M71" s="29">
        <v>1.25</v>
      </c>
      <c r="N71" s="161">
        <v>55000</v>
      </c>
      <c r="P71" s="163">
        <v>50</v>
      </c>
      <c r="Q71" s="165"/>
      <c r="R71" s="67">
        <v>1.25</v>
      </c>
      <c r="S71" s="165"/>
      <c r="U71" s="146"/>
      <c r="V71" s="69">
        <v>1.25</v>
      </c>
      <c r="W71" s="146"/>
      <c r="Y71" s="127"/>
      <c r="Z71" s="71">
        <v>1.25</v>
      </c>
      <c r="AA71" s="127"/>
      <c r="AC71" s="121" t="s">
        <v>49</v>
      </c>
      <c r="AE71" s="121" t="s">
        <v>49</v>
      </c>
    </row>
    <row r="72" spans="1:31">
      <c r="A72" s="135"/>
      <c r="B72" s="136"/>
      <c r="C72" s="124"/>
      <c r="D72" s="124"/>
      <c r="E72" s="124"/>
      <c r="F72" s="74"/>
      <c r="G72" s="74"/>
      <c r="I72" s="26">
        <v>0.5</v>
      </c>
      <c r="J72" s="126"/>
      <c r="K72" s="158"/>
      <c r="L72" s="160"/>
      <c r="M72" s="66">
        <v>0.5</v>
      </c>
      <c r="N72" s="162"/>
      <c r="P72" s="164"/>
      <c r="Q72" s="166"/>
      <c r="R72" s="68">
        <v>0.5</v>
      </c>
      <c r="S72" s="166"/>
      <c r="U72" s="147"/>
      <c r="V72" s="70">
        <v>0.5</v>
      </c>
      <c r="W72" s="147"/>
      <c r="Y72" s="128"/>
      <c r="Z72" s="72">
        <v>0.5</v>
      </c>
      <c r="AA72" s="128"/>
      <c r="AC72" s="21"/>
      <c r="AE72" s="21"/>
    </row>
    <row r="73" spans="1:31">
      <c r="A73" s="133">
        <f t="shared" ref="A73" si="29">A71+1</f>
        <v>32</v>
      </c>
      <c r="B73" s="123"/>
      <c r="C73" s="123"/>
      <c r="D73" s="123"/>
      <c r="E73" s="123"/>
      <c r="F73" s="11"/>
      <c r="G73" s="11"/>
      <c r="I73" s="25">
        <v>12</v>
      </c>
      <c r="J73" s="125">
        <v>52</v>
      </c>
      <c r="K73" s="157">
        <v>33</v>
      </c>
      <c r="L73" s="159">
        <v>50000</v>
      </c>
      <c r="M73" s="29">
        <v>1.25</v>
      </c>
      <c r="N73" s="161">
        <v>55000</v>
      </c>
      <c r="P73" s="163">
        <v>50</v>
      </c>
      <c r="Q73" s="165"/>
      <c r="R73" s="67">
        <v>1.25</v>
      </c>
      <c r="S73" s="165"/>
      <c r="U73" s="146"/>
      <c r="V73" s="69">
        <v>1.25</v>
      </c>
      <c r="W73" s="146"/>
      <c r="Y73" s="127"/>
      <c r="Z73" s="71">
        <v>1.25</v>
      </c>
      <c r="AA73" s="127"/>
      <c r="AC73" s="121" t="s">
        <v>49</v>
      </c>
      <c r="AE73" s="121" t="s">
        <v>49</v>
      </c>
    </row>
    <row r="74" spans="1:31">
      <c r="A74" s="135"/>
      <c r="B74" s="136"/>
      <c r="C74" s="124"/>
      <c r="D74" s="124"/>
      <c r="E74" s="124"/>
      <c r="F74" s="74"/>
      <c r="G74" s="74"/>
      <c r="I74" s="26">
        <v>0.5</v>
      </c>
      <c r="J74" s="126"/>
      <c r="K74" s="158"/>
      <c r="L74" s="160"/>
      <c r="M74" s="66">
        <v>0.5</v>
      </c>
      <c r="N74" s="162"/>
      <c r="P74" s="164"/>
      <c r="Q74" s="166"/>
      <c r="R74" s="68">
        <v>0.5</v>
      </c>
      <c r="S74" s="166"/>
      <c r="U74" s="147"/>
      <c r="V74" s="70">
        <v>0.5</v>
      </c>
      <c r="W74" s="147"/>
      <c r="Y74" s="128"/>
      <c r="Z74" s="72">
        <v>0.5</v>
      </c>
      <c r="AA74" s="128"/>
      <c r="AC74" s="21"/>
      <c r="AE74" s="21"/>
    </row>
    <row r="75" spans="1:31">
      <c r="A75" s="133">
        <f t="shared" ref="A75" si="30">A73+1</f>
        <v>33</v>
      </c>
      <c r="B75" s="123"/>
      <c r="C75" s="123"/>
      <c r="D75" s="123"/>
      <c r="E75" s="123"/>
      <c r="F75" s="11"/>
      <c r="G75" s="11"/>
      <c r="I75" s="25">
        <v>12</v>
      </c>
      <c r="J75" s="125">
        <v>52</v>
      </c>
      <c r="K75" s="157">
        <v>33</v>
      </c>
      <c r="L75" s="159">
        <v>50000</v>
      </c>
      <c r="M75" s="29">
        <v>1.25</v>
      </c>
      <c r="N75" s="161">
        <v>55000</v>
      </c>
      <c r="P75" s="163">
        <v>50</v>
      </c>
      <c r="Q75" s="165"/>
      <c r="R75" s="67">
        <v>1.25</v>
      </c>
      <c r="S75" s="165"/>
      <c r="U75" s="146"/>
      <c r="V75" s="69">
        <v>1.25</v>
      </c>
      <c r="W75" s="146"/>
      <c r="Y75" s="127"/>
      <c r="Z75" s="71">
        <v>1.25</v>
      </c>
      <c r="AA75" s="127"/>
      <c r="AC75" s="121" t="s">
        <v>49</v>
      </c>
      <c r="AE75" s="121" t="s">
        <v>49</v>
      </c>
    </row>
    <row r="76" spans="1:31">
      <c r="A76" s="135"/>
      <c r="B76" s="136"/>
      <c r="C76" s="124"/>
      <c r="D76" s="124"/>
      <c r="E76" s="124"/>
      <c r="F76" s="74"/>
      <c r="G76" s="74"/>
      <c r="I76" s="26">
        <v>0.5</v>
      </c>
      <c r="J76" s="126"/>
      <c r="K76" s="158"/>
      <c r="L76" s="160"/>
      <c r="M76" s="66">
        <v>0.5</v>
      </c>
      <c r="N76" s="162"/>
      <c r="P76" s="164"/>
      <c r="Q76" s="166"/>
      <c r="R76" s="68">
        <v>0.5</v>
      </c>
      <c r="S76" s="166"/>
      <c r="U76" s="147"/>
      <c r="V76" s="70">
        <v>0.5</v>
      </c>
      <c r="W76" s="147"/>
      <c r="Y76" s="128"/>
      <c r="Z76" s="72">
        <v>0.5</v>
      </c>
      <c r="AA76" s="128"/>
      <c r="AC76" s="21"/>
      <c r="AE76" s="21"/>
    </row>
    <row r="77" spans="1:31">
      <c r="A77" s="133">
        <f t="shared" ref="A77" si="31">A75+1</f>
        <v>34</v>
      </c>
      <c r="B77" s="123"/>
      <c r="C77" s="123"/>
      <c r="D77" s="123"/>
      <c r="E77" s="123"/>
      <c r="F77" s="11"/>
      <c r="G77" s="11"/>
      <c r="I77" s="25">
        <v>12</v>
      </c>
      <c r="J77" s="125">
        <v>52</v>
      </c>
      <c r="K77" s="157">
        <v>33</v>
      </c>
      <c r="L77" s="159">
        <v>50000</v>
      </c>
      <c r="M77" s="29">
        <v>1.25</v>
      </c>
      <c r="N77" s="161">
        <v>55000</v>
      </c>
      <c r="P77" s="163">
        <v>50</v>
      </c>
      <c r="Q77" s="165"/>
      <c r="R77" s="67">
        <v>1.25</v>
      </c>
      <c r="S77" s="165"/>
      <c r="U77" s="146"/>
      <c r="V77" s="69">
        <v>1.25</v>
      </c>
      <c r="W77" s="146"/>
      <c r="Y77" s="127"/>
      <c r="Z77" s="71">
        <v>1.25</v>
      </c>
      <c r="AA77" s="127"/>
      <c r="AC77" s="121" t="s">
        <v>49</v>
      </c>
      <c r="AE77" s="121" t="s">
        <v>49</v>
      </c>
    </row>
    <row r="78" spans="1:31">
      <c r="A78" s="135"/>
      <c r="B78" s="136"/>
      <c r="C78" s="124"/>
      <c r="D78" s="124"/>
      <c r="E78" s="124"/>
      <c r="F78" s="74"/>
      <c r="G78" s="74"/>
      <c r="I78" s="26">
        <v>0.5</v>
      </c>
      <c r="J78" s="126"/>
      <c r="K78" s="158"/>
      <c r="L78" s="160"/>
      <c r="M78" s="66">
        <v>0.5</v>
      </c>
      <c r="N78" s="162"/>
      <c r="P78" s="164"/>
      <c r="Q78" s="166"/>
      <c r="R78" s="68">
        <v>0.5</v>
      </c>
      <c r="S78" s="166"/>
      <c r="U78" s="147"/>
      <c r="V78" s="70">
        <v>0.5</v>
      </c>
      <c r="W78" s="147"/>
      <c r="Y78" s="128"/>
      <c r="Z78" s="72">
        <v>0.5</v>
      </c>
      <c r="AA78" s="128"/>
      <c r="AC78" s="21"/>
      <c r="AE78" s="21"/>
    </row>
    <row r="79" spans="1:31">
      <c r="A79" s="133">
        <f t="shared" ref="A79" si="32">A77+1</f>
        <v>35</v>
      </c>
      <c r="B79" s="123"/>
      <c r="C79" s="123"/>
      <c r="D79" s="123"/>
      <c r="E79" s="123"/>
      <c r="F79" s="11"/>
      <c r="G79" s="11"/>
      <c r="I79" s="25">
        <v>12</v>
      </c>
      <c r="J79" s="125">
        <v>52</v>
      </c>
      <c r="K79" s="157">
        <v>33</v>
      </c>
      <c r="L79" s="159">
        <v>50000</v>
      </c>
      <c r="M79" s="29">
        <v>1.25</v>
      </c>
      <c r="N79" s="161">
        <v>55000</v>
      </c>
      <c r="P79" s="163">
        <v>50</v>
      </c>
      <c r="Q79" s="165"/>
      <c r="R79" s="67">
        <v>1.25</v>
      </c>
      <c r="S79" s="165"/>
      <c r="U79" s="146"/>
      <c r="V79" s="69">
        <v>1.25</v>
      </c>
      <c r="W79" s="146"/>
      <c r="Y79" s="127"/>
      <c r="Z79" s="71">
        <v>1.25</v>
      </c>
      <c r="AA79" s="127"/>
      <c r="AC79" s="121" t="s">
        <v>49</v>
      </c>
      <c r="AE79" s="121" t="s">
        <v>49</v>
      </c>
    </row>
    <row r="80" spans="1:31">
      <c r="A80" s="135"/>
      <c r="B80" s="136"/>
      <c r="C80" s="124"/>
      <c r="D80" s="124"/>
      <c r="E80" s="124"/>
      <c r="F80" s="74"/>
      <c r="G80" s="74"/>
      <c r="I80" s="26">
        <v>0.5</v>
      </c>
      <c r="J80" s="126"/>
      <c r="K80" s="158"/>
      <c r="L80" s="160"/>
      <c r="M80" s="66">
        <v>0.5</v>
      </c>
      <c r="N80" s="162"/>
      <c r="P80" s="164"/>
      <c r="Q80" s="166"/>
      <c r="R80" s="68">
        <v>0.5</v>
      </c>
      <c r="S80" s="166"/>
      <c r="U80" s="147"/>
      <c r="V80" s="70">
        <v>0.5</v>
      </c>
      <c r="W80" s="147"/>
      <c r="Y80" s="128"/>
      <c r="Z80" s="72">
        <v>0.5</v>
      </c>
      <c r="AA80" s="128"/>
      <c r="AC80" s="21"/>
      <c r="AE80" s="21"/>
    </row>
    <row r="81" spans="1:31">
      <c r="A81" s="133">
        <f t="shared" ref="A81" si="33">A79+1</f>
        <v>36</v>
      </c>
      <c r="B81" s="123"/>
      <c r="C81" s="123"/>
      <c r="D81" s="123"/>
      <c r="E81" s="123"/>
      <c r="F81" s="11"/>
      <c r="G81" s="11"/>
      <c r="I81" s="25">
        <v>12</v>
      </c>
      <c r="J81" s="125">
        <v>52</v>
      </c>
      <c r="K81" s="157">
        <v>33</v>
      </c>
      <c r="L81" s="159">
        <v>50000</v>
      </c>
      <c r="M81" s="29">
        <v>1.25</v>
      </c>
      <c r="N81" s="161">
        <v>55000</v>
      </c>
      <c r="P81" s="163">
        <v>50</v>
      </c>
      <c r="Q81" s="165"/>
      <c r="R81" s="67">
        <v>1.25</v>
      </c>
      <c r="S81" s="165"/>
      <c r="U81" s="146"/>
      <c r="V81" s="69">
        <v>1.25</v>
      </c>
      <c r="W81" s="146"/>
      <c r="Y81" s="127"/>
      <c r="Z81" s="71">
        <v>1.25</v>
      </c>
      <c r="AA81" s="127"/>
      <c r="AC81" s="121" t="s">
        <v>49</v>
      </c>
      <c r="AE81" s="121" t="s">
        <v>49</v>
      </c>
    </row>
    <row r="82" spans="1:31">
      <c r="A82" s="135"/>
      <c r="B82" s="136"/>
      <c r="C82" s="124"/>
      <c r="D82" s="124"/>
      <c r="E82" s="124"/>
      <c r="F82" s="74"/>
      <c r="G82" s="74"/>
      <c r="I82" s="26">
        <v>0.5</v>
      </c>
      <c r="J82" s="126"/>
      <c r="K82" s="158"/>
      <c r="L82" s="160"/>
      <c r="M82" s="66">
        <v>0.5</v>
      </c>
      <c r="N82" s="162"/>
      <c r="P82" s="164"/>
      <c r="Q82" s="166"/>
      <c r="R82" s="68">
        <v>0.5</v>
      </c>
      <c r="S82" s="166"/>
      <c r="U82" s="147"/>
      <c r="V82" s="70">
        <v>0.5</v>
      </c>
      <c r="W82" s="147"/>
      <c r="Y82" s="128"/>
      <c r="Z82" s="72">
        <v>0.5</v>
      </c>
      <c r="AA82" s="128"/>
      <c r="AC82" s="21"/>
      <c r="AE82" s="21"/>
    </row>
    <row r="83" spans="1:31">
      <c r="A83" s="133">
        <f t="shared" ref="A83" si="34">A81+1</f>
        <v>37</v>
      </c>
      <c r="B83" s="123"/>
      <c r="C83" s="123"/>
      <c r="D83" s="123"/>
      <c r="E83" s="123"/>
      <c r="F83" s="11"/>
      <c r="G83" s="11"/>
      <c r="I83" s="25">
        <v>12</v>
      </c>
      <c r="J83" s="125">
        <v>52</v>
      </c>
      <c r="K83" s="157">
        <v>33</v>
      </c>
      <c r="L83" s="159">
        <v>50000</v>
      </c>
      <c r="M83" s="29">
        <v>1.25</v>
      </c>
      <c r="N83" s="161">
        <v>55000</v>
      </c>
      <c r="P83" s="163">
        <v>50</v>
      </c>
      <c r="Q83" s="165"/>
      <c r="R83" s="67">
        <v>1.25</v>
      </c>
      <c r="S83" s="165"/>
      <c r="U83" s="146"/>
      <c r="V83" s="69">
        <v>1.25</v>
      </c>
      <c r="W83" s="146"/>
      <c r="Y83" s="127"/>
      <c r="Z83" s="71">
        <v>1.25</v>
      </c>
      <c r="AA83" s="127"/>
      <c r="AC83" s="121" t="s">
        <v>49</v>
      </c>
      <c r="AE83" s="121" t="s">
        <v>49</v>
      </c>
    </row>
    <row r="84" spans="1:31">
      <c r="A84" s="135"/>
      <c r="B84" s="136"/>
      <c r="C84" s="124"/>
      <c r="D84" s="124"/>
      <c r="E84" s="124"/>
      <c r="F84" s="74"/>
      <c r="G84" s="74"/>
      <c r="I84" s="26">
        <v>0.5</v>
      </c>
      <c r="J84" s="126"/>
      <c r="K84" s="158"/>
      <c r="L84" s="160"/>
      <c r="M84" s="66">
        <v>0.5</v>
      </c>
      <c r="N84" s="162"/>
      <c r="P84" s="164"/>
      <c r="Q84" s="166"/>
      <c r="R84" s="68">
        <v>0.5</v>
      </c>
      <c r="S84" s="166"/>
      <c r="U84" s="147"/>
      <c r="V84" s="70">
        <v>0.5</v>
      </c>
      <c r="W84" s="147"/>
      <c r="Y84" s="128"/>
      <c r="Z84" s="72">
        <v>0.5</v>
      </c>
      <c r="AA84" s="128"/>
      <c r="AC84" s="21"/>
      <c r="AE84" s="21"/>
    </row>
    <row r="85" spans="1:31">
      <c r="A85" s="133">
        <f t="shared" ref="A85" si="35">A83+1</f>
        <v>38</v>
      </c>
      <c r="B85" s="123"/>
      <c r="C85" s="123"/>
      <c r="D85" s="123"/>
      <c r="E85" s="123"/>
      <c r="F85" s="11"/>
      <c r="G85" s="11"/>
      <c r="I85" s="25">
        <v>12</v>
      </c>
      <c r="J85" s="125">
        <v>52</v>
      </c>
      <c r="K85" s="157">
        <v>33</v>
      </c>
      <c r="L85" s="159">
        <v>50000</v>
      </c>
      <c r="M85" s="29">
        <v>1.25</v>
      </c>
      <c r="N85" s="161">
        <v>55000</v>
      </c>
      <c r="P85" s="163">
        <v>50</v>
      </c>
      <c r="Q85" s="165"/>
      <c r="R85" s="67">
        <v>1.25</v>
      </c>
      <c r="S85" s="165"/>
      <c r="U85" s="146"/>
      <c r="V85" s="69">
        <v>1.25</v>
      </c>
      <c r="W85" s="146"/>
      <c r="Y85" s="127"/>
      <c r="Z85" s="71">
        <v>1.25</v>
      </c>
      <c r="AA85" s="127"/>
      <c r="AC85" s="121" t="s">
        <v>49</v>
      </c>
      <c r="AE85" s="121" t="s">
        <v>49</v>
      </c>
    </row>
    <row r="86" spans="1:31">
      <c r="A86" s="135"/>
      <c r="B86" s="136"/>
      <c r="C86" s="124"/>
      <c r="D86" s="124"/>
      <c r="E86" s="124"/>
      <c r="F86" s="74"/>
      <c r="G86" s="74"/>
      <c r="I86" s="26">
        <v>0.5</v>
      </c>
      <c r="J86" s="126"/>
      <c r="K86" s="158"/>
      <c r="L86" s="160"/>
      <c r="M86" s="66">
        <v>0.5</v>
      </c>
      <c r="N86" s="162"/>
      <c r="P86" s="164"/>
      <c r="Q86" s="166"/>
      <c r="R86" s="68">
        <v>0.5</v>
      </c>
      <c r="S86" s="166"/>
      <c r="U86" s="147"/>
      <c r="V86" s="70">
        <v>0.5</v>
      </c>
      <c r="W86" s="147"/>
      <c r="Y86" s="128"/>
      <c r="Z86" s="72">
        <v>0.5</v>
      </c>
      <c r="AA86" s="128"/>
      <c r="AC86" s="21"/>
      <c r="AE86" s="21"/>
    </row>
    <row r="87" spans="1:31">
      <c r="A87" s="133">
        <f t="shared" ref="A87" si="36">A85+1</f>
        <v>39</v>
      </c>
      <c r="B87" s="123"/>
      <c r="C87" s="123"/>
      <c r="D87" s="123"/>
      <c r="E87" s="123"/>
      <c r="F87" s="11"/>
      <c r="G87" s="11"/>
      <c r="I87" s="25">
        <v>12</v>
      </c>
      <c r="J87" s="125">
        <v>52</v>
      </c>
      <c r="K87" s="157">
        <v>33</v>
      </c>
      <c r="L87" s="159">
        <v>50000</v>
      </c>
      <c r="M87" s="29">
        <v>1.25</v>
      </c>
      <c r="N87" s="161">
        <v>55000</v>
      </c>
      <c r="P87" s="163">
        <v>50</v>
      </c>
      <c r="Q87" s="165"/>
      <c r="R87" s="67">
        <v>1.25</v>
      </c>
      <c r="S87" s="165"/>
      <c r="U87" s="146"/>
      <c r="V87" s="69">
        <v>1.25</v>
      </c>
      <c r="W87" s="146"/>
      <c r="Y87" s="127"/>
      <c r="Z87" s="71">
        <v>1.25</v>
      </c>
      <c r="AA87" s="127"/>
      <c r="AC87" s="121" t="s">
        <v>49</v>
      </c>
      <c r="AE87" s="121" t="s">
        <v>49</v>
      </c>
    </row>
    <row r="88" spans="1:31">
      <c r="A88" s="135"/>
      <c r="B88" s="136"/>
      <c r="C88" s="124"/>
      <c r="D88" s="124"/>
      <c r="E88" s="124"/>
      <c r="F88" s="74"/>
      <c r="G88" s="74"/>
      <c r="I88" s="26">
        <v>0.5</v>
      </c>
      <c r="J88" s="126"/>
      <c r="K88" s="158"/>
      <c r="L88" s="160"/>
      <c r="M88" s="66">
        <v>0.5</v>
      </c>
      <c r="N88" s="162"/>
      <c r="P88" s="164"/>
      <c r="Q88" s="166"/>
      <c r="R88" s="68">
        <v>0.5</v>
      </c>
      <c r="S88" s="166"/>
      <c r="U88" s="147"/>
      <c r="V88" s="70">
        <v>0.5</v>
      </c>
      <c r="W88" s="147"/>
      <c r="Y88" s="128"/>
      <c r="Z88" s="72">
        <v>0.5</v>
      </c>
      <c r="AA88" s="128"/>
      <c r="AC88" s="21"/>
      <c r="AE88" s="21"/>
    </row>
    <row r="89" spans="1:31">
      <c r="A89" s="133">
        <f t="shared" ref="A89" si="37">A87+1</f>
        <v>40</v>
      </c>
      <c r="B89" s="123"/>
      <c r="C89" s="123"/>
      <c r="D89" s="123"/>
      <c r="E89" s="123"/>
      <c r="F89" s="11"/>
      <c r="G89" s="11"/>
      <c r="I89" s="25">
        <v>12</v>
      </c>
      <c r="J89" s="125">
        <v>52</v>
      </c>
      <c r="K89" s="157">
        <v>33</v>
      </c>
      <c r="L89" s="159">
        <v>50000</v>
      </c>
      <c r="M89" s="29">
        <v>1.25</v>
      </c>
      <c r="N89" s="161">
        <v>55000</v>
      </c>
      <c r="P89" s="163">
        <v>50</v>
      </c>
      <c r="Q89" s="165"/>
      <c r="R89" s="67">
        <v>1.25</v>
      </c>
      <c r="S89" s="165"/>
      <c r="U89" s="146"/>
      <c r="V89" s="69">
        <v>1.25</v>
      </c>
      <c r="W89" s="146"/>
      <c r="Y89" s="127"/>
      <c r="Z89" s="71">
        <v>1.25</v>
      </c>
      <c r="AA89" s="127"/>
      <c r="AC89" s="121" t="s">
        <v>49</v>
      </c>
      <c r="AE89" s="121" t="s">
        <v>49</v>
      </c>
    </row>
    <row r="90" spans="1:31">
      <c r="A90" s="135"/>
      <c r="B90" s="136"/>
      <c r="C90" s="124"/>
      <c r="D90" s="124"/>
      <c r="E90" s="124"/>
      <c r="F90" s="74"/>
      <c r="G90" s="74"/>
      <c r="I90" s="26">
        <v>0.5</v>
      </c>
      <c r="J90" s="126"/>
      <c r="K90" s="158"/>
      <c r="L90" s="160"/>
      <c r="M90" s="66">
        <v>0.5</v>
      </c>
      <c r="N90" s="162"/>
      <c r="P90" s="164"/>
      <c r="Q90" s="166"/>
      <c r="R90" s="68">
        <v>0.5</v>
      </c>
      <c r="S90" s="166"/>
      <c r="U90" s="147"/>
      <c r="V90" s="70">
        <v>0.5</v>
      </c>
      <c r="W90" s="147"/>
      <c r="Y90" s="128"/>
      <c r="Z90" s="72">
        <v>0.5</v>
      </c>
      <c r="AA90" s="128"/>
      <c r="AC90" s="21"/>
      <c r="AE90" s="21"/>
    </row>
    <row r="91" spans="1:31">
      <c r="A91" s="133">
        <f t="shared" ref="A91" si="38">A89+1</f>
        <v>41</v>
      </c>
      <c r="B91" s="123"/>
      <c r="C91" s="123"/>
      <c r="D91" s="123"/>
      <c r="E91" s="123"/>
      <c r="F91" s="11"/>
      <c r="G91" s="11"/>
      <c r="I91" s="25">
        <v>12</v>
      </c>
      <c r="J91" s="125">
        <v>52</v>
      </c>
      <c r="K91" s="157">
        <v>33</v>
      </c>
      <c r="L91" s="159">
        <v>50000</v>
      </c>
      <c r="M91" s="29">
        <v>1.25</v>
      </c>
      <c r="N91" s="161">
        <v>55000</v>
      </c>
      <c r="P91" s="163">
        <v>50</v>
      </c>
      <c r="Q91" s="165"/>
      <c r="R91" s="67">
        <v>1.25</v>
      </c>
      <c r="S91" s="165"/>
      <c r="U91" s="146"/>
      <c r="V91" s="69">
        <v>1.25</v>
      </c>
      <c r="W91" s="146"/>
      <c r="Y91" s="127"/>
      <c r="Z91" s="71">
        <v>1.25</v>
      </c>
      <c r="AA91" s="127"/>
      <c r="AC91" s="121" t="s">
        <v>49</v>
      </c>
      <c r="AE91" s="121" t="s">
        <v>49</v>
      </c>
    </row>
    <row r="92" spans="1:31">
      <c r="A92" s="135"/>
      <c r="B92" s="136"/>
      <c r="C92" s="124"/>
      <c r="D92" s="124"/>
      <c r="E92" s="124"/>
      <c r="F92" s="74"/>
      <c r="G92" s="74"/>
      <c r="I92" s="26">
        <v>0.5</v>
      </c>
      <c r="J92" s="126"/>
      <c r="K92" s="158"/>
      <c r="L92" s="160"/>
      <c r="M92" s="66">
        <v>0.5</v>
      </c>
      <c r="N92" s="162"/>
      <c r="P92" s="164"/>
      <c r="Q92" s="166"/>
      <c r="R92" s="68">
        <v>0.5</v>
      </c>
      <c r="S92" s="166"/>
      <c r="U92" s="147"/>
      <c r="V92" s="70">
        <v>0.5</v>
      </c>
      <c r="W92" s="147"/>
      <c r="Y92" s="128"/>
      <c r="Z92" s="72">
        <v>0.5</v>
      </c>
      <c r="AA92" s="128"/>
      <c r="AC92" s="21"/>
      <c r="AE92" s="21"/>
    </row>
    <row r="93" spans="1:31">
      <c r="A93" s="133">
        <f t="shared" ref="A93" si="39">A91+1</f>
        <v>42</v>
      </c>
      <c r="B93" s="123"/>
      <c r="C93" s="123"/>
      <c r="D93" s="123"/>
      <c r="E93" s="123"/>
      <c r="F93" s="11"/>
      <c r="G93" s="11"/>
      <c r="I93" s="25">
        <v>12</v>
      </c>
      <c r="J93" s="125">
        <v>52</v>
      </c>
      <c r="K93" s="157">
        <v>33</v>
      </c>
      <c r="L93" s="159">
        <v>50000</v>
      </c>
      <c r="M93" s="29">
        <v>1.25</v>
      </c>
      <c r="N93" s="161">
        <v>55000</v>
      </c>
      <c r="P93" s="163">
        <v>50</v>
      </c>
      <c r="Q93" s="165"/>
      <c r="R93" s="67">
        <v>1.25</v>
      </c>
      <c r="S93" s="165"/>
      <c r="U93" s="146"/>
      <c r="V93" s="69">
        <v>1.25</v>
      </c>
      <c r="W93" s="146"/>
      <c r="Y93" s="127"/>
      <c r="Z93" s="71">
        <v>1.25</v>
      </c>
      <c r="AA93" s="127"/>
      <c r="AC93" s="121" t="s">
        <v>49</v>
      </c>
      <c r="AE93" s="121" t="s">
        <v>49</v>
      </c>
    </row>
    <row r="94" spans="1:31">
      <c r="A94" s="135"/>
      <c r="B94" s="136"/>
      <c r="C94" s="124"/>
      <c r="D94" s="124"/>
      <c r="E94" s="124"/>
      <c r="F94" s="74"/>
      <c r="G94" s="74"/>
      <c r="I94" s="26">
        <v>0.5</v>
      </c>
      <c r="J94" s="126"/>
      <c r="K94" s="158"/>
      <c r="L94" s="160"/>
      <c r="M94" s="66">
        <v>0.5</v>
      </c>
      <c r="N94" s="162"/>
      <c r="P94" s="164"/>
      <c r="Q94" s="166"/>
      <c r="R94" s="68">
        <v>0.5</v>
      </c>
      <c r="S94" s="166"/>
      <c r="U94" s="147"/>
      <c r="V94" s="70">
        <v>0.5</v>
      </c>
      <c r="W94" s="147"/>
      <c r="Y94" s="128"/>
      <c r="Z94" s="72">
        <v>0.5</v>
      </c>
      <c r="AA94" s="128"/>
      <c r="AC94" s="21"/>
      <c r="AE94" s="21"/>
    </row>
    <row r="95" spans="1:31">
      <c r="A95" s="133">
        <f t="shared" ref="A95" si="40">A93+1</f>
        <v>43</v>
      </c>
      <c r="B95" s="123"/>
      <c r="C95" s="123"/>
      <c r="D95" s="123"/>
      <c r="E95" s="123"/>
      <c r="F95" s="11"/>
      <c r="G95" s="11"/>
      <c r="I95" s="25">
        <v>12</v>
      </c>
      <c r="J95" s="125">
        <v>52</v>
      </c>
      <c r="K95" s="157">
        <v>33</v>
      </c>
      <c r="L95" s="159">
        <v>50000</v>
      </c>
      <c r="M95" s="29">
        <v>1.25</v>
      </c>
      <c r="N95" s="161">
        <v>55000</v>
      </c>
      <c r="P95" s="163">
        <v>50</v>
      </c>
      <c r="Q95" s="165"/>
      <c r="R95" s="67">
        <v>1.25</v>
      </c>
      <c r="S95" s="165"/>
      <c r="U95" s="146"/>
      <c r="V95" s="69">
        <v>1.25</v>
      </c>
      <c r="W95" s="146"/>
      <c r="Y95" s="127"/>
      <c r="Z95" s="71">
        <v>1.25</v>
      </c>
      <c r="AA95" s="127"/>
      <c r="AC95" s="121" t="s">
        <v>49</v>
      </c>
      <c r="AE95" s="121" t="s">
        <v>49</v>
      </c>
    </row>
    <row r="96" spans="1:31">
      <c r="A96" s="135"/>
      <c r="B96" s="136"/>
      <c r="C96" s="124"/>
      <c r="D96" s="124"/>
      <c r="E96" s="124"/>
      <c r="F96" s="74"/>
      <c r="G96" s="74"/>
      <c r="I96" s="26">
        <v>0.5</v>
      </c>
      <c r="J96" s="126"/>
      <c r="K96" s="158"/>
      <c r="L96" s="160"/>
      <c r="M96" s="66">
        <v>0.5</v>
      </c>
      <c r="N96" s="162"/>
      <c r="P96" s="164"/>
      <c r="Q96" s="166"/>
      <c r="R96" s="68">
        <v>0.5</v>
      </c>
      <c r="S96" s="166"/>
      <c r="U96" s="147"/>
      <c r="V96" s="70">
        <v>0.5</v>
      </c>
      <c r="W96" s="147"/>
      <c r="Y96" s="128"/>
      <c r="Z96" s="72">
        <v>0.5</v>
      </c>
      <c r="AA96" s="128"/>
      <c r="AC96" s="21"/>
      <c r="AE96" s="21"/>
    </row>
    <row r="97" spans="1:31">
      <c r="A97" s="133">
        <f t="shared" ref="A97" si="41">A95+1</f>
        <v>44</v>
      </c>
      <c r="B97" s="123"/>
      <c r="C97" s="123"/>
      <c r="D97" s="123"/>
      <c r="E97" s="123"/>
      <c r="F97" s="11"/>
      <c r="G97" s="11"/>
      <c r="I97" s="25">
        <v>12</v>
      </c>
      <c r="J97" s="125">
        <v>52</v>
      </c>
      <c r="K97" s="157">
        <v>33</v>
      </c>
      <c r="L97" s="159">
        <v>50000</v>
      </c>
      <c r="M97" s="29">
        <v>1.25</v>
      </c>
      <c r="N97" s="161">
        <v>55000</v>
      </c>
      <c r="P97" s="163">
        <v>50</v>
      </c>
      <c r="Q97" s="165"/>
      <c r="R97" s="67">
        <v>1.25</v>
      </c>
      <c r="S97" s="165"/>
      <c r="U97" s="146"/>
      <c r="V97" s="69">
        <v>1.25</v>
      </c>
      <c r="W97" s="146"/>
      <c r="Y97" s="127"/>
      <c r="Z97" s="71">
        <v>1.25</v>
      </c>
      <c r="AA97" s="127"/>
      <c r="AC97" s="121" t="s">
        <v>49</v>
      </c>
      <c r="AE97" s="121" t="s">
        <v>49</v>
      </c>
    </row>
    <row r="98" spans="1:31">
      <c r="A98" s="135"/>
      <c r="B98" s="136"/>
      <c r="C98" s="124"/>
      <c r="D98" s="124"/>
      <c r="E98" s="124"/>
      <c r="F98" s="74"/>
      <c r="G98" s="74"/>
      <c r="I98" s="26">
        <v>0.5</v>
      </c>
      <c r="J98" s="126"/>
      <c r="K98" s="158"/>
      <c r="L98" s="160"/>
      <c r="M98" s="66">
        <v>0.5</v>
      </c>
      <c r="N98" s="162"/>
      <c r="P98" s="164"/>
      <c r="Q98" s="166"/>
      <c r="R98" s="68">
        <v>0.5</v>
      </c>
      <c r="S98" s="166"/>
      <c r="U98" s="147"/>
      <c r="V98" s="70">
        <v>0.5</v>
      </c>
      <c r="W98" s="147"/>
      <c r="Y98" s="128"/>
      <c r="Z98" s="72">
        <v>0.5</v>
      </c>
      <c r="AA98" s="128"/>
      <c r="AC98" s="21"/>
      <c r="AE98" s="21"/>
    </row>
    <row r="99" spans="1:31">
      <c r="A99" s="133">
        <f t="shared" ref="A99" si="42">A97+1</f>
        <v>45</v>
      </c>
      <c r="B99" s="123"/>
      <c r="C99" s="123"/>
      <c r="D99" s="123"/>
      <c r="E99" s="123"/>
      <c r="F99" s="11"/>
      <c r="G99" s="11"/>
      <c r="I99" s="25">
        <v>12</v>
      </c>
      <c r="J99" s="125">
        <v>52</v>
      </c>
      <c r="K99" s="157">
        <v>33</v>
      </c>
      <c r="L99" s="159">
        <v>50000</v>
      </c>
      <c r="M99" s="29">
        <v>1.25</v>
      </c>
      <c r="N99" s="161">
        <v>55000</v>
      </c>
      <c r="P99" s="163">
        <v>50</v>
      </c>
      <c r="Q99" s="165"/>
      <c r="R99" s="67">
        <v>1.25</v>
      </c>
      <c r="S99" s="165"/>
      <c r="U99" s="146"/>
      <c r="V99" s="69">
        <v>1.25</v>
      </c>
      <c r="W99" s="146"/>
      <c r="Y99" s="127"/>
      <c r="Z99" s="71">
        <v>1.25</v>
      </c>
      <c r="AA99" s="127"/>
      <c r="AC99" s="121" t="s">
        <v>49</v>
      </c>
      <c r="AE99" s="121" t="s">
        <v>49</v>
      </c>
    </row>
    <row r="100" spans="1:31">
      <c r="A100" s="135"/>
      <c r="B100" s="136"/>
      <c r="C100" s="124"/>
      <c r="D100" s="124"/>
      <c r="E100" s="124"/>
      <c r="F100" s="74"/>
      <c r="G100" s="74"/>
      <c r="I100" s="26">
        <v>0.5</v>
      </c>
      <c r="J100" s="126"/>
      <c r="K100" s="158"/>
      <c r="L100" s="160"/>
      <c r="M100" s="66">
        <v>0.5</v>
      </c>
      <c r="N100" s="162"/>
      <c r="P100" s="164"/>
      <c r="Q100" s="166"/>
      <c r="R100" s="68">
        <v>0.5</v>
      </c>
      <c r="S100" s="166"/>
      <c r="U100" s="147"/>
      <c r="V100" s="70">
        <v>0.5</v>
      </c>
      <c r="W100" s="147"/>
      <c r="Y100" s="128"/>
      <c r="Z100" s="72">
        <v>0.5</v>
      </c>
      <c r="AA100" s="128"/>
      <c r="AC100" s="21"/>
      <c r="AE100" s="21"/>
    </row>
    <row r="101" spans="1:31">
      <c r="A101" s="133">
        <f t="shared" ref="A101" si="43">A99+1</f>
        <v>46</v>
      </c>
      <c r="B101" s="123"/>
      <c r="C101" s="123"/>
      <c r="D101" s="123"/>
      <c r="E101" s="123"/>
      <c r="F101" s="11"/>
      <c r="G101" s="11"/>
      <c r="I101" s="25">
        <v>12</v>
      </c>
      <c r="J101" s="125">
        <v>52</v>
      </c>
      <c r="K101" s="157">
        <v>33</v>
      </c>
      <c r="L101" s="159">
        <v>50000</v>
      </c>
      <c r="M101" s="29">
        <v>1.25</v>
      </c>
      <c r="N101" s="161">
        <v>55000</v>
      </c>
      <c r="P101" s="163">
        <v>50</v>
      </c>
      <c r="Q101" s="165"/>
      <c r="R101" s="67">
        <v>1.25</v>
      </c>
      <c r="S101" s="165"/>
      <c r="U101" s="146"/>
      <c r="V101" s="69">
        <v>1.25</v>
      </c>
      <c r="W101" s="146"/>
      <c r="Y101" s="127"/>
      <c r="Z101" s="71">
        <v>1.25</v>
      </c>
      <c r="AA101" s="127"/>
      <c r="AC101" s="121" t="s">
        <v>49</v>
      </c>
      <c r="AE101" s="121" t="s">
        <v>49</v>
      </c>
    </row>
    <row r="102" spans="1:31">
      <c r="A102" s="135"/>
      <c r="B102" s="136"/>
      <c r="C102" s="124"/>
      <c r="D102" s="124"/>
      <c r="E102" s="124"/>
      <c r="F102" s="74"/>
      <c r="G102" s="74"/>
      <c r="I102" s="26">
        <v>0.5</v>
      </c>
      <c r="J102" s="126"/>
      <c r="K102" s="158"/>
      <c r="L102" s="160"/>
      <c r="M102" s="66">
        <v>0.5</v>
      </c>
      <c r="N102" s="162"/>
      <c r="P102" s="164"/>
      <c r="Q102" s="166"/>
      <c r="R102" s="68">
        <v>0.5</v>
      </c>
      <c r="S102" s="166"/>
      <c r="U102" s="147"/>
      <c r="V102" s="70">
        <v>0.5</v>
      </c>
      <c r="W102" s="147"/>
      <c r="Y102" s="128"/>
      <c r="Z102" s="72">
        <v>0.5</v>
      </c>
      <c r="AA102" s="128"/>
      <c r="AC102" s="21"/>
      <c r="AE102" s="21"/>
    </row>
    <row r="103" spans="1:31">
      <c r="A103" s="133">
        <f t="shared" ref="A103" si="44">A101+1</f>
        <v>47</v>
      </c>
      <c r="B103" s="123"/>
      <c r="C103" s="123"/>
      <c r="D103" s="123"/>
      <c r="E103" s="123"/>
      <c r="F103" s="11"/>
      <c r="G103" s="11"/>
      <c r="I103" s="25">
        <v>12</v>
      </c>
      <c r="J103" s="125">
        <v>52</v>
      </c>
      <c r="K103" s="157">
        <v>33</v>
      </c>
      <c r="L103" s="159">
        <v>50000</v>
      </c>
      <c r="M103" s="29">
        <v>1.25</v>
      </c>
      <c r="N103" s="161">
        <v>55000</v>
      </c>
      <c r="P103" s="163">
        <v>50</v>
      </c>
      <c r="Q103" s="165"/>
      <c r="R103" s="67">
        <v>1.25</v>
      </c>
      <c r="S103" s="165"/>
      <c r="U103" s="146"/>
      <c r="V103" s="69">
        <v>1.25</v>
      </c>
      <c r="W103" s="146"/>
      <c r="Y103" s="127"/>
      <c r="Z103" s="71">
        <v>1.25</v>
      </c>
      <c r="AA103" s="127"/>
      <c r="AC103" s="121" t="s">
        <v>49</v>
      </c>
      <c r="AE103" s="121" t="s">
        <v>49</v>
      </c>
    </row>
    <row r="104" spans="1:31">
      <c r="A104" s="135"/>
      <c r="B104" s="136"/>
      <c r="C104" s="124"/>
      <c r="D104" s="124"/>
      <c r="E104" s="124"/>
      <c r="F104" s="74"/>
      <c r="G104" s="74"/>
      <c r="I104" s="26">
        <v>0.5</v>
      </c>
      <c r="J104" s="126"/>
      <c r="K104" s="158"/>
      <c r="L104" s="160"/>
      <c r="M104" s="66">
        <v>0.5</v>
      </c>
      <c r="N104" s="162"/>
      <c r="P104" s="164"/>
      <c r="Q104" s="166"/>
      <c r="R104" s="68">
        <v>0.5</v>
      </c>
      <c r="S104" s="166"/>
      <c r="U104" s="147"/>
      <c r="V104" s="70">
        <v>0.5</v>
      </c>
      <c r="W104" s="147"/>
      <c r="Y104" s="128"/>
      <c r="Z104" s="72">
        <v>0.5</v>
      </c>
      <c r="AA104" s="128"/>
      <c r="AC104" s="21"/>
      <c r="AE104" s="21"/>
    </row>
    <row r="105" spans="1:31">
      <c r="A105" s="133">
        <f t="shared" ref="A105" si="45">A103+1</f>
        <v>48</v>
      </c>
      <c r="B105" s="123"/>
      <c r="C105" s="123"/>
      <c r="D105" s="123"/>
      <c r="E105" s="123"/>
      <c r="F105" s="11"/>
      <c r="G105" s="11"/>
      <c r="I105" s="25">
        <v>12</v>
      </c>
      <c r="J105" s="125">
        <v>52</v>
      </c>
      <c r="K105" s="157">
        <v>33</v>
      </c>
      <c r="L105" s="159">
        <v>50000</v>
      </c>
      <c r="M105" s="29">
        <v>1.25</v>
      </c>
      <c r="N105" s="161">
        <v>55000</v>
      </c>
      <c r="P105" s="163">
        <v>50</v>
      </c>
      <c r="Q105" s="165"/>
      <c r="R105" s="67">
        <v>1.25</v>
      </c>
      <c r="S105" s="165"/>
      <c r="U105" s="146"/>
      <c r="V105" s="69">
        <v>1.25</v>
      </c>
      <c r="W105" s="146"/>
      <c r="Y105" s="127"/>
      <c r="Z105" s="71">
        <v>1.25</v>
      </c>
      <c r="AA105" s="127"/>
      <c r="AC105" s="121" t="s">
        <v>49</v>
      </c>
      <c r="AE105" s="121" t="s">
        <v>49</v>
      </c>
    </row>
    <row r="106" spans="1:31">
      <c r="A106" s="135"/>
      <c r="B106" s="136"/>
      <c r="C106" s="124"/>
      <c r="D106" s="124"/>
      <c r="E106" s="124"/>
      <c r="F106" s="74"/>
      <c r="G106" s="74"/>
      <c r="I106" s="26">
        <v>0.5</v>
      </c>
      <c r="J106" s="126"/>
      <c r="K106" s="158"/>
      <c r="L106" s="160"/>
      <c r="M106" s="66">
        <v>0.5</v>
      </c>
      <c r="N106" s="162"/>
      <c r="P106" s="164"/>
      <c r="Q106" s="166"/>
      <c r="R106" s="68">
        <v>0.5</v>
      </c>
      <c r="S106" s="166"/>
      <c r="U106" s="147"/>
      <c r="V106" s="70">
        <v>0.5</v>
      </c>
      <c r="W106" s="147"/>
      <c r="Y106" s="128"/>
      <c r="Z106" s="72">
        <v>0.5</v>
      </c>
      <c r="AA106" s="128"/>
      <c r="AC106" s="21"/>
      <c r="AE106" s="21"/>
    </row>
    <row r="107" spans="1:31">
      <c r="A107" s="133">
        <f t="shared" ref="A107" si="46">A105+1</f>
        <v>49</v>
      </c>
      <c r="B107" s="123"/>
      <c r="C107" s="123"/>
      <c r="D107" s="123"/>
      <c r="E107" s="123"/>
      <c r="F107" s="11"/>
      <c r="G107" s="11"/>
      <c r="I107" s="25">
        <v>12</v>
      </c>
      <c r="J107" s="125">
        <v>52</v>
      </c>
      <c r="K107" s="157">
        <v>33</v>
      </c>
      <c r="L107" s="159">
        <v>50000</v>
      </c>
      <c r="M107" s="29">
        <v>1.25</v>
      </c>
      <c r="N107" s="161">
        <v>55000</v>
      </c>
      <c r="P107" s="163">
        <v>50</v>
      </c>
      <c r="Q107" s="165"/>
      <c r="R107" s="67">
        <v>1.25</v>
      </c>
      <c r="S107" s="165"/>
      <c r="U107" s="146"/>
      <c r="V107" s="69">
        <v>1.25</v>
      </c>
      <c r="W107" s="146"/>
      <c r="Y107" s="127"/>
      <c r="Z107" s="71">
        <v>1.25</v>
      </c>
      <c r="AA107" s="127"/>
      <c r="AC107" s="121" t="s">
        <v>49</v>
      </c>
      <c r="AE107" s="121" t="s">
        <v>49</v>
      </c>
    </row>
    <row r="108" spans="1:31">
      <c r="A108" s="135"/>
      <c r="B108" s="136"/>
      <c r="C108" s="124"/>
      <c r="D108" s="124"/>
      <c r="E108" s="124"/>
      <c r="F108" s="74"/>
      <c r="G108" s="74"/>
      <c r="I108" s="26">
        <v>0.5</v>
      </c>
      <c r="J108" s="126"/>
      <c r="K108" s="158"/>
      <c r="L108" s="160"/>
      <c r="M108" s="66">
        <v>0.5</v>
      </c>
      <c r="N108" s="162"/>
      <c r="P108" s="164"/>
      <c r="Q108" s="166"/>
      <c r="R108" s="68">
        <v>0.5</v>
      </c>
      <c r="S108" s="166"/>
      <c r="U108" s="147"/>
      <c r="V108" s="70">
        <v>0.5</v>
      </c>
      <c r="W108" s="147"/>
      <c r="Y108" s="128"/>
      <c r="Z108" s="72">
        <v>0.5</v>
      </c>
      <c r="AA108" s="128"/>
      <c r="AC108" s="21"/>
      <c r="AE108" s="21"/>
    </row>
    <row r="109" spans="1:31">
      <c r="A109" s="133">
        <f t="shared" ref="A109" si="47">A107+1</f>
        <v>50</v>
      </c>
      <c r="B109" s="123"/>
      <c r="C109" s="123"/>
      <c r="D109" s="123"/>
      <c r="E109" s="123"/>
      <c r="F109" s="11"/>
      <c r="G109" s="11"/>
      <c r="I109" s="25">
        <v>12</v>
      </c>
      <c r="J109" s="125">
        <v>52</v>
      </c>
      <c r="K109" s="157">
        <v>33</v>
      </c>
      <c r="L109" s="159">
        <v>50000</v>
      </c>
      <c r="M109" s="29">
        <v>1.25</v>
      </c>
      <c r="N109" s="161">
        <v>55000</v>
      </c>
      <c r="P109" s="163">
        <v>50</v>
      </c>
      <c r="Q109" s="165"/>
      <c r="R109" s="67">
        <v>1.25</v>
      </c>
      <c r="S109" s="165"/>
      <c r="U109" s="146"/>
      <c r="V109" s="69">
        <v>1.25</v>
      </c>
      <c r="W109" s="146"/>
      <c r="Y109" s="127"/>
      <c r="Z109" s="71">
        <v>1.25</v>
      </c>
      <c r="AA109" s="127"/>
      <c r="AC109" s="121" t="s">
        <v>49</v>
      </c>
      <c r="AE109" s="121" t="s">
        <v>49</v>
      </c>
    </row>
    <row r="110" spans="1:31">
      <c r="A110" s="135"/>
      <c r="B110" s="136"/>
      <c r="C110" s="124"/>
      <c r="D110" s="124"/>
      <c r="E110" s="124"/>
      <c r="F110" s="74"/>
      <c r="G110" s="74"/>
      <c r="I110" s="26">
        <v>0.5</v>
      </c>
      <c r="J110" s="126"/>
      <c r="K110" s="158"/>
      <c r="L110" s="160"/>
      <c r="M110" s="66">
        <v>0.5</v>
      </c>
      <c r="N110" s="162"/>
      <c r="P110" s="164"/>
      <c r="Q110" s="166"/>
      <c r="R110" s="68">
        <v>0.5</v>
      </c>
      <c r="S110" s="166"/>
      <c r="U110" s="147"/>
      <c r="V110" s="70">
        <v>0.5</v>
      </c>
      <c r="W110" s="147"/>
      <c r="Y110" s="128"/>
      <c r="Z110" s="72">
        <v>0.5</v>
      </c>
      <c r="AA110" s="128"/>
      <c r="AC110" s="21"/>
      <c r="AE110" s="21"/>
    </row>
    <row r="111" spans="1:31" ht="15.75" thickBot="1"/>
    <row r="112" spans="1:31" ht="18.75">
      <c r="I112" s="177" t="s">
        <v>44</v>
      </c>
      <c r="J112" s="179">
        <f>SUM(J11:J111)</f>
        <v>2600</v>
      </c>
      <c r="K112" s="181"/>
      <c r="L112" s="181"/>
      <c r="M112" s="81">
        <v>1.25</v>
      </c>
      <c r="N112" s="183"/>
      <c r="P112" s="185" t="s">
        <v>44</v>
      </c>
      <c r="Q112" s="187"/>
      <c r="R112" s="83">
        <v>1.25</v>
      </c>
      <c r="S112" s="189"/>
      <c r="U112" s="169"/>
      <c r="V112" s="85">
        <v>1.25</v>
      </c>
      <c r="W112" s="171"/>
      <c r="Y112" s="173"/>
      <c r="Z112" s="87">
        <v>1.25</v>
      </c>
      <c r="AA112" s="175"/>
      <c r="AC112" s="167" t="e">
        <f>AC12+AC14+AC16+AC18+AC20+AC22+AC24+AC26+AC28+AC30+AC32+AC34+AC36+AC38+AC40+AC42+AC44+AC46+AC48+AC50+AC52+AC54+AC56+AC58+AC60+AC62+AC64+AC66+AC68+AC70+AC72+AC74+AC76+AC78+AC80+AC82+AC84+AC86+AC88+AC90+AC92+AC94+AC96+AC98+AC100+AC102+AC104+AC106+AC108+AC110+#REF!+#REF!+#REF!+#REF!+#REF!+#REF!+#REF!+#REF!+#REF!+#REF!+#REF!+#REF!+#REF!+#REF!+#REF!+#REF!+#REF!+#REF!+#REF!+#REF!+#REF!+#REF!+#REF!+#REF!+#REF!+#REF!+#REF!+#REF!+#REF!+#REF!+#REF!+#REF!+#REF!+#REF!+#REF!+#REF!+#REF!+#REF!+#REF!+#REF!+#REF!+#REF!+#REF!+#REF!+#REF!+#REF!+#REF!+#REF!+#REF!+#REF!</f>
        <v>#REF!</v>
      </c>
      <c r="AD112" s="89"/>
      <c r="AE112" s="167" t="e">
        <f>AE12+AE14+AE16+AE18+AE20+AE22+AE24+AE26+AE28+AE30+AE32+AE34+AE36+AE38+AE40+AE42+AE44+AE46+AE48+AE50+AE52+AE54+AE56+AE58+AE60+AE62+AE64+AE66+AE68+AE70+AE72+AE74+AE76+AE78+AE80+AE82+AE84+AE86+AE88+AE90+AE92+AE94+AE96+AE98+AE100+AE102+AE104+AE106+AE108+AE110+#REF!+#REF!+#REF!+#REF!+#REF!+#REF!+#REF!+#REF!+#REF!+#REF!+#REF!+#REF!+#REF!+#REF!+#REF!+#REF!+#REF!+#REF!+#REF!+#REF!+#REF!+#REF!+#REF!+#REF!+#REF!+#REF!+#REF!+#REF!+#REF!+#REF!+#REF!+#REF!+#REF!+#REF!+#REF!+#REF!+#REF!+#REF!+#REF!+#REF!+#REF!+#REF!+#REF!+#REF!+#REF!+#REF!+#REF!+#REF!+#REF!+#REF!</f>
        <v>#REF!</v>
      </c>
    </row>
    <row r="113" spans="9:31" ht="19.5" thickBot="1">
      <c r="I113" s="178"/>
      <c r="J113" s="180"/>
      <c r="K113" s="182"/>
      <c r="L113" s="182"/>
      <c r="M113" s="82">
        <v>0.5</v>
      </c>
      <c r="N113" s="184"/>
      <c r="P113" s="186"/>
      <c r="Q113" s="188"/>
      <c r="R113" s="84">
        <v>0.5</v>
      </c>
      <c r="S113" s="190"/>
      <c r="U113" s="170"/>
      <c r="V113" s="86">
        <v>0.5</v>
      </c>
      <c r="W113" s="172"/>
      <c r="Y113" s="174"/>
      <c r="Z113" s="88">
        <v>0.5</v>
      </c>
      <c r="AA113" s="176"/>
      <c r="AC113" s="168"/>
      <c r="AD113" s="89"/>
      <c r="AE113" s="168"/>
    </row>
  </sheetData>
  <mergeCells count="775">
    <mergeCell ref="AC112:AC113"/>
    <mergeCell ref="AE112:AE113"/>
    <mergeCell ref="U112:U113"/>
    <mergeCell ref="W112:W113"/>
    <mergeCell ref="Y112:Y113"/>
    <mergeCell ref="AA112:AA113"/>
    <mergeCell ref="I112:I113"/>
    <mergeCell ref="J112:J113"/>
    <mergeCell ref="K112:K113"/>
    <mergeCell ref="L112:L113"/>
    <mergeCell ref="N112:N113"/>
    <mergeCell ref="P112:P113"/>
    <mergeCell ref="Q112:Q113"/>
    <mergeCell ref="S112:S113"/>
    <mergeCell ref="AA109:AA110"/>
    <mergeCell ref="AA107:AA108"/>
    <mergeCell ref="K109:K110"/>
    <mergeCell ref="L109:L110"/>
    <mergeCell ref="N109:N110"/>
    <mergeCell ref="P109:P110"/>
    <mergeCell ref="Q109:Q110"/>
    <mergeCell ref="S109:S110"/>
    <mergeCell ref="U109:U110"/>
    <mergeCell ref="W109:W110"/>
    <mergeCell ref="Y109:Y110"/>
    <mergeCell ref="AA105:AA106"/>
    <mergeCell ref="K107:K108"/>
    <mergeCell ref="L107:L108"/>
    <mergeCell ref="N107:N108"/>
    <mergeCell ref="P107:P108"/>
    <mergeCell ref="Q107:Q108"/>
    <mergeCell ref="S107:S108"/>
    <mergeCell ref="U107:U108"/>
    <mergeCell ref="W107:W108"/>
    <mergeCell ref="Y107:Y108"/>
    <mergeCell ref="K105:K106"/>
    <mergeCell ref="L105:L106"/>
    <mergeCell ref="N105:N106"/>
    <mergeCell ref="P105:P106"/>
    <mergeCell ref="Q105:Q106"/>
    <mergeCell ref="S105:S106"/>
    <mergeCell ref="U105:U106"/>
    <mergeCell ref="W105:W106"/>
    <mergeCell ref="Y105:Y106"/>
    <mergeCell ref="AA101:AA102"/>
    <mergeCell ref="K103:K104"/>
    <mergeCell ref="L103:L104"/>
    <mergeCell ref="N103:N104"/>
    <mergeCell ref="P103:P104"/>
    <mergeCell ref="Q103:Q104"/>
    <mergeCell ref="S103:S104"/>
    <mergeCell ref="U103:U104"/>
    <mergeCell ref="W103:W104"/>
    <mergeCell ref="Y103:Y104"/>
    <mergeCell ref="K101:K102"/>
    <mergeCell ref="L101:L102"/>
    <mergeCell ref="N101:N102"/>
    <mergeCell ref="P101:P102"/>
    <mergeCell ref="Q101:Q102"/>
    <mergeCell ref="S101:S102"/>
    <mergeCell ref="U101:U102"/>
    <mergeCell ref="W101:W102"/>
    <mergeCell ref="Y101:Y102"/>
    <mergeCell ref="AA103:AA104"/>
    <mergeCell ref="AA97:AA98"/>
    <mergeCell ref="K99:K100"/>
    <mergeCell ref="L99:L100"/>
    <mergeCell ref="N99:N100"/>
    <mergeCell ref="P99:P100"/>
    <mergeCell ref="Q99:Q100"/>
    <mergeCell ref="S99:S100"/>
    <mergeCell ref="U99:U100"/>
    <mergeCell ref="W99:W100"/>
    <mergeCell ref="Y99:Y100"/>
    <mergeCell ref="K97:K98"/>
    <mergeCell ref="L97:L98"/>
    <mergeCell ref="N97:N98"/>
    <mergeCell ref="P97:P98"/>
    <mergeCell ref="Q97:Q98"/>
    <mergeCell ref="S97:S98"/>
    <mergeCell ref="U97:U98"/>
    <mergeCell ref="W97:W98"/>
    <mergeCell ref="Y97:Y98"/>
    <mergeCell ref="AA99:AA100"/>
    <mergeCell ref="AA93:AA94"/>
    <mergeCell ref="K95:K96"/>
    <mergeCell ref="L95:L96"/>
    <mergeCell ref="N95:N96"/>
    <mergeCell ref="P95:P96"/>
    <mergeCell ref="Q95:Q96"/>
    <mergeCell ref="S95:S96"/>
    <mergeCell ref="U95:U96"/>
    <mergeCell ref="W95:W96"/>
    <mergeCell ref="Y95:Y96"/>
    <mergeCell ref="K93:K94"/>
    <mergeCell ref="L93:L94"/>
    <mergeCell ref="N93:N94"/>
    <mergeCell ref="P93:P94"/>
    <mergeCell ref="Q93:Q94"/>
    <mergeCell ref="S93:S94"/>
    <mergeCell ref="U93:U94"/>
    <mergeCell ref="W93:W94"/>
    <mergeCell ref="Y93:Y94"/>
    <mergeCell ref="AA95:AA96"/>
    <mergeCell ref="AA89:AA90"/>
    <mergeCell ref="K91:K92"/>
    <mergeCell ref="L91:L92"/>
    <mergeCell ref="N91:N92"/>
    <mergeCell ref="P91:P92"/>
    <mergeCell ref="Q91:Q92"/>
    <mergeCell ref="S91:S92"/>
    <mergeCell ref="U91:U92"/>
    <mergeCell ref="W91:W92"/>
    <mergeCell ref="Y91:Y92"/>
    <mergeCell ref="K89:K90"/>
    <mergeCell ref="L89:L90"/>
    <mergeCell ref="N89:N90"/>
    <mergeCell ref="P89:P90"/>
    <mergeCell ref="Q89:Q90"/>
    <mergeCell ref="S89:S90"/>
    <mergeCell ref="U89:U90"/>
    <mergeCell ref="W89:W90"/>
    <mergeCell ref="Y89:Y90"/>
    <mergeCell ref="AA91:AA92"/>
    <mergeCell ref="AA85:AA86"/>
    <mergeCell ref="K87:K88"/>
    <mergeCell ref="L87:L88"/>
    <mergeCell ref="N87:N88"/>
    <mergeCell ref="P87:P88"/>
    <mergeCell ref="Q87:Q88"/>
    <mergeCell ref="S87:S88"/>
    <mergeCell ref="U87:U88"/>
    <mergeCell ref="W87:W88"/>
    <mergeCell ref="Y87:Y88"/>
    <mergeCell ref="K85:K86"/>
    <mergeCell ref="L85:L86"/>
    <mergeCell ref="N85:N86"/>
    <mergeCell ref="P85:P86"/>
    <mergeCell ref="Q85:Q86"/>
    <mergeCell ref="S85:S86"/>
    <mergeCell ref="U85:U86"/>
    <mergeCell ref="W85:W86"/>
    <mergeCell ref="Y85:Y86"/>
    <mergeCell ref="AA87:AA88"/>
    <mergeCell ref="AA81:AA82"/>
    <mergeCell ref="K83:K84"/>
    <mergeCell ref="L83:L84"/>
    <mergeCell ref="N83:N84"/>
    <mergeCell ref="P83:P84"/>
    <mergeCell ref="Q83:Q84"/>
    <mergeCell ref="S83:S84"/>
    <mergeCell ref="U83:U84"/>
    <mergeCell ref="W83:W84"/>
    <mergeCell ref="Y83:Y84"/>
    <mergeCell ref="K81:K82"/>
    <mergeCell ref="L81:L82"/>
    <mergeCell ref="N81:N82"/>
    <mergeCell ref="P81:P82"/>
    <mergeCell ref="Q81:Q82"/>
    <mergeCell ref="S81:S82"/>
    <mergeCell ref="U81:U82"/>
    <mergeCell ref="W81:W82"/>
    <mergeCell ref="Y81:Y82"/>
    <mergeCell ref="AA83:AA84"/>
    <mergeCell ref="AA77:AA78"/>
    <mergeCell ref="K79:K80"/>
    <mergeCell ref="L79:L80"/>
    <mergeCell ref="N79:N80"/>
    <mergeCell ref="P79:P80"/>
    <mergeCell ref="Q79:Q80"/>
    <mergeCell ref="S79:S80"/>
    <mergeCell ref="U79:U80"/>
    <mergeCell ref="W79:W80"/>
    <mergeCell ref="Y79:Y80"/>
    <mergeCell ref="K77:K78"/>
    <mergeCell ref="L77:L78"/>
    <mergeCell ref="N77:N78"/>
    <mergeCell ref="P77:P78"/>
    <mergeCell ref="Q77:Q78"/>
    <mergeCell ref="S77:S78"/>
    <mergeCell ref="U77:U78"/>
    <mergeCell ref="W77:W78"/>
    <mergeCell ref="Y77:Y78"/>
    <mergeCell ref="AA79:AA80"/>
    <mergeCell ref="AA73:AA74"/>
    <mergeCell ref="K75:K76"/>
    <mergeCell ref="L75:L76"/>
    <mergeCell ref="N75:N76"/>
    <mergeCell ref="P75:P76"/>
    <mergeCell ref="Q75:Q76"/>
    <mergeCell ref="S75:S76"/>
    <mergeCell ref="U75:U76"/>
    <mergeCell ref="W75:W76"/>
    <mergeCell ref="Y75:Y76"/>
    <mergeCell ref="K73:K74"/>
    <mergeCell ref="L73:L74"/>
    <mergeCell ref="N73:N74"/>
    <mergeCell ref="P73:P74"/>
    <mergeCell ref="Q73:Q74"/>
    <mergeCell ref="S73:S74"/>
    <mergeCell ref="U73:U74"/>
    <mergeCell ref="W73:W74"/>
    <mergeCell ref="Y73:Y74"/>
    <mergeCell ref="AA75:AA76"/>
    <mergeCell ref="AA69:AA70"/>
    <mergeCell ref="K71:K72"/>
    <mergeCell ref="L71:L72"/>
    <mergeCell ref="N71:N72"/>
    <mergeCell ref="P71:P72"/>
    <mergeCell ref="Q71:Q72"/>
    <mergeCell ref="S71:S72"/>
    <mergeCell ref="U71:U72"/>
    <mergeCell ref="W71:W72"/>
    <mergeCell ref="Y71:Y72"/>
    <mergeCell ref="K69:K70"/>
    <mergeCell ref="L69:L70"/>
    <mergeCell ref="N69:N70"/>
    <mergeCell ref="P69:P70"/>
    <mergeCell ref="Q69:Q70"/>
    <mergeCell ref="S69:S70"/>
    <mergeCell ref="U69:U70"/>
    <mergeCell ref="W69:W70"/>
    <mergeCell ref="Y69:Y70"/>
    <mergeCell ref="AA71:AA72"/>
    <mergeCell ref="AA65:AA66"/>
    <mergeCell ref="K67:K68"/>
    <mergeCell ref="L67:L68"/>
    <mergeCell ref="N67:N68"/>
    <mergeCell ref="P67:P68"/>
    <mergeCell ref="Q67:Q68"/>
    <mergeCell ref="S67:S68"/>
    <mergeCell ref="U67:U68"/>
    <mergeCell ref="W67:W68"/>
    <mergeCell ref="Y67:Y68"/>
    <mergeCell ref="K65:K66"/>
    <mergeCell ref="L65:L66"/>
    <mergeCell ref="N65:N66"/>
    <mergeCell ref="P65:P66"/>
    <mergeCell ref="Q65:Q66"/>
    <mergeCell ref="S65:S66"/>
    <mergeCell ref="U65:U66"/>
    <mergeCell ref="W65:W66"/>
    <mergeCell ref="Y65:Y66"/>
    <mergeCell ref="AA67:AA68"/>
    <mergeCell ref="AA61:AA62"/>
    <mergeCell ref="K63:K64"/>
    <mergeCell ref="L63:L64"/>
    <mergeCell ref="N63:N64"/>
    <mergeCell ref="P63:P64"/>
    <mergeCell ref="Q63:Q64"/>
    <mergeCell ref="S63:S64"/>
    <mergeCell ref="U63:U64"/>
    <mergeCell ref="W63:W64"/>
    <mergeCell ref="Y63:Y64"/>
    <mergeCell ref="K61:K62"/>
    <mergeCell ref="L61:L62"/>
    <mergeCell ref="N61:N62"/>
    <mergeCell ref="P61:P62"/>
    <mergeCell ref="Q61:Q62"/>
    <mergeCell ref="S61:S62"/>
    <mergeCell ref="U61:U62"/>
    <mergeCell ref="W61:W62"/>
    <mergeCell ref="Y61:Y62"/>
    <mergeCell ref="AA63:AA64"/>
    <mergeCell ref="AA57:AA58"/>
    <mergeCell ref="K59:K60"/>
    <mergeCell ref="L59:L60"/>
    <mergeCell ref="N59:N60"/>
    <mergeCell ref="P59:P60"/>
    <mergeCell ref="Q59:Q60"/>
    <mergeCell ref="S59:S60"/>
    <mergeCell ref="U59:U60"/>
    <mergeCell ref="W59:W60"/>
    <mergeCell ref="Y59:Y60"/>
    <mergeCell ref="K57:K58"/>
    <mergeCell ref="L57:L58"/>
    <mergeCell ref="N57:N58"/>
    <mergeCell ref="P57:P58"/>
    <mergeCell ref="Q57:Q58"/>
    <mergeCell ref="S57:S58"/>
    <mergeCell ref="U57:U58"/>
    <mergeCell ref="W57:W58"/>
    <mergeCell ref="Y57:Y58"/>
    <mergeCell ref="AA59:AA60"/>
    <mergeCell ref="AA53:AA54"/>
    <mergeCell ref="K55:K56"/>
    <mergeCell ref="L55:L56"/>
    <mergeCell ref="N55:N56"/>
    <mergeCell ref="P55:P56"/>
    <mergeCell ref="Q55:Q56"/>
    <mergeCell ref="S55:S56"/>
    <mergeCell ref="U55:U56"/>
    <mergeCell ref="W55:W56"/>
    <mergeCell ref="Y55:Y56"/>
    <mergeCell ref="K53:K54"/>
    <mergeCell ref="L53:L54"/>
    <mergeCell ref="N53:N54"/>
    <mergeCell ref="P53:P54"/>
    <mergeCell ref="Q53:Q54"/>
    <mergeCell ref="S53:S54"/>
    <mergeCell ref="U53:U54"/>
    <mergeCell ref="W53:W54"/>
    <mergeCell ref="Y53:Y54"/>
    <mergeCell ref="AA55:AA56"/>
    <mergeCell ref="AA49:AA50"/>
    <mergeCell ref="K51:K52"/>
    <mergeCell ref="L51:L52"/>
    <mergeCell ref="N51:N52"/>
    <mergeCell ref="P51:P52"/>
    <mergeCell ref="Q51:Q52"/>
    <mergeCell ref="S51:S52"/>
    <mergeCell ref="U51:U52"/>
    <mergeCell ref="W51:W52"/>
    <mergeCell ref="Y51:Y52"/>
    <mergeCell ref="K49:K50"/>
    <mergeCell ref="L49:L50"/>
    <mergeCell ref="N49:N50"/>
    <mergeCell ref="P49:P50"/>
    <mergeCell ref="Q49:Q50"/>
    <mergeCell ref="S49:S50"/>
    <mergeCell ref="U49:U50"/>
    <mergeCell ref="W49:W50"/>
    <mergeCell ref="Y49:Y50"/>
    <mergeCell ref="AA51:AA52"/>
    <mergeCell ref="AA45:AA46"/>
    <mergeCell ref="K47:K48"/>
    <mergeCell ref="L47:L48"/>
    <mergeCell ref="N47:N48"/>
    <mergeCell ref="P47:P48"/>
    <mergeCell ref="Q47:Q48"/>
    <mergeCell ref="S47:S48"/>
    <mergeCell ref="U47:U48"/>
    <mergeCell ref="W47:W48"/>
    <mergeCell ref="Y47:Y48"/>
    <mergeCell ref="K45:K46"/>
    <mergeCell ref="L45:L46"/>
    <mergeCell ref="N45:N46"/>
    <mergeCell ref="P45:P46"/>
    <mergeCell ref="Q45:Q46"/>
    <mergeCell ref="S45:S46"/>
    <mergeCell ref="U45:U46"/>
    <mergeCell ref="W45:W46"/>
    <mergeCell ref="Y45:Y46"/>
    <mergeCell ref="AA47:AA48"/>
    <mergeCell ref="AA41:AA42"/>
    <mergeCell ref="K43:K44"/>
    <mergeCell ref="L43:L44"/>
    <mergeCell ref="N43:N44"/>
    <mergeCell ref="P43:P44"/>
    <mergeCell ref="Q43:Q44"/>
    <mergeCell ref="S43:S44"/>
    <mergeCell ref="U43:U44"/>
    <mergeCell ref="W43:W44"/>
    <mergeCell ref="Y43:Y44"/>
    <mergeCell ref="K41:K42"/>
    <mergeCell ref="L41:L42"/>
    <mergeCell ref="N41:N42"/>
    <mergeCell ref="P41:P42"/>
    <mergeCell ref="Q41:Q42"/>
    <mergeCell ref="S41:S42"/>
    <mergeCell ref="U41:U42"/>
    <mergeCell ref="W41:W42"/>
    <mergeCell ref="Y41:Y42"/>
    <mergeCell ref="AA43:AA44"/>
    <mergeCell ref="AA37:AA38"/>
    <mergeCell ref="K39:K40"/>
    <mergeCell ref="L39:L40"/>
    <mergeCell ref="N39:N40"/>
    <mergeCell ref="P39:P40"/>
    <mergeCell ref="Q39:Q40"/>
    <mergeCell ref="S39:S40"/>
    <mergeCell ref="U39:U40"/>
    <mergeCell ref="W39:W40"/>
    <mergeCell ref="Y39:Y40"/>
    <mergeCell ref="K37:K38"/>
    <mergeCell ref="L37:L38"/>
    <mergeCell ref="N37:N38"/>
    <mergeCell ref="P37:P38"/>
    <mergeCell ref="Q37:Q38"/>
    <mergeCell ref="S37:S38"/>
    <mergeCell ref="U37:U38"/>
    <mergeCell ref="W37:W38"/>
    <mergeCell ref="Y37:Y38"/>
    <mergeCell ref="AA39:AA40"/>
    <mergeCell ref="AA33:AA34"/>
    <mergeCell ref="K35:K36"/>
    <mergeCell ref="L35:L36"/>
    <mergeCell ref="N35:N36"/>
    <mergeCell ref="P35:P36"/>
    <mergeCell ref="Q35:Q36"/>
    <mergeCell ref="S35:S36"/>
    <mergeCell ref="U35:U36"/>
    <mergeCell ref="W35:W36"/>
    <mergeCell ref="Y35:Y36"/>
    <mergeCell ref="K33:K34"/>
    <mergeCell ref="L33:L34"/>
    <mergeCell ref="N33:N34"/>
    <mergeCell ref="P33:P34"/>
    <mergeCell ref="Q33:Q34"/>
    <mergeCell ref="S33:S34"/>
    <mergeCell ref="U33:U34"/>
    <mergeCell ref="W33:W34"/>
    <mergeCell ref="Y33:Y34"/>
    <mergeCell ref="AA35:AA36"/>
    <mergeCell ref="AA29:AA30"/>
    <mergeCell ref="K31:K32"/>
    <mergeCell ref="L31:L32"/>
    <mergeCell ref="N31:N32"/>
    <mergeCell ref="P31:P32"/>
    <mergeCell ref="Q31:Q32"/>
    <mergeCell ref="S31:S32"/>
    <mergeCell ref="U31:U32"/>
    <mergeCell ref="W31:W32"/>
    <mergeCell ref="Y31:Y32"/>
    <mergeCell ref="K29:K30"/>
    <mergeCell ref="L29:L30"/>
    <mergeCell ref="N29:N30"/>
    <mergeCell ref="P29:P30"/>
    <mergeCell ref="Q29:Q30"/>
    <mergeCell ref="S29:S30"/>
    <mergeCell ref="U29:U30"/>
    <mergeCell ref="W29:W30"/>
    <mergeCell ref="Y29:Y30"/>
    <mergeCell ref="AA31:AA32"/>
    <mergeCell ref="AA25:AA26"/>
    <mergeCell ref="K27:K28"/>
    <mergeCell ref="L27:L28"/>
    <mergeCell ref="N27:N28"/>
    <mergeCell ref="P27:P28"/>
    <mergeCell ref="Q27:Q28"/>
    <mergeCell ref="S27:S28"/>
    <mergeCell ref="U27:U28"/>
    <mergeCell ref="W27:W28"/>
    <mergeCell ref="Y27:Y28"/>
    <mergeCell ref="K25:K26"/>
    <mergeCell ref="L25:L26"/>
    <mergeCell ref="N25:N26"/>
    <mergeCell ref="P25:P26"/>
    <mergeCell ref="Q25:Q26"/>
    <mergeCell ref="S25:S26"/>
    <mergeCell ref="U25:U26"/>
    <mergeCell ref="W25:W26"/>
    <mergeCell ref="Y25:Y26"/>
    <mergeCell ref="AA27:AA28"/>
    <mergeCell ref="AA21:AA22"/>
    <mergeCell ref="K23:K24"/>
    <mergeCell ref="L23:L24"/>
    <mergeCell ref="N23:N24"/>
    <mergeCell ref="P23:P24"/>
    <mergeCell ref="Q23:Q24"/>
    <mergeCell ref="S23:S24"/>
    <mergeCell ref="U23:U24"/>
    <mergeCell ref="W23:W24"/>
    <mergeCell ref="Y23:Y24"/>
    <mergeCell ref="K21:K22"/>
    <mergeCell ref="L21:L22"/>
    <mergeCell ref="N21:N22"/>
    <mergeCell ref="P21:P22"/>
    <mergeCell ref="Q21:Q22"/>
    <mergeCell ref="S21:S22"/>
    <mergeCell ref="U21:U22"/>
    <mergeCell ref="W21:W22"/>
    <mergeCell ref="Y21:Y22"/>
    <mergeCell ref="AA23:AA24"/>
    <mergeCell ref="AA15:AA16"/>
    <mergeCell ref="K17:K18"/>
    <mergeCell ref="L17:L18"/>
    <mergeCell ref="N17:N18"/>
    <mergeCell ref="P17:P18"/>
    <mergeCell ref="Q17:Q18"/>
    <mergeCell ref="S17:S18"/>
    <mergeCell ref="U17:U18"/>
    <mergeCell ref="W17:W18"/>
    <mergeCell ref="Y17:Y18"/>
    <mergeCell ref="AA17:AA18"/>
    <mergeCell ref="K19:K20"/>
    <mergeCell ref="L19:L20"/>
    <mergeCell ref="N19:N20"/>
    <mergeCell ref="P19:P20"/>
    <mergeCell ref="Q19:Q20"/>
    <mergeCell ref="S19:S20"/>
    <mergeCell ref="U19:U20"/>
    <mergeCell ref="W19:W20"/>
    <mergeCell ref="Y19:Y20"/>
    <mergeCell ref="AA19:AA20"/>
    <mergeCell ref="AF9:AF10"/>
    <mergeCell ref="K11:K12"/>
    <mergeCell ref="L11:L12"/>
    <mergeCell ref="N11:N12"/>
    <mergeCell ref="P11:P12"/>
    <mergeCell ref="Q11:Q12"/>
    <mergeCell ref="S11:S12"/>
    <mergeCell ref="U11:U12"/>
    <mergeCell ref="AA13:AA14"/>
    <mergeCell ref="AA11:AA12"/>
    <mergeCell ref="K13:K14"/>
    <mergeCell ref="L13:L14"/>
    <mergeCell ref="N13:N14"/>
    <mergeCell ref="P13:P14"/>
    <mergeCell ref="Q13:Q14"/>
    <mergeCell ref="S13:S14"/>
    <mergeCell ref="U13:U14"/>
    <mergeCell ref="W13:W14"/>
    <mergeCell ref="Y13:Y14"/>
    <mergeCell ref="J105:J106"/>
    <mergeCell ref="J107:J108"/>
    <mergeCell ref="J109:J110"/>
    <mergeCell ref="J87:J88"/>
    <mergeCell ref="J89:J90"/>
    <mergeCell ref="J91:J92"/>
    <mergeCell ref="J93:J94"/>
    <mergeCell ref="J95:J96"/>
    <mergeCell ref="J97:J98"/>
    <mergeCell ref="J51:J52"/>
    <mergeCell ref="J53:J54"/>
    <mergeCell ref="J55:J56"/>
    <mergeCell ref="J57:J58"/>
    <mergeCell ref="J59:J60"/>
    <mergeCell ref="J61:J62"/>
    <mergeCell ref="J99:J100"/>
    <mergeCell ref="J101:J102"/>
    <mergeCell ref="J103:J104"/>
    <mergeCell ref="J75:J76"/>
    <mergeCell ref="J77:J78"/>
    <mergeCell ref="J79:J80"/>
    <mergeCell ref="J81:J82"/>
    <mergeCell ref="J83:J84"/>
    <mergeCell ref="J85:J86"/>
    <mergeCell ref="J63:J64"/>
    <mergeCell ref="J65:J66"/>
    <mergeCell ref="J67:J68"/>
    <mergeCell ref="J69:J70"/>
    <mergeCell ref="J71:J72"/>
    <mergeCell ref="J73:J74"/>
    <mergeCell ref="B97:B98"/>
    <mergeCell ref="B99:B100"/>
    <mergeCell ref="C13:E13"/>
    <mergeCell ref="C15:E15"/>
    <mergeCell ref="C17:E17"/>
    <mergeCell ref="C19:E19"/>
    <mergeCell ref="C21:E21"/>
    <mergeCell ref="J39:J40"/>
    <mergeCell ref="J41:J42"/>
    <mergeCell ref="J43:J44"/>
    <mergeCell ref="J45:J46"/>
    <mergeCell ref="J47:J48"/>
    <mergeCell ref="J49:J50"/>
    <mergeCell ref="J27:J28"/>
    <mergeCell ref="J29:J30"/>
    <mergeCell ref="J31:J32"/>
    <mergeCell ref="J33:J34"/>
    <mergeCell ref="J35:J36"/>
    <mergeCell ref="J37:J38"/>
    <mergeCell ref="J15:J16"/>
    <mergeCell ref="J17:J18"/>
    <mergeCell ref="J19:J20"/>
    <mergeCell ref="J21:J22"/>
    <mergeCell ref="J23:J24"/>
    <mergeCell ref="B19:B20"/>
    <mergeCell ref="B21:B22"/>
    <mergeCell ref="B23:B24"/>
    <mergeCell ref="B25:B26"/>
    <mergeCell ref="B27:B28"/>
    <mergeCell ref="B77:B78"/>
    <mergeCell ref="B79:B80"/>
    <mergeCell ref="B81:B82"/>
    <mergeCell ref="B83:B84"/>
    <mergeCell ref="B65:B66"/>
    <mergeCell ref="B67:B68"/>
    <mergeCell ref="B69:B70"/>
    <mergeCell ref="B71:B72"/>
    <mergeCell ref="B73:B74"/>
    <mergeCell ref="B75:B76"/>
    <mergeCell ref="B53:B54"/>
    <mergeCell ref="B55:B56"/>
    <mergeCell ref="B57:B58"/>
    <mergeCell ref="B59:B60"/>
    <mergeCell ref="B61:B62"/>
    <mergeCell ref="B63:B64"/>
    <mergeCell ref="A109:A110"/>
    <mergeCell ref="A97:A98"/>
    <mergeCell ref="A99:A100"/>
    <mergeCell ref="A101:A102"/>
    <mergeCell ref="A103:A104"/>
    <mergeCell ref="A105:A106"/>
    <mergeCell ref="A107:A108"/>
    <mergeCell ref="B41:B42"/>
    <mergeCell ref="B43:B44"/>
    <mergeCell ref="B45:B46"/>
    <mergeCell ref="B47:B48"/>
    <mergeCell ref="B49:B50"/>
    <mergeCell ref="B51:B52"/>
    <mergeCell ref="B85:B86"/>
    <mergeCell ref="B87:B88"/>
    <mergeCell ref="B101:B102"/>
    <mergeCell ref="B103:B104"/>
    <mergeCell ref="B105:B106"/>
    <mergeCell ref="B107:B108"/>
    <mergeCell ref="B109:B110"/>
    <mergeCell ref="B89:B90"/>
    <mergeCell ref="B91:B92"/>
    <mergeCell ref="B93:B94"/>
    <mergeCell ref="B95:B96"/>
    <mergeCell ref="A89:A90"/>
    <mergeCell ref="A91:A92"/>
    <mergeCell ref="A93:A94"/>
    <mergeCell ref="A95:A96"/>
    <mergeCell ref="A73:A74"/>
    <mergeCell ref="A75:A76"/>
    <mergeCell ref="A77:A78"/>
    <mergeCell ref="A79:A80"/>
    <mergeCell ref="A81:A82"/>
    <mergeCell ref="A83:A84"/>
    <mergeCell ref="H1:N1"/>
    <mergeCell ref="A9:G9"/>
    <mergeCell ref="C10:E10"/>
    <mergeCell ref="A49:A50"/>
    <mergeCell ref="A51:A52"/>
    <mergeCell ref="A53:A54"/>
    <mergeCell ref="A55:A56"/>
    <mergeCell ref="A57:A58"/>
    <mergeCell ref="A59:A60"/>
    <mergeCell ref="A37:A38"/>
    <mergeCell ref="A39:A40"/>
    <mergeCell ref="A41:A42"/>
    <mergeCell ref="A43:A44"/>
    <mergeCell ref="A45:A46"/>
    <mergeCell ref="A47:A48"/>
    <mergeCell ref="A25:A26"/>
    <mergeCell ref="A27:A28"/>
    <mergeCell ref="A29:A30"/>
    <mergeCell ref="A31:A32"/>
    <mergeCell ref="A33:A34"/>
    <mergeCell ref="A35:A36"/>
    <mergeCell ref="B29:B30"/>
    <mergeCell ref="B31:B32"/>
    <mergeCell ref="B33:B34"/>
    <mergeCell ref="A11:A12"/>
    <mergeCell ref="B11:B12"/>
    <mergeCell ref="J11:J12"/>
    <mergeCell ref="I9:N9"/>
    <mergeCell ref="P9:S9"/>
    <mergeCell ref="U9:W9"/>
    <mergeCell ref="W11:W12"/>
    <mergeCell ref="H2:Q3"/>
    <mergeCell ref="E2:G3"/>
    <mergeCell ref="C85:E85"/>
    <mergeCell ref="C86:E86"/>
    <mergeCell ref="C87:E87"/>
    <mergeCell ref="C88:E88"/>
    <mergeCell ref="A13:A14"/>
    <mergeCell ref="A15:A16"/>
    <mergeCell ref="A17:A18"/>
    <mergeCell ref="A19:A20"/>
    <mergeCell ref="A21:A22"/>
    <mergeCell ref="A23:A24"/>
    <mergeCell ref="A85:A86"/>
    <mergeCell ref="A87:A88"/>
    <mergeCell ref="A61:A62"/>
    <mergeCell ref="A63:A64"/>
    <mergeCell ref="A65:A66"/>
    <mergeCell ref="A67:A68"/>
    <mergeCell ref="A69:A70"/>
    <mergeCell ref="A71:A72"/>
    <mergeCell ref="B35:B36"/>
    <mergeCell ref="B37:B38"/>
    <mergeCell ref="B39:B40"/>
    <mergeCell ref="B13:B14"/>
    <mergeCell ref="B15:B16"/>
    <mergeCell ref="B17:B18"/>
    <mergeCell ref="C71:E71"/>
    <mergeCell ref="C72:E72"/>
    <mergeCell ref="Y9:AA9"/>
    <mergeCell ref="E1:G1"/>
    <mergeCell ref="C109:E109"/>
    <mergeCell ref="C110:E110"/>
    <mergeCell ref="C103:E103"/>
    <mergeCell ref="C104:E104"/>
    <mergeCell ref="C105:E105"/>
    <mergeCell ref="C106:E106"/>
    <mergeCell ref="C107:E107"/>
    <mergeCell ref="C108:E108"/>
    <mergeCell ref="C97:E97"/>
    <mergeCell ref="C98:E98"/>
    <mergeCell ref="C99:E99"/>
    <mergeCell ref="C100:E100"/>
    <mergeCell ref="C101:E101"/>
    <mergeCell ref="C102:E102"/>
    <mergeCell ref="C91:E91"/>
    <mergeCell ref="C92:E92"/>
    <mergeCell ref="C93:E93"/>
    <mergeCell ref="C94:E94"/>
    <mergeCell ref="C95:E95"/>
    <mergeCell ref="C96:E96"/>
    <mergeCell ref="C49:E49"/>
    <mergeCell ref="C50:E50"/>
    <mergeCell ref="C51:E51"/>
    <mergeCell ref="C52:E52"/>
    <mergeCell ref="C53:E53"/>
    <mergeCell ref="C54:E54"/>
    <mergeCell ref="C89:E89"/>
    <mergeCell ref="C90:E90"/>
    <mergeCell ref="C79:E79"/>
    <mergeCell ref="C80:E80"/>
    <mergeCell ref="C81:E81"/>
    <mergeCell ref="C82:E82"/>
    <mergeCell ref="C83:E83"/>
    <mergeCell ref="C84:E84"/>
    <mergeCell ref="C73:E73"/>
    <mergeCell ref="C74:E74"/>
    <mergeCell ref="C75:E75"/>
    <mergeCell ref="C76:E76"/>
    <mergeCell ref="C77:E77"/>
    <mergeCell ref="C78:E78"/>
    <mergeCell ref="C67:E67"/>
    <mergeCell ref="C68:E68"/>
    <mergeCell ref="C69:E69"/>
    <mergeCell ref="C70:E70"/>
    <mergeCell ref="C61:E61"/>
    <mergeCell ref="C62:E62"/>
    <mergeCell ref="C63:E63"/>
    <mergeCell ref="C64:E64"/>
    <mergeCell ref="C65:E65"/>
    <mergeCell ref="C66:E66"/>
    <mergeCell ref="C55:E55"/>
    <mergeCell ref="C56:E56"/>
    <mergeCell ref="C57:E57"/>
    <mergeCell ref="C58:E58"/>
    <mergeCell ref="C59:E59"/>
    <mergeCell ref="C60:E60"/>
    <mergeCell ref="C47:E47"/>
    <mergeCell ref="C48:E48"/>
    <mergeCell ref="C37:E37"/>
    <mergeCell ref="C38:E38"/>
    <mergeCell ref="C39:E39"/>
    <mergeCell ref="C40:E40"/>
    <mergeCell ref="C41:E41"/>
    <mergeCell ref="C42:E42"/>
    <mergeCell ref="C31:E31"/>
    <mergeCell ref="C32:E32"/>
    <mergeCell ref="C33:E33"/>
    <mergeCell ref="C34:E34"/>
    <mergeCell ref="C35:E35"/>
    <mergeCell ref="C36:E36"/>
    <mergeCell ref="C11:E11"/>
    <mergeCell ref="C14:E14"/>
    <mergeCell ref="C12:E12"/>
    <mergeCell ref="J13:J14"/>
    <mergeCell ref="Y11:Y12"/>
    <mergeCell ref="C43:E43"/>
    <mergeCell ref="C44:E44"/>
    <mergeCell ref="C45:E45"/>
    <mergeCell ref="C46:E46"/>
    <mergeCell ref="J25:J26"/>
    <mergeCell ref="K15:K16"/>
    <mergeCell ref="L15:L16"/>
    <mergeCell ref="N15:N16"/>
    <mergeCell ref="P15:P16"/>
    <mergeCell ref="Q15:Q16"/>
    <mergeCell ref="S15:S16"/>
    <mergeCell ref="U15:U16"/>
    <mergeCell ref="W15:W16"/>
    <mergeCell ref="Y15:Y16"/>
    <mergeCell ref="C25:E25"/>
    <mergeCell ref="C26:E26"/>
    <mergeCell ref="C27:E27"/>
    <mergeCell ref="C28:E28"/>
    <mergeCell ref="C29:E29"/>
    <mergeCell ref="C30:E30"/>
    <mergeCell ref="C16:E16"/>
    <mergeCell ref="C18:E18"/>
    <mergeCell ref="C20:E20"/>
    <mergeCell ref="C22:E22"/>
    <mergeCell ref="C23:E23"/>
    <mergeCell ref="C24:E24"/>
  </mergeCells>
  <dataValidations count="2">
    <dataValidation type="list" allowBlank="1" showInputMessage="1" showErrorMessage="1" sqref="AC11 AC13 AC15 AC17 AC19 AC21 AC23 AC25 AC27 AC29 AC31 AC33 AC35 AC37 AC39 AC41 AC43 AC45 AC47 AC49 AC51 AC53 AC55 AC57 AC59 AC61 AC63 AC65 AC67 AC69 AC71 AC73 AC75 AC77 AC79 AC81 AC83 AC85 AC87 AC89 AC91 AC93 AC95 AC97 AC99 AC101 AC103 AC105 AC107 AC109">
      <formula1>Liste_Prorata</formula1>
    </dataValidation>
    <dataValidation type="list" allowBlank="1" showInputMessage="1" showErrorMessage="1" sqref="AE11 AE13 AE15 AE17 AE19 AE21 AE23 AE25 AE27 AE29 AE31 AE33 AE35 AE37 AE39 AE41 AE43 AE45 AE47 AE49 AE51 AE53 AE55 AE57 AE59 AE61 AE63 AE65 AE67 AE69 AE71 AE73 AE75 AE77 AE79 AE81 AE83 AE85 AE87 AE89 AE91 AE93 AE95 AE97 AE99 AE101 AE103 AE105 AE107 AE109">
      <formula1>Liste_Frais_Fixes</formula1>
    </dataValidation>
  </dataValidations>
  <pageMargins left="0.7" right="0.7" top="0.75" bottom="0.75" header="0.3" footer="0.3"/>
  <pageSetup paperSize="9" scale="39" orientation="landscape" r:id="rId1"/>
  <drawing r:id="rId2"/>
  <legacyDrawing r:id="rId3"/>
</worksheet>
</file>

<file path=xl/worksheets/sheet3.xml><?xml version="1.0" encoding="utf-8"?>
<worksheet xmlns="http://schemas.openxmlformats.org/spreadsheetml/2006/main" xmlns:r="http://schemas.openxmlformats.org/officeDocument/2006/relationships">
  <sheetPr codeName="Feuil2"/>
  <dimension ref="A1:R64"/>
  <sheetViews>
    <sheetView topLeftCell="C1" zoomScaleNormal="100" workbookViewId="0">
      <selection activeCell="F2" sqref="F2"/>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104" t="str">
        <f>CONCATENATE("POSTE ",FRE_OPE!A11)</f>
        <v>POSTE 1</v>
      </c>
      <c r="B1" s="105" t="s">
        <v>24</v>
      </c>
      <c r="C1" s="106">
        <f>FRE_OPE!B11</f>
        <v>0</v>
      </c>
      <c r="D1" s="193" t="str">
        <f>CONCATENATE(FRE_OPE!C11," - ",FRE_OPE!C12)</f>
        <v xml:space="preserve"> - </v>
      </c>
      <c r="E1" s="193"/>
      <c r="F1" s="193"/>
      <c r="G1" s="193"/>
      <c r="H1" s="107"/>
      <c r="I1" s="104" t="str">
        <f>+A1</f>
        <v>POSTE 1</v>
      </c>
      <c r="J1" s="105" t="str">
        <f>+B1</f>
        <v>Item</v>
      </c>
      <c r="K1" s="110">
        <f>+C1</f>
        <v>0</v>
      </c>
      <c r="L1" s="193" t="str">
        <f>+D1</f>
        <v xml:space="preserve"> - </v>
      </c>
      <c r="M1" s="193"/>
      <c r="N1" s="193"/>
      <c r="O1" s="193"/>
      <c r="P1" s="193"/>
      <c r="Q1" s="193"/>
      <c r="R1" s="193"/>
    </row>
    <row r="2" spans="1:18">
      <c r="A2" s="107"/>
      <c r="B2" s="107"/>
      <c r="C2" s="107"/>
      <c r="D2" s="107"/>
      <c r="E2" s="107"/>
      <c r="F2" s="107"/>
      <c r="G2" s="107"/>
      <c r="H2" s="107"/>
      <c r="I2" s="107"/>
      <c r="J2" s="107"/>
      <c r="K2" s="107"/>
      <c r="L2" s="107"/>
      <c r="M2" s="107"/>
      <c r="N2" s="107"/>
      <c r="O2" s="107"/>
      <c r="P2" s="107"/>
      <c r="Q2" s="107"/>
      <c r="R2" s="107"/>
    </row>
    <row r="3" spans="1:18" ht="16.5" thickBot="1">
      <c r="A3" s="108" t="s">
        <v>25</v>
      </c>
      <c r="B3" s="109"/>
      <c r="C3" s="109"/>
      <c r="D3" s="109"/>
      <c r="E3" s="109"/>
      <c r="F3" s="109"/>
      <c r="G3" s="109"/>
      <c r="H3" s="109"/>
      <c r="I3" s="108" t="s">
        <v>53</v>
      </c>
      <c r="J3" s="109"/>
      <c r="K3" s="109"/>
      <c r="L3" s="109"/>
      <c r="M3" s="109"/>
      <c r="N3" s="109"/>
      <c r="O3" s="109"/>
      <c r="P3" s="109"/>
      <c r="Q3" s="109"/>
      <c r="R3" s="109"/>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111"/>
      <c r="B29" s="111"/>
      <c r="C29" s="111"/>
      <c r="D29" s="111"/>
      <c r="E29" s="111"/>
      <c r="F29" s="111"/>
      <c r="G29" s="111"/>
      <c r="H29" s="111"/>
      <c r="I29" s="192"/>
      <c r="J29" s="192"/>
      <c r="K29" s="192"/>
      <c r="L29" s="192"/>
      <c r="M29" s="192"/>
      <c r="N29" s="192"/>
      <c r="O29" s="192"/>
      <c r="P29" s="192"/>
      <c r="Q29" s="192"/>
      <c r="R29" s="192"/>
    </row>
    <row r="30" spans="1:18" ht="16.5" thickBot="1">
      <c r="A30" s="108" t="s">
        <v>26</v>
      </c>
      <c r="B30" s="109"/>
      <c r="C30" s="109"/>
      <c r="D30" s="109"/>
      <c r="E30" s="109"/>
      <c r="F30" s="109"/>
      <c r="G30" s="109"/>
      <c r="H30" s="109"/>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A33" s="107"/>
      <c r="B33" s="107"/>
      <c r="C33" s="107"/>
      <c r="D33" s="107"/>
      <c r="E33" s="107"/>
      <c r="F33" s="107"/>
      <c r="G33" s="107"/>
      <c r="H33" s="107"/>
      <c r="I33" s="192"/>
      <c r="J33" s="192"/>
      <c r="K33" s="192"/>
      <c r="L33" s="192"/>
      <c r="M33" s="192"/>
      <c r="N33" s="192"/>
      <c r="O33" s="192"/>
      <c r="P33" s="192"/>
      <c r="Q33" s="192"/>
      <c r="R33" s="192"/>
    </row>
    <row r="34" spans="1:18" ht="16.5" thickBot="1">
      <c r="A34" s="108" t="s">
        <v>27</v>
      </c>
      <c r="B34" s="109"/>
      <c r="C34" s="109"/>
      <c r="D34" s="109"/>
      <c r="E34" s="109"/>
      <c r="F34" s="109"/>
      <c r="G34" s="109"/>
      <c r="H34" s="109"/>
      <c r="I34" s="192"/>
      <c r="J34" s="192"/>
      <c r="K34" s="192"/>
      <c r="L34" s="192"/>
      <c r="M34" s="192"/>
      <c r="N34" s="192"/>
      <c r="O34" s="192"/>
      <c r="P34" s="192"/>
      <c r="Q34" s="192"/>
      <c r="R34" s="192"/>
    </row>
    <row r="35" spans="1:18" ht="6" customHeight="1" thickBot="1">
      <c r="A35" s="112"/>
      <c r="B35" s="113"/>
      <c r="C35" s="113"/>
      <c r="D35" s="113"/>
      <c r="E35" s="113"/>
      <c r="F35" s="113"/>
      <c r="G35" s="113"/>
      <c r="H35" s="107"/>
      <c r="I35" s="192"/>
      <c r="J35" s="192"/>
      <c r="K35" s="192"/>
      <c r="L35" s="192"/>
      <c r="M35" s="192"/>
      <c r="N35" s="192"/>
      <c r="O35" s="192"/>
      <c r="P35" s="192"/>
      <c r="Q35" s="192"/>
      <c r="R35" s="192"/>
    </row>
    <row r="36" spans="1:18" s="5" customFormat="1" ht="16.5">
      <c r="A36" s="90" t="s">
        <v>28</v>
      </c>
      <c r="B36" s="91" t="s">
        <v>29</v>
      </c>
      <c r="C36" s="114"/>
      <c r="D36" s="114"/>
      <c r="E36" s="114"/>
      <c r="F36" s="114"/>
      <c r="G36" s="114"/>
      <c r="H36" s="115"/>
      <c r="I36" s="192"/>
      <c r="J36" s="192"/>
      <c r="K36" s="192"/>
      <c r="L36" s="192"/>
      <c r="M36" s="192"/>
      <c r="N36" s="192"/>
      <c r="O36" s="192"/>
      <c r="P36" s="192"/>
      <c r="Q36" s="192"/>
      <c r="R36" s="192"/>
    </row>
    <row r="37" spans="1:18" ht="15.75" thickBot="1">
      <c r="A37" s="92">
        <f>+[1]FRE_OPE!D3</f>
        <v>1</v>
      </c>
      <c r="B37" s="93" t="str">
        <f>+[1]FRE_OPE!E3</f>
        <v>un</v>
      </c>
      <c r="C37" s="107"/>
      <c r="D37" s="107"/>
      <c r="E37" s="107"/>
      <c r="F37" s="107"/>
      <c r="G37" s="107"/>
      <c r="H37" s="107"/>
      <c r="I37" s="192"/>
      <c r="J37" s="192"/>
      <c r="K37" s="192"/>
      <c r="L37" s="192"/>
      <c r="M37" s="192"/>
      <c r="N37" s="192"/>
      <c r="O37" s="192"/>
      <c r="P37" s="192"/>
      <c r="Q37" s="192"/>
      <c r="R37" s="192"/>
    </row>
    <row r="38" spans="1:18">
      <c r="A38" s="107"/>
      <c r="B38" s="107"/>
      <c r="C38" s="107"/>
      <c r="D38" s="107"/>
      <c r="E38" s="107"/>
      <c r="F38" s="107"/>
      <c r="G38" s="107"/>
      <c r="H38" s="107"/>
      <c r="I38" s="192"/>
      <c r="J38" s="192"/>
      <c r="K38" s="192"/>
      <c r="L38" s="192"/>
      <c r="M38" s="192"/>
      <c r="N38" s="192"/>
      <c r="O38" s="192"/>
      <c r="P38" s="192"/>
      <c r="Q38" s="192"/>
      <c r="R38" s="192"/>
    </row>
    <row r="39" spans="1:18" ht="16.5" thickBot="1">
      <c r="A39" s="117" t="s">
        <v>30</v>
      </c>
      <c r="B39" s="116"/>
      <c r="C39" s="116"/>
      <c r="D39" s="116"/>
      <c r="E39" s="116"/>
      <c r="F39" s="116"/>
      <c r="G39" s="116"/>
      <c r="H39" s="116"/>
      <c r="I39" s="192"/>
      <c r="J39" s="192"/>
      <c r="K39" s="192"/>
      <c r="L39" s="192"/>
      <c r="M39" s="192"/>
      <c r="N39" s="192"/>
      <c r="O39" s="192"/>
      <c r="P39" s="192"/>
      <c r="Q39" s="192"/>
      <c r="R39" s="192"/>
    </row>
    <row r="40" spans="1:18" ht="6" customHeight="1" thickBot="1">
      <c r="A40" s="118"/>
      <c r="B40" s="119"/>
      <c r="C40" s="119"/>
      <c r="D40" s="119"/>
      <c r="E40" s="119"/>
      <c r="F40" s="119"/>
      <c r="G40" s="119"/>
      <c r="H40" s="107"/>
      <c r="I40" s="192"/>
      <c r="J40" s="192"/>
      <c r="K40" s="192"/>
      <c r="L40" s="192"/>
      <c r="M40" s="192"/>
      <c r="N40" s="192"/>
      <c r="O40" s="192"/>
      <c r="P40" s="192"/>
      <c r="Q40" s="192"/>
      <c r="R40" s="192"/>
    </row>
    <row r="41" spans="1:18" s="5" customFormat="1" ht="33">
      <c r="A41" s="94" t="s">
        <v>31</v>
      </c>
      <c r="B41" s="115"/>
      <c r="C41" s="96" t="s">
        <v>32</v>
      </c>
      <c r="D41" s="97" t="s">
        <v>29</v>
      </c>
      <c r="E41" s="97" t="s">
        <v>33</v>
      </c>
      <c r="F41" s="98" t="s">
        <v>29</v>
      </c>
      <c r="H41" s="91" t="s">
        <v>34</v>
      </c>
      <c r="I41" s="192"/>
      <c r="J41" s="192"/>
      <c r="K41" s="192"/>
      <c r="L41" s="192"/>
      <c r="M41" s="192"/>
      <c r="N41" s="192"/>
      <c r="O41" s="192"/>
      <c r="P41" s="192"/>
      <c r="Q41" s="192"/>
      <c r="R41" s="192"/>
    </row>
    <row r="42" spans="1:18" ht="17.25" thickBot="1">
      <c r="A42" s="95"/>
      <c r="B42" s="107"/>
      <c r="C42" s="99"/>
      <c r="D42" s="100" t="s">
        <v>35</v>
      </c>
      <c r="E42" s="101" t="e">
        <f>A42/C42</f>
        <v>#DIV/0!</v>
      </c>
      <c r="F42" s="102" t="s">
        <v>36</v>
      </c>
      <c r="H42" s="103" t="e">
        <f>+E42*A37</f>
        <v>#DIV/0!</v>
      </c>
      <c r="I42" s="192"/>
      <c r="J42" s="192"/>
      <c r="K42" s="192"/>
      <c r="L42" s="192"/>
      <c r="M42" s="192"/>
      <c r="N42" s="192"/>
      <c r="O42" s="192"/>
      <c r="P42" s="192"/>
      <c r="Q42" s="192"/>
      <c r="R42" s="192"/>
    </row>
    <row r="43" spans="1:18" ht="15.75">
      <c r="A43" s="120"/>
      <c r="B43" s="107"/>
      <c r="C43" s="107"/>
      <c r="D43" s="107"/>
      <c r="E43" s="107"/>
      <c r="F43" s="107"/>
      <c r="G43" s="107"/>
      <c r="H43" s="107"/>
      <c r="I43" s="192"/>
      <c r="J43" s="192"/>
      <c r="K43" s="192"/>
      <c r="L43" s="192"/>
      <c r="M43" s="192"/>
      <c r="N43" s="192"/>
      <c r="O43" s="192"/>
      <c r="P43" s="192"/>
      <c r="Q43" s="192"/>
      <c r="R43" s="192"/>
    </row>
    <row r="44" spans="1:18" ht="16.5" thickBot="1">
      <c r="A44" s="108" t="s">
        <v>37</v>
      </c>
      <c r="B44" s="109"/>
      <c r="C44" s="109"/>
      <c r="D44" s="109"/>
      <c r="E44" s="109"/>
      <c r="F44" s="109"/>
      <c r="G44" s="109"/>
      <c r="H44" s="109"/>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I4:R61"/>
    <mergeCell ref="D1:G1"/>
    <mergeCell ref="L1:R1"/>
    <mergeCell ref="A4:H28"/>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4.xml><?xml version="1.0" encoding="utf-8"?>
<worksheet xmlns="http://schemas.openxmlformats.org/spreadsheetml/2006/main" xmlns:r="http://schemas.openxmlformats.org/officeDocument/2006/relationships">
  <sheetPr codeName="Feuil3"/>
  <dimension ref="A1:R64"/>
  <sheetViews>
    <sheetView zoomScaleNormal="100" workbookViewId="0">
      <selection activeCell="E2" sqref="E2"/>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",FRE_OPE!A13)</f>
        <v>POSTE 2</v>
      </c>
      <c r="B1" s="31" t="s">
        <v>24</v>
      </c>
      <c r="C1" s="80">
        <f>FRE_OPE!B13</f>
        <v>0</v>
      </c>
      <c r="D1" s="198" t="str">
        <f>CONCATENATE(FRE_OPE!C13," - ",FRE_OPE!C14)</f>
        <v xml:space="preserve"> - </v>
      </c>
      <c r="E1" s="198"/>
      <c r="F1" s="198"/>
      <c r="G1" s="198"/>
      <c r="I1" s="30" t="str">
        <f>+A1</f>
        <v>POSTE 2</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5.xml><?xml version="1.0" encoding="utf-8"?>
<worksheet xmlns="http://schemas.openxmlformats.org/spreadsheetml/2006/main" xmlns:r="http://schemas.openxmlformats.org/officeDocument/2006/relationships">
  <sheetPr codeName="Feuil4"/>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",FRE_OPE!A15)</f>
        <v>POSTE 3</v>
      </c>
      <c r="B1" s="31" t="s">
        <v>24</v>
      </c>
      <c r="C1" s="80">
        <f>FRE_OPE!B15</f>
        <v>0</v>
      </c>
      <c r="D1" s="198" t="str">
        <f>CONCATENATE(FRE_OPE!C15," - ",FRE_OPE!C16)</f>
        <v xml:space="preserve"> - </v>
      </c>
      <c r="E1" s="198"/>
      <c r="F1" s="198"/>
      <c r="G1" s="198"/>
      <c r="I1" s="30" t="str">
        <f>+A1</f>
        <v>POSTE 3</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6.xml><?xml version="1.0" encoding="utf-8"?>
<worksheet xmlns="http://schemas.openxmlformats.org/spreadsheetml/2006/main" xmlns:r="http://schemas.openxmlformats.org/officeDocument/2006/relationships">
  <sheetPr codeName="Feuil5"/>
  <dimension ref="A1:R64"/>
  <sheetViews>
    <sheetView zoomScaleNormal="100" workbookViewId="0"/>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",FRE_OPE!A17)</f>
        <v>POSTE 4</v>
      </c>
      <c r="B1" s="31" t="s">
        <v>24</v>
      </c>
      <c r="C1" s="80">
        <f>FRE_OPE!B17</f>
        <v>0</v>
      </c>
      <c r="D1" s="198" t="str">
        <f>CONCATENATE(FRE_OPE!C17," - ",FRE_OPE!C18)</f>
        <v xml:space="preserve"> - </v>
      </c>
      <c r="E1" s="198"/>
      <c r="F1" s="198"/>
      <c r="G1" s="198"/>
      <c r="I1" s="30" t="str">
        <f>+A1</f>
        <v>POSTE 4</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7.xml><?xml version="1.0" encoding="utf-8"?>
<worksheet xmlns="http://schemas.openxmlformats.org/spreadsheetml/2006/main" xmlns:r="http://schemas.openxmlformats.org/officeDocument/2006/relationships">
  <sheetPr codeName="Feuil6"/>
  <dimension ref="A1:R64"/>
  <sheetViews>
    <sheetView zoomScaleNormal="100" workbookViewId="0"/>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",FRE_OPE!A19)</f>
        <v>POSTE 5</v>
      </c>
      <c r="B1" s="31" t="s">
        <v>24</v>
      </c>
      <c r="C1" s="80">
        <f>FRE_OPE!B19</f>
        <v>0</v>
      </c>
      <c r="D1" s="198" t="str">
        <f>CONCATENATE(FRE_OPE!C19," - ",FRE_OPE!C20)</f>
        <v xml:space="preserve"> - </v>
      </c>
      <c r="E1" s="198"/>
      <c r="F1" s="198"/>
      <c r="G1" s="198"/>
      <c r="I1" s="30" t="str">
        <f>+A1</f>
        <v>POSTE 5</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8.xml><?xml version="1.0" encoding="utf-8"?>
<worksheet xmlns="http://schemas.openxmlformats.org/spreadsheetml/2006/main" xmlns:r="http://schemas.openxmlformats.org/officeDocument/2006/relationships">
  <sheetPr codeName="Feuil7"/>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",FRE_OPE!A21)</f>
        <v>POSTE 6</v>
      </c>
      <c r="B1" s="31" t="s">
        <v>24</v>
      </c>
      <c r="C1" s="80">
        <f>FRE_OPE!B21</f>
        <v>0</v>
      </c>
      <c r="D1" s="198" t="str">
        <f>CONCATENATE(FRE_OPE!C21," - ",FRE_OPE!C22)</f>
        <v xml:space="preserve"> - </v>
      </c>
      <c r="E1" s="198"/>
      <c r="F1" s="198"/>
      <c r="G1" s="198"/>
      <c r="I1" s="30" t="str">
        <f>+A1</f>
        <v>POSTE 6</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9.xml><?xml version="1.0" encoding="utf-8"?>
<worksheet xmlns="http://schemas.openxmlformats.org/spreadsheetml/2006/main" xmlns:r="http://schemas.openxmlformats.org/officeDocument/2006/relationships">
  <sheetPr codeName="Feuil8"/>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",FRE_OPE!A23)</f>
        <v>POSTE 7</v>
      </c>
      <c r="B1" s="31" t="s">
        <v>24</v>
      </c>
      <c r="C1" s="80">
        <f>FRE_OPE!B23</f>
        <v>0</v>
      </c>
      <c r="D1" s="198" t="str">
        <f>CONCATENATE(FRE_OPE!C23," - ",FRE_OPE!C24)</f>
        <v xml:space="preserve"> - </v>
      </c>
      <c r="E1" s="198"/>
      <c r="F1" s="198"/>
      <c r="G1" s="198"/>
      <c r="I1" s="30" t="str">
        <f>+A1</f>
        <v>POSTE 7</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10.xml><?xml version="1.0" encoding="utf-8"?>
<worksheet xmlns="http://schemas.openxmlformats.org/spreadsheetml/2006/main" xmlns:r="http://schemas.openxmlformats.org/officeDocument/2006/relationships">
  <sheetPr codeName="Feuil9"/>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",FRE_OPE!A25)</f>
        <v>POSTE 8</v>
      </c>
      <c r="B1" s="31" t="s">
        <v>24</v>
      </c>
      <c r="C1" s="80">
        <f>FRE_OPE!B25</f>
        <v>0</v>
      </c>
      <c r="D1" s="198" t="str">
        <f>CONCATENATE(FRE_OPE!C25," - ",FRE_OPE!C26)</f>
        <v xml:space="preserve"> - </v>
      </c>
      <c r="E1" s="198"/>
      <c r="F1" s="198"/>
      <c r="G1" s="198"/>
      <c r="I1" s="30" t="str">
        <f>+A1</f>
        <v>POSTE 8</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11.xml><?xml version="1.0" encoding="utf-8"?>
<worksheet xmlns="http://schemas.openxmlformats.org/spreadsheetml/2006/main" xmlns:r="http://schemas.openxmlformats.org/officeDocument/2006/relationships">
  <sheetPr codeName="Feuil10"/>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",FRE_OPE!A27)</f>
        <v>POSTE 9</v>
      </c>
      <c r="B1" s="31" t="s">
        <v>24</v>
      </c>
      <c r="C1" s="80">
        <f>FRE_OPE!B27</f>
        <v>0</v>
      </c>
      <c r="D1" s="198" t="str">
        <f>CONCATENATE(FRE_OPE!C27," - ",FRE_OPE!C28)</f>
        <v xml:space="preserve"> - </v>
      </c>
      <c r="E1" s="198"/>
      <c r="F1" s="198"/>
      <c r="G1" s="198"/>
      <c r="I1" s="30" t="str">
        <f>+A1</f>
        <v>POSTE 9</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12.xml><?xml version="1.0" encoding="utf-8"?>
<worksheet xmlns="http://schemas.openxmlformats.org/spreadsheetml/2006/main" xmlns:r="http://schemas.openxmlformats.org/officeDocument/2006/relationships">
  <sheetPr codeName="Feuil11"/>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",FRE_OPE!A29)</f>
        <v>POSTE 10</v>
      </c>
      <c r="B1" s="31" t="s">
        <v>24</v>
      </c>
      <c r="C1" s="80">
        <f>FRE_OPE!B29</f>
        <v>0</v>
      </c>
      <c r="D1" s="198" t="str">
        <f>CONCATENATE(FRE_OPE!C29," - ",FRE_OPE!C30)</f>
        <v xml:space="preserve"> - </v>
      </c>
      <c r="E1" s="198"/>
      <c r="F1" s="198"/>
      <c r="G1" s="198"/>
      <c r="I1" s="30" t="str">
        <f>+A1</f>
        <v>POSTE 10</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13.xml><?xml version="1.0" encoding="utf-8"?>
<worksheet xmlns="http://schemas.openxmlformats.org/spreadsheetml/2006/main" xmlns:r="http://schemas.openxmlformats.org/officeDocument/2006/relationships">
  <sheetPr codeName="Feuil12"/>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",FRE_OPE!A31)</f>
        <v>POSTE 11</v>
      </c>
      <c r="B1" s="31" t="s">
        <v>24</v>
      </c>
      <c r="C1" s="80">
        <f>FRE_OPE!B31</f>
        <v>0</v>
      </c>
      <c r="D1" s="198" t="str">
        <f>CONCATENATE(FRE_OPE!C31," - ",FRE_OPE!C32)</f>
        <v xml:space="preserve"> - </v>
      </c>
      <c r="E1" s="198"/>
      <c r="F1" s="198"/>
      <c r="G1" s="198"/>
      <c r="I1" s="30" t="str">
        <f>+A1</f>
        <v>POSTE 11</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14.xml><?xml version="1.0" encoding="utf-8"?>
<worksheet xmlns="http://schemas.openxmlformats.org/spreadsheetml/2006/main" xmlns:r="http://schemas.openxmlformats.org/officeDocument/2006/relationships">
  <sheetPr codeName="Feuil13"/>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",FRE_OPE!A33)</f>
        <v>POSTE 12</v>
      </c>
      <c r="B1" s="31" t="s">
        <v>24</v>
      </c>
      <c r="C1" s="80">
        <f>FRE_OPE!B33</f>
        <v>0</v>
      </c>
      <c r="D1" s="198" t="str">
        <f>CONCATENATE(FRE_OPE!C33," - ",FRE_OPE!C34)</f>
        <v xml:space="preserve"> - </v>
      </c>
      <c r="E1" s="198"/>
      <c r="F1" s="198"/>
      <c r="G1" s="198"/>
      <c r="I1" s="30" t="str">
        <f>+A1</f>
        <v>POSTE 12</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15.xml><?xml version="1.0" encoding="utf-8"?>
<worksheet xmlns="http://schemas.openxmlformats.org/spreadsheetml/2006/main" xmlns:r="http://schemas.openxmlformats.org/officeDocument/2006/relationships">
  <sheetPr codeName="Feuil14"/>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",FRE_OPE!A35)</f>
        <v>POSTE 13</v>
      </c>
      <c r="B1" s="31" t="s">
        <v>24</v>
      </c>
      <c r="C1" s="80">
        <f>FRE_OPE!B35</f>
        <v>0</v>
      </c>
      <c r="D1" s="198" t="str">
        <f>CONCATENATE(FRE_OPE!C35," - ",FRE_OPE!C36)</f>
        <v xml:space="preserve"> - </v>
      </c>
      <c r="E1" s="198"/>
      <c r="F1" s="198"/>
      <c r="G1" s="198"/>
      <c r="I1" s="30" t="str">
        <f>+A1</f>
        <v>POSTE 13</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16.xml><?xml version="1.0" encoding="utf-8"?>
<worksheet xmlns="http://schemas.openxmlformats.org/spreadsheetml/2006/main" xmlns:r="http://schemas.openxmlformats.org/officeDocument/2006/relationships">
  <sheetPr codeName="Feuil15"/>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",FRE_OPE!A37)</f>
        <v>POSTE 14</v>
      </c>
      <c r="B1" s="31" t="s">
        <v>24</v>
      </c>
      <c r="C1" s="80">
        <f>FRE_OPE!B37</f>
        <v>0</v>
      </c>
      <c r="D1" s="198" t="str">
        <f>CONCATENATE(FRE_OPE!C37," - ",FRE_OPE!C38)</f>
        <v xml:space="preserve"> - </v>
      </c>
      <c r="E1" s="198"/>
      <c r="F1" s="198"/>
      <c r="G1" s="198"/>
      <c r="I1" s="30" t="str">
        <f>+A1</f>
        <v>POSTE 14</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17.xml><?xml version="1.0" encoding="utf-8"?>
<worksheet xmlns="http://schemas.openxmlformats.org/spreadsheetml/2006/main" xmlns:r="http://schemas.openxmlformats.org/officeDocument/2006/relationships">
  <sheetPr codeName="Feuil16"/>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",FRE_OPE!A39)</f>
        <v>POSTE 15</v>
      </c>
      <c r="B1" s="31" t="s">
        <v>24</v>
      </c>
      <c r="C1" s="80">
        <f>FRE_OPE!B39</f>
        <v>0</v>
      </c>
      <c r="D1" s="198" t="str">
        <f>CONCATENATE(FRE_OPE!C39," - ",FRE_OPE!C40)</f>
        <v xml:space="preserve"> - </v>
      </c>
      <c r="E1" s="198"/>
      <c r="F1" s="198"/>
      <c r="G1" s="198"/>
      <c r="I1" s="30" t="str">
        <f>+A1</f>
        <v>POSTE 15</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18.xml><?xml version="1.0" encoding="utf-8"?>
<worksheet xmlns="http://schemas.openxmlformats.org/spreadsheetml/2006/main" xmlns:r="http://schemas.openxmlformats.org/officeDocument/2006/relationships">
  <sheetPr codeName="Feuil17"/>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",FRE_OPE!A41)</f>
        <v>POSTE 16</v>
      </c>
      <c r="B1" s="31" t="s">
        <v>24</v>
      </c>
      <c r="C1" s="80">
        <f>FRE_OPE!B41</f>
        <v>0</v>
      </c>
      <c r="D1" s="198" t="str">
        <f>CONCATENATE(FRE_OPE!C41," - ",FRE_OPE!C42)</f>
        <v xml:space="preserve"> - </v>
      </c>
      <c r="E1" s="198"/>
      <c r="F1" s="198"/>
      <c r="G1" s="198"/>
      <c r="I1" s="30" t="str">
        <f>+A1</f>
        <v>POSTE 16</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19.xml><?xml version="1.0" encoding="utf-8"?>
<worksheet xmlns="http://schemas.openxmlformats.org/spreadsheetml/2006/main" xmlns:r="http://schemas.openxmlformats.org/officeDocument/2006/relationships">
  <sheetPr codeName="Feuil18"/>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",FRE_OPE!A43)</f>
        <v>POSTE 17</v>
      </c>
      <c r="B1" s="31" t="s">
        <v>24</v>
      </c>
      <c r="C1" s="80">
        <f>FRE_OPE!B43</f>
        <v>0</v>
      </c>
      <c r="D1" s="198" t="str">
        <f>CONCATENATE(FRE_OPE!C43," - ",FRE_OPE!C44)</f>
        <v xml:space="preserve"> - </v>
      </c>
      <c r="E1" s="198"/>
      <c r="F1" s="198"/>
      <c r="G1" s="198"/>
      <c r="I1" s="30" t="str">
        <f>+A1</f>
        <v>POSTE 17</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20.xml><?xml version="1.0" encoding="utf-8"?>
<worksheet xmlns="http://schemas.openxmlformats.org/spreadsheetml/2006/main" xmlns:r="http://schemas.openxmlformats.org/officeDocument/2006/relationships">
  <sheetPr codeName="Feuil19"/>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",FRE_OPE!A45)</f>
        <v>POSTE 18</v>
      </c>
      <c r="B1" s="31" t="s">
        <v>24</v>
      </c>
      <c r="C1" s="80">
        <f>FRE_OPE!B45</f>
        <v>0</v>
      </c>
      <c r="D1" s="198" t="str">
        <f>CONCATENATE(FRE_OPE!C45," - ",FRE_OPE!C46)</f>
        <v xml:space="preserve"> - </v>
      </c>
      <c r="E1" s="198"/>
      <c r="F1" s="198"/>
      <c r="G1" s="198"/>
      <c r="I1" s="30" t="str">
        <f>+A1</f>
        <v>POSTE 18</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21.xml><?xml version="1.0" encoding="utf-8"?>
<worksheet xmlns="http://schemas.openxmlformats.org/spreadsheetml/2006/main" xmlns:r="http://schemas.openxmlformats.org/officeDocument/2006/relationships">
  <sheetPr codeName="Feuil20"/>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",FRE_OPE!A47)</f>
        <v>POSTE 19</v>
      </c>
      <c r="B1" s="31" t="s">
        <v>24</v>
      </c>
      <c r="C1" s="80">
        <f>FRE_OPE!B47</f>
        <v>0</v>
      </c>
      <c r="D1" s="198" t="str">
        <f>CONCATENATE(FRE_OPE!C47," - ",FRE_OPE!C48)</f>
        <v xml:space="preserve"> - </v>
      </c>
      <c r="E1" s="198"/>
      <c r="F1" s="198"/>
      <c r="G1" s="198"/>
      <c r="I1" s="30" t="str">
        <f>+A1</f>
        <v>POSTE 19</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22.xml><?xml version="1.0" encoding="utf-8"?>
<worksheet xmlns="http://schemas.openxmlformats.org/spreadsheetml/2006/main" xmlns:r="http://schemas.openxmlformats.org/officeDocument/2006/relationships">
  <sheetPr codeName="Feuil21"/>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",FRE_OPE!A49)</f>
        <v>POSTE 20</v>
      </c>
      <c r="B1" s="31" t="s">
        <v>24</v>
      </c>
      <c r="C1" s="80">
        <f>FRE_OPE!B49</f>
        <v>0</v>
      </c>
      <c r="D1" s="198" t="str">
        <f>CONCATENATE(FRE_OPE!C49," - ",FRE_OPE!C50)</f>
        <v xml:space="preserve"> - </v>
      </c>
      <c r="E1" s="198"/>
      <c r="F1" s="198"/>
      <c r="G1" s="198"/>
      <c r="I1" s="30" t="str">
        <f>+A1</f>
        <v>POSTE 20</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23.xml><?xml version="1.0" encoding="utf-8"?>
<worksheet xmlns="http://schemas.openxmlformats.org/spreadsheetml/2006/main" xmlns:r="http://schemas.openxmlformats.org/officeDocument/2006/relationships">
  <sheetPr codeName="Feuil22"/>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",FRE_OPE!A51)</f>
        <v>POSTE 21</v>
      </c>
      <c r="B1" s="31" t="s">
        <v>24</v>
      </c>
      <c r="C1" s="80">
        <f>FRE_OPE!B51</f>
        <v>0</v>
      </c>
      <c r="D1" s="198" t="str">
        <f>CONCATENATE(FRE_OPE!C51," - ",FRE_OPE!C52)</f>
        <v xml:space="preserve"> - </v>
      </c>
      <c r="E1" s="198"/>
      <c r="F1" s="198"/>
      <c r="G1" s="198"/>
      <c r="I1" s="30" t="str">
        <f>+A1</f>
        <v>POSTE 21</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24.xml><?xml version="1.0" encoding="utf-8"?>
<worksheet xmlns="http://schemas.openxmlformats.org/spreadsheetml/2006/main" xmlns:r="http://schemas.openxmlformats.org/officeDocument/2006/relationships">
  <sheetPr codeName="Feuil23"/>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",FRE_OPE!A53)</f>
        <v>POSTE 22</v>
      </c>
      <c r="B1" s="31" t="s">
        <v>24</v>
      </c>
      <c r="C1" s="80">
        <f>FRE_OPE!B53</f>
        <v>0</v>
      </c>
      <c r="D1" s="198" t="str">
        <f>CONCATENATE(FRE_OPE!C53," - ",FRE_OPE!C54)</f>
        <v xml:space="preserve"> - </v>
      </c>
      <c r="E1" s="198"/>
      <c r="F1" s="198"/>
      <c r="G1" s="198"/>
      <c r="I1" s="30" t="str">
        <f>+A1</f>
        <v>POSTE 22</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25.xml><?xml version="1.0" encoding="utf-8"?>
<worksheet xmlns="http://schemas.openxmlformats.org/spreadsheetml/2006/main" xmlns:r="http://schemas.openxmlformats.org/officeDocument/2006/relationships">
  <sheetPr codeName="Feuil24"/>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",FRE_OPE!A55)</f>
        <v>POSTE 23</v>
      </c>
      <c r="B1" s="31" t="s">
        <v>24</v>
      </c>
      <c r="C1" s="80">
        <f>FRE_OPE!B55</f>
        <v>0</v>
      </c>
      <c r="D1" s="198" t="str">
        <f>CONCATENATE(FRE_OPE!C55," - ",FRE_OPE!C56)</f>
        <v xml:space="preserve"> - </v>
      </c>
      <c r="E1" s="198"/>
      <c r="F1" s="198"/>
      <c r="G1" s="198"/>
      <c r="I1" s="30" t="str">
        <f>+A1</f>
        <v>POSTE 23</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26.xml><?xml version="1.0" encoding="utf-8"?>
<worksheet xmlns="http://schemas.openxmlformats.org/spreadsheetml/2006/main" xmlns:r="http://schemas.openxmlformats.org/officeDocument/2006/relationships">
  <sheetPr codeName="Feuil25"/>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",FRE_OPE!A57)</f>
        <v>POSTE 24</v>
      </c>
      <c r="B1" s="31" t="s">
        <v>24</v>
      </c>
      <c r="C1" s="80">
        <f>FRE_OPE!B57</f>
        <v>0</v>
      </c>
      <c r="D1" s="198" t="str">
        <f>CONCATENATE(FRE_OPE!C57," - ",FRE_OPE!C58)</f>
        <v xml:space="preserve"> - </v>
      </c>
      <c r="E1" s="198"/>
      <c r="F1" s="198"/>
      <c r="G1" s="198"/>
      <c r="I1" s="30" t="str">
        <f>+A1</f>
        <v>POSTE 24</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27.xml><?xml version="1.0" encoding="utf-8"?>
<worksheet xmlns="http://schemas.openxmlformats.org/spreadsheetml/2006/main" xmlns:r="http://schemas.openxmlformats.org/officeDocument/2006/relationships">
  <sheetPr codeName="Feuil26"/>
  <dimension ref="A1:R64"/>
  <sheetViews>
    <sheetView zoomScaleNormal="100" workbookViewId="0">
      <selection activeCell="I4" sqref="I4:R61"/>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",FRE_OPE!A59)</f>
        <v>POSTE 25</v>
      </c>
      <c r="B1" s="31" t="s">
        <v>24</v>
      </c>
      <c r="C1" s="80">
        <f>FRE_OPE!B59</f>
        <v>0</v>
      </c>
      <c r="D1" s="198" t="str">
        <f>CONCATENATE(FRE_OPE!C59," - ",FRE_OPE!C60)</f>
        <v xml:space="preserve"> - </v>
      </c>
      <c r="E1" s="198"/>
      <c r="F1" s="198"/>
      <c r="G1" s="198"/>
      <c r="I1" s="30" t="str">
        <f>+A1</f>
        <v>POSTE 25</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28.xml><?xml version="1.0" encoding="utf-8"?>
<worksheet xmlns="http://schemas.openxmlformats.org/spreadsheetml/2006/main" xmlns:r="http://schemas.openxmlformats.org/officeDocument/2006/relationships">
  <sheetPr codeName="Feuil27"/>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",FRE_OPE!A61)</f>
        <v>POSTE 26</v>
      </c>
      <c r="B1" s="31" t="s">
        <v>24</v>
      </c>
      <c r="C1" s="80">
        <f>FRE_OPE!B61</f>
        <v>0</v>
      </c>
      <c r="D1" s="198" t="str">
        <f>CONCATENATE(FRE_OPE!C61," - ",FRE_OPE!C62)</f>
        <v xml:space="preserve"> - </v>
      </c>
      <c r="E1" s="198"/>
      <c r="F1" s="198"/>
      <c r="G1" s="198"/>
      <c r="I1" s="30" t="str">
        <f>+A1</f>
        <v>POSTE 26</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29.xml><?xml version="1.0" encoding="utf-8"?>
<worksheet xmlns="http://schemas.openxmlformats.org/spreadsheetml/2006/main" xmlns:r="http://schemas.openxmlformats.org/officeDocument/2006/relationships">
  <sheetPr codeName="Feuil28"/>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",FRE_OPE!A63)</f>
        <v>POSTE 27</v>
      </c>
      <c r="B1" s="31" t="s">
        <v>24</v>
      </c>
      <c r="C1" s="80">
        <f>FRE_OPE!B63</f>
        <v>0</v>
      </c>
      <c r="D1" s="198" t="str">
        <f>CONCATENATE(FRE_OPE!C63," - ",FRE_OPE!C64)</f>
        <v xml:space="preserve"> - </v>
      </c>
      <c r="E1" s="198"/>
      <c r="F1" s="198"/>
      <c r="G1" s="198"/>
      <c r="I1" s="30" t="str">
        <f>+A1</f>
        <v>POSTE 27</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30.xml><?xml version="1.0" encoding="utf-8"?>
<worksheet xmlns="http://schemas.openxmlformats.org/spreadsheetml/2006/main" xmlns:r="http://schemas.openxmlformats.org/officeDocument/2006/relationships">
  <sheetPr codeName="Feuil29"/>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",FRE_OPE!A65)</f>
        <v>POSTE 28</v>
      </c>
      <c r="B1" s="31" t="s">
        <v>24</v>
      </c>
      <c r="C1" s="80">
        <f>FRE_OPE!B65</f>
        <v>0</v>
      </c>
      <c r="D1" s="198" t="str">
        <f>CONCATENATE(FRE_OPE!C65," - ",FRE_OPE!C66)</f>
        <v xml:space="preserve"> - </v>
      </c>
      <c r="E1" s="198"/>
      <c r="F1" s="198"/>
      <c r="G1" s="198"/>
      <c r="I1" s="30" t="str">
        <f>+A1</f>
        <v>POSTE 28</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31.xml><?xml version="1.0" encoding="utf-8"?>
<worksheet xmlns="http://schemas.openxmlformats.org/spreadsheetml/2006/main" xmlns:r="http://schemas.openxmlformats.org/officeDocument/2006/relationships">
  <sheetPr codeName="Feuil30"/>
  <dimension ref="A1:R64"/>
  <sheetViews>
    <sheetView zoomScaleNormal="100" workbookViewId="0">
      <selection activeCell="H2" sqref="H2"/>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",FRE_OPE!A67)</f>
        <v>POSTE 29</v>
      </c>
      <c r="B1" s="31" t="s">
        <v>24</v>
      </c>
      <c r="C1" s="80">
        <f>FRE_OPE!B67</f>
        <v>0</v>
      </c>
      <c r="D1" s="198" t="str">
        <f>CONCATENATE(FRE_OPE!C67," - ",FRE_OPE!C68)</f>
        <v xml:space="preserve"> - </v>
      </c>
      <c r="E1" s="198"/>
      <c r="F1" s="198"/>
      <c r="G1" s="198"/>
      <c r="I1" s="30" t="str">
        <f>+A1</f>
        <v>POSTE 29</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32.xml><?xml version="1.0" encoding="utf-8"?>
<worksheet xmlns="http://schemas.openxmlformats.org/spreadsheetml/2006/main" xmlns:r="http://schemas.openxmlformats.org/officeDocument/2006/relationships">
  <sheetPr codeName="Feuil31"/>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",FRE_OPE!A69)</f>
        <v>POSTE 30</v>
      </c>
      <c r="B1" s="31" t="s">
        <v>24</v>
      </c>
      <c r="C1" s="80">
        <f>FRE_OPE!B69</f>
        <v>0</v>
      </c>
      <c r="D1" s="198" t="str">
        <f>CONCATENATE(FRE_OPE!C69," - ",FRE_OPE!C70)</f>
        <v xml:space="preserve"> - </v>
      </c>
      <c r="E1" s="198"/>
      <c r="F1" s="198"/>
      <c r="G1" s="198"/>
      <c r="I1" s="30" t="str">
        <f>+A1</f>
        <v>POSTE 30</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33.xml><?xml version="1.0" encoding="utf-8"?>
<worksheet xmlns="http://schemas.openxmlformats.org/spreadsheetml/2006/main" xmlns:r="http://schemas.openxmlformats.org/officeDocument/2006/relationships">
  <sheetPr codeName="Feuil32"/>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",FRE_OPE!A71)</f>
        <v>POSTE 31</v>
      </c>
      <c r="B1" s="31" t="s">
        <v>24</v>
      </c>
      <c r="C1" s="80">
        <f>FRE_OPE!B71</f>
        <v>0</v>
      </c>
      <c r="D1" s="198" t="str">
        <f>CONCATENATE(FRE_OPE!C71," - ",FRE_OPE!C72)</f>
        <v xml:space="preserve"> - </v>
      </c>
      <c r="E1" s="198"/>
      <c r="F1" s="198"/>
      <c r="G1" s="198"/>
      <c r="I1" s="30" t="str">
        <f>+A1</f>
        <v>POSTE 31</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34.xml><?xml version="1.0" encoding="utf-8"?>
<worksheet xmlns="http://schemas.openxmlformats.org/spreadsheetml/2006/main" xmlns:r="http://schemas.openxmlformats.org/officeDocument/2006/relationships">
  <sheetPr codeName="Feuil33"/>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",FRE_OPE!A73)</f>
        <v>POSTE 32</v>
      </c>
      <c r="B1" s="31" t="s">
        <v>24</v>
      </c>
      <c r="C1" s="80">
        <f>FRE_OPE!B73</f>
        <v>0</v>
      </c>
      <c r="D1" s="198" t="str">
        <f>CONCATENATE(FRE_OPE!C73," - ",FRE_OPE!C74)</f>
        <v xml:space="preserve"> - </v>
      </c>
      <c r="E1" s="198"/>
      <c r="F1" s="198"/>
      <c r="G1" s="198"/>
      <c r="I1" s="30" t="str">
        <f>+A1</f>
        <v>POSTE 32</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35.xml><?xml version="1.0" encoding="utf-8"?>
<worksheet xmlns="http://schemas.openxmlformats.org/spreadsheetml/2006/main" xmlns:r="http://schemas.openxmlformats.org/officeDocument/2006/relationships">
  <sheetPr codeName="Feuil34"/>
  <dimension ref="A1:R64"/>
  <sheetViews>
    <sheetView zoomScaleNormal="100" workbookViewId="0">
      <selection activeCell="H3" sqref="H3"/>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",FRE_OPE!A75)</f>
        <v>POSTE 33</v>
      </c>
      <c r="B1" s="31" t="s">
        <v>24</v>
      </c>
      <c r="C1" s="80">
        <f>FRE_OPE!B75</f>
        <v>0</v>
      </c>
      <c r="D1" s="198" t="str">
        <f>CONCATENATE(FRE_OPE!C75," - ",FRE_OPE!C76)</f>
        <v xml:space="preserve"> - </v>
      </c>
      <c r="E1" s="198"/>
      <c r="F1" s="198"/>
      <c r="G1" s="198"/>
      <c r="I1" s="30" t="str">
        <f>+A1</f>
        <v>POSTE 33</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36.xml><?xml version="1.0" encoding="utf-8"?>
<worksheet xmlns="http://schemas.openxmlformats.org/spreadsheetml/2006/main" xmlns:r="http://schemas.openxmlformats.org/officeDocument/2006/relationships">
  <sheetPr codeName="Feuil35"/>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",FRE_OPE!A77)</f>
        <v>POSTE 34</v>
      </c>
      <c r="B1" s="31" t="s">
        <v>24</v>
      </c>
      <c r="C1" s="80">
        <f>FRE_OPE!B77</f>
        <v>0</v>
      </c>
      <c r="D1" s="198" t="str">
        <f>CONCATENATE(FRE_OPE!C77," - ",FRE_OPE!C78)</f>
        <v xml:space="preserve"> - </v>
      </c>
      <c r="E1" s="198"/>
      <c r="F1" s="198"/>
      <c r="G1" s="198"/>
      <c r="I1" s="30" t="str">
        <f>+A1</f>
        <v>POSTE 34</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37.xml><?xml version="1.0" encoding="utf-8"?>
<worksheet xmlns="http://schemas.openxmlformats.org/spreadsheetml/2006/main" xmlns:r="http://schemas.openxmlformats.org/officeDocument/2006/relationships">
  <sheetPr codeName="Feuil36"/>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",FRE_OPE!A79)</f>
        <v>POSTE 35</v>
      </c>
      <c r="B1" s="31" t="s">
        <v>24</v>
      </c>
      <c r="C1" s="80">
        <f>FRE_OPE!B79</f>
        <v>0</v>
      </c>
      <c r="D1" s="198" t="str">
        <f>CONCATENATE(FRE_OPE!C79," - ",FRE_OPE!C80)</f>
        <v xml:space="preserve"> - </v>
      </c>
      <c r="E1" s="198"/>
      <c r="F1" s="198"/>
      <c r="G1" s="198"/>
      <c r="I1" s="30" t="str">
        <f>+A1</f>
        <v>POSTE 35</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38.xml><?xml version="1.0" encoding="utf-8"?>
<worksheet xmlns="http://schemas.openxmlformats.org/spreadsheetml/2006/main" xmlns:r="http://schemas.openxmlformats.org/officeDocument/2006/relationships">
  <sheetPr codeName="Feuil37"/>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",FRE_OPE!A81)</f>
        <v>POSTE 36</v>
      </c>
      <c r="B1" s="31" t="s">
        <v>24</v>
      </c>
      <c r="C1" s="80">
        <f>FRE_OPE!B81</f>
        <v>0</v>
      </c>
      <c r="D1" s="198" t="str">
        <f>CONCATENATE(FRE_OPE!C81," - ",FRE_OPE!C82)</f>
        <v xml:space="preserve"> - </v>
      </c>
      <c r="E1" s="198"/>
      <c r="F1" s="198"/>
      <c r="G1" s="198"/>
      <c r="I1" s="30" t="str">
        <f>+A1</f>
        <v>POSTE 36</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39.xml><?xml version="1.0" encoding="utf-8"?>
<worksheet xmlns="http://schemas.openxmlformats.org/spreadsheetml/2006/main" xmlns:r="http://schemas.openxmlformats.org/officeDocument/2006/relationships">
  <sheetPr codeName="Feuil38"/>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",FRE_OPE!A83)</f>
        <v>POSTE 37</v>
      </c>
      <c r="B1" s="31" t="s">
        <v>24</v>
      </c>
      <c r="C1" s="80">
        <f>FRE_OPE!B83</f>
        <v>0</v>
      </c>
      <c r="D1" s="198" t="str">
        <f>CONCATENATE(FRE_OPE!C83," - ",FRE_OPE!C84)</f>
        <v xml:space="preserve"> - </v>
      </c>
      <c r="E1" s="198"/>
      <c r="F1" s="198"/>
      <c r="G1" s="198"/>
      <c r="I1" s="30" t="str">
        <f>+A1</f>
        <v>POSTE 37</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40.xml><?xml version="1.0" encoding="utf-8"?>
<worksheet xmlns="http://schemas.openxmlformats.org/spreadsheetml/2006/main" xmlns:r="http://schemas.openxmlformats.org/officeDocument/2006/relationships">
  <sheetPr codeName="Feuil39"/>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",FRE_OPE!A85)</f>
        <v>POSTE 38</v>
      </c>
      <c r="B1" s="31" t="s">
        <v>24</v>
      </c>
      <c r="C1" s="80">
        <f>FRE_OPE!B85</f>
        <v>0</v>
      </c>
      <c r="D1" s="198" t="str">
        <f>CONCATENATE(FRE_OPE!C85," - ",FRE_OPE!C86)</f>
        <v xml:space="preserve"> - </v>
      </c>
      <c r="E1" s="198"/>
      <c r="F1" s="198"/>
      <c r="G1" s="198"/>
      <c r="I1" s="30" t="str">
        <f>+A1</f>
        <v>POSTE 38</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41.xml><?xml version="1.0" encoding="utf-8"?>
<worksheet xmlns="http://schemas.openxmlformats.org/spreadsheetml/2006/main" xmlns:r="http://schemas.openxmlformats.org/officeDocument/2006/relationships">
  <sheetPr codeName="Feuil40"/>
  <dimension ref="A1:R64"/>
  <sheetViews>
    <sheetView zoomScaleNormal="100" workbookViewId="0">
      <selection activeCell="H1" sqref="H1"/>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",FRE_OPE!A87)</f>
        <v>POSTE 39</v>
      </c>
      <c r="B1" s="31" t="s">
        <v>24</v>
      </c>
      <c r="C1" s="80">
        <f>FRE_OPE!B87</f>
        <v>0</v>
      </c>
      <c r="D1" s="198" t="str">
        <f>CONCATENATE(FRE_OPE!C87," - ",FRE_OPE!C88)</f>
        <v xml:space="preserve"> - </v>
      </c>
      <c r="E1" s="198"/>
      <c r="F1" s="198"/>
      <c r="G1" s="198"/>
      <c r="I1" s="30" t="str">
        <f>+A1</f>
        <v>POSTE 39</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42.xml><?xml version="1.0" encoding="utf-8"?>
<worksheet xmlns="http://schemas.openxmlformats.org/spreadsheetml/2006/main" xmlns:r="http://schemas.openxmlformats.org/officeDocument/2006/relationships">
  <sheetPr codeName="Feuil41"/>
  <dimension ref="A1:R64"/>
  <sheetViews>
    <sheetView zoomScaleNormal="100" workbookViewId="0">
      <selection activeCell="H3" sqref="H3"/>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",FRE_OPE!A89)</f>
        <v>POSTE 40</v>
      </c>
      <c r="B1" s="31" t="s">
        <v>24</v>
      </c>
      <c r="C1" s="80">
        <f>FRE_OPE!B89</f>
        <v>0</v>
      </c>
      <c r="D1" s="198" t="str">
        <f>CONCATENATE(FRE_OPE!C89," - ",FRE_OPE!C90)</f>
        <v xml:space="preserve"> - </v>
      </c>
      <c r="E1" s="198"/>
      <c r="F1" s="198"/>
      <c r="G1" s="198"/>
      <c r="I1" s="30" t="str">
        <f>+A1</f>
        <v>POSTE 40</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43.xml><?xml version="1.0" encoding="utf-8"?>
<worksheet xmlns="http://schemas.openxmlformats.org/spreadsheetml/2006/main" xmlns:r="http://schemas.openxmlformats.org/officeDocument/2006/relationships">
  <sheetPr codeName="Feuil42"/>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",FRE_OPE!A91)</f>
        <v>POSTE 41</v>
      </c>
      <c r="B1" s="31" t="s">
        <v>24</v>
      </c>
      <c r="C1" s="80">
        <f>FRE_OPE!B91</f>
        <v>0</v>
      </c>
      <c r="D1" s="198" t="str">
        <f>CONCATENATE(FRE_OPE!C91," - ",FRE_OPE!C92)</f>
        <v xml:space="preserve"> - </v>
      </c>
      <c r="E1" s="198"/>
      <c r="F1" s="198"/>
      <c r="G1" s="198"/>
      <c r="I1" s="30" t="str">
        <f>+A1</f>
        <v>POSTE 41</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44.xml><?xml version="1.0" encoding="utf-8"?>
<worksheet xmlns="http://schemas.openxmlformats.org/spreadsheetml/2006/main" xmlns:r="http://schemas.openxmlformats.org/officeDocument/2006/relationships">
  <sheetPr codeName="Feuil43"/>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",FRE_OPE!A93)</f>
        <v>POSTE 42</v>
      </c>
      <c r="B1" s="31" t="s">
        <v>24</v>
      </c>
      <c r="C1" s="80">
        <f>FRE_OPE!B93</f>
        <v>0</v>
      </c>
      <c r="D1" s="198" t="str">
        <f>CONCATENATE(FRE_OPE!C93," - ",FRE_OPE!C94)</f>
        <v xml:space="preserve"> - </v>
      </c>
      <c r="E1" s="198"/>
      <c r="F1" s="198"/>
      <c r="G1" s="198"/>
      <c r="I1" s="30" t="str">
        <f>+A1</f>
        <v>POSTE 42</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45.xml><?xml version="1.0" encoding="utf-8"?>
<worksheet xmlns="http://schemas.openxmlformats.org/spreadsheetml/2006/main" xmlns:r="http://schemas.openxmlformats.org/officeDocument/2006/relationships">
  <sheetPr codeName="Feuil44"/>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",FRE_OPE!A95)</f>
        <v>POSTE 43</v>
      </c>
      <c r="B1" s="31" t="s">
        <v>24</v>
      </c>
      <c r="C1" s="80">
        <f>FRE_OPE!B95</f>
        <v>0</v>
      </c>
      <c r="D1" s="198" t="str">
        <f>CONCATENATE(FRE_OPE!C95," - ",FRE_OPE!C96)</f>
        <v xml:space="preserve"> - </v>
      </c>
      <c r="E1" s="198"/>
      <c r="F1" s="198"/>
      <c r="G1" s="198"/>
      <c r="I1" s="30" t="str">
        <f>+A1</f>
        <v>POSTE 43</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46.xml><?xml version="1.0" encoding="utf-8"?>
<worksheet xmlns="http://schemas.openxmlformats.org/spreadsheetml/2006/main" xmlns:r="http://schemas.openxmlformats.org/officeDocument/2006/relationships">
  <sheetPr codeName="Feuil45"/>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",FRE_OPE!A97)</f>
        <v>POSTE 44</v>
      </c>
      <c r="B1" s="31" t="s">
        <v>24</v>
      </c>
      <c r="C1" s="80">
        <f>FRE_OPE!B97</f>
        <v>0</v>
      </c>
      <c r="D1" s="198" t="str">
        <f>CONCATENATE(FRE_OPE!C97," - ",FRE_OPE!C98)</f>
        <v xml:space="preserve"> - </v>
      </c>
      <c r="E1" s="198"/>
      <c r="F1" s="198"/>
      <c r="G1" s="198"/>
      <c r="I1" s="30" t="str">
        <f>+A1</f>
        <v>POSTE 44</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47.xml><?xml version="1.0" encoding="utf-8"?>
<worksheet xmlns="http://schemas.openxmlformats.org/spreadsheetml/2006/main" xmlns:r="http://schemas.openxmlformats.org/officeDocument/2006/relationships">
  <sheetPr codeName="Feuil46"/>
  <dimension ref="A1:R64"/>
  <sheetViews>
    <sheetView zoomScaleNormal="100" workbookViewId="0">
      <selection activeCell="H3" sqref="H3"/>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",FRE_OPE!A99)</f>
        <v>POSTE 45</v>
      </c>
      <c r="B1" s="31" t="s">
        <v>24</v>
      </c>
      <c r="C1" s="80">
        <f>FRE_OPE!B99</f>
        <v>0</v>
      </c>
      <c r="D1" s="198" t="str">
        <f>CONCATENATE(FRE_OPE!C99," - ",FRE_OPE!C100)</f>
        <v xml:space="preserve"> - </v>
      </c>
      <c r="E1" s="198"/>
      <c r="F1" s="198"/>
      <c r="G1" s="198"/>
      <c r="I1" s="30" t="str">
        <f>+A1</f>
        <v>POSTE 45</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48.xml><?xml version="1.0" encoding="utf-8"?>
<worksheet xmlns="http://schemas.openxmlformats.org/spreadsheetml/2006/main" xmlns:r="http://schemas.openxmlformats.org/officeDocument/2006/relationships">
  <sheetPr codeName="Feuil47"/>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",FRE_OPE!A101)</f>
        <v>POSTE 46</v>
      </c>
      <c r="B1" s="31" t="s">
        <v>24</v>
      </c>
      <c r="C1" s="80">
        <f>FRE_OPE!B101</f>
        <v>0</v>
      </c>
      <c r="D1" s="198" t="str">
        <f>CONCATENATE(FRE_OPE!C101," - ",FRE_OPE!C102)</f>
        <v xml:space="preserve"> - </v>
      </c>
      <c r="E1" s="198"/>
      <c r="F1" s="198"/>
      <c r="G1" s="198"/>
      <c r="I1" s="30" t="str">
        <f>+A1</f>
        <v>POSTE 46</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49.xml><?xml version="1.0" encoding="utf-8"?>
<worksheet xmlns="http://schemas.openxmlformats.org/spreadsheetml/2006/main" xmlns:r="http://schemas.openxmlformats.org/officeDocument/2006/relationships">
  <sheetPr codeName="Feuil48"/>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",FRE_OPE!A103)</f>
        <v>POSTE 47</v>
      </c>
      <c r="B1" s="31" t="s">
        <v>24</v>
      </c>
      <c r="C1" s="80">
        <f>FRE_OPE!B103</f>
        <v>0</v>
      </c>
      <c r="D1" s="198" t="str">
        <f>CONCATENATE(FRE_OPE!C103," - ",FRE_OPE!C104)</f>
        <v xml:space="preserve"> - </v>
      </c>
      <c r="E1" s="198"/>
      <c r="F1" s="198"/>
      <c r="G1" s="198"/>
      <c r="I1" s="30" t="str">
        <f>+A1</f>
        <v>POSTE 47</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50.xml><?xml version="1.0" encoding="utf-8"?>
<worksheet xmlns="http://schemas.openxmlformats.org/spreadsheetml/2006/main" xmlns:r="http://schemas.openxmlformats.org/officeDocument/2006/relationships">
  <sheetPr codeName="Feuil49"/>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",FRE_OPE!A105)</f>
        <v>POSTE 48</v>
      </c>
      <c r="B1" s="31" t="s">
        <v>24</v>
      </c>
      <c r="C1" s="80">
        <f>FRE_OPE!B105</f>
        <v>0</v>
      </c>
      <c r="D1" s="198" t="str">
        <f>CONCATENATE(FRE_OPE!C105," - ",FRE_OPE!C106)</f>
        <v xml:space="preserve"> - </v>
      </c>
      <c r="E1" s="198"/>
      <c r="F1" s="198"/>
      <c r="G1" s="198"/>
      <c r="I1" s="30" t="str">
        <f>+A1</f>
        <v>POSTE 48</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51.xml><?xml version="1.0" encoding="utf-8"?>
<worksheet xmlns="http://schemas.openxmlformats.org/spreadsheetml/2006/main" xmlns:r="http://schemas.openxmlformats.org/officeDocument/2006/relationships">
  <sheetPr codeName="Feuil50"/>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",FRE_OPE!A107)</f>
        <v>POSTE 49</v>
      </c>
      <c r="B1" s="31" t="s">
        <v>24</v>
      </c>
      <c r="C1" s="80">
        <f>FRE_OPE!B107</f>
        <v>0</v>
      </c>
      <c r="D1" s="198" t="str">
        <f>CONCATENATE(FRE_OPE!C107," - ",FRE_OPE!C108)</f>
        <v xml:space="preserve"> - </v>
      </c>
      <c r="E1" s="198"/>
      <c r="F1" s="198"/>
      <c r="G1" s="198"/>
      <c r="I1" s="30" t="str">
        <f>+A1</f>
        <v>POSTE 49</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52.xml><?xml version="1.0" encoding="utf-8"?>
<worksheet xmlns="http://schemas.openxmlformats.org/spreadsheetml/2006/main" xmlns:r="http://schemas.openxmlformats.org/officeDocument/2006/relationships">
  <sheetPr codeName="Feuil51"/>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str">
        <f>CONCATENATE("POSTE ",FRE_OPE!A109)</f>
        <v>POSTE 50</v>
      </c>
      <c r="B1" s="31" t="s">
        <v>24</v>
      </c>
      <c r="C1" s="80">
        <f>FRE_OPE!B109</f>
        <v>0</v>
      </c>
      <c r="D1" s="198" t="str">
        <f>CONCATENATE(FRE_OPE!C109," - ",FRE_OPE!C110)</f>
        <v xml:space="preserve"> - </v>
      </c>
      <c r="E1" s="198"/>
      <c r="F1" s="198"/>
      <c r="G1" s="198"/>
      <c r="I1" s="30" t="str">
        <f>+A1</f>
        <v>POSTE 50</v>
      </c>
      <c r="J1" s="31" t="str">
        <f>+B1</f>
        <v>Item</v>
      </c>
      <c r="K1" s="32">
        <f>+C1</f>
        <v>0</v>
      </c>
      <c r="L1" s="198" t="str">
        <f>+D1</f>
        <v xml:space="preserve"> - </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53.xml><?xml version="1.0" encoding="utf-8"?>
<worksheet xmlns="http://schemas.openxmlformats.org/spreadsheetml/2006/main" xmlns:r="http://schemas.openxmlformats.org/officeDocument/2006/relationships">
  <sheetPr codeName="Feuil52"/>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54.xml><?xml version="1.0" encoding="utf-8"?>
<worksheet xmlns="http://schemas.openxmlformats.org/spreadsheetml/2006/main" xmlns:r="http://schemas.openxmlformats.org/officeDocument/2006/relationships">
  <sheetPr codeName="Feuil53"/>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55.xml><?xml version="1.0" encoding="utf-8"?>
<worksheet xmlns="http://schemas.openxmlformats.org/spreadsheetml/2006/main" xmlns:r="http://schemas.openxmlformats.org/officeDocument/2006/relationships">
  <sheetPr codeName="Feuil54"/>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56.xml><?xml version="1.0" encoding="utf-8"?>
<worksheet xmlns="http://schemas.openxmlformats.org/spreadsheetml/2006/main" xmlns:r="http://schemas.openxmlformats.org/officeDocument/2006/relationships">
  <sheetPr codeName="Feuil55"/>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57.xml><?xml version="1.0" encoding="utf-8"?>
<worksheet xmlns="http://schemas.openxmlformats.org/spreadsheetml/2006/main" xmlns:r="http://schemas.openxmlformats.org/officeDocument/2006/relationships">
  <sheetPr codeName="Feuil56"/>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58.xml><?xml version="1.0" encoding="utf-8"?>
<worksheet xmlns="http://schemas.openxmlformats.org/spreadsheetml/2006/main" xmlns:r="http://schemas.openxmlformats.org/officeDocument/2006/relationships">
  <sheetPr codeName="Feuil57"/>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59.xml><?xml version="1.0" encoding="utf-8"?>
<worksheet xmlns="http://schemas.openxmlformats.org/spreadsheetml/2006/main" xmlns:r="http://schemas.openxmlformats.org/officeDocument/2006/relationships">
  <sheetPr codeName="Feuil58"/>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60.xml><?xml version="1.0" encoding="utf-8"?>
<worksheet xmlns="http://schemas.openxmlformats.org/spreadsheetml/2006/main" xmlns:r="http://schemas.openxmlformats.org/officeDocument/2006/relationships">
  <sheetPr codeName="Feuil59"/>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61.xml><?xml version="1.0" encoding="utf-8"?>
<worksheet xmlns="http://schemas.openxmlformats.org/spreadsheetml/2006/main" xmlns:r="http://schemas.openxmlformats.org/officeDocument/2006/relationships">
  <sheetPr codeName="Feuil60"/>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62.xml><?xml version="1.0" encoding="utf-8"?>
<worksheet xmlns="http://schemas.openxmlformats.org/spreadsheetml/2006/main" xmlns:r="http://schemas.openxmlformats.org/officeDocument/2006/relationships">
  <sheetPr codeName="Feuil61"/>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63.xml><?xml version="1.0" encoding="utf-8"?>
<worksheet xmlns="http://schemas.openxmlformats.org/spreadsheetml/2006/main" xmlns:r="http://schemas.openxmlformats.org/officeDocument/2006/relationships">
  <sheetPr codeName="Feuil62"/>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64.xml><?xml version="1.0" encoding="utf-8"?>
<worksheet xmlns="http://schemas.openxmlformats.org/spreadsheetml/2006/main" xmlns:r="http://schemas.openxmlformats.org/officeDocument/2006/relationships">
  <sheetPr codeName="Feuil63"/>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65.xml><?xml version="1.0" encoding="utf-8"?>
<worksheet xmlns="http://schemas.openxmlformats.org/spreadsheetml/2006/main" xmlns:r="http://schemas.openxmlformats.org/officeDocument/2006/relationships">
  <sheetPr codeName="Feuil64"/>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66.xml><?xml version="1.0" encoding="utf-8"?>
<worksheet xmlns="http://schemas.openxmlformats.org/spreadsheetml/2006/main" xmlns:r="http://schemas.openxmlformats.org/officeDocument/2006/relationships">
  <sheetPr codeName="Feuil65"/>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67.xml><?xml version="1.0" encoding="utf-8"?>
<worksheet xmlns="http://schemas.openxmlformats.org/spreadsheetml/2006/main" xmlns:r="http://schemas.openxmlformats.org/officeDocument/2006/relationships">
  <sheetPr codeName="Feuil66"/>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68.xml><?xml version="1.0" encoding="utf-8"?>
<worksheet xmlns="http://schemas.openxmlformats.org/spreadsheetml/2006/main" xmlns:r="http://schemas.openxmlformats.org/officeDocument/2006/relationships">
  <sheetPr codeName="Feuil67"/>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69.xml><?xml version="1.0" encoding="utf-8"?>
<worksheet xmlns="http://schemas.openxmlformats.org/spreadsheetml/2006/main" xmlns:r="http://schemas.openxmlformats.org/officeDocument/2006/relationships">
  <sheetPr codeName="Feuil68"/>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70.xml><?xml version="1.0" encoding="utf-8"?>
<worksheet xmlns="http://schemas.openxmlformats.org/spreadsheetml/2006/main" xmlns:r="http://schemas.openxmlformats.org/officeDocument/2006/relationships">
  <sheetPr codeName="Feuil69"/>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71.xml><?xml version="1.0" encoding="utf-8"?>
<worksheet xmlns="http://schemas.openxmlformats.org/spreadsheetml/2006/main" xmlns:r="http://schemas.openxmlformats.org/officeDocument/2006/relationships">
  <sheetPr codeName="Feuil70"/>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72.xml><?xml version="1.0" encoding="utf-8"?>
<worksheet xmlns="http://schemas.openxmlformats.org/spreadsheetml/2006/main" xmlns:r="http://schemas.openxmlformats.org/officeDocument/2006/relationships">
  <sheetPr codeName="Feuil71"/>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73.xml><?xml version="1.0" encoding="utf-8"?>
<worksheet xmlns="http://schemas.openxmlformats.org/spreadsheetml/2006/main" xmlns:r="http://schemas.openxmlformats.org/officeDocument/2006/relationships">
  <sheetPr codeName="Feuil72"/>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74.xml><?xml version="1.0" encoding="utf-8"?>
<worksheet xmlns="http://schemas.openxmlformats.org/spreadsheetml/2006/main" xmlns:r="http://schemas.openxmlformats.org/officeDocument/2006/relationships">
  <sheetPr codeName="Feuil73"/>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75.xml><?xml version="1.0" encoding="utf-8"?>
<worksheet xmlns="http://schemas.openxmlformats.org/spreadsheetml/2006/main" xmlns:r="http://schemas.openxmlformats.org/officeDocument/2006/relationships">
  <sheetPr codeName="Feuil74"/>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76.xml><?xml version="1.0" encoding="utf-8"?>
<worksheet xmlns="http://schemas.openxmlformats.org/spreadsheetml/2006/main" xmlns:r="http://schemas.openxmlformats.org/officeDocument/2006/relationships">
  <sheetPr codeName="Feuil75"/>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77.xml><?xml version="1.0" encoding="utf-8"?>
<worksheet xmlns="http://schemas.openxmlformats.org/spreadsheetml/2006/main" xmlns:r="http://schemas.openxmlformats.org/officeDocument/2006/relationships">
  <sheetPr codeName="Feuil76"/>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78.xml><?xml version="1.0" encoding="utf-8"?>
<worksheet xmlns="http://schemas.openxmlformats.org/spreadsheetml/2006/main" xmlns:r="http://schemas.openxmlformats.org/officeDocument/2006/relationships">
  <sheetPr codeName="Feuil77"/>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79.xml><?xml version="1.0" encoding="utf-8"?>
<worksheet xmlns="http://schemas.openxmlformats.org/spreadsheetml/2006/main" xmlns:r="http://schemas.openxmlformats.org/officeDocument/2006/relationships">
  <sheetPr codeName="Feuil78"/>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80.xml><?xml version="1.0" encoding="utf-8"?>
<worksheet xmlns="http://schemas.openxmlformats.org/spreadsheetml/2006/main" xmlns:r="http://schemas.openxmlformats.org/officeDocument/2006/relationships">
  <sheetPr codeName="Feuil79"/>
  <dimension ref="A1:R64"/>
  <sheetViews>
    <sheetView zoomScaleNormal="100" workbookViewId="0">
      <selection activeCell="H2" sqref="H2"/>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81.xml><?xml version="1.0" encoding="utf-8"?>
<worksheet xmlns="http://schemas.openxmlformats.org/spreadsheetml/2006/main" xmlns:r="http://schemas.openxmlformats.org/officeDocument/2006/relationships">
  <sheetPr codeName="Feuil80"/>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82.xml><?xml version="1.0" encoding="utf-8"?>
<worksheet xmlns="http://schemas.openxmlformats.org/spreadsheetml/2006/main" xmlns:r="http://schemas.openxmlformats.org/officeDocument/2006/relationships">
  <sheetPr codeName="Feuil81"/>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83.xml><?xml version="1.0" encoding="utf-8"?>
<worksheet xmlns="http://schemas.openxmlformats.org/spreadsheetml/2006/main" xmlns:r="http://schemas.openxmlformats.org/officeDocument/2006/relationships">
  <sheetPr codeName="Feuil82"/>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84.xml><?xml version="1.0" encoding="utf-8"?>
<worksheet xmlns="http://schemas.openxmlformats.org/spreadsheetml/2006/main" xmlns:r="http://schemas.openxmlformats.org/officeDocument/2006/relationships">
  <sheetPr codeName="Feuil83"/>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85.xml><?xml version="1.0" encoding="utf-8"?>
<worksheet xmlns="http://schemas.openxmlformats.org/spreadsheetml/2006/main" xmlns:r="http://schemas.openxmlformats.org/officeDocument/2006/relationships">
  <sheetPr codeName="Feuil84"/>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86.xml><?xml version="1.0" encoding="utf-8"?>
<worksheet xmlns="http://schemas.openxmlformats.org/spreadsheetml/2006/main" xmlns:r="http://schemas.openxmlformats.org/officeDocument/2006/relationships">
  <sheetPr codeName="Feuil85"/>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87.xml><?xml version="1.0" encoding="utf-8"?>
<worksheet xmlns="http://schemas.openxmlformats.org/spreadsheetml/2006/main" xmlns:r="http://schemas.openxmlformats.org/officeDocument/2006/relationships">
  <sheetPr codeName="Feuil86"/>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88.xml><?xml version="1.0" encoding="utf-8"?>
<worksheet xmlns="http://schemas.openxmlformats.org/spreadsheetml/2006/main" xmlns:r="http://schemas.openxmlformats.org/officeDocument/2006/relationships">
  <sheetPr codeName="Feuil87"/>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89.xml><?xml version="1.0" encoding="utf-8"?>
<worksheet xmlns="http://schemas.openxmlformats.org/spreadsheetml/2006/main" xmlns:r="http://schemas.openxmlformats.org/officeDocument/2006/relationships">
  <sheetPr codeName="Feuil88"/>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90.xml><?xml version="1.0" encoding="utf-8"?>
<worksheet xmlns="http://schemas.openxmlformats.org/spreadsheetml/2006/main" xmlns:r="http://schemas.openxmlformats.org/officeDocument/2006/relationships">
  <sheetPr codeName="Feuil89"/>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91.xml><?xml version="1.0" encoding="utf-8"?>
<worksheet xmlns="http://schemas.openxmlformats.org/spreadsheetml/2006/main" xmlns:r="http://schemas.openxmlformats.org/officeDocument/2006/relationships">
  <sheetPr codeName="Feuil90"/>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92.xml><?xml version="1.0" encoding="utf-8"?>
<worksheet xmlns="http://schemas.openxmlformats.org/spreadsheetml/2006/main" xmlns:r="http://schemas.openxmlformats.org/officeDocument/2006/relationships">
  <sheetPr codeName="Feuil91"/>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93.xml><?xml version="1.0" encoding="utf-8"?>
<worksheet xmlns="http://schemas.openxmlformats.org/spreadsheetml/2006/main" xmlns:r="http://schemas.openxmlformats.org/officeDocument/2006/relationships">
  <sheetPr codeName="Feuil92"/>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94.xml><?xml version="1.0" encoding="utf-8"?>
<worksheet xmlns="http://schemas.openxmlformats.org/spreadsheetml/2006/main" xmlns:r="http://schemas.openxmlformats.org/officeDocument/2006/relationships">
  <sheetPr codeName="Feuil93"/>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95.xml><?xml version="1.0" encoding="utf-8"?>
<worksheet xmlns="http://schemas.openxmlformats.org/spreadsheetml/2006/main" xmlns:r="http://schemas.openxmlformats.org/officeDocument/2006/relationships">
  <sheetPr codeName="Feuil94"/>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96.xml><?xml version="1.0" encoding="utf-8"?>
<worksheet xmlns="http://schemas.openxmlformats.org/spreadsheetml/2006/main" xmlns:r="http://schemas.openxmlformats.org/officeDocument/2006/relationships">
  <sheetPr codeName="Feuil95"/>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97.xml><?xml version="1.0" encoding="utf-8"?>
<worksheet xmlns="http://schemas.openxmlformats.org/spreadsheetml/2006/main" xmlns:r="http://schemas.openxmlformats.org/officeDocument/2006/relationships">
  <sheetPr codeName="Feuil96"/>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98.xml><?xml version="1.0" encoding="utf-8"?>
<worksheet xmlns="http://schemas.openxmlformats.org/spreadsheetml/2006/main" xmlns:r="http://schemas.openxmlformats.org/officeDocument/2006/relationships">
  <sheetPr codeName="Feuil97"/>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99.xml><?xml version="1.0" encoding="utf-8"?>
<worksheet xmlns="http://schemas.openxmlformats.org/spreadsheetml/2006/main" xmlns:r="http://schemas.openxmlformats.org/officeDocument/2006/relationships">
  <sheetPr codeName="Feuil98"/>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100.xml><?xml version="1.0" encoding="utf-8"?>
<worksheet xmlns="http://schemas.openxmlformats.org/spreadsheetml/2006/main" xmlns:r="http://schemas.openxmlformats.org/officeDocument/2006/relationships">
  <sheetPr codeName="Feuil99"/>
  <dimension ref="A1:R64"/>
  <sheetViews>
    <sheetView zoomScaleNormal="100" workbookViewId="0">
      <selection activeCell="A4" sqref="A4:H28"/>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101.xml><?xml version="1.0" encoding="utf-8"?>
<worksheet xmlns="http://schemas.openxmlformats.org/spreadsheetml/2006/main" xmlns:r="http://schemas.openxmlformats.org/officeDocument/2006/relationships">
  <sheetPr codeName="Feuil100"/>
  <dimension ref="A1:R64"/>
  <sheetViews>
    <sheetView zoomScaleNormal="100" workbookViewId="0">
      <selection activeCell="I4" sqref="I4:R61"/>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xl/worksheets/sheet102.xml><?xml version="1.0" encoding="utf-8"?>
<worksheet xmlns="http://schemas.openxmlformats.org/spreadsheetml/2006/main" xmlns:r="http://schemas.openxmlformats.org/officeDocument/2006/relationships">
  <sheetPr codeName="Feuil101"/>
  <dimension ref="A1:R64"/>
  <sheetViews>
    <sheetView zoomScaleNormal="100" workbookViewId="0">
      <selection activeCell="A31" sqref="A31:H32"/>
    </sheetView>
  </sheetViews>
  <sheetFormatPr baseColWidth="10" defaultRowHeight="15"/>
  <cols>
    <col min="1" max="1" width="20.140625" customWidth="1"/>
    <col min="2" max="2" width="21" customWidth="1"/>
    <col min="3" max="3" width="17.85546875" bestFit="1" customWidth="1"/>
    <col min="4" max="4" width="20.5703125" bestFit="1" customWidth="1"/>
    <col min="5" max="5" width="21.140625" customWidth="1"/>
    <col min="7" max="7" width="11.7109375" bestFit="1" customWidth="1"/>
    <col min="8" max="8" width="14" bestFit="1" customWidth="1"/>
    <col min="11" max="11" width="17.85546875" customWidth="1"/>
  </cols>
  <sheetData>
    <row r="1" spans="1:18" ht="18.75">
      <c r="A1" s="30" t="e">
        <f>CONCATENATE("POSTE ",FRE_OPE!#REF!)</f>
        <v>#REF!</v>
      </c>
      <c r="B1" s="31" t="s">
        <v>24</v>
      </c>
      <c r="C1" s="80" t="e">
        <f>FRE_OPE!#REF!</f>
        <v>#REF!</v>
      </c>
      <c r="D1" s="198" t="e">
        <f>CONCATENATE(FRE_OPE!#REF!," - ",FRE_OPE!#REF!)</f>
        <v>#REF!</v>
      </c>
      <c r="E1" s="198"/>
      <c r="F1" s="198"/>
      <c r="G1" s="198"/>
      <c r="I1" s="30" t="e">
        <f>+A1</f>
        <v>#REF!</v>
      </c>
      <c r="J1" s="31" t="str">
        <f>+B1</f>
        <v>Item</v>
      </c>
      <c r="K1" s="32" t="e">
        <f>+C1</f>
        <v>#REF!</v>
      </c>
      <c r="L1" s="198" t="e">
        <f>+D1</f>
        <v>#REF!</v>
      </c>
      <c r="M1" s="198"/>
      <c r="N1" s="198"/>
      <c r="O1" s="198"/>
      <c r="P1" s="198"/>
      <c r="Q1" s="198"/>
      <c r="R1" s="198"/>
    </row>
    <row r="3" spans="1:18" ht="16.5" thickBot="1">
      <c r="A3" s="33" t="s">
        <v>25</v>
      </c>
      <c r="B3" s="34"/>
      <c r="C3" s="34"/>
      <c r="D3" s="34"/>
      <c r="E3" s="34"/>
      <c r="F3" s="34"/>
      <c r="G3" s="34"/>
      <c r="H3" s="34"/>
      <c r="I3" s="33" t="s">
        <v>53</v>
      </c>
      <c r="J3" s="34"/>
      <c r="K3" s="34"/>
      <c r="L3" s="34"/>
      <c r="M3" s="34"/>
      <c r="N3" s="34"/>
      <c r="O3" s="34"/>
      <c r="P3" s="34"/>
      <c r="Q3" s="34"/>
      <c r="R3" s="34"/>
    </row>
    <row r="4" spans="1:18" ht="15" customHeight="1">
      <c r="A4" s="194" t="s">
        <v>51</v>
      </c>
      <c r="B4" s="194"/>
      <c r="C4" s="194"/>
      <c r="D4" s="194"/>
      <c r="E4" s="194"/>
      <c r="F4" s="194"/>
      <c r="G4" s="194"/>
      <c r="H4" s="194"/>
      <c r="I4" s="191" t="s">
        <v>51</v>
      </c>
      <c r="J4" s="191"/>
      <c r="K4" s="191"/>
      <c r="L4" s="191"/>
      <c r="M4" s="191"/>
      <c r="N4" s="191"/>
      <c r="O4" s="191"/>
      <c r="P4" s="191"/>
      <c r="Q4" s="191"/>
      <c r="R4" s="191"/>
    </row>
    <row r="5" spans="1:18">
      <c r="A5" s="195"/>
      <c r="B5" s="195"/>
      <c r="C5" s="195"/>
      <c r="D5" s="195"/>
      <c r="E5" s="195"/>
      <c r="F5" s="195"/>
      <c r="G5" s="195"/>
      <c r="H5" s="195"/>
      <c r="I5" s="192"/>
      <c r="J5" s="192"/>
      <c r="K5" s="192"/>
      <c r="L5" s="192"/>
      <c r="M5" s="192"/>
      <c r="N5" s="192"/>
      <c r="O5" s="192"/>
      <c r="P5" s="192"/>
      <c r="Q5" s="192"/>
      <c r="R5" s="192"/>
    </row>
    <row r="6" spans="1:18">
      <c r="A6" s="195"/>
      <c r="B6" s="195"/>
      <c r="C6" s="195"/>
      <c r="D6" s="195"/>
      <c r="E6" s="195"/>
      <c r="F6" s="195"/>
      <c r="G6" s="195"/>
      <c r="H6" s="195"/>
      <c r="I6" s="192"/>
      <c r="J6" s="192"/>
      <c r="K6" s="192"/>
      <c r="L6" s="192"/>
      <c r="M6" s="192"/>
      <c r="N6" s="192"/>
      <c r="O6" s="192"/>
      <c r="P6" s="192"/>
      <c r="Q6" s="192"/>
      <c r="R6" s="192"/>
    </row>
    <row r="7" spans="1:18">
      <c r="A7" s="195"/>
      <c r="B7" s="195"/>
      <c r="C7" s="195"/>
      <c r="D7" s="195"/>
      <c r="E7" s="195"/>
      <c r="F7" s="195"/>
      <c r="G7" s="195"/>
      <c r="H7" s="195"/>
      <c r="I7" s="192"/>
      <c r="J7" s="192"/>
      <c r="K7" s="192"/>
      <c r="L7" s="192"/>
      <c r="M7" s="192"/>
      <c r="N7" s="192"/>
      <c r="O7" s="192"/>
      <c r="P7" s="192"/>
      <c r="Q7" s="192"/>
      <c r="R7" s="192"/>
    </row>
    <row r="8" spans="1:18">
      <c r="A8" s="195"/>
      <c r="B8" s="195"/>
      <c r="C8" s="195"/>
      <c r="D8" s="195"/>
      <c r="E8" s="195"/>
      <c r="F8" s="195"/>
      <c r="G8" s="195"/>
      <c r="H8" s="195"/>
      <c r="I8" s="192"/>
      <c r="J8" s="192"/>
      <c r="K8" s="192"/>
      <c r="L8" s="192"/>
      <c r="M8" s="192"/>
      <c r="N8" s="192"/>
      <c r="O8" s="192"/>
      <c r="P8" s="192"/>
      <c r="Q8" s="192"/>
      <c r="R8" s="192"/>
    </row>
    <row r="9" spans="1:18">
      <c r="A9" s="195"/>
      <c r="B9" s="195"/>
      <c r="C9" s="195"/>
      <c r="D9" s="195"/>
      <c r="E9" s="195"/>
      <c r="F9" s="195"/>
      <c r="G9" s="195"/>
      <c r="H9" s="195"/>
      <c r="I9" s="192"/>
      <c r="J9" s="192"/>
      <c r="K9" s="192"/>
      <c r="L9" s="192"/>
      <c r="M9" s="192"/>
      <c r="N9" s="192"/>
      <c r="O9" s="192"/>
      <c r="P9" s="192"/>
      <c r="Q9" s="192"/>
      <c r="R9" s="192"/>
    </row>
    <row r="10" spans="1:18">
      <c r="A10" s="195"/>
      <c r="B10" s="195"/>
      <c r="C10" s="195"/>
      <c r="D10" s="195"/>
      <c r="E10" s="195"/>
      <c r="F10" s="195"/>
      <c r="G10" s="195"/>
      <c r="H10" s="195"/>
      <c r="I10" s="192"/>
      <c r="J10" s="192"/>
      <c r="K10" s="192"/>
      <c r="L10" s="192"/>
      <c r="M10" s="192"/>
      <c r="N10" s="192"/>
      <c r="O10" s="192"/>
      <c r="P10" s="192"/>
      <c r="Q10" s="192"/>
      <c r="R10" s="192"/>
    </row>
    <row r="11" spans="1:18">
      <c r="A11" s="195"/>
      <c r="B11" s="195"/>
      <c r="C11" s="195"/>
      <c r="D11" s="195"/>
      <c r="E11" s="195"/>
      <c r="F11" s="195"/>
      <c r="G11" s="195"/>
      <c r="H11" s="195"/>
      <c r="I11" s="192"/>
      <c r="J11" s="192"/>
      <c r="K11" s="192"/>
      <c r="L11" s="192"/>
      <c r="M11" s="192"/>
      <c r="N11" s="192"/>
      <c r="O11" s="192"/>
      <c r="P11" s="192"/>
      <c r="Q11" s="192"/>
      <c r="R11" s="192"/>
    </row>
    <row r="12" spans="1:18">
      <c r="A12" s="195"/>
      <c r="B12" s="195"/>
      <c r="C12" s="195"/>
      <c r="D12" s="195"/>
      <c r="E12" s="195"/>
      <c r="F12" s="195"/>
      <c r="G12" s="195"/>
      <c r="H12" s="195"/>
      <c r="I12" s="192"/>
      <c r="J12" s="192"/>
      <c r="K12" s="192"/>
      <c r="L12" s="192"/>
      <c r="M12" s="192"/>
      <c r="N12" s="192"/>
      <c r="O12" s="192"/>
      <c r="P12" s="192"/>
      <c r="Q12" s="192"/>
      <c r="R12" s="192"/>
    </row>
    <row r="13" spans="1:18">
      <c r="A13" s="195"/>
      <c r="B13" s="195"/>
      <c r="C13" s="195"/>
      <c r="D13" s="195"/>
      <c r="E13" s="195"/>
      <c r="F13" s="195"/>
      <c r="G13" s="195"/>
      <c r="H13" s="195"/>
      <c r="I13" s="192"/>
      <c r="J13" s="192"/>
      <c r="K13" s="192"/>
      <c r="L13" s="192"/>
      <c r="M13" s="192"/>
      <c r="N13" s="192"/>
      <c r="O13" s="192"/>
      <c r="P13" s="192"/>
      <c r="Q13" s="192"/>
      <c r="R13" s="192"/>
    </row>
    <row r="14" spans="1:18">
      <c r="A14" s="195"/>
      <c r="B14" s="195"/>
      <c r="C14" s="195"/>
      <c r="D14" s="195"/>
      <c r="E14" s="195"/>
      <c r="F14" s="195"/>
      <c r="G14" s="195"/>
      <c r="H14" s="195"/>
      <c r="I14" s="192"/>
      <c r="J14" s="192"/>
      <c r="K14" s="192"/>
      <c r="L14" s="192"/>
      <c r="M14" s="192"/>
      <c r="N14" s="192"/>
      <c r="O14" s="192"/>
      <c r="P14" s="192"/>
      <c r="Q14" s="192"/>
      <c r="R14" s="192"/>
    </row>
    <row r="15" spans="1:18">
      <c r="A15" s="195"/>
      <c r="B15" s="195"/>
      <c r="C15" s="195"/>
      <c r="D15" s="195"/>
      <c r="E15" s="195"/>
      <c r="F15" s="195"/>
      <c r="G15" s="195"/>
      <c r="H15" s="195"/>
      <c r="I15" s="192"/>
      <c r="J15" s="192"/>
      <c r="K15" s="192"/>
      <c r="L15" s="192"/>
      <c r="M15" s="192"/>
      <c r="N15" s="192"/>
      <c r="O15" s="192"/>
      <c r="P15" s="192"/>
      <c r="Q15" s="192"/>
      <c r="R15" s="192"/>
    </row>
    <row r="16" spans="1:18">
      <c r="A16" s="195"/>
      <c r="B16" s="195"/>
      <c r="C16" s="195"/>
      <c r="D16" s="195"/>
      <c r="E16" s="195"/>
      <c r="F16" s="195"/>
      <c r="G16" s="195"/>
      <c r="H16" s="195"/>
      <c r="I16" s="192"/>
      <c r="J16" s="192"/>
      <c r="K16" s="192"/>
      <c r="L16" s="192"/>
      <c r="M16" s="192"/>
      <c r="N16" s="192"/>
      <c r="O16" s="192"/>
      <c r="P16" s="192"/>
      <c r="Q16" s="192"/>
      <c r="R16" s="192"/>
    </row>
    <row r="17" spans="1:18">
      <c r="A17" s="195"/>
      <c r="B17" s="195"/>
      <c r="C17" s="195"/>
      <c r="D17" s="195"/>
      <c r="E17" s="195"/>
      <c r="F17" s="195"/>
      <c r="G17" s="195"/>
      <c r="H17" s="195"/>
      <c r="I17" s="192"/>
      <c r="J17" s="192"/>
      <c r="K17" s="192"/>
      <c r="L17" s="192"/>
      <c r="M17" s="192"/>
      <c r="N17" s="192"/>
      <c r="O17" s="192"/>
      <c r="P17" s="192"/>
      <c r="Q17" s="192"/>
      <c r="R17" s="192"/>
    </row>
    <row r="18" spans="1:18">
      <c r="A18" s="195"/>
      <c r="B18" s="195"/>
      <c r="C18" s="195"/>
      <c r="D18" s="195"/>
      <c r="E18" s="195"/>
      <c r="F18" s="195"/>
      <c r="G18" s="195"/>
      <c r="H18" s="195"/>
      <c r="I18" s="192"/>
      <c r="J18" s="192"/>
      <c r="K18" s="192"/>
      <c r="L18" s="192"/>
      <c r="M18" s="192"/>
      <c r="N18" s="192"/>
      <c r="O18" s="192"/>
      <c r="P18" s="192"/>
      <c r="Q18" s="192"/>
      <c r="R18" s="192"/>
    </row>
    <row r="19" spans="1:18">
      <c r="A19" s="195"/>
      <c r="B19" s="195"/>
      <c r="C19" s="195"/>
      <c r="D19" s="195"/>
      <c r="E19" s="195"/>
      <c r="F19" s="195"/>
      <c r="G19" s="195"/>
      <c r="H19" s="195"/>
      <c r="I19" s="192"/>
      <c r="J19" s="192"/>
      <c r="K19" s="192"/>
      <c r="L19" s="192"/>
      <c r="M19" s="192"/>
      <c r="N19" s="192"/>
      <c r="O19" s="192"/>
      <c r="P19" s="192"/>
      <c r="Q19" s="192"/>
      <c r="R19" s="192"/>
    </row>
    <row r="20" spans="1:18">
      <c r="A20" s="195"/>
      <c r="B20" s="195"/>
      <c r="C20" s="195"/>
      <c r="D20" s="195"/>
      <c r="E20" s="195"/>
      <c r="F20" s="195"/>
      <c r="G20" s="195"/>
      <c r="H20" s="195"/>
      <c r="I20" s="192"/>
      <c r="J20" s="192"/>
      <c r="K20" s="192"/>
      <c r="L20" s="192"/>
      <c r="M20" s="192"/>
      <c r="N20" s="192"/>
      <c r="O20" s="192"/>
      <c r="P20" s="192"/>
      <c r="Q20" s="192"/>
      <c r="R20" s="192"/>
    </row>
    <row r="21" spans="1:18">
      <c r="A21" s="195"/>
      <c r="B21" s="195"/>
      <c r="C21" s="195"/>
      <c r="D21" s="195"/>
      <c r="E21" s="195"/>
      <c r="F21" s="195"/>
      <c r="G21" s="195"/>
      <c r="H21" s="195"/>
      <c r="I21" s="192"/>
      <c r="J21" s="192"/>
      <c r="K21" s="192"/>
      <c r="L21" s="192"/>
      <c r="M21" s="192"/>
      <c r="N21" s="192"/>
      <c r="O21" s="192"/>
      <c r="P21" s="192"/>
      <c r="Q21" s="192"/>
      <c r="R21" s="192"/>
    </row>
    <row r="22" spans="1:18">
      <c r="A22" s="195"/>
      <c r="B22" s="195"/>
      <c r="C22" s="195"/>
      <c r="D22" s="195"/>
      <c r="E22" s="195"/>
      <c r="F22" s="195"/>
      <c r="G22" s="195"/>
      <c r="H22" s="195"/>
      <c r="I22" s="192"/>
      <c r="J22" s="192"/>
      <c r="K22" s="192"/>
      <c r="L22" s="192"/>
      <c r="M22" s="192"/>
      <c r="N22" s="192"/>
      <c r="O22" s="192"/>
      <c r="P22" s="192"/>
      <c r="Q22" s="192"/>
      <c r="R22" s="192"/>
    </row>
    <row r="23" spans="1:18">
      <c r="A23" s="195"/>
      <c r="B23" s="195"/>
      <c r="C23" s="195"/>
      <c r="D23" s="195"/>
      <c r="E23" s="195"/>
      <c r="F23" s="195"/>
      <c r="G23" s="195"/>
      <c r="H23" s="195"/>
      <c r="I23" s="192"/>
      <c r="J23" s="192"/>
      <c r="K23" s="192"/>
      <c r="L23" s="192"/>
      <c r="M23" s="192"/>
      <c r="N23" s="192"/>
      <c r="O23" s="192"/>
      <c r="P23" s="192"/>
      <c r="Q23" s="192"/>
      <c r="R23" s="192"/>
    </row>
    <row r="24" spans="1:18">
      <c r="A24" s="195"/>
      <c r="B24" s="195"/>
      <c r="C24" s="195"/>
      <c r="D24" s="195"/>
      <c r="E24" s="195"/>
      <c r="F24" s="195"/>
      <c r="G24" s="195"/>
      <c r="H24" s="195"/>
      <c r="I24" s="192"/>
      <c r="J24" s="192"/>
      <c r="K24" s="192"/>
      <c r="L24" s="192"/>
      <c r="M24" s="192"/>
      <c r="N24" s="192"/>
      <c r="O24" s="192"/>
      <c r="P24" s="192"/>
      <c r="Q24" s="192"/>
      <c r="R24" s="192"/>
    </row>
    <row r="25" spans="1:18">
      <c r="A25" s="195"/>
      <c r="B25" s="195"/>
      <c r="C25" s="195"/>
      <c r="D25" s="195"/>
      <c r="E25" s="195"/>
      <c r="F25" s="195"/>
      <c r="G25" s="195"/>
      <c r="H25" s="195"/>
      <c r="I25" s="192"/>
      <c r="J25" s="192"/>
      <c r="K25" s="192"/>
      <c r="L25" s="192"/>
      <c r="M25" s="192"/>
      <c r="N25" s="192"/>
      <c r="O25" s="192"/>
      <c r="P25" s="192"/>
      <c r="Q25" s="192"/>
      <c r="R25" s="192"/>
    </row>
    <row r="26" spans="1:18">
      <c r="A26" s="195"/>
      <c r="B26" s="195"/>
      <c r="C26" s="195"/>
      <c r="D26" s="195"/>
      <c r="E26" s="195"/>
      <c r="F26" s="195"/>
      <c r="G26" s="195"/>
      <c r="H26" s="195"/>
      <c r="I26" s="192"/>
      <c r="J26" s="192"/>
      <c r="K26" s="192"/>
      <c r="L26" s="192"/>
      <c r="M26" s="192"/>
      <c r="N26" s="192"/>
      <c r="O26" s="192"/>
      <c r="P26" s="192"/>
      <c r="Q26" s="192"/>
      <c r="R26" s="192"/>
    </row>
    <row r="27" spans="1:18">
      <c r="A27" s="195"/>
      <c r="B27" s="195"/>
      <c r="C27" s="195"/>
      <c r="D27" s="195"/>
      <c r="E27" s="195"/>
      <c r="F27" s="195"/>
      <c r="G27" s="195"/>
      <c r="H27" s="195"/>
      <c r="I27" s="192"/>
      <c r="J27" s="192"/>
      <c r="K27" s="192"/>
      <c r="L27" s="192"/>
      <c r="M27" s="192"/>
      <c r="N27" s="192"/>
      <c r="O27" s="192"/>
      <c r="P27" s="192"/>
      <c r="Q27" s="192"/>
      <c r="R27" s="192"/>
    </row>
    <row r="28" spans="1:18">
      <c r="A28" s="195"/>
      <c r="B28" s="195"/>
      <c r="C28" s="195"/>
      <c r="D28" s="195"/>
      <c r="E28" s="195"/>
      <c r="F28" s="195"/>
      <c r="G28" s="195"/>
      <c r="H28" s="195"/>
      <c r="I28" s="192"/>
      <c r="J28" s="192"/>
      <c r="K28" s="192"/>
      <c r="L28" s="192"/>
      <c r="M28" s="192"/>
      <c r="N28" s="192"/>
      <c r="O28" s="192"/>
      <c r="P28" s="192"/>
      <c r="Q28" s="192"/>
      <c r="R28" s="192"/>
    </row>
    <row r="29" spans="1:18">
      <c r="A29" s="35"/>
      <c r="B29" s="35"/>
      <c r="C29" s="35"/>
      <c r="D29" s="35"/>
      <c r="E29" s="35"/>
      <c r="F29" s="35"/>
      <c r="G29" s="35"/>
      <c r="H29" s="35"/>
      <c r="I29" s="192"/>
      <c r="J29" s="192"/>
      <c r="K29" s="192"/>
      <c r="L29" s="192"/>
      <c r="M29" s="192"/>
      <c r="N29" s="192"/>
      <c r="O29" s="192"/>
      <c r="P29" s="192"/>
      <c r="Q29" s="192"/>
      <c r="R29" s="192"/>
    </row>
    <row r="30" spans="1:18" ht="16.5" thickBot="1">
      <c r="A30" s="33" t="s">
        <v>26</v>
      </c>
      <c r="B30" s="34"/>
      <c r="C30" s="34"/>
      <c r="D30" s="34"/>
      <c r="E30" s="34"/>
      <c r="F30" s="34"/>
      <c r="G30" s="34"/>
      <c r="H30" s="34"/>
      <c r="I30" s="192"/>
      <c r="J30" s="192"/>
      <c r="K30" s="192"/>
      <c r="L30" s="192"/>
      <c r="M30" s="192"/>
      <c r="N30" s="192"/>
      <c r="O30" s="192"/>
      <c r="P30" s="192"/>
      <c r="Q30" s="192"/>
      <c r="R30" s="192"/>
    </row>
    <row r="31" spans="1:18" ht="15" customHeight="1">
      <c r="A31" s="196" t="s">
        <v>51</v>
      </c>
      <c r="B31" s="196"/>
      <c r="C31" s="196"/>
      <c r="D31" s="196"/>
      <c r="E31" s="196"/>
      <c r="F31" s="196"/>
      <c r="G31" s="196"/>
      <c r="H31" s="196"/>
      <c r="I31" s="192"/>
      <c r="J31" s="192"/>
      <c r="K31" s="192"/>
      <c r="L31" s="192"/>
      <c r="M31" s="192"/>
      <c r="N31" s="192"/>
      <c r="O31" s="192"/>
      <c r="P31" s="192"/>
      <c r="Q31" s="192"/>
      <c r="R31" s="192"/>
    </row>
    <row r="32" spans="1:18">
      <c r="A32" s="197"/>
      <c r="B32" s="197"/>
      <c r="C32" s="197"/>
      <c r="D32" s="197"/>
      <c r="E32" s="197"/>
      <c r="F32" s="197"/>
      <c r="G32" s="197"/>
      <c r="H32" s="197"/>
      <c r="I32" s="192"/>
      <c r="J32" s="192"/>
      <c r="K32" s="192"/>
      <c r="L32" s="192"/>
      <c r="M32" s="192"/>
      <c r="N32" s="192"/>
      <c r="O32" s="192"/>
      <c r="P32" s="192"/>
      <c r="Q32" s="192"/>
      <c r="R32" s="192"/>
    </row>
    <row r="33" spans="1:18">
      <c r="I33" s="192"/>
      <c r="J33" s="192"/>
      <c r="K33" s="192"/>
      <c r="L33" s="192"/>
      <c r="M33" s="192"/>
      <c r="N33" s="192"/>
      <c r="O33" s="192"/>
      <c r="P33" s="192"/>
      <c r="Q33" s="192"/>
      <c r="R33" s="192"/>
    </row>
    <row r="34" spans="1:18" ht="16.5" thickBot="1">
      <c r="A34" s="33" t="s">
        <v>27</v>
      </c>
      <c r="B34" s="34"/>
      <c r="C34" s="34"/>
      <c r="D34" s="34"/>
      <c r="E34" s="34"/>
      <c r="F34" s="34"/>
      <c r="G34" s="34"/>
      <c r="H34" s="34"/>
      <c r="I34" s="192"/>
      <c r="J34" s="192"/>
      <c r="K34" s="192"/>
      <c r="L34" s="192"/>
      <c r="M34" s="192"/>
      <c r="N34" s="192"/>
      <c r="O34" s="192"/>
      <c r="P34" s="192"/>
      <c r="Q34" s="192"/>
      <c r="R34" s="192"/>
    </row>
    <row r="35" spans="1:18" ht="6" customHeight="1" thickBot="1">
      <c r="A35" s="36"/>
      <c r="B35" s="8"/>
      <c r="C35" s="8"/>
      <c r="D35" s="8"/>
      <c r="E35" s="8"/>
      <c r="F35" s="8"/>
      <c r="G35" s="8"/>
      <c r="I35" s="192"/>
      <c r="J35" s="192"/>
      <c r="K35" s="192"/>
      <c r="L35" s="192"/>
      <c r="M35" s="192"/>
      <c r="N35" s="192"/>
      <c r="O35" s="192"/>
      <c r="P35" s="192"/>
      <c r="Q35" s="192"/>
      <c r="R35" s="192"/>
    </row>
    <row r="36" spans="1:18" s="5" customFormat="1" ht="16.5">
      <c r="A36" s="90" t="s">
        <v>28</v>
      </c>
      <c r="B36" s="91" t="s">
        <v>29</v>
      </c>
      <c r="C36" s="37"/>
      <c r="D36" s="37"/>
      <c r="E36" s="37"/>
      <c r="F36" s="37"/>
      <c r="G36" s="37"/>
      <c r="I36" s="192"/>
      <c r="J36" s="192"/>
      <c r="K36" s="192"/>
      <c r="L36" s="192"/>
      <c r="M36" s="192"/>
      <c r="N36" s="192"/>
      <c r="O36" s="192"/>
      <c r="P36" s="192"/>
      <c r="Q36" s="192"/>
      <c r="R36" s="192"/>
    </row>
    <row r="37" spans="1:18" ht="15.75" thickBot="1">
      <c r="A37" s="92">
        <f>+[1]FRE_OPE!D3</f>
        <v>1</v>
      </c>
      <c r="B37" s="93" t="str">
        <f>+[1]FRE_OPE!E3</f>
        <v>un</v>
      </c>
      <c r="I37" s="192"/>
      <c r="J37" s="192"/>
      <c r="K37" s="192"/>
      <c r="L37" s="192"/>
      <c r="M37" s="192"/>
      <c r="N37" s="192"/>
      <c r="O37" s="192"/>
      <c r="P37" s="192"/>
      <c r="Q37" s="192"/>
      <c r="R37" s="192"/>
    </row>
    <row r="38" spans="1:18">
      <c r="I38" s="192"/>
      <c r="J38" s="192"/>
      <c r="K38" s="192"/>
      <c r="L38" s="192"/>
      <c r="M38" s="192"/>
      <c r="N38" s="192"/>
      <c r="O38" s="192"/>
      <c r="P38" s="192"/>
      <c r="Q38" s="192"/>
      <c r="R38" s="192"/>
    </row>
    <row r="39" spans="1:18" ht="16.5" thickBot="1">
      <c r="A39" s="38" t="s">
        <v>30</v>
      </c>
      <c r="B39" s="39"/>
      <c r="C39" s="39"/>
      <c r="D39" s="39"/>
      <c r="E39" s="39"/>
      <c r="F39" s="39"/>
      <c r="G39" s="39"/>
      <c r="H39" s="39"/>
      <c r="I39" s="192"/>
      <c r="J39" s="192"/>
      <c r="K39" s="192"/>
      <c r="L39" s="192"/>
      <c r="M39" s="192"/>
      <c r="N39" s="192"/>
      <c r="O39" s="192"/>
      <c r="P39" s="192"/>
      <c r="Q39" s="192"/>
      <c r="R39" s="192"/>
    </row>
    <row r="40" spans="1:18" ht="6" customHeight="1" thickBot="1">
      <c r="A40" s="40"/>
      <c r="B40" s="41"/>
      <c r="C40" s="41"/>
      <c r="D40" s="41"/>
      <c r="E40" s="41"/>
      <c r="F40" s="41"/>
      <c r="G40" s="41"/>
      <c r="I40" s="192"/>
      <c r="J40" s="192"/>
      <c r="K40" s="192"/>
      <c r="L40" s="192"/>
      <c r="M40" s="192"/>
      <c r="N40" s="192"/>
      <c r="O40" s="192"/>
      <c r="P40" s="192"/>
      <c r="Q40" s="192"/>
      <c r="R40" s="192"/>
    </row>
    <row r="41" spans="1:18" s="5" customFormat="1" ht="33">
      <c r="A41" s="94" t="s">
        <v>31</v>
      </c>
      <c r="C41" s="96" t="s">
        <v>32</v>
      </c>
      <c r="D41" s="97" t="s">
        <v>29</v>
      </c>
      <c r="E41" s="97" t="s">
        <v>33</v>
      </c>
      <c r="F41" s="98" t="s">
        <v>29</v>
      </c>
      <c r="H41" s="91" t="s">
        <v>34</v>
      </c>
      <c r="I41" s="192"/>
      <c r="J41" s="192"/>
      <c r="K41" s="192"/>
      <c r="L41" s="192"/>
      <c r="M41" s="192"/>
      <c r="N41" s="192"/>
      <c r="O41" s="192"/>
      <c r="P41" s="192"/>
      <c r="Q41" s="192"/>
      <c r="R41" s="192"/>
    </row>
    <row r="42" spans="1:18" ht="17.25" thickBot="1">
      <c r="A42" s="95"/>
      <c r="C42" s="99"/>
      <c r="D42" s="100" t="s">
        <v>35</v>
      </c>
      <c r="E42" s="101" t="e">
        <f>A42/C42</f>
        <v>#DIV/0!</v>
      </c>
      <c r="F42" s="102" t="s">
        <v>36</v>
      </c>
      <c r="H42" s="103" t="e">
        <f>+E42*A37</f>
        <v>#DIV/0!</v>
      </c>
      <c r="I42" s="192"/>
      <c r="J42" s="192"/>
      <c r="K42" s="192"/>
      <c r="L42" s="192"/>
      <c r="M42" s="192"/>
      <c r="N42" s="192"/>
      <c r="O42" s="192"/>
      <c r="P42" s="192"/>
      <c r="Q42" s="192"/>
      <c r="R42" s="192"/>
    </row>
    <row r="43" spans="1:18" ht="15.75">
      <c r="A43" s="42"/>
      <c r="I43" s="192"/>
      <c r="J43" s="192"/>
      <c r="K43" s="192"/>
      <c r="L43" s="192"/>
      <c r="M43" s="192"/>
      <c r="N43" s="192"/>
      <c r="O43" s="192"/>
      <c r="P43" s="192"/>
      <c r="Q43" s="192"/>
      <c r="R43" s="192"/>
    </row>
    <row r="44" spans="1:18" ht="16.5" thickBot="1">
      <c r="A44" s="33" t="s">
        <v>37</v>
      </c>
      <c r="B44" s="34"/>
      <c r="C44" s="34"/>
      <c r="D44" s="34"/>
      <c r="E44" s="34"/>
      <c r="F44" s="34"/>
      <c r="G44" s="34"/>
      <c r="H44" s="34"/>
      <c r="I44" s="192"/>
      <c r="J44" s="192"/>
      <c r="K44" s="192"/>
      <c r="L44" s="192"/>
      <c r="M44" s="192"/>
      <c r="N44" s="192"/>
      <c r="O44" s="192"/>
      <c r="P44" s="192"/>
      <c r="Q44" s="192"/>
      <c r="R44" s="192"/>
    </row>
    <row r="45" spans="1:18" ht="6" customHeight="1">
      <c r="A45" s="36"/>
      <c r="B45" s="8"/>
      <c r="C45" s="8"/>
      <c r="D45" s="8"/>
      <c r="E45" s="8"/>
      <c r="F45" s="8"/>
      <c r="G45" s="8"/>
      <c r="I45" s="192"/>
      <c r="J45" s="192"/>
      <c r="K45" s="192"/>
      <c r="L45" s="192"/>
      <c r="M45" s="192"/>
      <c r="N45" s="192"/>
      <c r="O45" s="192"/>
      <c r="P45" s="192"/>
      <c r="Q45" s="192"/>
      <c r="R45" s="192"/>
    </row>
    <row r="46" spans="1:18" ht="49.5">
      <c r="A46" s="43" t="s">
        <v>52</v>
      </c>
      <c r="B46" s="43" t="s">
        <v>38</v>
      </c>
      <c r="C46" s="44" t="s">
        <v>29</v>
      </c>
      <c r="D46" s="45" t="s">
        <v>39</v>
      </c>
      <c r="E46" s="44" t="s">
        <v>40</v>
      </c>
      <c r="F46" s="45" t="s">
        <v>41</v>
      </c>
      <c r="G46" s="46" t="s">
        <v>42</v>
      </c>
      <c r="H46" s="46" t="s">
        <v>43</v>
      </c>
      <c r="I46" s="192"/>
      <c r="J46" s="192"/>
      <c r="K46" s="192"/>
      <c r="L46" s="192"/>
      <c r="M46" s="192"/>
      <c r="N46" s="192"/>
      <c r="O46" s="192"/>
      <c r="P46" s="192"/>
      <c r="Q46" s="192"/>
      <c r="R46" s="192"/>
    </row>
    <row r="47" spans="1:18" ht="16.5">
      <c r="A47" s="47"/>
      <c r="B47" s="47"/>
      <c r="C47" s="48"/>
      <c r="D47" s="48"/>
      <c r="E47" s="49"/>
      <c r="F47" s="49"/>
      <c r="G47" s="50"/>
      <c r="H47" s="47"/>
      <c r="I47" s="192"/>
      <c r="J47" s="192"/>
      <c r="K47" s="192"/>
      <c r="L47" s="192"/>
      <c r="M47" s="192"/>
      <c r="N47" s="192"/>
      <c r="O47" s="192"/>
      <c r="P47" s="192"/>
      <c r="Q47" s="192"/>
      <c r="R47" s="192"/>
    </row>
    <row r="48" spans="1:18" ht="16.5">
      <c r="A48" s="47"/>
      <c r="B48" s="47"/>
      <c r="C48" s="48"/>
      <c r="D48" s="48"/>
      <c r="E48" s="49"/>
      <c r="F48" s="49"/>
      <c r="G48" s="50"/>
      <c r="H48" s="47"/>
      <c r="I48" s="192"/>
      <c r="J48" s="192"/>
      <c r="K48" s="192"/>
      <c r="L48" s="192"/>
      <c r="M48" s="192"/>
      <c r="N48" s="192"/>
      <c r="O48" s="192"/>
      <c r="P48" s="192"/>
      <c r="Q48" s="192"/>
      <c r="R48" s="192"/>
    </row>
    <row r="49" spans="1:18" ht="16.5">
      <c r="A49" s="47"/>
      <c r="B49" s="47"/>
      <c r="C49" s="48"/>
      <c r="D49" s="48"/>
      <c r="E49" s="49"/>
      <c r="F49" s="49"/>
      <c r="G49" s="50"/>
      <c r="H49" s="47"/>
      <c r="I49" s="192"/>
      <c r="J49" s="192"/>
      <c r="K49" s="192"/>
      <c r="L49" s="192"/>
      <c r="M49" s="192"/>
      <c r="N49" s="192"/>
      <c r="O49" s="192"/>
      <c r="P49" s="192"/>
      <c r="Q49" s="192"/>
      <c r="R49" s="192"/>
    </row>
    <row r="50" spans="1:18" ht="16.5">
      <c r="A50" s="47"/>
      <c r="B50" s="47"/>
      <c r="C50" s="48"/>
      <c r="D50" s="48"/>
      <c r="E50" s="49"/>
      <c r="F50" s="49"/>
      <c r="G50" s="50"/>
      <c r="H50" s="47"/>
      <c r="I50" s="192"/>
      <c r="J50" s="192"/>
      <c r="K50" s="192"/>
      <c r="L50" s="192"/>
      <c r="M50" s="192"/>
      <c r="N50" s="192"/>
      <c r="O50" s="192"/>
      <c r="P50" s="192"/>
      <c r="Q50" s="192"/>
      <c r="R50" s="192"/>
    </row>
    <row r="51" spans="1:18" ht="16.5">
      <c r="A51" s="47"/>
      <c r="B51" s="47"/>
      <c r="C51" s="48"/>
      <c r="D51" s="48"/>
      <c r="E51" s="49"/>
      <c r="F51" s="49"/>
      <c r="G51" s="50"/>
      <c r="H51" s="47"/>
      <c r="I51" s="192"/>
      <c r="J51" s="192"/>
      <c r="K51" s="192"/>
      <c r="L51" s="192"/>
      <c r="M51" s="192"/>
      <c r="N51" s="192"/>
      <c r="O51" s="192"/>
      <c r="P51" s="192"/>
      <c r="Q51" s="192"/>
      <c r="R51" s="192"/>
    </row>
    <row r="52" spans="1:18" ht="16.5">
      <c r="A52" s="47"/>
      <c r="B52" s="47"/>
      <c r="C52" s="48"/>
      <c r="D52" s="48"/>
      <c r="E52" s="49"/>
      <c r="F52" s="49"/>
      <c r="G52" s="50"/>
      <c r="H52" s="47"/>
      <c r="I52" s="192"/>
      <c r="J52" s="192"/>
      <c r="K52" s="192"/>
      <c r="L52" s="192"/>
      <c r="M52" s="192"/>
      <c r="N52" s="192"/>
      <c r="O52" s="192"/>
      <c r="P52" s="192"/>
      <c r="Q52" s="192"/>
      <c r="R52" s="192"/>
    </row>
    <row r="53" spans="1:18" ht="16.5">
      <c r="A53" s="47"/>
      <c r="B53" s="47"/>
      <c r="C53" s="48"/>
      <c r="D53" s="48"/>
      <c r="E53" s="49"/>
      <c r="F53" s="49"/>
      <c r="G53" s="50"/>
      <c r="H53" s="47"/>
      <c r="I53" s="192"/>
      <c r="J53" s="192"/>
      <c r="K53" s="192"/>
      <c r="L53" s="192"/>
      <c r="M53" s="192"/>
      <c r="N53" s="192"/>
      <c r="O53" s="192"/>
      <c r="P53" s="192"/>
      <c r="Q53" s="192"/>
      <c r="R53" s="192"/>
    </row>
    <row r="54" spans="1:18" ht="16.5">
      <c r="A54" s="47"/>
      <c r="B54" s="47"/>
      <c r="C54" s="48"/>
      <c r="D54" s="48"/>
      <c r="E54" s="49"/>
      <c r="F54" s="49"/>
      <c r="G54" s="50"/>
      <c r="H54" s="47"/>
      <c r="I54" s="192"/>
      <c r="J54" s="192"/>
      <c r="K54" s="192"/>
      <c r="L54" s="192"/>
      <c r="M54" s="192"/>
      <c r="N54" s="192"/>
      <c r="O54" s="192"/>
      <c r="P54" s="192"/>
      <c r="Q54" s="192"/>
      <c r="R54" s="192"/>
    </row>
    <row r="55" spans="1:18" ht="16.5">
      <c r="A55" s="47"/>
      <c r="B55" s="47"/>
      <c r="C55" s="48"/>
      <c r="D55" s="48"/>
      <c r="E55" s="49"/>
      <c r="F55" s="49"/>
      <c r="G55" s="50"/>
      <c r="H55" s="47"/>
      <c r="I55" s="192"/>
      <c r="J55" s="192"/>
      <c r="K55" s="192"/>
      <c r="L55" s="192"/>
      <c r="M55" s="192"/>
      <c r="N55" s="192"/>
      <c r="O55" s="192"/>
      <c r="P55" s="192"/>
      <c r="Q55" s="192"/>
      <c r="R55" s="192"/>
    </row>
    <row r="56" spans="1:18" ht="16.5">
      <c r="A56" s="51"/>
      <c r="B56" s="51"/>
      <c r="C56" s="52"/>
      <c r="D56" s="52"/>
      <c r="E56" s="53"/>
      <c r="F56" s="53"/>
      <c r="G56" s="54"/>
      <c r="H56" s="51"/>
      <c r="I56" s="192"/>
      <c r="J56" s="192"/>
      <c r="K56" s="192"/>
      <c r="L56" s="192"/>
      <c r="M56" s="192"/>
      <c r="N56" s="192"/>
      <c r="O56" s="192"/>
      <c r="P56" s="192"/>
      <c r="Q56" s="192"/>
      <c r="R56" s="192"/>
    </row>
    <row r="57" spans="1:18" ht="16.5">
      <c r="A57" s="51"/>
      <c r="B57" s="51"/>
      <c r="C57" s="52"/>
      <c r="D57" s="52"/>
      <c r="E57" s="53"/>
      <c r="F57" s="53"/>
      <c r="G57" s="54"/>
      <c r="H57" s="51"/>
      <c r="I57" s="192"/>
      <c r="J57" s="192"/>
      <c r="K57" s="192"/>
      <c r="L57" s="192"/>
      <c r="M57" s="192"/>
      <c r="N57" s="192"/>
      <c r="O57" s="192"/>
      <c r="P57" s="192"/>
      <c r="Q57" s="192"/>
      <c r="R57" s="192"/>
    </row>
    <row r="58" spans="1:18" ht="16.5">
      <c r="A58" s="51"/>
      <c r="B58" s="51"/>
      <c r="C58" s="52"/>
      <c r="D58" s="52"/>
      <c r="E58" s="53"/>
      <c r="F58" s="53"/>
      <c r="G58" s="54"/>
      <c r="H58" s="51"/>
      <c r="I58" s="192"/>
      <c r="J58" s="192"/>
      <c r="K58" s="192"/>
      <c r="L58" s="192"/>
      <c r="M58" s="192"/>
      <c r="N58" s="192"/>
      <c r="O58" s="192"/>
      <c r="P58" s="192"/>
      <c r="Q58" s="192"/>
      <c r="R58" s="192"/>
    </row>
    <row r="59" spans="1:18" ht="16.5">
      <c r="A59" s="51"/>
      <c r="B59" s="51"/>
      <c r="C59" s="52"/>
      <c r="D59" s="52"/>
      <c r="E59" s="53"/>
      <c r="F59" s="53"/>
      <c r="G59" s="54"/>
      <c r="H59" s="51"/>
      <c r="I59" s="192"/>
      <c r="J59" s="192"/>
      <c r="K59" s="192"/>
      <c r="L59" s="192"/>
      <c r="M59" s="192"/>
      <c r="N59" s="192"/>
      <c r="O59" s="192"/>
      <c r="P59" s="192"/>
      <c r="Q59" s="192"/>
      <c r="R59" s="192"/>
    </row>
    <row r="60" spans="1:18" ht="16.5">
      <c r="A60" s="55"/>
      <c r="B60" s="55"/>
      <c r="C60" s="56"/>
      <c r="D60" s="56"/>
      <c r="E60" s="57"/>
      <c r="F60" s="57"/>
      <c r="G60" s="58"/>
      <c r="H60" s="55"/>
      <c r="I60" s="192"/>
      <c r="J60" s="192"/>
      <c r="K60" s="192"/>
      <c r="L60" s="192"/>
      <c r="M60" s="192"/>
      <c r="N60" s="192"/>
      <c r="O60" s="192"/>
      <c r="P60" s="192"/>
      <c r="Q60" s="192"/>
      <c r="R60" s="192"/>
    </row>
    <row r="61" spans="1:18" ht="16.5">
      <c r="D61" s="59" t="s">
        <v>44</v>
      </c>
      <c r="E61" s="60">
        <f>SUM(F47:F60)</f>
        <v>0</v>
      </c>
      <c r="F61" s="61">
        <f t="shared" ref="F61" si="0">+E61*$A$37</f>
        <v>0</v>
      </c>
      <c r="I61" s="192"/>
      <c r="J61" s="192"/>
      <c r="K61" s="192"/>
      <c r="L61" s="192"/>
      <c r="M61" s="192"/>
      <c r="N61" s="192"/>
      <c r="O61" s="192"/>
      <c r="P61" s="192"/>
      <c r="Q61" s="192"/>
      <c r="R61" s="192"/>
    </row>
    <row r="62" spans="1:18" ht="16.5">
      <c r="A62" s="62"/>
      <c r="B62" s="63"/>
      <c r="C62" s="63"/>
      <c r="D62" s="64"/>
      <c r="E62" s="64"/>
      <c r="F62" s="64"/>
    </row>
    <row r="63" spans="1:18" ht="16.5">
      <c r="A63" s="62"/>
      <c r="B63" s="63"/>
      <c r="C63" s="63"/>
      <c r="D63" s="64"/>
      <c r="E63" s="64"/>
      <c r="F63" s="64"/>
    </row>
    <row r="64" spans="1:18" ht="16.5">
      <c r="A64" s="62"/>
      <c r="B64" s="62"/>
      <c r="C64" s="62"/>
      <c r="D64" s="62"/>
      <c r="E64" s="65"/>
      <c r="F64" s="65"/>
    </row>
  </sheetData>
  <mergeCells count="5">
    <mergeCell ref="D1:G1"/>
    <mergeCell ref="L1:R1"/>
    <mergeCell ref="A4:H28"/>
    <mergeCell ref="I4:R61"/>
    <mergeCell ref="A31:H32"/>
  </mergeCells>
  <pageMargins left="0.7" right="0.7" top="0.75" bottom="0.75" header="0.3" footer="0.3"/>
  <pageSetup paperSize="9" scale="63" orientation="portrait" r:id="rId1"/>
  <colBreaks count="1" manualBreakCount="1">
    <brk id="8" max="1048575" man="1"/>
  </colBreaks>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102</vt:i4>
      </vt:variant>
      <vt:variant>
        <vt:lpstr>Plages nommées</vt:lpstr>
      </vt:variant>
      <vt:variant>
        <vt:i4>102</vt:i4>
      </vt:variant>
    </vt:vector>
  </HeadingPairs>
  <TitlesOfParts>
    <vt:vector size="204" baseType="lpstr">
      <vt:lpstr>Paramètres</vt:lpstr>
      <vt:lpstr>FRE_OPE</vt:lpstr>
      <vt:lpstr>POSTE 1</vt:lpstr>
      <vt:lpstr>POSTE 2</vt:lpstr>
      <vt:lpstr>POSTE 3</vt:lpstr>
      <vt:lpstr>POSTE 4</vt:lpstr>
      <vt:lpstr>POSTE 5</vt:lpstr>
      <vt:lpstr>POSTE 6</vt:lpstr>
      <vt:lpstr>POSTE 7</vt:lpstr>
      <vt:lpstr>POSTE 8</vt:lpstr>
      <vt:lpstr>POSTE 9</vt:lpstr>
      <vt:lpstr>POSTE 10</vt:lpstr>
      <vt:lpstr>POSTE 11</vt:lpstr>
      <vt:lpstr>POSTE 12</vt:lpstr>
      <vt:lpstr>POSTE 13</vt:lpstr>
      <vt:lpstr>POSTE 14</vt:lpstr>
      <vt:lpstr>POSTE 15</vt:lpstr>
      <vt:lpstr>POSTE 16</vt:lpstr>
      <vt:lpstr>POSTE 17</vt:lpstr>
      <vt:lpstr>POSTE 18</vt:lpstr>
      <vt:lpstr>POSTE 19</vt:lpstr>
      <vt:lpstr>POSTE 20</vt:lpstr>
      <vt:lpstr>POSTE 21</vt:lpstr>
      <vt:lpstr>POSTE 22</vt:lpstr>
      <vt:lpstr>POSTE 23</vt:lpstr>
      <vt:lpstr>POSTE 24</vt:lpstr>
      <vt:lpstr>POSTE 25</vt:lpstr>
      <vt:lpstr>POSTE 26</vt:lpstr>
      <vt:lpstr>POSTE 27</vt:lpstr>
      <vt:lpstr>POSTE 28</vt:lpstr>
      <vt:lpstr>POSTE 29</vt:lpstr>
      <vt:lpstr>POSTE 30</vt:lpstr>
      <vt:lpstr>POSTE 31</vt:lpstr>
      <vt:lpstr>POSTE 32</vt:lpstr>
      <vt:lpstr>POSTE 33</vt:lpstr>
      <vt:lpstr>POSTE 34</vt:lpstr>
      <vt:lpstr>POSTE 35</vt:lpstr>
      <vt:lpstr>POSTE 36</vt:lpstr>
      <vt:lpstr>POSTE 37</vt:lpstr>
      <vt:lpstr>POSTE 38</vt:lpstr>
      <vt:lpstr>POSTE 39</vt:lpstr>
      <vt:lpstr>POSTE 40</vt:lpstr>
      <vt:lpstr>POSTE 41</vt:lpstr>
      <vt:lpstr>POSTE 42</vt:lpstr>
      <vt:lpstr>POSTE 43</vt:lpstr>
      <vt:lpstr>POSTE 44</vt:lpstr>
      <vt:lpstr>POSTE 45</vt:lpstr>
      <vt:lpstr>POSTE 46</vt:lpstr>
      <vt:lpstr>POSTE 47</vt:lpstr>
      <vt:lpstr>POSTE 48</vt:lpstr>
      <vt:lpstr>POSTE 49</vt:lpstr>
      <vt:lpstr>POSTE 50</vt:lpstr>
      <vt:lpstr>POSTE 51</vt:lpstr>
      <vt:lpstr>POSTE 52</vt:lpstr>
      <vt:lpstr>POSTE 53</vt:lpstr>
      <vt:lpstr>POSTE 54</vt:lpstr>
      <vt:lpstr>POSTE 55</vt:lpstr>
      <vt:lpstr>POSTE 56</vt:lpstr>
      <vt:lpstr>POSTE 57</vt:lpstr>
      <vt:lpstr>POSTE 58</vt:lpstr>
      <vt:lpstr>POSTE 59</vt:lpstr>
      <vt:lpstr>POSTE 60</vt:lpstr>
      <vt:lpstr>POSTE 61</vt:lpstr>
      <vt:lpstr>POSTE 62</vt:lpstr>
      <vt:lpstr>POSTE 63</vt:lpstr>
      <vt:lpstr>POSTE 64</vt:lpstr>
      <vt:lpstr>POSTE 65</vt:lpstr>
      <vt:lpstr>POSTE 66</vt:lpstr>
      <vt:lpstr>POSTE 67</vt:lpstr>
      <vt:lpstr>POSTE 68</vt:lpstr>
      <vt:lpstr>POSTE 69</vt:lpstr>
      <vt:lpstr>POSTE 70</vt:lpstr>
      <vt:lpstr>POSTE 71</vt:lpstr>
      <vt:lpstr>POSTE 72</vt:lpstr>
      <vt:lpstr>POSTE 73</vt:lpstr>
      <vt:lpstr>POSTE 74</vt:lpstr>
      <vt:lpstr>POSTE 75</vt:lpstr>
      <vt:lpstr>POSTE 76</vt:lpstr>
      <vt:lpstr>POSTE 77</vt:lpstr>
      <vt:lpstr>POSTE 78</vt:lpstr>
      <vt:lpstr>POSTE 79</vt:lpstr>
      <vt:lpstr>POSTE 80</vt:lpstr>
      <vt:lpstr>POSTE 81</vt:lpstr>
      <vt:lpstr>POSTE 82</vt:lpstr>
      <vt:lpstr>POSTE 83</vt:lpstr>
      <vt:lpstr>POSTE 84</vt:lpstr>
      <vt:lpstr>POSTE 85</vt:lpstr>
      <vt:lpstr>POSTE 86</vt:lpstr>
      <vt:lpstr>POSTE 87</vt:lpstr>
      <vt:lpstr>POSTE 88</vt:lpstr>
      <vt:lpstr>POSTE 89</vt:lpstr>
      <vt:lpstr>POSTE 90</vt:lpstr>
      <vt:lpstr>POSTE 91</vt:lpstr>
      <vt:lpstr>POSTE 92</vt:lpstr>
      <vt:lpstr>POSTE 93</vt:lpstr>
      <vt:lpstr>POSTE 94</vt:lpstr>
      <vt:lpstr>POSTE 95</vt:lpstr>
      <vt:lpstr>POSTE 96</vt:lpstr>
      <vt:lpstr>POSTE 97</vt:lpstr>
      <vt:lpstr>POSTE 98</vt:lpstr>
      <vt:lpstr>POSTE 99</vt:lpstr>
      <vt:lpstr>POSTE 100</vt:lpstr>
      <vt:lpstr>Liste_Frais_Fixes</vt:lpstr>
      <vt:lpstr>Liste_Prorata</vt:lpstr>
      <vt:lpstr>'POSTE 1'!Zone_d_impression</vt:lpstr>
      <vt:lpstr>'POSTE 10'!Zone_d_impression</vt:lpstr>
      <vt:lpstr>'POSTE 100'!Zone_d_impression</vt:lpstr>
      <vt:lpstr>'POSTE 11'!Zone_d_impression</vt:lpstr>
      <vt:lpstr>'POSTE 12'!Zone_d_impression</vt:lpstr>
      <vt:lpstr>'POSTE 13'!Zone_d_impression</vt:lpstr>
      <vt:lpstr>'POSTE 14'!Zone_d_impression</vt:lpstr>
      <vt:lpstr>'POSTE 15'!Zone_d_impression</vt:lpstr>
      <vt:lpstr>'POSTE 16'!Zone_d_impression</vt:lpstr>
      <vt:lpstr>'POSTE 17'!Zone_d_impression</vt:lpstr>
      <vt:lpstr>'POSTE 18'!Zone_d_impression</vt:lpstr>
      <vt:lpstr>'POSTE 19'!Zone_d_impression</vt:lpstr>
      <vt:lpstr>'POSTE 2'!Zone_d_impression</vt:lpstr>
      <vt:lpstr>'POSTE 20'!Zone_d_impression</vt:lpstr>
      <vt:lpstr>'POSTE 21'!Zone_d_impression</vt:lpstr>
      <vt:lpstr>'POSTE 22'!Zone_d_impression</vt:lpstr>
      <vt:lpstr>'POSTE 23'!Zone_d_impression</vt:lpstr>
      <vt:lpstr>'POSTE 24'!Zone_d_impression</vt:lpstr>
      <vt:lpstr>'POSTE 25'!Zone_d_impression</vt:lpstr>
      <vt:lpstr>'POSTE 26'!Zone_d_impression</vt:lpstr>
      <vt:lpstr>'POSTE 27'!Zone_d_impression</vt:lpstr>
      <vt:lpstr>'POSTE 28'!Zone_d_impression</vt:lpstr>
      <vt:lpstr>'POSTE 29'!Zone_d_impression</vt:lpstr>
      <vt:lpstr>'POSTE 3'!Zone_d_impression</vt:lpstr>
      <vt:lpstr>'POSTE 30'!Zone_d_impression</vt:lpstr>
      <vt:lpstr>'POSTE 31'!Zone_d_impression</vt:lpstr>
      <vt:lpstr>'POSTE 32'!Zone_d_impression</vt:lpstr>
      <vt:lpstr>'POSTE 33'!Zone_d_impression</vt:lpstr>
      <vt:lpstr>'POSTE 34'!Zone_d_impression</vt:lpstr>
      <vt:lpstr>'POSTE 35'!Zone_d_impression</vt:lpstr>
      <vt:lpstr>'POSTE 36'!Zone_d_impression</vt:lpstr>
      <vt:lpstr>'POSTE 37'!Zone_d_impression</vt:lpstr>
      <vt:lpstr>'POSTE 38'!Zone_d_impression</vt:lpstr>
      <vt:lpstr>'POSTE 39'!Zone_d_impression</vt:lpstr>
      <vt:lpstr>'POSTE 4'!Zone_d_impression</vt:lpstr>
      <vt:lpstr>'POSTE 40'!Zone_d_impression</vt:lpstr>
      <vt:lpstr>'POSTE 41'!Zone_d_impression</vt:lpstr>
      <vt:lpstr>'POSTE 42'!Zone_d_impression</vt:lpstr>
      <vt:lpstr>'POSTE 43'!Zone_d_impression</vt:lpstr>
      <vt:lpstr>'POSTE 44'!Zone_d_impression</vt:lpstr>
      <vt:lpstr>'POSTE 45'!Zone_d_impression</vt:lpstr>
      <vt:lpstr>'POSTE 46'!Zone_d_impression</vt:lpstr>
      <vt:lpstr>'POSTE 47'!Zone_d_impression</vt:lpstr>
      <vt:lpstr>'POSTE 48'!Zone_d_impression</vt:lpstr>
      <vt:lpstr>'POSTE 49'!Zone_d_impression</vt:lpstr>
      <vt:lpstr>'POSTE 5'!Zone_d_impression</vt:lpstr>
      <vt:lpstr>'POSTE 50'!Zone_d_impression</vt:lpstr>
      <vt:lpstr>'POSTE 51'!Zone_d_impression</vt:lpstr>
      <vt:lpstr>'POSTE 52'!Zone_d_impression</vt:lpstr>
      <vt:lpstr>'POSTE 53'!Zone_d_impression</vt:lpstr>
      <vt:lpstr>'POSTE 54'!Zone_d_impression</vt:lpstr>
      <vt:lpstr>'POSTE 55'!Zone_d_impression</vt:lpstr>
      <vt:lpstr>'POSTE 56'!Zone_d_impression</vt:lpstr>
      <vt:lpstr>'POSTE 57'!Zone_d_impression</vt:lpstr>
      <vt:lpstr>'POSTE 58'!Zone_d_impression</vt:lpstr>
      <vt:lpstr>'POSTE 59'!Zone_d_impression</vt:lpstr>
      <vt:lpstr>'POSTE 6'!Zone_d_impression</vt:lpstr>
      <vt:lpstr>'POSTE 60'!Zone_d_impression</vt:lpstr>
      <vt:lpstr>'POSTE 61'!Zone_d_impression</vt:lpstr>
      <vt:lpstr>'POSTE 62'!Zone_d_impression</vt:lpstr>
      <vt:lpstr>'POSTE 63'!Zone_d_impression</vt:lpstr>
      <vt:lpstr>'POSTE 64'!Zone_d_impression</vt:lpstr>
      <vt:lpstr>'POSTE 65'!Zone_d_impression</vt:lpstr>
      <vt:lpstr>'POSTE 66'!Zone_d_impression</vt:lpstr>
      <vt:lpstr>'POSTE 67'!Zone_d_impression</vt:lpstr>
      <vt:lpstr>'POSTE 68'!Zone_d_impression</vt:lpstr>
      <vt:lpstr>'POSTE 69'!Zone_d_impression</vt:lpstr>
      <vt:lpstr>'POSTE 7'!Zone_d_impression</vt:lpstr>
      <vt:lpstr>'POSTE 70'!Zone_d_impression</vt:lpstr>
      <vt:lpstr>'POSTE 71'!Zone_d_impression</vt:lpstr>
      <vt:lpstr>'POSTE 72'!Zone_d_impression</vt:lpstr>
      <vt:lpstr>'POSTE 73'!Zone_d_impression</vt:lpstr>
      <vt:lpstr>'POSTE 74'!Zone_d_impression</vt:lpstr>
      <vt:lpstr>'POSTE 75'!Zone_d_impression</vt:lpstr>
      <vt:lpstr>'POSTE 76'!Zone_d_impression</vt:lpstr>
      <vt:lpstr>'POSTE 77'!Zone_d_impression</vt:lpstr>
      <vt:lpstr>'POSTE 78'!Zone_d_impression</vt:lpstr>
      <vt:lpstr>'POSTE 79'!Zone_d_impression</vt:lpstr>
      <vt:lpstr>'POSTE 8'!Zone_d_impression</vt:lpstr>
      <vt:lpstr>'POSTE 80'!Zone_d_impression</vt:lpstr>
      <vt:lpstr>'POSTE 81'!Zone_d_impression</vt:lpstr>
      <vt:lpstr>'POSTE 82'!Zone_d_impression</vt:lpstr>
      <vt:lpstr>'POSTE 83'!Zone_d_impression</vt:lpstr>
      <vt:lpstr>'POSTE 84'!Zone_d_impression</vt:lpstr>
      <vt:lpstr>'POSTE 85'!Zone_d_impression</vt:lpstr>
      <vt:lpstr>'POSTE 86'!Zone_d_impression</vt:lpstr>
      <vt:lpstr>'POSTE 87'!Zone_d_impression</vt:lpstr>
      <vt:lpstr>'POSTE 88'!Zone_d_impression</vt:lpstr>
      <vt:lpstr>'POSTE 89'!Zone_d_impression</vt:lpstr>
      <vt:lpstr>'POSTE 9'!Zone_d_impression</vt:lpstr>
      <vt:lpstr>'POSTE 90'!Zone_d_impression</vt:lpstr>
      <vt:lpstr>'POSTE 91'!Zone_d_impression</vt:lpstr>
      <vt:lpstr>'POSTE 92'!Zone_d_impression</vt:lpstr>
      <vt:lpstr>'POSTE 93'!Zone_d_impression</vt:lpstr>
      <vt:lpstr>'POSTE 94'!Zone_d_impression</vt:lpstr>
      <vt:lpstr>'POSTE 95'!Zone_d_impression</vt:lpstr>
      <vt:lpstr>'POSTE 96'!Zone_d_impression</vt:lpstr>
      <vt:lpstr>'POSTE 97'!Zone_d_impression</vt:lpstr>
      <vt:lpstr>'POSTE 98'!Zone_d_impression</vt:lpstr>
      <vt:lpstr>'POSTE 99'!Zone_d_impression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LHOMMET Kevin</dc:creator>
  <cp:lastModifiedBy>Patrice</cp:lastModifiedBy>
  <cp:lastPrinted>2019-11-04T13:15:11Z</cp:lastPrinted>
  <dcterms:created xsi:type="dcterms:W3CDTF">2019-11-04T09:46:53Z</dcterms:created>
  <dcterms:modified xsi:type="dcterms:W3CDTF">2019-11-05T10:24:26Z</dcterms:modified>
</cp:coreProperties>
</file>