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cierge.THESETHOTELS\Desktop\"/>
    </mc:Choice>
  </mc:AlternateContent>
  <xr:revisionPtr revIDLastSave="0" documentId="8_{764D4F52-246A-469E-B9BC-97CF5998792A}" xr6:coauthVersionLast="45" xr6:coauthVersionMax="45" xr10:uidLastSave="{00000000-0000-0000-0000-000000000000}"/>
  <bookViews>
    <workbookView xWindow="-120" yWindow="-120" windowWidth="29040" windowHeight="15840" xr2:uid="{9385FF04-55E3-462C-83A5-9A53528DF3F6}"/>
  </bookViews>
  <sheets>
    <sheet name="Caisse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8" i="2" l="1"/>
  <c r="V18" i="2"/>
  <c r="I18" i="2"/>
  <c r="H18" i="2"/>
  <c r="AH16" i="2" s="1"/>
  <c r="G18" i="2"/>
  <c r="F18" i="2"/>
  <c r="Z16" i="2" s="1"/>
  <c r="E18" i="2"/>
  <c r="D18" i="2"/>
  <c r="R16" i="2" s="1"/>
  <c r="C18" i="2"/>
  <c r="AL17" i="2"/>
  <c r="AK17" i="2"/>
  <c r="AG17" i="2"/>
  <c r="AD17" i="2"/>
  <c r="AC17" i="2"/>
  <c r="Y17" i="2"/>
  <c r="V17" i="2"/>
  <c r="U17" i="2"/>
  <c r="Q17" i="2"/>
  <c r="N17" i="2"/>
  <c r="M17" i="2"/>
  <c r="J17" i="2"/>
  <c r="AL16" i="2"/>
  <c r="AK16" i="2"/>
  <c r="AG16" i="2"/>
  <c r="AD16" i="2"/>
  <c r="AC16" i="2"/>
  <c r="V16" i="2"/>
  <c r="U16" i="2"/>
  <c r="Q16" i="2"/>
  <c r="N16" i="2"/>
  <c r="M16" i="2"/>
  <c r="J16" i="2"/>
  <c r="AL15" i="2"/>
  <c r="AK15" i="2"/>
  <c r="AH15" i="2"/>
  <c r="AG15" i="2"/>
  <c r="AD15" i="2"/>
  <c r="AC15" i="2"/>
  <c r="Y15" i="2"/>
  <c r="V15" i="2"/>
  <c r="U15" i="2"/>
  <c r="R15" i="2"/>
  <c r="Q15" i="2"/>
  <c r="N15" i="2"/>
  <c r="M15" i="2"/>
  <c r="J15" i="2"/>
  <c r="AL14" i="2"/>
  <c r="AK14" i="2"/>
  <c r="AG14" i="2"/>
  <c r="AD14" i="2"/>
  <c r="AC14" i="2"/>
  <c r="V14" i="2"/>
  <c r="U14" i="2"/>
  <c r="Q14" i="2"/>
  <c r="N14" i="2"/>
  <c r="M14" i="2"/>
  <c r="J14" i="2"/>
  <c r="AL13" i="2"/>
  <c r="AK13" i="2"/>
  <c r="AH13" i="2"/>
  <c r="AG13" i="2"/>
  <c r="AD13" i="2"/>
  <c r="AC13" i="2"/>
  <c r="Y13" i="2"/>
  <c r="V13" i="2"/>
  <c r="U13" i="2"/>
  <c r="R13" i="2"/>
  <c r="Q13" i="2"/>
  <c r="N13" i="2"/>
  <c r="M13" i="2"/>
  <c r="J13" i="2"/>
  <c r="AL12" i="2"/>
  <c r="AK12" i="2"/>
  <c r="AH12" i="2"/>
  <c r="AG12" i="2"/>
  <c r="AD12" i="2"/>
  <c r="AC12" i="2"/>
  <c r="V12" i="2"/>
  <c r="U12" i="2"/>
  <c r="R12" i="2"/>
  <c r="Q12" i="2"/>
  <c r="N12" i="2"/>
  <c r="M12" i="2"/>
  <c r="J12" i="2"/>
  <c r="AL11" i="2"/>
  <c r="AK11" i="2"/>
  <c r="AH11" i="2"/>
  <c r="AG11" i="2"/>
  <c r="AD11" i="2"/>
  <c r="AC11" i="2"/>
  <c r="Y11" i="2"/>
  <c r="V11" i="2"/>
  <c r="U11" i="2"/>
  <c r="R11" i="2"/>
  <c r="Q11" i="2"/>
  <c r="N11" i="2"/>
  <c r="M11" i="2"/>
  <c r="J11" i="2"/>
  <c r="AL10" i="2"/>
  <c r="AK10" i="2"/>
  <c r="AH10" i="2"/>
  <c r="AG10" i="2"/>
  <c r="AD10" i="2"/>
  <c r="AC10" i="2"/>
  <c r="V10" i="2"/>
  <c r="U10" i="2"/>
  <c r="R10" i="2"/>
  <c r="Q10" i="2"/>
  <c r="N10" i="2"/>
  <c r="M10" i="2"/>
  <c r="J10" i="2"/>
  <c r="AL9" i="2"/>
  <c r="AK9" i="2"/>
  <c r="AH9" i="2"/>
  <c r="AG9" i="2"/>
  <c r="AD9" i="2"/>
  <c r="AC9" i="2"/>
  <c r="Y9" i="2"/>
  <c r="V9" i="2"/>
  <c r="U9" i="2"/>
  <c r="R9" i="2"/>
  <c r="Q9" i="2"/>
  <c r="N9" i="2"/>
  <c r="M9" i="2"/>
  <c r="J9" i="2"/>
  <c r="AL8" i="2"/>
  <c r="AK8" i="2"/>
  <c r="AH8" i="2"/>
  <c r="AG8" i="2"/>
  <c r="AD8" i="2"/>
  <c r="AC8" i="2"/>
  <c r="V8" i="2"/>
  <c r="U8" i="2"/>
  <c r="R8" i="2"/>
  <c r="Q8" i="2"/>
  <c r="N8" i="2"/>
  <c r="M8" i="2"/>
  <c r="J8" i="2"/>
  <c r="AL7" i="2"/>
  <c r="AK7" i="2"/>
  <c r="AH7" i="2"/>
  <c r="AG7" i="2"/>
  <c r="AD7" i="2"/>
  <c r="AC7" i="2"/>
  <c r="Y7" i="2"/>
  <c r="V7" i="2"/>
  <c r="U7" i="2"/>
  <c r="R7" i="2"/>
  <c r="Q7" i="2"/>
  <c r="N7" i="2"/>
  <c r="M7" i="2"/>
  <c r="J7" i="2"/>
  <c r="AL6" i="2"/>
  <c r="AK6" i="2"/>
  <c r="AH6" i="2"/>
  <c r="AG6" i="2"/>
  <c r="AD6" i="2"/>
  <c r="AC6" i="2"/>
  <c r="V6" i="2"/>
  <c r="U6" i="2"/>
  <c r="R6" i="2"/>
  <c r="Q6" i="2"/>
  <c r="N6" i="2"/>
  <c r="M6" i="2"/>
  <c r="J6" i="2"/>
  <c r="AL5" i="2"/>
  <c r="AK5" i="2"/>
  <c r="AH5" i="2"/>
  <c r="AG5" i="2"/>
  <c r="AD5" i="2"/>
  <c r="AC5" i="2"/>
  <c r="Y5" i="2"/>
  <c r="V5" i="2"/>
  <c r="U5" i="2"/>
  <c r="R5" i="2"/>
  <c r="Q5" i="2"/>
  <c r="N5" i="2"/>
  <c r="M5" i="2"/>
  <c r="J5" i="2"/>
  <c r="AM4" i="2"/>
  <c r="AL4" i="2"/>
  <c r="AK4" i="2"/>
  <c r="AI4" i="2"/>
  <c r="AH4" i="2"/>
  <c r="AG4" i="2"/>
  <c r="AE4" i="2"/>
  <c r="AD4" i="2"/>
  <c r="AC4" i="2"/>
  <c r="Y4" i="2"/>
  <c r="W4" i="2"/>
  <c r="V4" i="2"/>
  <c r="U4" i="2"/>
  <c r="S4" i="2"/>
  <c r="R4" i="2"/>
  <c r="Q4" i="2"/>
  <c r="O4" i="2"/>
  <c r="N4" i="2"/>
  <c r="M4" i="2"/>
  <c r="J4" i="2"/>
  <c r="AM3" i="2"/>
  <c r="AL3" i="2"/>
  <c r="AK3" i="2"/>
  <c r="AI3" i="2"/>
  <c r="AJ3" i="2" s="1"/>
  <c r="AH3" i="2"/>
  <c r="AG3" i="2"/>
  <c r="AE3" i="2"/>
  <c r="AF3" i="2" s="1"/>
  <c r="AD3" i="2"/>
  <c r="AD18" i="2" s="1"/>
  <c r="AC3" i="2"/>
  <c r="Y3" i="2"/>
  <c r="W3" i="2"/>
  <c r="X3" i="2" s="1"/>
  <c r="V3" i="2"/>
  <c r="U3" i="2"/>
  <c r="S3" i="2"/>
  <c r="R3" i="2"/>
  <c r="Q3" i="2"/>
  <c r="Q18" i="2" s="1"/>
  <c r="O3" i="2"/>
  <c r="N3" i="2"/>
  <c r="N18" i="2" s="1"/>
  <c r="M3" i="2"/>
  <c r="J3" i="2"/>
  <c r="J18" i="2" l="1"/>
  <c r="O5" i="2"/>
  <c r="P4" i="2"/>
  <c r="AM5" i="2"/>
  <c r="AN4" i="2"/>
  <c r="T3" i="2"/>
  <c r="AG18" i="2"/>
  <c r="W5" i="2"/>
  <c r="X4" i="2"/>
  <c r="AI5" i="2"/>
  <c r="AJ4" i="2"/>
  <c r="M18" i="2"/>
  <c r="AK18" i="2"/>
  <c r="P3" i="2"/>
  <c r="U18" i="2"/>
  <c r="AC18" i="2"/>
  <c r="AN3" i="2"/>
  <c r="S5" i="2"/>
  <c r="T4" i="2"/>
  <c r="AE5" i="2"/>
  <c r="AF4" i="2"/>
  <c r="Z3" i="2"/>
  <c r="Z5" i="2"/>
  <c r="Z7" i="2"/>
  <c r="Z9" i="2"/>
  <c r="Z11" i="2"/>
  <c r="Z13" i="2"/>
  <c r="Z15" i="2"/>
  <c r="R17" i="2"/>
  <c r="Z17" i="2"/>
  <c r="AH17" i="2"/>
  <c r="Y8" i="2"/>
  <c r="Y10" i="2"/>
  <c r="Y12" i="2"/>
  <c r="Y14" i="2"/>
  <c r="Y16" i="2"/>
  <c r="Y6" i="2"/>
  <c r="Y18" i="2" s="1"/>
  <c r="Z4" i="2"/>
  <c r="Z6" i="2"/>
  <c r="Z8" i="2"/>
  <c r="Z10" i="2"/>
  <c r="Z12" i="2"/>
  <c r="R14" i="2"/>
  <c r="R18" i="2" s="1"/>
  <c r="Z14" i="2"/>
  <c r="AH14" i="2"/>
  <c r="AH18" i="2" s="1"/>
  <c r="Z18" i="2" l="1"/>
  <c r="AA3" i="2"/>
  <c r="T5" i="2"/>
  <c r="S6" i="2"/>
  <c r="X5" i="2"/>
  <c r="W6" i="2"/>
  <c r="AN5" i="2"/>
  <c r="AM6" i="2"/>
  <c r="P5" i="2"/>
  <c r="O6" i="2"/>
  <c r="AF5" i="2"/>
  <c r="AE6" i="2"/>
  <c r="AJ5" i="2"/>
  <c r="AI6" i="2"/>
  <c r="AE7" i="2" l="1"/>
  <c r="AF6" i="2"/>
  <c r="O7" i="2"/>
  <c r="P6" i="2"/>
  <c r="AM7" i="2"/>
  <c r="AN6" i="2"/>
  <c r="S7" i="2"/>
  <c r="T6" i="2"/>
  <c r="AI7" i="2"/>
  <c r="AJ6" i="2"/>
  <c r="W7" i="2"/>
  <c r="X6" i="2"/>
  <c r="AB3" i="2"/>
  <c r="AA4" i="2"/>
  <c r="X7" i="2" l="1"/>
  <c r="W8" i="2"/>
  <c r="AJ7" i="2"/>
  <c r="AI8" i="2"/>
  <c r="AN7" i="2"/>
  <c r="AM8" i="2"/>
  <c r="AF7" i="2"/>
  <c r="AE8" i="2"/>
  <c r="AA5" i="2"/>
  <c r="AB4" i="2"/>
  <c r="AO4" i="2" s="1"/>
  <c r="AO3" i="2"/>
  <c r="T7" i="2"/>
  <c r="S8" i="2"/>
  <c r="P7" i="2"/>
  <c r="O8" i="2"/>
  <c r="O9" i="2" l="1"/>
  <c r="P8" i="2"/>
  <c r="AI9" i="2"/>
  <c r="AJ8" i="2"/>
  <c r="S9" i="2"/>
  <c r="T8" i="2"/>
  <c r="AB5" i="2"/>
  <c r="AA6" i="2"/>
  <c r="AM9" i="2"/>
  <c r="AN8" i="2"/>
  <c r="W9" i="2"/>
  <c r="X8" i="2"/>
  <c r="AE9" i="2"/>
  <c r="AF8" i="2"/>
  <c r="AJ9" i="2" l="1"/>
  <c r="AI10" i="2"/>
  <c r="AF9" i="2"/>
  <c r="AE10" i="2"/>
  <c r="AN9" i="2"/>
  <c r="AM10" i="2"/>
  <c r="T9" i="2"/>
  <c r="S10" i="2"/>
  <c r="AA7" i="2"/>
  <c r="AB6" i="2"/>
  <c r="AO6" i="2" s="1"/>
  <c r="X9" i="2"/>
  <c r="W10" i="2"/>
  <c r="AO5" i="2"/>
  <c r="P9" i="2"/>
  <c r="O10" i="2"/>
  <c r="AB7" i="2" l="1"/>
  <c r="AA8" i="2"/>
  <c r="AE11" i="2"/>
  <c r="AF10" i="2"/>
  <c r="O11" i="2"/>
  <c r="P10" i="2"/>
  <c r="W11" i="2"/>
  <c r="X10" i="2"/>
  <c r="S11" i="2"/>
  <c r="T10" i="2"/>
  <c r="AM11" i="2"/>
  <c r="AN10" i="2"/>
  <c r="AI11" i="2"/>
  <c r="AJ10" i="2"/>
  <c r="AJ11" i="2" l="1"/>
  <c r="AI12" i="2"/>
  <c r="AN11" i="2"/>
  <c r="AM12" i="2"/>
  <c r="X11" i="2"/>
  <c r="W12" i="2"/>
  <c r="AF11" i="2"/>
  <c r="AE12" i="2"/>
  <c r="AA9" i="2"/>
  <c r="AB8" i="2"/>
  <c r="AO8" i="2" s="1"/>
  <c r="T11" i="2"/>
  <c r="S12" i="2"/>
  <c r="P11" i="2"/>
  <c r="O12" i="2"/>
  <c r="AO7" i="2"/>
  <c r="AM13" i="2" l="1"/>
  <c r="AN12" i="2"/>
  <c r="O13" i="2"/>
  <c r="P12" i="2"/>
  <c r="AE13" i="2"/>
  <c r="AF12" i="2"/>
  <c r="AB9" i="2"/>
  <c r="AA10" i="2"/>
  <c r="W13" i="2"/>
  <c r="X12" i="2"/>
  <c r="AI13" i="2"/>
  <c r="AJ12" i="2"/>
  <c r="S13" i="2"/>
  <c r="T12" i="2"/>
  <c r="P13" i="2" l="1"/>
  <c r="O14" i="2"/>
  <c r="T13" i="2"/>
  <c r="S14" i="2"/>
  <c r="X13" i="2"/>
  <c r="W14" i="2"/>
  <c r="AA11" i="2"/>
  <c r="AB10" i="2"/>
  <c r="AO10" i="2" s="1"/>
  <c r="AJ13" i="2"/>
  <c r="AI14" i="2"/>
  <c r="AO9" i="2"/>
  <c r="AF13" i="2"/>
  <c r="AE14" i="2"/>
  <c r="AN13" i="2"/>
  <c r="AM14" i="2"/>
  <c r="AE15" i="2" l="1"/>
  <c r="AF14" i="2"/>
  <c r="AI15" i="2"/>
  <c r="AJ14" i="2"/>
  <c r="W15" i="2"/>
  <c r="X14" i="2"/>
  <c r="O15" i="2"/>
  <c r="P14" i="2"/>
  <c r="AB11" i="2"/>
  <c r="AA12" i="2"/>
  <c r="AM15" i="2"/>
  <c r="AN14" i="2"/>
  <c r="S15" i="2"/>
  <c r="T14" i="2"/>
  <c r="AN15" i="2" l="1"/>
  <c r="AM16" i="2"/>
  <c r="P15" i="2"/>
  <c r="O16" i="2"/>
  <c r="AJ15" i="2"/>
  <c r="AI16" i="2"/>
  <c r="AA13" i="2"/>
  <c r="AB12" i="2"/>
  <c r="AO12" i="2" s="1"/>
  <c r="T15" i="2"/>
  <c r="S16" i="2"/>
  <c r="AO11" i="2"/>
  <c r="X15" i="2"/>
  <c r="W16" i="2"/>
  <c r="AF15" i="2"/>
  <c r="AE16" i="2"/>
  <c r="AB13" i="2" l="1"/>
  <c r="AO13" i="2" s="1"/>
  <c r="AA14" i="2"/>
  <c r="S17" i="2"/>
  <c r="T17" i="2" s="1"/>
  <c r="T16" i="2"/>
  <c r="AI17" i="2"/>
  <c r="AJ17" i="2" s="1"/>
  <c r="AJ16" i="2"/>
  <c r="AM17" i="2"/>
  <c r="AN17" i="2" s="1"/>
  <c r="AN16" i="2"/>
  <c r="W17" i="2"/>
  <c r="X17" i="2" s="1"/>
  <c r="X16" i="2"/>
  <c r="AE17" i="2"/>
  <c r="AF17" i="2" s="1"/>
  <c r="AF18" i="2" s="1"/>
  <c r="AF16" i="2"/>
  <c r="O17" i="2"/>
  <c r="P17" i="2" s="1"/>
  <c r="P16" i="2"/>
  <c r="T18" i="2" l="1"/>
  <c r="P18" i="2"/>
  <c r="AA15" i="2"/>
  <c r="AB14" i="2"/>
  <c r="AO14" i="2" s="1"/>
  <c r="AN18" i="2"/>
  <c r="X18" i="2"/>
  <c r="AJ18" i="2"/>
  <c r="AB15" i="2" l="1"/>
  <c r="AO15" i="2" s="1"/>
  <c r="AA16" i="2"/>
  <c r="AA17" i="2" l="1"/>
  <c r="AB17" i="2" s="1"/>
  <c r="AB16" i="2"/>
  <c r="AO16" i="2" s="1"/>
  <c r="AB18" i="2" l="1"/>
  <c r="AO17" i="2"/>
  <c r="AO18" i="2" s="1"/>
</calcChain>
</file>

<file path=xl/sharedStrings.xml><?xml version="1.0" encoding="utf-8"?>
<sst xmlns="http://schemas.openxmlformats.org/spreadsheetml/2006/main" count="32" uniqueCount="16">
  <si>
    <t>TOTAL</t>
  </si>
  <si>
    <t>Caisse 1</t>
  </si>
  <si>
    <t>Caisse 2</t>
  </si>
  <si>
    <t>Caisse 3</t>
  </si>
  <si>
    <t>Caisse 4</t>
  </si>
  <si>
    <t>Caisse 5</t>
  </si>
  <si>
    <t>Caisse 6</t>
  </si>
  <si>
    <t>Caisse 7</t>
  </si>
  <si>
    <t>Caisse 8</t>
  </si>
  <si>
    <t>Caisse 9</t>
  </si>
  <si>
    <t>Caisse 10</t>
  </si>
  <si>
    <t>Caisse 11</t>
  </si>
  <si>
    <t>Caisse 12</t>
  </si>
  <si>
    <t>Caisse 13</t>
  </si>
  <si>
    <t>Caisse 14</t>
  </si>
  <si>
    <t>Caisse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</si>
</sst>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11" borderId="27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82688-2EA5-456E-812C-0E8867479C88}">
  <sheetPr>
    <pageSetUpPr fitToPage="1"/>
  </sheetPr>
  <dimension ref="B1:AP26"/>
  <sheetViews>
    <sheetView showGridLines="0" tabSelected="1" zoomScale="70" zoomScaleNormal="70" workbookViewId="0">
      <selection activeCell="J20" sqref="J20"/>
    </sheetView>
  </sheetViews>
  <sheetFormatPr baseColWidth="10" defaultRowHeight="15" x14ac:dyDescent="0.25"/>
  <cols>
    <col min="1" max="1" width="3.140625" style="1" customWidth="1"/>
    <col min="2" max="2" width="32.85546875" style="1" customWidth="1"/>
    <col min="3" max="10" width="18.85546875" style="1" customWidth="1"/>
    <col min="11" max="11" width="7.140625" style="1" customWidth="1"/>
    <col min="12" max="12" width="30.42578125" style="1" customWidth="1"/>
    <col min="13" max="15" width="18.85546875" style="1" hidden="1" customWidth="1"/>
    <col min="16" max="16" width="18.85546875" style="1" customWidth="1"/>
    <col min="17" max="19" width="18.85546875" style="1" hidden="1" customWidth="1"/>
    <col min="20" max="20" width="18.85546875" style="1" customWidth="1"/>
    <col min="21" max="23" width="18.85546875" style="1" hidden="1" customWidth="1"/>
    <col min="24" max="24" width="18.85546875" style="1" customWidth="1"/>
    <col min="25" max="27" width="18.85546875" style="1" hidden="1" customWidth="1"/>
    <col min="28" max="28" width="18.85546875" style="1" customWidth="1"/>
    <col min="29" max="31" width="18.85546875" style="1" hidden="1" customWidth="1"/>
    <col min="32" max="32" width="18.85546875" style="1" customWidth="1"/>
    <col min="33" max="35" width="18.85546875" style="1" hidden="1" customWidth="1"/>
    <col min="36" max="36" width="18.85546875" style="1" customWidth="1"/>
    <col min="37" max="39" width="18.85546875" style="1" hidden="1" customWidth="1"/>
    <col min="40" max="41" width="18.85546875" style="1" customWidth="1"/>
    <col min="42" max="16384" width="11.42578125" style="1"/>
  </cols>
  <sheetData>
    <row r="1" spans="2:42" ht="15.75" thickBot="1" x14ac:dyDescent="0.3"/>
    <row r="2" spans="2:42" ht="54" customHeight="1" thickBot="1" x14ac:dyDescent="0.3">
      <c r="B2" s="2"/>
      <c r="C2" s="3">
        <v>1</v>
      </c>
      <c r="D2" s="4">
        <v>2</v>
      </c>
      <c r="E2" s="5">
        <v>5</v>
      </c>
      <c r="F2" s="6">
        <v>10</v>
      </c>
      <c r="G2" s="7">
        <v>20</v>
      </c>
      <c r="H2" s="8">
        <v>50</v>
      </c>
      <c r="I2" s="9">
        <v>100</v>
      </c>
      <c r="J2" s="10">
        <v>15</v>
      </c>
      <c r="K2" s="10"/>
      <c r="L2" s="11"/>
      <c r="M2" s="12">
        <v>1</v>
      </c>
      <c r="N2" s="13"/>
      <c r="O2" s="13"/>
      <c r="P2" s="14"/>
      <c r="Q2" s="15">
        <v>2</v>
      </c>
      <c r="R2" s="16"/>
      <c r="S2" s="16"/>
      <c r="T2" s="17"/>
      <c r="U2" s="18">
        <v>5</v>
      </c>
      <c r="V2" s="19"/>
      <c r="W2" s="19"/>
      <c r="X2" s="20"/>
      <c r="Y2" s="21">
        <v>10</v>
      </c>
      <c r="Z2" s="22"/>
      <c r="AA2" s="22"/>
      <c r="AB2" s="23"/>
      <c r="AC2" s="24">
        <v>20</v>
      </c>
      <c r="AD2" s="25"/>
      <c r="AE2" s="25"/>
      <c r="AF2" s="26"/>
      <c r="AG2" s="12">
        <v>50</v>
      </c>
      <c r="AH2" s="13"/>
      <c r="AI2" s="13"/>
      <c r="AJ2" s="14"/>
      <c r="AK2" s="27">
        <v>100</v>
      </c>
      <c r="AL2" s="28"/>
      <c r="AM2" s="28"/>
      <c r="AN2" s="29"/>
      <c r="AO2" s="10"/>
      <c r="AP2" s="30"/>
    </row>
    <row r="3" spans="2:42" ht="45.75" customHeight="1" x14ac:dyDescent="0.25">
      <c r="B3" s="31" t="s">
        <v>1</v>
      </c>
      <c r="C3" s="32">
        <v>15</v>
      </c>
      <c r="D3" s="33">
        <v>200</v>
      </c>
      <c r="E3" s="34">
        <v>5</v>
      </c>
      <c r="F3" s="34">
        <v>12</v>
      </c>
      <c r="G3" s="33">
        <v>4</v>
      </c>
      <c r="H3" s="35">
        <v>2</v>
      </c>
      <c r="I3" s="32">
        <v>2</v>
      </c>
      <c r="J3" s="36">
        <f>(C3*C2)+(D3*D2)+(E3*E2)+(F3*F2)+(G3*G2)+(H3*H2)+(I3*I2)</f>
        <v>940</v>
      </c>
      <c r="K3" s="10"/>
      <c r="L3" s="31" t="s">
        <v>1</v>
      </c>
      <c r="M3" s="32">
        <f>QUOTIENT($C$18,$J$2)</f>
        <v>9</v>
      </c>
      <c r="N3" s="32">
        <f>MOD($C$18,$J$2)</f>
        <v>8</v>
      </c>
      <c r="O3" s="32">
        <f>N3</f>
        <v>8</v>
      </c>
      <c r="P3" s="35">
        <f>IF(O3&gt;0,M3+1,M3)</f>
        <v>10</v>
      </c>
      <c r="Q3" s="32">
        <f>QUOTIENT($D$18,$J$2)</f>
        <v>21</v>
      </c>
      <c r="R3" s="32">
        <f>MOD($D$18,$J$2)</f>
        <v>10</v>
      </c>
      <c r="S3" s="32">
        <f>R3</f>
        <v>10</v>
      </c>
      <c r="T3" s="32">
        <f>IF(S3&gt;0,Q3+1,Q3)</f>
        <v>22</v>
      </c>
      <c r="U3" s="34">
        <f>QUOTIENT($E$18,$J$2)</f>
        <v>14</v>
      </c>
      <c r="V3" s="37">
        <f>MOD($E$18,$J$2)</f>
        <v>4</v>
      </c>
      <c r="W3" s="37">
        <f>V3</f>
        <v>4</v>
      </c>
      <c r="X3" s="33">
        <f>IF(W3&gt;0,U3+1,U3)</f>
        <v>15</v>
      </c>
      <c r="Y3" s="32">
        <f>QUOTIENT($F$18,$J$2)</f>
        <v>13</v>
      </c>
      <c r="Z3" s="32">
        <f>MOD($F$18,$J$2)</f>
        <v>4</v>
      </c>
      <c r="AA3" s="32">
        <f>Z3</f>
        <v>4</v>
      </c>
      <c r="AB3" s="32">
        <f>IF(AA3&gt;0,Y3+1,Y3)</f>
        <v>14</v>
      </c>
      <c r="AC3" s="34">
        <f>QUOTIENT($G$18,$J$2)</f>
        <v>5</v>
      </c>
      <c r="AD3" s="37">
        <f>MOD($G$18,$J$2)</f>
        <v>14</v>
      </c>
      <c r="AE3" s="37">
        <f>AD3</f>
        <v>14</v>
      </c>
      <c r="AF3" s="33">
        <f>IF(AE3&gt;0,AC3+1,AC3)</f>
        <v>6</v>
      </c>
      <c r="AG3" s="34">
        <f>QUOTIENT($H$18,$J$2)</f>
        <v>1</v>
      </c>
      <c r="AH3" s="38">
        <f>MOD($H$18,$J$2)</f>
        <v>5</v>
      </c>
      <c r="AI3" s="37">
        <f>AH3</f>
        <v>5</v>
      </c>
      <c r="AJ3" s="35">
        <f>IF(AI3&gt;0,AG3+1,AG3)</f>
        <v>2</v>
      </c>
      <c r="AK3" s="39">
        <f>QUOTIENT($I$18,$J$2)</f>
        <v>0</v>
      </c>
      <c r="AL3" s="37">
        <f>MOD($I$18,$J$2)</f>
        <v>14</v>
      </c>
      <c r="AM3" s="37">
        <f>AL3</f>
        <v>14</v>
      </c>
      <c r="AN3" s="35">
        <f>IF(AM3&gt;0,AK3+1,AK3)</f>
        <v>1</v>
      </c>
      <c r="AO3" s="40">
        <f>P3*$M$2+T3*$Q$2+X3*$U$2+AB3*$Y$2+AF3*$AC$2+AJ3*$AG$2+AN3*$AK$2</f>
        <v>589</v>
      </c>
      <c r="AP3" s="30"/>
    </row>
    <row r="4" spans="2:42" ht="45.75" customHeight="1" x14ac:dyDescent="0.25">
      <c r="B4" s="41" t="s">
        <v>2</v>
      </c>
      <c r="C4" s="42">
        <v>26</v>
      </c>
      <c r="D4" s="43">
        <v>14</v>
      </c>
      <c r="E4" s="44">
        <v>11</v>
      </c>
      <c r="F4" s="44">
        <v>10</v>
      </c>
      <c r="G4" s="43">
        <v>7</v>
      </c>
      <c r="H4" s="45">
        <v>1</v>
      </c>
      <c r="I4" s="42">
        <v>0</v>
      </c>
      <c r="J4" s="46">
        <f>(C4*C2)+(D4*D2)+(E4*E2)+(F4*F2)+(G4*G2)+(H4*H2)+(I4*I2)</f>
        <v>399</v>
      </c>
      <c r="K4" s="10"/>
      <c r="L4" s="72" t="s">
        <v>2</v>
      </c>
      <c r="M4" s="32">
        <f t="shared" ref="M4:M17" si="0">QUOTIENT($C$18,$J$2)</f>
        <v>9</v>
      </c>
      <c r="N4" s="32">
        <f t="shared" ref="N4:N17" si="1">MOD($C$18,$J$2)</f>
        <v>8</v>
      </c>
      <c r="O4" s="32">
        <f>O3-1</f>
        <v>7</v>
      </c>
      <c r="P4" s="47">
        <f t="shared" ref="P4:P17" si="2">IF(O4&gt;0,M4+1,M4)</f>
        <v>10</v>
      </c>
      <c r="Q4" s="32">
        <f t="shared" ref="Q4:Q17" si="3">QUOTIENT($D$18,$J$2)</f>
        <v>21</v>
      </c>
      <c r="R4" s="32">
        <f t="shared" ref="R4:R17" si="4">MOD($D$18,$J$2)</f>
        <v>10</v>
      </c>
      <c r="S4" s="32">
        <f>S3-1</f>
        <v>9</v>
      </c>
      <c r="T4" s="32">
        <f t="shared" ref="T4:T17" si="5">IF(S4&gt;0,Q4+1,Q4)</f>
        <v>22</v>
      </c>
      <c r="U4" s="48">
        <f t="shared" ref="U4:U17" si="6">QUOTIENT($E$18,$J$2)</f>
        <v>14</v>
      </c>
      <c r="V4" s="32">
        <f t="shared" ref="V4:V17" si="7">MOD($E$18,$J$2)</f>
        <v>4</v>
      </c>
      <c r="W4" s="32">
        <f>W3-1</f>
        <v>3</v>
      </c>
      <c r="X4" s="49">
        <f t="shared" ref="X4:X17" si="8">IF(W4&gt;0,U4+1,U4)</f>
        <v>15</v>
      </c>
      <c r="Y4" s="32">
        <f t="shared" ref="Y4:Y17" si="9">QUOTIENT($F$18,$J$2)</f>
        <v>13</v>
      </c>
      <c r="Z4" s="32">
        <f t="shared" ref="Z4:Z17" si="10">MOD($F$18,$J$2)</f>
        <v>4</v>
      </c>
      <c r="AA4" s="32">
        <f>AA3-1</f>
        <v>3</v>
      </c>
      <c r="AB4" s="32">
        <f t="shared" ref="AB4:AB17" si="11">IF(AA4&gt;0,Y4+1,Y4)</f>
        <v>14</v>
      </c>
      <c r="AC4" s="48">
        <f t="shared" ref="AC4:AC17" si="12">QUOTIENT($G$18,$J$2)</f>
        <v>5</v>
      </c>
      <c r="AD4" s="32">
        <f t="shared" ref="AD4:AD17" si="13">MOD($G$18,$J$2)</f>
        <v>14</v>
      </c>
      <c r="AE4" s="32">
        <f>AE3-1</f>
        <v>13</v>
      </c>
      <c r="AF4" s="49">
        <f t="shared" ref="AF4:AF17" si="14">IF(AE4&gt;0,AC4+1,AC4)</f>
        <v>6</v>
      </c>
      <c r="AG4" s="50">
        <f t="shared" ref="AG4:AG17" si="15">QUOTIENT($H$18,$J$2)</f>
        <v>1</v>
      </c>
      <c r="AH4" s="51">
        <f t="shared" ref="AH4:AH17" si="16">MOD($H$18,$J$2)</f>
        <v>5</v>
      </c>
      <c r="AI4" s="32">
        <f>AI3-1</f>
        <v>4</v>
      </c>
      <c r="AJ4" s="47">
        <f t="shared" ref="AJ4:AJ17" si="17">IF(AI4&gt;0,AG4+1,AG4)</f>
        <v>2</v>
      </c>
      <c r="AK4" s="44">
        <f t="shared" ref="AK4:AK17" si="18">QUOTIENT($I$18,$J$2)</f>
        <v>0</v>
      </c>
      <c r="AL4" s="52">
        <f t="shared" ref="AL4:AL17" si="19">MOD($I$18,$J$2)</f>
        <v>14</v>
      </c>
      <c r="AM4" s="32">
        <f>AM3-1</f>
        <v>13</v>
      </c>
      <c r="AN4" s="47">
        <f t="shared" ref="AN4:AN17" si="20">IF(AM4&gt;0,AK4+1,AK4)</f>
        <v>1</v>
      </c>
      <c r="AO4" s="46">
        <f t="shared" ref="AO4:AO17" si="21">P4*$M$2+T4*$Q$2+X4*$U$2+AB4*$Y$2+AF4*$AC$2+AJ4*$AG$2+AN4*$AK$2</f>
        <v>589</v>
      </c>
      <c r="AP4" s="30"/>
    </row>
    <row r="5" spans="2:42" ht="45.75" customHeight="1" x14ac:dyDescent="0.25">
      <c r="B5" s="72" t="s">
        <v>3</v>
      </c>
      <c r="C5" s="42">
        <v>10</v>
      </c>
      <c r="D5" s="43">
        <v>8</v>
      </c>
      <c r="E5" s="44">
        <v>20</v>
      </c>
      <c r="F5" s="44">
        <v>14</v>
      </c>
      <c r="G5" s="43">
        <v>5</v>
      </c>
      <c r="H5" s="45">
        <v>0</v>
      </c>
      <c r="I5" s="42">
        <v>0</v>
      </c>
      <c r="J5" s="46">
        <f>(C5*C2)+(D5*D2)+(E5*E2)+(F5*F2)+(G5*G2)+(H5*H2)+(I5*I2)</f>
        <v>366</v>
      </c>
      <c r="K5" s="10"/>
      <c r="L5" s="73" t="s">
        <v>3</v>
      </c>
      <c r="M5" s="32">
        <f t="shared" si="0"/>
        <v>9</v>
      </c>
      <c r="N5" s="32">
        <f t="shared" si="1"/>
        <v>8</v>
      </c>
      <c r="O5" s="32">
        <f t="shared" ref="O5:O17" si="22">O4-1</f>
        <v>6</v>
      </c>
      <c r="P5" s="47">
        <f t="shared" si="2"/>
        <v>10</v>
      </c>
      <c r="Q5" s="32">
        <f t="shared" si="3"/>
        <v>21</v>
      </c>
      <c r="R5" s="32">
        <f t="shared" si="4"/>
        <v>10</v>
      </c>
      <c r="S5" s="32">
        <f t="shared" ref="S5:S17" si="23">S4-1</f>
        <v>8</v>
      </c>
      <c r="T5" s="32">
        <f t="shared" si="5"/>
        <v>22</v>
      </c>
      <c r="U5" s="48">
        <f t="shared" si="6"/>
        <v>14</v>
      </c>
      <c r="V5" s="32">
        <f t="shared" si="7"/>
        <v>4</v>
      </c>
      <c r="W5" s="32">
        <f t="shared" ref="W5:W17" si="24">W4-1</f>
        <v>2</v>
      </c>
      <c r="X5" s="49">
        <f t="shared" si="8"/>
        <v>15</v>
      </c>
      <c r="Y5" s="32">
        <f t="shared" si="9"/>
        <v>13</v>
      </c>
      <c r="Z5" s="32">
        <f t="shared" si="10"/>
        <v>4</v>
      </c>
      <c r="AA5" s="32">
        <f t="shared" ref="AA5:AA17" si="25">AA4-1</f>
        <v>2</v>
      </c>
      <c r="AB5" s="32">
        <f t="shared" si="11"/>
        <v>14</v>
      </c>
      <c r="AC5" s="48">
        <f t="shared" si="12"/>
        <v>5</v>
      </c>
      <c r="AD5" s="32">
        <f t="shared" si="13"/>
        <v>14</v>
      </c>
      <c r="AE5" s="32">
        <f t="shared" ref="AE5:AE17" si="26">AE4-1</f>
        <v>12</v>
      </c>
      <c r="AF5" s="49">
        <f t="shared" si="14"/>
        <v>6</v>
      </c>
      <c r="AG5" s="53">
        <f t="shared" si="15"/>
        <v>1</v>
      </c>
      <c r="AH5" s="42">
        <f t="shared" si="16"/>
        <v>5</v>
      </c>
      <c r="AI5" s="32">
        <f t="shared" ref="AI5:AI17" si="27">AI4-1</f>
        <v>3</v>
      </c>
      <c r="AJ5" s="47">
        <f t="shared" si="17"/>
        <v>2</v>
      </c>
      <c r="AK5" s="50">
        <f t="shared" si="18"/>
        <v>0</v>
      </c>
      <c r="AL5" s="42">
        <f t="shared" si="19"/>
        <v>14</v>
      </c>
      <c r="AM5" s="32">
        <f t="shared" ref="AM5:AM17" si="28">AM4-1</f>
        <v>12</v>
      </c>
      <c r="AN5" s="47">
        <f>IF(AM5&gt;0,AK5+1,AK5)</f>
        <v>1</v>
      </c>
      <c r="AO5" s="54">
        <f t="shared" si="21"/>
        <v>589</v>
      </c>
      <c r="AP5" s="30"/>
    </row>
    <row r="6" spans="2:42" ht="45.75" customHeight="1" x14ac:dyDescent="0.25">
      <c r="B6" s="73" t="s">
        <v>4</v>
      </c>
      <c r="C6" s="42">
        <v>20</v>
      </c>
      <c r="D6" s="43">
        <v>2</v>
      </c>
      <c r="E6" s="44">
        <v>25</v>
      </c>
      <c r="F6" s="44">
        <v>26</v>
      </c>
      <c r="G6" s="43">
        <v>6</v>
      </c>
      <c r="H6" s="45">
        <v>3</v>
      </c>
      <c r="I6" s="42">
        <v>0</v>
      </c>
      <c r="J6" s="46">
        <f>(C6*C2)+(D6*D2)+(E6*E2)+(F6*F2)+(G6*G2)+(H6*H2)+(I6*I2)</f>
        <v>679</v>
      </c>
      <c r="K6" s="10"/>
      <c r="L6" s="73" t="s">
        <v>4</v>
      </c>
      <c r="M6" s="32">
        <f t="shared" si="0"/>
        <v>9</v>
      </c>
      <c r="N6" s="32">
        <f t="shared" si="1"/>
        <v>8</v>
      </c>
      <c r="O6" s="32">
        <f t="shared" si="22"/>
        <v>5</v>
      </c>
      <c r="P6" s="47">
        <f t="shared" si="2"/>
        <v>10</v>
      </c>
      <c r="Q6" s="32">
        <f t="shared" si="3"/>
        <v>21</v>
      </c>
      <c r="R6" s="32">
        <f t="shared" si="4"/>
        <v>10</v>
      </c>
      <c r="S6" s="32">
        <f t="shared" si="23"/>
        <v>7</v>
      </c>
      <c r="T6" s="32">
        <f t="shared" si="5"/>
        <v>22</v>
      </c>
      <c r="U6" s="48">
        <f t="shared" si="6"/>
        <v>14</v>
      </c>
      <c r="V6" s="32">
        <f t="shared" si="7"/>
        <v>4</v>
      </c>
      <c r="W6" s="32">
        <f t="shared" si="24"/>
        <v>1</v>
      </c>
      <c r="X6" s="49">
        <f t="shared" si="8"/>
        <v>15</v>
      </c>
      <c r="Y6" s="32">
        <f t="shared" si="9"/>
        <v>13</v>
      </c>
      <c r="Z6" s="32">
        <f t="shared" si="10"/>
        <v>4</v>
      </c>
      <c r="AA6" s="32">
        <f t="shared" si="25"/>
        <v>1</v>
      </c>
      <c r="AB6" s="32">
        <f t="shared" si="11"/>
        <v>14</v>
      </c>
      <c r="AC6" s="48">
        <f t="shared" si="12"/>
        <v>5</v>
      </c>
      <c r="AD6" s="32">
        <f t="shared" si="13"/>
        <v>14</v>
      </c>
      <c r="AE6" s="32">
        <f t="shared" si="26"/>
        <v>11</v>
      </c>
      <c r="AF6" s="49">
        <f t="shared" si="14"/>
        <v>6</v>
      </c>
      <c r="AG6" s="53">
        <f t="shared" si="15"/>
        <v>1</v>
      </c>
      <c r="AH6" s="52">
        <f t="shared" si="16"/>
        <v>5</v>
      </c>
      <c r="AI6" s="32">
        <f t="shared" si="27"/>
        <v>2</v>
      </c>
      <c r="AJ6" s="47">
        <f t="shared" si="17"/>
        <v>2</v>
      </c>
      <c r="AK6" s="53">
        <f t="shared" si="18"/>
        <v>0</v>
      </c>
      <c r="AL6" s="42">
        <f t="shared" si="19"/>
        <v>14</v>
      </c>
      <c r="AM6" s="32">
        <f t="shared" si="28"/>
        <v>11</v>
      </c>
      <c r="AN6" s="47">
        <f t="shared" si="20"/>
        <v>1</v>
      </c>
      <c r="AO6" s="46">
        <f t="shared" si="21"/>
        <v>589</v>
      </c>
      <c r="AP6" s="30"/>
    </row>
    <row r="7" spans="2:42" ht="45.75" customHeight="1" x14ac:dyDescent="0.25">
      <c r="B7" s="73" t="s">
        <v>5</v>
      </c>
      <c r="C7" s="42">
        <v>0</v>
      </c>
      <c r="D7" s="43">
        <v>0</v>
      </c>
      <c r="E7" s="44">
        <v>33</v>
      </c>
      <c r="F7" s="44">
        <v>25</v>
      </c>
      <c r="G7" s="43">
        <v>0</v>
      </c>
      <c r="H7" s="45">
        <v>0</v>
      </c>
      <c r="I7" s="42">
        <v>2</v>
      </c>
      <c r="J7" s="46">
        <f>(C7*C2)+(D7*D2)+(E7*E2)+(F7*F2)+(G7*G2)+(H7*H2)+(I7*I2)</f>
        <v>615</v>
      </c>
      <c r="K7" s="10"/>
      <c r="L7" s="41" t="s">
        <v>5</v>
      </c>
      <c r="M7" s="32">
        <f t="shared" si="0"/>
        <v>9</v>
      </c>
      <c r="N7" s="32">
        <f t="shared" si="1"/>
        <v>8</v>
      </c>
      <c r="O7" s="32">
        <f t="shared" si="22"/>
        <v>4</v>
      </c>
      <c r="P7" s="47">
        <f t="shared" si="2"/>
        <v>10</v>
      </c>
      <c r="Q7" s="32">
        <f t="shared" si="3"/>
        <v>21</v>
      </c>
      <c r="R7" s="32">
        <f t="shared" si="4"/>
        <v>10</v>
      </c>
      <c r="S7" s="32">
        <f t="shared" si="23"/>
        <v>6</v>
      </c>
      <c r="T7" s="32">
        <f t="shared" si="5"/>
        <v>22</v>
      </c>
      <c r="U7" s="48">
        <f t="shared" si="6"/>
        <v>14</v>
      </c>
      <c r="V7" s="32">
        <f t="shared" si="7"/>
        <v>4</v>
      </c>
      <c r="W7" s="32">
        <f t="shared" si="24"/>
        <v>0</v>
      </c>
      <c r="X7" s="49">
        <f t="shared" si="8"/>
        <v>14</v>
      </c>
      <c r="Y7" s="32">
        <f>QUOTIENT($F$18,$J$2)</f>
        <v>13</v>
      </c>
      <c r="Z7" s="32">
        <f t="shared" si="10"/>
        <v>4</v>
      </c>
      <c r="AA7" s="32">
        <f t="shared" si="25"/>
        <v>0</v>
      </c>
      <c r="AB7" s="32">
        <f t="shared" si="11"/>
        <v>13</v>
      </c>
      <c r="AC7" s="48">
        <f t="shared" si="12"/>
        <v>5</v>
      </c>
      <c r="AD7" s="32">
        <f t="shared" si="13"/>
        <v>14</v>
      </c>
      <c r="AE7" s="32">
        <f t="shared" si="26"/>
        <v>10</v>
      </c>
      <c r="AF7" s="49">
        <f t="shared" si="14"/>
        <v>6</v>
      </c>
      <c r="AG7" s="53">
        <f t="shared" si="15"/>
        <v>1</v>
      </c>
      <c r="AH7" s="42">
        <f t="shared" si="16"/>
        <v>5</v>
      </c>
      <c r="AI7" s="32">
        <f t="shared" si="27"/>
        <v>1</v>
      </c>
      <c r="AJ7" s="47">
        <f t="shared" si="17"/>
        <v>2</v>
      </c>
      <c r="AK7" s="44">
        <f t="shared" si="18"/>
        <v>0</v>
      </c>
      <c r="AL7" s="42">
        <f t="shared" si="19"/>
        <v>14</v>
      </c>
      <c r="AM7" s="32">
        <f t="shared" si="28"/>
        <v>10</v>
      </c>
      <c r="AN7" s="47">
        <f t="shared" si="20"/>
        <v>1</v>
      </c>
      <c r="AO7" s="54">
        <f t="shared" si="21"/>
        <v>574</v>
      </c>
      <c r="AP7" s="30"/>
    </row>
    <row r="8" spans="2:42" ht="45.75" customHeight="1" x14ac:dyDescent="0.25">
      <c r="B8" s="41" t="s">
        <v>6</v>
      </c>
      <c r="C8" s="42">
        <v>14</v>
      </c>
      <c r="D8" s="43">
        <v>10</v>
      </c>
      <c r="E8" s="44">
        <v>17</v>
      </c>
      <c r="F8" s="44">
        <v>19</v>
      </c>
      <c r="G8" s="43">
        <v>15</v>
      </c>
      <c r="H8" s="45">
        <v>1</v>
      </c>
      <c r="I8" s="42">
        <v>0</v>
      </c>
      <c r="J8" s="46">
        <f>(C8*C2)+(D8*D2)+(E8*E2)+(F8*F2)+(G8*G2)+(H8*H2)+(I8*I2)</f>
        <v>659</v>
      </c>
      <c r="K8" s="10"/>
      <c r="L8" s="72" t="s">
        <v>6</v>
      </c>
      <c r="M8" s="32">
        <f t="shared" si="0"/>
        <v>9</v>
      </c>
      <c r="N8" s="32">
        <f t="shared" si="1"/>
        <v>8</v>
      </c>
      <c r="O8" s="32">
        <f t="shared" si="22"/>
        <v>3</v>
      </c>
      <c r="P8" s="47">
        <f t="shared" si="2"/>
        <v>10</v>
      </c>
      <c r="Q8" s="32">
        <f t="shared" si="3"/>
        <v>21</v>
      </c>
      <c r="R8" s="32">
        <f t="shared" si="4"/>
        <v>10</v>
      </c>
      <c r="S8" s="32">
        <f t="shared" si="23"/>
        <v>5</v>
      </c>
      <c r="T8" s="32">
        <f t="shared" si="5"/>
        <v>22</v>
      </c>
      <c r="U8" s="48">
        <f t="shared" si="6"/>
        <v>14</v>
      </c>
      <c r="V8" s="32">
        <f t="shared" si="7"/>
        <v>4</v>
      </c>
      <c r="W8" s="32">
        <f t="shared" si="24"/>
        <v>-1</v>
      </c>
      <c r="X8" s="49">
        <f t="shared" si="8"/>
        <v>14</v>
      </c>
      <c r="Y8" s="32">
        <f t="shared" si="9"/>
        <v>13</v>
      </c>
      <c r="Z8" s="32">
        <f t="shared" si="10"/>
        <v>4</v>
      </c>
      <c r="AA8" s="32">
        <f t="shared" si="25"/>
        <v>-1</v>
      </c>
      <c r="AB8" s="32">
        <f t="shared" si="11"/>
        <v>13</v>
      </c>
      <c r="AC8" s="48">
        <f t="shared" si="12"/>
        <v>5</v>
      </c>
      <c r="AD8" s="32">
        <f t="shared" si="13"/>
        <v>14</v>
      </c>
      <c r="AE8" s="32">
        <f t="shared" si="26"/>
        <v>9</v>
      </c>
      <c r="AF8" s="49">
        <f t="shared" si="14"/>
        <v>6</v>
      </c>
      <c r="AG8" s="44">
        <f t="shared" si="15"/>
        <v>1</v>
      </c>
      <c r="AH8" s="52">
        <f t="shared" si="16"/>
        <v>5</v>
      </c>
      <c r="AI8" s="32">
        <f t="shared" si="27"/>
        <v>0</v>
      </c>
      <c r="AJ8" s="47">
        <f t="shared" si="17"/>
        <v>1</v>
      </c>
      <c r="AK8" s="50">
        <f t="shared" si="18"/>
        <v>0</v>
      </c>
      <c r="AL8" s="52">
        <f t="shared" si="19"/>
        <v>14</v>
      </c>
      <c r="AM8" s="32">
        <f t="shared" si="28"/>
        <v>9</v>
      </c>
      <c r="AN8" s="47">
        <f t="shared" si="20"/>
        <v>1</v>
      </c>
      <c r="AO8" s="55">
        <f t="shared" si="21"/>
        <v>524</v>
      </c>
      <c r="AP8" s="30"/>
    </row>
    <row r="9" spans="2:42" ht="45.75" customHeight="1" x14ac:dyDescent="0.25">
      <c r="B9" s="72" t="s">
        <v>7</v>
      </c>
      <c r="C9" s="42">
        <v>0</v>
      </c>
      <c r="D9" s="43">
        <v>10</v>
      </c>
      <c r="E9" s="44">
        <v>26</v>
      </c>
      <c r="F9" s="44">
        <v>13</v>
      </c>
      <c r="G9" s="43">
        <v>9</v>
      </c>
      <c r="H9" s="45">
        <v>0</v>
      </c>
      <c r="I9" s="42">
        <v>3</v>
      </c>
      <c r="J9" s="46">
        <f>(C9*C2)+(D9*D2)+(E9*E2)+(F9*F2)+(G9*G2)+(H9*H2)+(I9*I2)</f>
        <v>760</v>
      </c>
      <c r="K9" s="10"/>
      <c r="L9" s="73" t="s">
        <v>7</v>
      </c>
      <c r="M9" s="32">
        <f t="shared" si="0"/>
        <v>9</v>
      </c>
      <c r="N9" s="32">
        <f t="shared" si="1"/>
        <v>8</v>
      </c>
      <c r="O9" s="32">
        <f t="shared" si="22"/>
        <v>2</v>
      </c>
      <c r="P9" s="47">
        <f t="shared" si="2"/>
        <v>10</v>
      </c>
      <c r="Q9" s="32">
        <f t="shared" si="3"/>
        <v>21</v>
      </c>
      <c r="R9" s="32">
        <f t="shared" si="4"/>
        <v>10</v>
      </c>
      <c r="S9" s="32">
        <f t="shared" si="23"/>
        <v>4</v>
      </c>
      <c r="T9" s="32">
        <f t="shared" si="5"/>
        <v>22</v>
      </c>
      <c r="U9" s="48">
        <f t="shared" si="6"/>
        <v>14</v>
      </c>
      <c r="V9" s="32">
        <f t="shared" si="7"/>
        <v>4</v>
      </c>
      <c r="W9" s="32">
        <f>W8-1</f>
        <v>-2</v>
      </c>
      <c r="X9" s="49">
        <f t="shared" si="8"/>
        <v>14</v>
      </c>
      <c r="Y9" s="32">
        <f t="shared" si="9"/>
        <v>13</v>
      </c>
      <c r="Z9" s="32">
        <f t="shared" si="10"/>
        <v>4</v>
      </c>
      <c r="AA9" s="32">
        <f t="shared" si="25"/>
        <v>-2</v>
      </c>
      <c r="AB9" s="32">
        <f t="shared" si="11"/>
        <v>13</v>
      </c>
      <c r="AC9" s="48">
        <f t="shared" si="12"/>
        <v>5</v>
      </c>
      <c r="AD9" s="32">
        <f t="shared" si="13"/>
        <v>14</v>
      </c>
      <c r="AE9" s="32">
        <f t="shared" si="26"/>
        <v>8</v>
      </c>
      <c r="AF9" s="49">
        <f t="shared" si="14"/>
        <v>6</v>
      </c>
      <c r="AG9" s="50">
        <f t="shared" si="15"/>
        <v>1</v>
      </c>
      <c r="AH9" s="51">
        <f t="shared" si="16"/>
        <v>5</v>
      </c>
      <c r="AI9" s="32">
        <f t="shared" si="27"/>
        <v>-1</v>
      </c>
      <c r="AJ9" s="47">
        <f t="shared" si="17"/>
        <v>1</v>
      </c>
      <c r="AK9" s="44">
        <f t="shared" si="18"/>
        <v>0</v>
      </c>
      <c r="AL9" s="51">
        <f t="shared" si="19"/>
        <v>14</v>
      </c>
      <c r="AM9" s="32">
        <f t="shared" si="28"/>
        <v>8</v>
      </c>
      <c r="AN9" s="47">
        <f t="shared" si="20"/>
        <v>1</v>
      </c>
      <c r="AO9" s="55">
        <f t="shared" si="21"/>
        <v>524</v>
      </c>
      <c r="AP9" s="30"/>
    </row>
    <row r="10" spans="2:42" ht="45.75" customHeight="1" x14ac:dyDescent="0.25">
      <c r="B10" s="73" t="s">
        <v>8</v>
      </c>
      <c r="C10" s="42">
        <v>0</v>
      </c>
      <c r="D10" s="43">
        <v>5</v>
      </c>
      <c r="E10" s="44">
        <v>19</v>
      </c>
      <c r="F10" s="44">
        <v>23</v>
      </c>
      <c r="G10" s="43">
        <v>2</v>
      </c>
      <c r="H10" s="45">
        <v>2</v>
      </c>
      <c r="I10" s="42">
        <v>0</v>
      </c>
      <c r="J10" s="46">
        <f>(C10*C2)+(D10*D2)+(E10*E2)+(F10*F2)+(G10*G2)+(H10*H2)+(I10*I2)</f>
        <v>475</v>
      </c>
      <c r="K10" s="10"/>
      <c r="L10" s="41" t="s">
        <v>8</v>
      </c>
      <c r="M10" s="32">
        <f t="shared" si="0"/>
        <v>9</v>
      </c>
      <c r="N10" s="32">
        <f t="shared" si="1"/>
        <v>8</v>
      </c>
      <c r="O10" s="32">
        <f t="shared" si="22"/>
        <v>1</v>
      </c>
      <c r="P10" s="47">
        <f t="shared" si="2"/>
        <v>10</v>
      </c>
      <c r="Q10" s="32">
        <f t="shared" si="3"/>
        <v>21</v>
      </c>
      <c r="R10" s="32">
        <f t="shared" si="4"/>
        <v>10</v>
      </c>
      <c r="S10" s="32">
        <f t="shared" si="23"/>
        <v>3</v>
      </c>
      <c r="T10" s="32">
        <f t="shared" si="5"/>
        <v>22</v>
      </c>
      <c r="U10" s="48">
        <f t="shared" si="6"/>
        <v>14</v>
      </c>
      <c r="V10" s="32">
        <f t="shared" si="7"/>
        <v>4</v>
      </c>
      <c r="W10" s="32">
        <f t="shared" si="24"/>
        <v>-3</v>
      </c>
      <c r="X10" s="49">
        <f t="shared" si="8"/>
        <v>14</v>
      </c>
      <c r="Y10" s="32">
        <f t="shared" si="9"/>
        <v>13</v>
      </c>
      <c r="Z10" s="32">
        <f t="shared" si="10"/>
        <v>4</v>
      </c>
      <c r="AA10" s="32">
        <f t="shared" si="25"/>
        <v>-3</v>
      </c>
      <c r="AB10" s="32">
        <f t="shared" si="11"/>
        <v>13</v>
      </c>
      <c r="AC10" s="48">
        <f t="shared" si="12"/>
        <v>5</v>
      </c>
      <c r="AD10" s="32">
        <f t="shared" si="13"/>
        <v>14</v>
      </c>
      <c r="AE10" s="32">
        <f t="shared" si="26"/>
        <v>7</v>
      </c>
      <c r="AF10" s="49">
        <f t="shared" si="14"/>
        <v>6</v>
      </c>
      <c r="AG10" s="53">
        <f t="shared" si="15"/>
        <v>1</v>
      </c>
      <c r="AH10" s="42">
        <f t="shared" si="16"/>
        <v>5</v>
      </c>
      <c r="AI10" s="32">
        <f t="shared" si="27"/>
        <v>-2</v>
      </c>
      <c r="AJ10" s="47">
        <f>IF(AI10&gt;0,AG10+1,AG10)</f>
        <v>1</v>
      </c>
      <c r="AK10" s="50">
        <f t="shared" si="18"/>
        <v>0</v>
      </c>
      <c r="AL10" s="51">
        <f t="shared" si="19"/>
        <v>14</v>
      </c>
      <c r="AM10" s="32">
        <f t="shared" si="28"/>
        <v>7</v>
      </c>
      <c r="AN10" s="47">
        <f t="shared" si="20"/>
        <v>1</v>
      </c>
      <c r="AO10" s="55">
        <f t="shared" si="21"/>
        <v>524</v>
      </c>
      <c r="AP10" s="30"/>
    </row>
    <row r="11" spans="2:42" ht="45.75" customHeight="1" x14ac:dyDescent="0.25">
      <c r="B11" s="73" t="s">
        <v>9</v>
      </c>
      <c r="C11" s="42">
        <v>13</v>
      </c>
      <c r="D11" s="43">
        <v>10</v>
      </c>
      <c r="E11" s="44">
        <v>15</v>
      </c>
      <c r="F11" s="44">
        <v>12</v>
      </c>
      <c r="G11" s="43">
        <v>20</v>
      </c>
      <c r="H11" s="45">
        <v>0</v>
      </c>
      <c r="I11" s="42">
        <v>0</v>
      </c>
      <c r="J11" s="46">
        <f>(C11*C2)+(D11*D2)+(E11*E2)+(F11*F2)+(G11*G2)+(H11*H2)+(I11*I2)</f>
        <v>628</v>
      </c>
      <c r="K11" s="10"/>
      <c r="L11" s="72" t="s">
        <v>9</v>
      </c>
      <c r="M11" s="32">
        <f t="shared" si="0"/>
        <v>9</v>
      </c>
      <c r="N11" s="32">
        <f t="shared" si="1"/>
        <v>8</v>
      </c>
      <c r="O11" s="32">
        <f t="shared" si="22"/>
        <v>0</v>
      </c>
      <c r="P11" s="47">
        <f>IF(O11&gt;0,M11+1,M11)</f>
        <v>9</v>
      </c>
      <c r="Q11" s="32">
        <f t="shared" si="3"/>
        <v>21</v>
      </c>
      <c r="R11" s="32">
        <f t="shared" si="4"/>
        <v>10</v>
      </c>
      <c r="S11" s="32">
        <f t="shared" si="23"/>
        <v>2</v>
      </c>
      <c r="T11" s="32">
        <f>IF(S11&gt;0,Q11+1,Q11)</f>
        <v>22</v>
      </c>
      <c r="U11" s="48">
        <f t="shared" si="6"/>
        <v>14</v>
      </c>
      <c r="V11" s="32">
        <f t="shared" si="7"/>
        <v>4</v>
      </c>
      <c r="W11" s="32">
        <f t="shared" si="24"/>
        <v>-4</v>
      </c>
      <c r="X11" s="49">
        <f>IF(W11&gt;0,U11+1,U11)</f>
        <v>14</v>
      </c>
      <c r="Y11" s="32">
        <f t="shared" si="9"/>
        <v>13</v>
      </c>
      <c r="Z11" s="32">
        <f t="shared" si="10"/>
        <v>4</v>
      </c>
      <c r="AA11" s="32">
        <f t="shared" si="25"/>
        <v>-4</v>
      </c>
      <c r="AB11" s="32">
        <f>IF(AA11&gt;0,Y11+1,Y11)</f>
        <v>13</v>
      </c>
      <c r="AC11" s="48">
        <f t="shared" si="12"/>
        <v>5</v>
      </c>
      <c r="AD11" s="32">
        <f t="shared" si="13"/>
        <v>14</v>
      </c>
      <c r="AE11" s="32">
        <f t="shared" si="26"/>
        <v>6</v>
      </c>
      <c r="AF11" s="49">
        <f>IF(AE11&gt;0,AC11+1,AC11)</f>
        <v>6</v>
      </c>
      <c r="AG11" s="44">
        <f t="shared" si="15"/>
        <v>1</v>
      </c>
      <c r="AH11" s="52">
        <f t="shared" si="16"/>
        <v>5</v>
      </c>
      <c r="AI11" s="32">
        <f t="shared" si="27"/>
        <v>-3</v>
      </c>
      <c r="AJ11" s="47">
        <f>IF(AI11&gt;0,AG11+1,AG11)</f>
        <v>1</v>
      </c>
      <c r="AK11" s="44">
        <f t="shared" si="18"/>
        <v>0</v>
      </c>
      <c r="AL11" s="42">
        <f t="shared" si="19"/>
        <v>14</v>
      </c>
      <c r="AM11" s="32">
        <f t="shared" si="28"/>
        <v>6</v>
      </c>
      <c r="AN11" s="47">
        <f>IF(AM11&gt;0,AK11+1,AK11)</f>
        <v>1</v>
      </c>
      <c r="AO11" s="55">
        <f t="shared" si="21"/>
        <v>523</v>
      </c>
      <c r="AP11" s="30"/>
    </row>
    <row r="12" spans="2:42" ht="45.75" customHeight="1" x14ac:dyDescent="0.25">
      <c r="B12" s="41" t="s">
        <v>10</v>
      </c>
      <c r="C12" s="42">
        <v>5</v>
      </c>
      <c r="D12" s="43">
        <v>6</v>
      </c>
      <c r="E12" s="44">
        <v>10</v>
      </c>
      <c r="F12" s="44">
        <v>20</v>
      </c>
      <c r="G12" s="43">
        <v>2</v>
      </c>
      <c r="H12" s="45">
        <v>3</v>
      </c>
      <c r="I12" s="42">
        <v>1</v>
      </c>
      <c r="J12" s="46">
        <f>(C12*C2)+(D12*D2)+(E12*E2)+(F12*F2)+(G12*G2)+(H12*H2)+(I12*I2)</f>
        <v>557</v>
      </c>
      <c r="K12" s="10"/>
      <c r="L12" s="41" t="s">
        <v>10</v>
      </c>
      <c r="M12" s="32">
        <f t="shared" si="0"/>
        <v>9</v>
      </c>
      <c r="N12" s="32">
        <f t="shared" si="1"/>
        <v>8</v>
      </c>
      <c r="O12" s="32">
        <f t="shared" si="22"/>
        <v>-1</v>
      </c>
      <c r="P12" s="47">
        <f t="shared" si="2"/>
        <v>9</v>
      </c>
      <c r="Q12" s="32">
        <f t="shared" si="3"/>
        <v>21</v>
      </c>
      <c r="R12" s="32">
        <f t="shared" si="4"/>
        <v>10</v>
      </c>
      <c r="S12" s="32">
        <f t="shared" si="23"/>
        <v>1</v>
      </c>
      <c r="T12" s="32">
        <f t="shared" si="5"/>
        <v>22</v>
      </c>
      <c r="U12" s="48">
        <f t="shared" si="6"/>
        <v>14</v>
      </c>
      <c r="V12" s="32">
        <f t="shared" si="7"/>
        <v>4</v>
      </c>
      <c r="W12" s="32">
        <f t="shared" si="24"/>
        <v>-5</v>
      </c>
      <c r="X12" s="49">
        <f t="shared" ref="X12:X25" si="29">IF(W12&gt;0,U12+1,U12)</f>
        <v>14</v>
      </c>
      <c r="Y12" s="32">
        <f t="shared" si="9"/>
        <v>13</v>
      </c>
      <c r="Z12" s="32">
        <f t="shared" si="10"/>
        <v>4</v>
      </c>
      <c r="AA12" s="32">
        <f t="shared" si="25"/>
        <v>-5</v>
      </c>
      <c r="AB12" s="32">
        <f t="shared" ref="AB12:AB18" si="30">IF(AA12&gt;0,Y12+1,Y12)</f>
        <v>13</v>
      </c>
      <c r="AC12" s="48">
        <f t="shared" si="12"/>
        <v>5</v>
      </c>
      <c r="AD12" s="32">
        <f t="shared" si="13"/>
        <v>14</v>
      </c>
      <c r="AE12" s="32">
        <f t="shared" si="26"/>
        <v>5</v>
      </c>
      <c r="AF12" s="49">
        <f t="shared" ref="AF12:AF18" si="31">IF(AE12&gt;0,AC12+1,AC12)</f>
        <v>6</v>
      </c>
      <c r="AG12" s="50">
        <f t="shared" si="15"/>
        <v>1</v>
      </c>
      <c r="AH12" s="42">
        <f t="shared" si="16"/>
        <v>5</v>
      </c>
      <c r="AI12" s="32">
        <f t="shared" si="27"/>
        <v>-4</v>
      </c>
      <c r="AJ12" s="47">
        <f t="shared" ref="AJ12:AJ18" si="32">IF(AI12&gt;0,AG12+1,AG12)</f>
        <v>1</v>
      </c>
      <c r="AK12" s="44">
        <f t="shared" si="18"/>
        <v>0</v>
      </c>
      <c r="AL12" s="42">
        <f t="shared" si="19"/>
        <v>14</v>
      </c>
      <c r="AM12" s="32">
        <f t="shared" si="28"/>
        <v>5</v>
      </c>
      <c r="AN12" s="47">
        <f t="shared" ref="AN12:AN18" si="33">IF(AM12&gt;0,AK12+1,AK12)</f>
        <v>1</v>
      </c>
      <c r="AO12" s="55">
        <f t="shared" si="21"/>
        <v>523</v>
      </c>
      <c r="AP12" s="30"/>
    </row>
    <row r="13" spans="2:42" ht="45.75" customHeight="1" x14ac:dyDescent="0.25">
      <c r="B13" s="72" t="s">
        <v>11</v>
      </c>
      <c r="C13" s="42">
        <v>12</v>
      </c>
      <c r="D13" s="43">
        <v>19</v>
      </c>
      <c r="E13" s="44">
        <v>23</v>
      </c>
      <c r="F13" s="44">
        <v>16</v>
      </c>
      <c r="G13" s="43">
        <v>9</v>
      </c>
      <c r="H13" s="45">
        <v>1</v>
      </c>
      <c r="I13" s="42">
        <v>0</v>
      </c>
      <c r="J13" s="46">
        <f>(C13*C2)+(D13*D2)+(E13*E2)+(F13*F2)+(G13*G2)+(H13*H2)+(I13*I2)</f>
        <v>555</v>
      </c>
      <c r="K13" s="10"/>
      <c r="L13" s="72" t="s">
        <v>11</v>
      </c>
      <c r="M13" s="32">
        <f t="shared" si="0"/>
        <v>9</v>
      </c>
      <c r="N13" s="32">
        <f t="shared" si="1"/>
        <v>8</v>
      </c>
      <c r="O13" s="32">
        <f t="shared" si="22"/>
        <v>-2</v>
      </c>
      <c r="P13" s="47">
        <f t="shared" si="2"/>
        <v>9</v>
      </c>
      <c r="Q13" s="32">
        <f t="shared" si="3"/>
        <v>21</v>
      </c>
      <c r="R13" s="32">
        <f t="shared" si="4"/>
        <v>10</v>
      </c>
      <c r="S13" s="32">
        <f t="shared" si="23"/>
        <v>0</v>
      </c>
      <c r="T13" s="32">
        <f t="shared" si="5"/>
        <v>21</v>
      </c>
      <c r="U13" s="48">
        <f t="shared" si="6"/>
        <v>14</v>
      </c>
      <c r="V13" s="32">
        <f t="shared" si="7"/>
        <v>4</v>
      </c>
      <c r="W13" s="32">
        <f t="shared" si="24"/>
        <v>-6</v>
      </c>
      <c r="X13" s="49">
        <f t="shared" si="29"/>
        <v>14</v>
      </c>
      <c r="Y13" s="32">
        <f t="shared" si="9"/>
        <v>13</v>
      </c>
      <c r="Z13" s="32">
        <f t="shared" si="10"/>
        <v>4</v>
      </c>
      <c r="AA13" s="32">
        <f t="shared" si="25"/>
        <v>-6</v>
      </c>
      <c r="AB13" s="32">
        <f t="shared" si="30"/>
        <v>13</v>
      </c>
      <c r="AC13" s="48">
        <f t="shared" si="12"/>
        <v>5</v>
      </c>
      <c r="AD13" s="32">
        <f t="shared" si="13"/>
        <v>14</v>
      </c>
      <c r="AE13" s="32">
        <f t="shared" si="26"/>
        <v>4</v>
      </c>
      <c r="AF13" s="49">
        <f t="shared" si="31"/>
        <v>6</v>
      </c>
      <c r="AG13" s="53">
        <f t="shared" si="15"/>
        <v>1</v>
      </c>
      <c r="AH13" s="42">
        <f t="shared" si="16"/>
        <v>5</v>
      </c>
      <c r="AI13" s="32">
        <f t="shared" si="27"/>
        <v>-5</v>
      </c>
      <c r="AJ13" s="47">
        <f t="shared" si="32"/>
        <v>1</v>
      </c>
      <c r="AK13" s="50">
        <f t="shared" si="18"/>
        <v>0</v>
      </c>
      <c r="AL13" s="42">
        <f t="shared" si="19"/>
        <v>14</v>
      </c>
      <c r="AM13" s="32">
        <f t="shared" si="28"/>
        <v>4</v>
      </c>
      <c r="AN13" s="47">
        <f t="shared" si="33"/>
        <v>1</v>
      </c>
      <c r="AO13" s="46">
        <f t="shared" si="21"/>
        <v>521</v>
      </c>
      <c r="AP13" s="30"/>
    </row>
    <row r="14" spans="2:42" ht="45.75" customHeight="1" x14ac:dyDescent="0.25">
      <c r="B14" s="41" t="s">
        <v>12</v>
      </c>
      <c r="C14" s="42">
        <v>0</v>
      </c>
      <c r="D14" s="43">
        <v>0</v>
      </c>
      <c r="E14" s="44">
        <v>0</v>
      </c>
      <c r="F14" s="44">
        <v>0</v>
      </c>
      <c r="G14" s="43">
        <v>0</v>
      </c>
      <c r="H14" s="45">
        <v>0</v>
      </c>
      <c r="I14" s="42">
        <v>0</v>
      </c>
      <c r="J14" s="46">
        <f>(C14*C2)+(D14*D2)+(E14*E2)+(F14*F2)+(G14*G2)+(H14*H2)+(I14*I2)</f>
        <v>0</v>
      </c>
      <c r="K14" s="10"/>
      <c r="L14" s="73" t="s">
        <v>12</v>
      </c>
      <c r="M14" s="32">
        <f t="shared" si="0"/>
        <v>9</v>
      </c>
      <c r="N14" s="32">
        <f t="shared" si="1"/>
        <v>8</v>
      </c>
      <c r="O14" s="32">
        <f t="shared" si="22"/>
        <v>-3</v>
      </c>
      <c r="P14" s="47">
        <f t="shared" si="2"/>
        <v>9</v>
      </c>
      <c r="Q14" s="32">
        <f t="shared" si="3"/>
        <v>21</v>
      </c>
      <c r="R14" s="32">
        <f t="shared" si="4"/>
        <v>10</v>
      </c>
      <c r="S14" s="32">
        <f t="shared" si="23"/>
        <v>-1</v>
      </c>
      <c r="T14" s="32">
        <f t="shared" si="5"/>
        <v>21</v>
      </c>
      <c r="U14" s="48">
        <f t="shared" si="6"/>
        <v>14</v>
      </c>
      <c r="V14" s="32">
        <f t="shared" si="7"/>
        <v>4</v>
      </c>
      <c r="W14" s="32">
        <f t="shared" si="24"/>
        <v>-7</v>
      </c>
      <c r="X14" s="49">
        <f t="shared" si="29"/>
        <v>14</v>
      </c>
      <c r="Y14" s="32">
        <f t="shared" si="9"/>
        <v>13</v>
      </c>
      <c r="Z14" s="32">
        <f t="shared" si="10"/>
        <v>4</v>
      </c>
      <c r="AA14" s="32">
        <f t="shared" si="25"/>
        <v>-7</v>
      </c>
      <c r="AB14" s="32">
        <f t="shared" si="30"/>
        <v>13</v>
      </c>
      <c r="AC14" s="48">
        <f t="shared" si="12"/>
        <v>5</v>
      </c>
      <c r="AD14" s="32">
        <f t="shared" si="13"/>
        <v>14</v>
      </c>
      <c r="AE14" s="32">
        <f t="shared" si="26"/>
        <v>3</v>
      </c>
      <c r="AF14" s="49">
        <f t="shared" si="31"/>
        <v>6</v>
      </c>
      <c r="AG14" s="53">
        <f t="shared" si="15"/>
        <v>1</v>
      </c>
      <c r="AH14" s="52">
        <f t="shared" si="16"/>
        <v>5</v>
      </c>
      <c r="AI14" s="32">
        <f t="shared" si="27"/>
        <v>-6</v>
      </c>
      <c r="AJ14" s="47">
        <f t="shared" si="32"/>
        <v>1</v>
      </c>
      <c r="AK14" s="53">
        <f t="shared" si="18"/>
        <v>0</v>
      </c>
      <c r="AL14" s="42">
        <f t="shared" si="19"/>
        <v>14</v>
      </c>
      <c r="AM14" s="32">
        <f t="shared" si="28"/>
        <v>3</v>
      </c>
      <c r="AN14" s="47">
        <f t="shared" si="33"/>
        <v>1</v>
      </c>
      <c r="AO14" s="54">
        <f t="shared" si="21"/>
        <v>521</v>
      </c>
      <c r="AP14" s="30"/>
    </row>
    <row r="15" spans="2:42" ht="45.75" customHeight="1" x14ac:dyDescent="0.25">
      <c r="B15" s="72" t="s">
        <v>13</v>
      </c>
      <c r="C15" s="42">
        <v>26</v>
      </c>
      <c r="D15" s="43">
        <v>26</v>
      </c>
      <c r="E15" s="44">
        <v>0</v>
      </c>
      <c r="F15" s="44">
        <v>0</v>
      </c>
      <c r="G15" s="43">
        <v>5</v>
      </c>
      <c r="H15" s="45">
        <v>3</v>
      </c>
      <c r="I15" s="42">
        <v>0</v>
      </c>
      <c r="J15" s="46">
        <f>(C15*C2)+(D15*D2)+(E15*E2)+(F15*F2)+(G15*G2)+(H15*H2)+(I15*I2)</f>
        <v>328</v>
      </c>
      <c r="K15" s="10"/>
      <c r="L15" s="73" t="s">
        <v>13</v>
      </c>
      <c r="M15" s="32">
        <f t="shared" si="0"/>
        <v>9</v>
      </c>
      <c r="N15" s="32">
        <f t="shared" si="1"/>
        <v>8</v>
      </c>
      <c r="O15" s="32">
        <f t="shared" si="22"/>
        <v>-4</v>
      </c>
      <c r="P15" s="47">
        <f t="shared" si="2"/>
        <v>9</v>
      </c>
      <c r="Q15" s="32">
        <f t="shared" si="3"/>
        <v>21</v>
      </c>
      <c r="R15" s="32">
        <f t="shared" si="4"/>
        <v>10</v>
      </c>
      <c r="S15" s="32">
        <f t="shared" si="23"/>
        <v>-2</v>
      </c>
      <c r="T15" s="32">
        <f t="shared" si="5"/>
        <v>21</v>
      </c>
      <c r="U15" s="48">
        <f t="shared" si="6"/>
        <v>14</v>
      </c>
      <c r="V15" s="32">
        <f t="shared" si="7"/>
        <v>4</v>
      </c>
      <c r="W15" s="32">
        <f t="shared" si="24"/>
        <v>-8</v>
      </c>
      <c r="X15" s="49">
        <f t="shared" si="29"/>
        <v>14</v>
      </c>
      <c r="Y15" s="32">
        <f t="shared" si="9"/>
        <v>13</v>
      </c>
      <c r="Z15" s="32">
        <f t="shared" si="10"/>
        <v>4</v>
      </c>
      <c r="AA15" s="32">
        <f t="shared" si="25"/>
        <v>-8</v>
      </c>
      <c r="AB15" s="32">
        <f t="shared" si="30"/>
        <v>13</v>
      </c>
      <c r="AC15" s="48">
        <f t="shared" si="12"/>
        <v>5</v>
      </c>
      <c r="AD15" s="32">
        <f t="shared" si="13"/>
        <v>14</v>
      </c>
      <c r="AE15" s="32">
        <f t="shared" si="26"/>
        <v>2</v>
      </c>
      <c r="AF15" s="49">
        <f t="shared" si="31"/>
        <v>6</v>
      </c>
      <c r="AG15" s="53">
        <f t="shared" si="15"/>
        <v>1</v>
      </c>
      <c r="AH15" s="51">
        <f t="shared" si="16"/>
        <v>5</v>
      </c>
      <c r="AI15" s="32">
        <f t="shared" si="27"/>
        <v>-7</v>
      </c>
      <c r="AJ15" s="47">
        <f t="shared" si="32"/>
        <v>1</v>
      </c>
      <c r="AK15" s="44">
        <f t="shared" si="18"/>
        <v>0</v>
      </c>
      <c r="AL15" s="42">
        <f t="shared" si="19"/>
        <v>14</v>
      </c>
      <c r="AM15" s="32">
        <f t="shared" si="28"/>
        <v>2</v>
      </c>
      <c r="AN15" s="47">
        <f t="shared" si="33"/>
        <v>1</v>
      </c>
      <c r="AO15" s="55">
        <f t="shared" si="21"/>
        <v>521</v>
      </c>
      <c r="AP15" s="30"/>
    </row>
    <row r="16" spans="2:42" ht="45.75" customHeight="1" x14ac:dyDescent="0.25">
      <c r="B16" s="73" t="s">
        <v>14</v>
      </c>
      <c r="C16" s="42">
        <v>0</v>
      </c>
      <c r="D16" s="43">
        <v>0</v>
      </c>
      <c r="E16" s="44">
        <v>0</v>
      </c>
      <c r="F16" s="44">
        <v>0</v>
      </c>
      <c r="G16" s="43">
        <v>0</v>
      </c>
      <c r="H16" s="45">
        <v>0</v>
      </c>
      <c r="I16" s="42">
        <v>5</v>
      </c>
      <c r="J16" s="46">
        <f>(C16*C2)+(D16*D2)+(E16*E2)+(F16*F2)+(G16*G2)+(H16*H2)+(I16*I2)</f>
        <v>500</v>
      </c>
      <c r="K16" s="10"/>
      <c r="L16" s="73" t="s">
        <v>14</v>
      </c>
      <c r="M16" s="32">
        <f t="shared" si="0"/>
        <v>9</v>
      </c>
      <c r="N16" s="32">
        <f t="shared" si="1"/>
        <v>8</v>
      </c>
      <c r="O16" s="32">
        <f t="shared" si="22"/>
        <v>-5</v>
      </c>
      <c r="P16" s="47">
        <f t="shared" si="2"/>
        <v>9</v>
      </c>
      <c r="Q16" s="32">
        <f t="shared" si="3"/>
        <v>21</v>
      </c>
      <c r="R16" s="32">
        <f t="shared" si="4"/>
        <v>10</v>
      </c>
      <c r="S16" s="32">
        <f t="shared" si="23"/>
        <v>-3</v>
      </c>
      <c r="T16" s="32">
        <f t="shared" si="5"/>
        <v>21</v>
      </c>
      <c r="U16" s="48">
        <f t="shared" si="6"/>
        <v>14</v>
      </c>
      <c r="V16" s="32">
        <f t="shared" si="7"/>
        <v>4</v>
      </c>
      <c r="W16" s="32">
        <f t="shared" si="24"/>
        <v>-9</v>
      </c>
      <c r="X16" s="49">
        <f t="shared" si="29"/>
        <v>14</v>
      </c>
      <c r="Y16" s="32">
        <f t="shared" si="9"/>
        <v>13</v>
      </c>
      <c r="Z16" s="32">
        <f t="shared" si="10"/>
        <v>4</v>
      </c>
      <c r="AA16" s="32">
        <f t="shared" si="25"/>
        <v>-9</v>
      </c>
      <c r="AB16" s="32">
        <f t="shared" si="30"/>
        <v>13</v>
      </c>
      <c r="AC16" s="48">
        <f t="shared" si="12"/>
        <v>5</v>
      </c>
      <c r="AD16" s="32">
        <f t="shared" si="13"/>
        <v>14</v>
      </c>
      <c r="AE16" s="32">
        <f t="shared" si="26"/>
        <v>1</v>
      </c>
      <c r="AF16" s="49">
        <f t="shared" si="31"/>
        <v>6</v>
      </c>
      <c r="AG16" s="44">
        <f t="shared" si="15"/>
        <v>1</v>
      </c>
      <c r="AH16" s="51">
        <f t="shared" si="16"/>
        <v>5</v>
      </c>
      <c r="AI16" s="32">
        <f t="shared" si="27"/>
        <v>-8</v>
      </c>
      <c r="AJ16" s="47">
        <f t="shared" si="32"/>
        <v>1</v>
      </c>
      <c r="AK16" s="50">
        <f t="shared" si="18"/>
        <v>0</v>
      </c>
      <c r="AL16" s="42">
        <f t="shared" si="19"/>
        <v>14</v>
      </c>
      <c r="AM16" s="32">
        <f t="shared" si="28"/>
        <v>1</v>
      </c>
      <c r="AN16" s="47">
        <f t="shared" si="33"/>
        <v>1</v>
      </c>
      <c r="AO16" s="55">
        <f t="shared" si="21"/>
        <v>521</v>
      </c>
      <c r="AP16" s="30"/>
    </row>
    <row r="17" spans="2:42" ht="45.75" customHeight="1" thickBot="1" x14ac:dyDescent="0.3">
      <c r="B17" s="56" t="s">
        <v>15</v>
      </c>
      <c r="C17" s="51">
        <v>2</v>
      </c>
      <c r="D17" s="57">
        <v>15</v>
      </c>
      <c r="E17" s="58">
        <v>10</v>
      </c>
      <c r="F17" s="58">
        <v>9</v>
      </c>
      <c r="G17" s="57">
        <v>5</v>
      </c>
      <c r="H17" s="59">
        <v>4</v>
      </c>
      <c r="I17" s="51">
        <v>1</v>
      </c>
      <c r="J17" s="55">
        <f>(C17*C2)+(D17*D2)+(E17*E2)+(F17*F2)+(G17*G2)+(H17*H2)+(I17*I2)</f>
        <v>572</v>
      </c>
      <c r="K17" s="10"/>
      <c r="L17" s="56" t="s">
        <v>15</v>
      </c>
      <c r="M17" s="32">
        <f t="shared" si="0"/>
        <v>9</v>
      </c>
      <c r="N17" s="32">
        <f t="shared" si="1"/>
        <v>8</v>
      </c>
      <c r="O17" s="32">
        <f t="shared" si="22"/>
        <v>-6</v>
      </c>
      <c r="P17" s="60">
        <f t="shared" si="2"/>
        <v>9</v>
      </c>
      <c r="Q17" s="32">
        <f t="shared" si="3"/>
        <v>21</v>
      </c>
      <c r="R17" s="32">
        <f t="shared" si="4"/>
        <v>10</v>
      </c>
      <c r="S17" s="32">
        <f t="shared" si="23"/>
        <v>-4</v>
      </c>
      <c r="T17" s="32">
        <f t="shared" si="5"/>
        <v>21</v>
      </c>
      <c r="U17" s="61">
        <f t="shared" si="6"/>
        <v>14</v>
      </c>
      <c r="V17" s="62">
        <f t="shared" si="7"/>
        <v>4</v>
      </c>
      <c r="W17" s="62">
        <f t="shared" si="24"/>
        <v>-10</v>
      </c>
      <c r="X17" s="63">
        <f t="shared" si="29"/>
        <v>14</v>
      </c>
      <c r="Y17" s="32">
        <f t="shared" si="9"/>
        <v>13</v>
      </c>
      <c r="Z17" s="32">
        <f t="shared" si="10"/>
        <v>4</v>
      </c>
      <c r="AA17" s="32">
        <f t="shared" si="25"/>
        <v>-10</v>
      </c>
      <c r="AB17" s="32">
        <f t="shared" si="30"/>
        <v>13</v>
      </c>
      <c r="AC17" s="61">
        <f t="shared" si="12"/>
        <v>5</v>
      </c>
      <c r="AD17" s="62">
        <f t="shared" si="13"/>
        <v>14</v>
      </c>
      <c r="AE17" s="62">
        <f t="shared" si="26"/>
        <v>0</v>
      </c>
      <c r="AF17" s="63">
        <f t="shared" si="31"/>
        <v>5</v>
      </c>
      <c r="AG17" s="48">
        <f t="shared" si="15"/>
        <v>1</v>
      </c>
      <c r="AH17" s="64">
        <f t="shared" si="16"/>
        <v>5</v>
      </c>
      <c r="AI17" s="62">
        <f t="shared" si="27"/>
        <v>-9</v>
      </c>
      <c r="AJ17" s="60">
        <f t="shared" si="32"/>
        <v>1</v>
      </c>
      <c r="AK17" s="58">
        <f t="shared" si="18"/>
        <v>0</v>
      </c>
      <c r="AL17" s="52">
        <f t="shared" si="19"/>
        <v>14</v>
      </c>
      <c r="AM17" s="62">
        <f t="shared" si="28"/>
        <v>0</v>
      </c>
      <c r="AN17" s="60">
        <f t="shared" si="33"/>
        <v>0</v>
      </c>
      <c r="AO17" s="65">
        <f t="shared" si="21"/>
        <v>401</v>
      </c>
      <c r="AP17" s="30"/>
    </row>
    <row r="18" spans="2:42" ht="45.75" customHeight="1" thickBot="1" x14ac:dyDescent="0.3">
      <c r="B18" s="66" t="s">
        <v>0</v>
      </c>
      <c r="C18" s="67">
        <f>SUM(C3:C17)</f>
        <v>143</v>
      </c>
      <c r="D18" s="67">
        <f t="shared" ref="D18:J18" si="34">SUM(D3:D17)</f>
        <v>325</v>
      </c>
      <c r="E18" s="68">
        <f t="shared" si="34"/>
        <v>214</v>
      </c>
      <c r="F18" s="67">
        <f t="shared" si="34"/>
        <v>199</v>
      </c>
      <c r="G18" s="67">
        <f t="shared" si="34"/>
        <v>89</v>
      </c>
      <c r="H18" s="69">
        <f t="shared" si="34"/>
        <v>20</v>
      </c>
      <c r="I18" s="68">
        <f t="shared" si="34"/>
        <v>14</v>
      </c>
      <c r="J18" s="70">
        <f t="shared" si="34"/>
        <v>8033</v>
      </c>
      <c r="K18" s="10"/>
      <c r="L18" s="66" t="s">
        <v>0</v>
      </c>
      <c r="M18" s="67">
        <f>SUM(M3:M17)</f>
        <v>135</v>
      </c>
      <c r="N18" s="67">
        <f>SUM(N3:N17)</f>
        <v>120</v>
      </c>
      <c r="O18" s="67"/>
      <c r="P18" s="67">
        <f>SUM(P3:P17)</f>
        <v>143</v>
      </c>
      <c r="Q18" s="67">
        <f t="shared" ref="Q18:AO18" si="35">SUM(Q3:Q17)</f>
        <v>315</v>
      </c>
      <c r="R18" s="67">
        <f t="shared" si="35"/>
        <v>150</v>
      </c>
      <c r="S18" s="67"/>
      <c r="T18" s="67">
        <f t="shared" si="35"/>
        <v>325</v>
      </c>
      <c r="U18" s="67">
        <f t="shared" si="35"/>
        <v>210</v>
      </c>
      <c r="V18" s="67">
        <f t="shared" si="35"/>
        <v>60</v>
      </c>
      <c r="W18" s="67"/>
      <c r="X18" s="67">
        <f t="shared" ref="X18:Z18" si="36">SUM(X3:X17)</f>
        <v>214</v>
      </c>
      <c r="Y18" s="67">
        <f t="shared" si="36"/>
        <v>195</v>
      </c>
      <c r="Z18" s="67">
        <f t="shared" si="36"/>
        <v>60</v>
      </c>
      <c r="AA18" s="67"/>
      <c r="AB18" s="67">
        <f t="shared" ref="AB18:AD18" si="37">SUM(AB3:AB17)</f>
        <v>199</v>
      </c>
      <c r="AC18" s="67">
        <f t="shared" si="37"/>
        <v>75</v>
      </c>
      <c r="AD18" s="67">
        <f t="shared" si="37"/>
        <v>210</v>
      </c>
      <c r="AE18" s="67"/>
      <c r="AF18" s="67">
        <f t="shared" ref="AF18:AH18" si="38">SUM(AF3:AF17)</f>
        <v>89</v>
      </c>
      <c r="AG18" s="67">
        <f t="shared" si="38"/>
        <v>15</v>
      </c>
      <c r="AH18" s="67">
        <f t="shared" si="38"/>
        <v>75</v>
      </c>
      <c r="AI18" s="67"/>
      <c r="AJ18" s="67">
        <f t="shared" ref="AJ18:AL18" si="39">SUM(AJ3:AJ17)</f>
        <v>20</v>
      </c>
      <c r="AK18" s="67">
        <f t="shared" si="39"/>
        <v>0</v>
      </c>
      <c r="AL18" s="67">
        <f t="shared" si="39"/>
        <v>210</v>
      </c>
      <c r="AM18" s="67"/>
      <c r="AN18" s="67">
        <f t="shared" ref="AN18" si="40">SUM(AN3:AN17)</f>
        <v>14</v>
      </c>
      <c r="AO18" s="70">
        <f t="shared" si="35"/>
        <v>8033</v>
      </c>
      <c r="AP18" s="30"/>
    </row>
    <row r="19" spans="2:42" ht="24.75" customHeight="1" x14ac:dyDescent="0.25">
      <c r="B19" s="71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30"/>
      <c r="AP19" s="30"/>
    </row>
    <row r="20" spans="2:42" ht="27" customHeight="1" x14ac:dyDescent="0.25">
      <c r="B20" s="71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30"/>
      <c r="AP20" s="30"/>
    </row>
    <row r="21" spans="2:42" ht="15.75" x14ac:dyDescent="0.25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30"/>
      <c r="AP21" s="30"/>
    </row>
    <row r="22" spans="2:42" ht="15.75" x14ac:dyDescent="0.25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30"/>
      <c r="AP22" s="30"/>
    </row>
    <row r="23" spans="2:42" ht="15.75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30"/>
      <c r="AP23" s="30"/>
    </row>
    <row r="24" spans="2:42" ht="15.75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30"/>
      <c r="AP24" s="30"/>
    </row>
    <row r="25" spans="2:42" ht="15.75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30"/>
      <c r="AP25" s="30"/>
    </row>
    <row r="26" spans="2:42" x14ac:dyDescent="0.25"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</row>
  </sheetData>
  <mergeCells count="7">
    <mergeCell ref="AK2:AN2"/>
    <mergeCell ref="M2:P2"/>
    <mergeCell ref="Q2:T2"/>
    <mergeCell ref="U2:X2"/>
    <mergeCell ref="Y2:AB2"/>
    <mergeCell ref="AC2:AF2"/>
    <mergeCell ref="AG2:AJ2"/>
  </mergeCells>
  <phoneticPr fontId="6" type="noConversion"/>
  <conditionalFormatting sqref="C3:J17 AO3:AO17">
    <cfRule type="containsText" dxfId="59" priority="57" operator="containsText" text="RH">
      <formula>NOT(ISERROR(SEARCH("RH",C3)))</formula>
    </cfRule>
    <cfRule type="containsText" dxfId="58" priority="58" operator="containsText" text="DEL">
      <formula>NOT(ISERROR(SEARCH("DEL",C3)))</formula>
    </cfRule>
    <cfRule type="containsText" dxfId="57" priority="59" operator="containsText" text="MAL">
      <formula>NOT(ISERROR(SEARCH("MAL",C3)))</formula>
    </cfRule>
    <cfRule type="containsText" dxfId="56" priority="60" operator="containsText" text="OFF">
      <formula>NOT(ISERROR(SEARCH("OFF",C3)))</formula>
    </cfRule>
  </conditionalFormatting>
  <conditionalFormatting sqref="N3:P17">
    <cfRule type="containsText" dxfId="55" priority="49" operator="containsText" text="RH">
      <formula>NOT(ISERROR(SEARCH("RH",N3)))</formula>
    </cfRule>
    <cfRule type="containsText" dxfId="54" priority="50" operator="containsText" text="DEL">
      <formula>NOT(ISERROR(SEARCH("DEL",N3)))</formula>
    </cfRule>
    <cfRule type="containsText" dxfId="53" priority="51" operator="containsText" text="MAL">
      <formula>NOT(ISERROR(SEARCH("MAL",N3)))</formula>
    </cfRule>
    <cfRule type="containsText" dxfId="52" priority="52" operator="containsText" text="OFF">
      <formula>NOT(ISERROR(SEARCH("OFF",N3)))</formula>
    </cfRule>
  </conditionalFormatting>
  <conditionalFormatting sqref="M3:M17">
    <cfRule type="containsText" dxfId="51" priority="53" operator="containsText" text="RH">
      <formula>NOT(ISERROR(SEARCH("RH",M3)))</formula>
    </cfRule>
    <cfRule type="containsText" dxfId="50" priority="54" operator="containsText" text="DEL">
      <formula>NOT(ISERROR(SEARCH("DEL",M3)))</formula>
    </cfRule>
    <cfRule type="containsText" dxfId="49" priority="55" operator="containsText" text="MAL">
      <formula>NOT(ISERROR(SEARCH("MAL",M3)))</formula>
    </cfRule>
    <cfRule type="containsText" dxfId="48" priority="56" operator="containsText" text="OFF">
      <formula>NOT(ISERROR(SEARCH("OFF",M3)))</formula>
    </cfRule>
  </conditionalFormatting>
  <conditionalFormatting sqref="R3:T17">
    <cfRule type="containsText" dxfId="47" priority="41" operator="containsText" text="RH">
      <formula>NOT(ISERROR(SEARCH("RH",R3)))</formula>
    </cfRule>
    <cfRule type="containsText" dxfId="46" priority="42" operator="containsText" text="DEL">
      <formula>NOT(ISERROR(SEARCH("DEL",R3)))</formula>
    </cfRule>
    <cfRule type="containsText" dxfId="45" priority="43" operator="containsText" text="MAL">
      <formula>NOT(ISERROR(SEARCH("MAL",R3)))</formula>
    </cfRule>
    <cfRule type="containsText" dxfId="44" priority="44" operator="containsText" text="OFF">
      <formula>NOT(ISERROR(SEARCH("OFF",R3)))</formula>
    </cfRule>
  </conditionalFormatting>
  <conditionalFormatting sqref="Q3:Q17">
    <cfRule type="containsText" dxfId="43" priority="45" operator="containsText" text="RH">
      <formula>NOT(ISERROR(SEARCH("RH",Q3)))</formula>
    </cfRule>
    <cfRule type="containsText" dxfId="42" priority="46" operator="containsText" text="DEL">
      <formula>NOT(ISERROR(SEARCH("DEL",Q3)))</formula>
    </cfRule>
    <cfRule type="containsText" dxfId="41" priority="47" operator="containsText" text="MAL">
      <formula>NOT(ISERROR(SEARCH("MAL",Q3)))</formula>
    </cfRule>
    <cfRule type="containsText" dxfId="40" priority="48" operator="containsText" text="OFF">
      <formula>NOT(ISERROR(SEARCH("OFF",Q3)))</formula>
    </cfRule>
  </conditionalFormatting>
  <conditionalFormatting sqref="V3:X17">
    <cfRule type="containsText" dxfId="39" priority="33" operator="containsText" text="RH">
      <formula>NOT(ISERROR(SEARCH("RH",V3)))</formula>
    </cfRule>
    <cfRule type="containsText" dxfId="38" priority="34" operator="containsText" text="DEL">
      <formula>NOT(ISERROR(SEARCH("DEL",V3)))</formula>
    </cfRule>
    <cfRule type="containsText" dxfId="37" priority="35" operator="containsText" text="MAL">
      <formula>NOT(ISERROR(SEARCH("MAL",V3)))</formula>
    </cfRule>
    <cfRule type="containsText" dxfId="36" priority="36" operator="containsText" text="OFF">
      <formula>NOT(ISERROR(SEARCH("OFF",V3)))</formula>
    </cfRule>
  </conditionalFormatting>
  <conditionalFormatting sqref="U3:U17">
    <cfRule type="containsText" dxfId="35" priority="37" operator="containsText" text="RH">
      <formula>NOT(ISERROR(SEARCH("RH",U3)))</formula>
    </cfRule>
    <cfRule type="containsText" dxfId="34" priority="38" operator="containsText" text="DEL">
      <formula>NOT(ISERROR(SEARCH("DEL",U3)))</formula>
    </cfRule>
    <cfRule type="containsText" dxfId="33" priority="39" operator="containsText" text="MAL">
      <formula>NOT(ISERROR(SEARCH("MAL",U3)))</formula>
    </cfRule>
    <cfRule type="containsText" dxfId="32" priority="40" operator="containsText" text="OFF">
      <formula>NOT(ISERROR(SEARCH("OFF",U3)))</formula>
    </cfRule>
  </conditionalFormatting>
  <conditionalFormatting sqref="Z3:AB17">
    <cfRule type="containsText" dxfId="31" priority="25" operator="containsText" text="RH">
      <formula>NOT(ISERROR(SEARCH("RH",Z3)))</formula>
    </cfRule>
    <cfRule type="containsText" dxfId="30" priority="26" operator="containsText" text="DEL">
      <formula>NOT(ISERROR(SEARCH("DEL",Z3)))</formula>
    </cfRule>
    <cfRule type="containsText" dxfId="29" priority="27" operator="containsText" text="MAL">
      <formula>NOT(ISERROR(SEARCH("MAL",Z3)))</formula>
    </cfRule>
    <cfRule type="containsText" dxfId="28" priority="28" operator="containsText" text="OFF">
      <formula>NOT(ISERROR(SEARCH("OFF",Z3)))</formula>
    </cfRule>
  </conditionalFormatting>
  <conditionalFormatting sqref="Y3:Y17">
    <cfRule type="containsText" dxfId="27" priority="29" operator="containsText" text="RH">
      <formula>NOT(ISERROR(SEARCH("RH",Y3)))</formula>
    </cfRule>
    <cfRule type="containsText" dxfId="26" priority="30" operator="containsText" text="DEL">
      <formula>NOT(ISERROR(SEARCH("DEL",Y3)))</formula>
    </cfRule>
    <cfRule type="containsText" dxfId="25" priority="31" operator="containsText" text="MAL">
      <formula>NOT(ISERROR(SEARCH("MAL",Y3)))</formula>
    </cfRule>
    <cfRule type="containsText" dxfId="24" priority="32" operator="containsText" text="OFF">
      <formula>NOT(ISERROR(SEARCH("OFF",Y3)))</formula>
    </cfRule>
  </conditionalFormatting>
  <conditionalFormatting sqref="AD3:AF17">
    <cfRule type="containsText" dxfId="23" priority="17" operator="containsText" text="RH">
      <formula>NOT(ISERROR(SEARCH("RH",AD3)))</formula>
    </cfRule>
    <cfRule type="containsText" dxfId="22" priority="18" operator="containsText" text="DEL">
      <formula>NOT(ISERROR(SEARCH("DEL",AD3)))</formula>
    </cfRule>
    <cfRule type="containsText" dxfId="21" priority="19" operator="containsText" text="MAL">
      <formula>NOT(ISERROR(SEARCH("MAL",AD3)))</formula>
    </cfRule>
    <cfRule type="containsText" dxfId="20" priority="20" operator="containsText" text="OFF">
      <formula>NOT(ISERROR(SEARCH("OFF",AD3)))</formula>
    </cfRule>
  </conditionalFormatting>
  <conditionalFormatting sqref="AC3:AC17">
    <cfRule type="containsText" dxfId="19" priority="21" operator="containsText" text="RH">
      <formula>NOT(ISERROR(SEARCH("RH",AC3)))</formula>
    </cfRule>
    <cfRule type="containsText" dxfId="18" priority="22" operator="containsText" text="DEL">
      <formula>NOT(ISERROR(SEARCH("DEL",AC3)))</formula>
    </cfRule>
    <cfRule type="containsText" dxfId="17" priority="23" operator="containsText" text="MAL">
      <formula>NOT(ISERROR(SEARCH("MAL",AC3)))</formula>
    </cfRule>
    <cfRule type="containsText" dxfId="16" priority="24" operator="containsText" text="OFF">
      <formula>NOT(ISERROR(SEARCH("OFF",AC3)))</formula>
    </cfRule>
  </conditionalFormatting>
  <conditionalFormatting sqref="AH3:AJ17">
    <cfRule type="containsText" dxfId="15" priority="9" operator="containsText" text="RH">
      <formula>NOT(ISERROR(SEARCH("RH",AH3)))</formula>
    </cfRule>
    <cfRule type="containsText" dxfId="14" priority="10" operator="containsText" text="DEL">
      <formula>NOT(ISERROR(SEARCH("DEL",AH3)))</formula>
    </cfRule>
    <cfRule type="containsText" dxfId="13" priority="11" operator="containsText" text="MAL">
      <formula>NOT(ISERROR(SEARCH("MAL",AH3)))</formula>
    </cfRule>
    <cfRule type="containsText" dxfId="12" priority="12" operator="containsText" text="OFF">
      <formula>NOT(ISERROR(SEARCH("OFF",AH3)))</formula>
    </cfRule>
  </conditionalFormatting>
  <conditionalFormatting sqref="AG3:AG17">
    <cfRule type="containsText" dxfId="11" priority="13" operator="containsText" text="RH">
      <formula>NOT(ISERROR(SEARCH("RH",AG3)))</formula>
    </cfRule>
    <cfRule type="containsText" dxfId="10" priority="14" operator="containsText" text="DEL">
      <formula>NOT(ISERROR(SEARCH("DEL",AG3)))</formula>
    </cfRule>
    <cfRule type="containsText" dxfId="9" priority="15" operator="containsText" text="MAL">
      <formula>NOT(ISERROR(SEARCH("MAL",AG3)))</formula>
    </cfRule>
    <cfRule type="containsText" dxfId="8" priority="16" operator="containsText" text="OFF">
      <formula>NOT(ISERROR(SEARCH("OFF",AG3)))</formula>
    </cfRule>
  </conditionalFormatting>
  <conditionalFormatting sqref="AL3:AN17">
    <cfRule type="containsText" dxfId="7" priority="1" operator="containsText" text="RH">
      <formula>NOT(ISERROR(SEARCH("RH",AL3)))</formula>
    </cfRule>
    <cfRule type="containsText" dxfId="6" priority="2" operator="containsText" text="DEL">
      <formula>NOT(ISERROR(SEARCH("DEL",AL3)))</formula>
    </cfRule>
    <cfRule type="containsText" dxfId="5" priority="3" operator="containsText" text="MAL">
      <formula>NOT(ISERROR(SEARCH("MAL",AL3)))</formula>
    </cfRule>
    <cfRule type="containsText" dxfId="4" priority="4" operator="containsText" text="OFF">
      <formula>NOT(ISERROR(SEARCH("OFF",AL3)))</formula>
    </cfRule>
  </conditionalFormatting>
  <conditionalFormatting sqref="AK3:AK17">
    <cfRule type="containsText" dxfId="3" priority="5" operator="containsText" text="RH">
      <formula>NOT(ISERROR(SEARCH("RH",AK3)))</formula>
    </cfRule>
    <cfRule type="containsText" dxfId="2" priority="6" operator="containsText" text="DEL">
      <formula>NOT(ISERROR(SEARCH("DEL",AK3)))</formula>
    </cfRule>
    <cfRule type="containsText" dxfId="1" priority="7" operator="containsText" text="MAL">
      <formula>NOT(ISERROR(SEARCH("MAL",AK3)))</formula>
    </cfRule>
    <cfRule type="containsText" dxfId="0" priority="8" operator="containsText" text="OFF">
      <formula>NOT(ISERROR(SEARCH("OFF",AK3)))</formula>
    </cfRule>
  </conditionalFormatting>
  <pageMargins left="0.7" right="0.7" top="0.75" bottom="0.75" header="0.3" footer="0.3"/>
  <pageSetup scale="4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4E63B-BE6B-46A5-A790-F244E3E9B48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Concierge</dc:creator>
  <cp:lastModifiedBy>Service Concierge</cp:lastModifiedBy>
  <dcterms:created xsi:type="dcterms:W3CDTF">2019-10-08T10:11:20Z</dcterms:created>
  <dcterms:modified xsi:type="dcterms:W3CDTF">2019-10-08T10:32:05Z</dcterms:modified>
</cp:coreProperties>
</file>