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68498\Desktop\"/>
    </mc:Choice>
  </mc:AlternateContent>
  <bookViews>
    <workbookView xWindow="0" yWindow="0" windowWidth="19200" windowHeight="11460"/>
  </bookViews>
  <sheets>
    <sheet name="PLANCHE" sheetId="62" r:id="rId1"/>
    <sheet name="STOCK AH" sheetId="40" r:id="rId2"/>
    <sheet name="ALG AH" sheetId="4" r:id="rId3"/>
    <sheet name="STOCK AF" sheetId="24" r:id="rId4"/>
    <sheet name="ACC AF" sheetId="25" r:id="rId5"/>
    <sheet name="CAI AF" sheetId="27" r:id="rId6"/>
    <sheet name="EVN AF" sheetId="23" r:id="rId7"/>
    <sheet name="STOCK ASL" sheetId="5" r:id="rId8"/>
    <sheet name="BEG ASL" sheetId="6" r:id="rId9"/>
    <sheet name="LCA ASL" sheetId="7" r:id="rId10"/>
    <sheet name="MLA ASL" sheetId="8" r:id="rId11"/>
    <sheet name="SOF ASL" sheetId="9" r:id="rId12"/>
    <sheet name="TUN ASL" sheetId="10" r:id="rId13"/>
    <sheet name="VKO ASL" sheetId="11" r:id="rId14"/>
    <sheet name="STOCK COYNE" sheetId="29" r:id="rId15"/>
    <sheet name="EVN 7C" sheetId="20" r:id="rId16"/>
    <sheet name="STOCK JU" sheetId="36" r:id="rId17"/>
    <sheet name="BEG JU" sheetId="13" r:id="rId18"/>
    <sheet name="STOCK LH" sheetId="38" r:id="rId19"/>
    <sheet name="BJL LH" sheetId="17" r:id="rId20"/>
    <sheet name="SJJ OS (LH)" sheetId="16" r:id="rId21"/>
    <sheet name="STOCK ME" sheetId="37" r:id="rId22"/>
    <sheet name="BEY ME" sheetId="14" r:id="rId23"/>
    <sheet name="STOCK MK" sheetId="39" r:id="rId24"/>
    <sheet name="MRU MK" sheetId="19" r:id="rId25"/>
    <sheet name="STOCK MS" sheetId="41" r:id="rId26"/>
    <sheet name="CAI MS" sheetId="15" r:id="rId27"/>
    <sheet name="STOCK  PS" sheetId="28" r:id="rId28"/>
    <sheet name="EVN PS" sheetId="22" r:id="rId29"/>
    <sheet name="IEV PS" sheetId="21" r:id="rId30"/>
    <sheet name="DOH QR" sheetId="18" r:id="rId31"/>
    <sheet name="STOCK UU" sheetId="35" r:id="rId32"/>
    <sheet name="RUN UU" sheetId="12" r:id="rId33"/>
    <sheet name="STOCK TN" sheetId="30" r:id="rId34"/>
    <sheet name="PPT TN" sheetId="26" r:id="rId35"/>
    <sheet name="Sheet1" sheetId="42" r:id="rId36"/>
    <sheet name="Sheet2" sheetId="43" r:id="rId37"/>
    <sheet name="Sheet3" sheetId="44" r:id="rId38"/>
    <sheet name="Sheet4" sheetId="45" r:id="rId39"/>
    <sheet name="Sheet5" sheetId="46" r:id="rId40"/>
    <sheet name="Sheet6" sheetId="47" r:id="rId41"/>
    <sheet name="Sheet7" sheetId="48" r:id="rId42"/>
    <sheet name="Sheet8" sheetId="49" r:id="rId43"/>
    <sheet name="Sheet9" sheetId="50" r:id="rId44"/>
    <sheet name="Sheet10" sheetId="51" r:id="rId45"/>
    <sheet name="Sheet11" sheetId="52" r:id="rId46"/>
    <sheet name="Sheet12" sheetId="53" r:id="rId47"/>
    <sheet name="Sheet13" sheetId="54" r:id="rId48"/>
    <sheet name="Sheet14" sheetId="55" r:id="rId49"/>
    <sheet name="Sheet15" sheetId="56" r:id="rId50"/>
    <sheet name="Sheet16" sheetId="57" r:id="rId51"/>
    <sheet name="Sheet17" sheetId="58" r:id="rId52"/>
    <sheet name="Sheet18" sheetId="59" r:id="rId53"/>
    <sheet name="Sheet19" sheetId="60" r:id="rId54"/>
    <sheet name="Sheet20" sheetId="61" r:id="rId55"/>
    <sheet name="Sheet21" sheetId="63" r:id="rId5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4" l="1"/>
  <c r="B8" i="4"/>
  <c r="B9" i="4" s="1"/>
  <c r="B10" i="4" s="1"/>
  <c r="B11" i="4" s="1"/>
  <c r="B12" i="4" s="1"/>
  <c r="B13" i="4" s="1"/>
  <c r="B14" i="4" s="1"/>
  <c r="B15" i="4" s="1"/>
  <c r="A2" i="62" l="1"/>
  <c r="C2" i="62" s="1"/>
  <c r="E2" i="62" s="1"/>
  <c r="G2" i="62" s="1"/>
  <c r="I2" i="62" s="1"/>
  <c r="K2" i="62" s="1"/>
  <c r="M2" i="62" s="1"/>
  <c r="C9" i="27"/>
  <c r="C8" i="27"/>
  <c r="C7" i="27"/>
  <c r="C6" i="26"/>
  <c r="C7" i="26" s="1"/>
  <c r="C8" i="26" s="1"/>
  <c r="C9" i="23"/>
  <c r="C8" i="23"/>
  <c r="C7" i="23"/>
  <c r="C6" i="15"/>
  <c r="C7" i="15" s="1"/>
  <c r="C8" i="15" s="1"/>
  <c r="C9" i="15" s="1"/>
  <c r="B6" i="40" l="1"/>
  <c r="B7" i="40" s="1"/>
  <c r="B8" i="40" s="1"/>
  <c r="B9" i="40" s="1"/>
  <c r="B10" i="40" s="1"/>
  <c r="B11" i="40" s="1"/>
  <c r="B12" i="40" s="1"/>
  <c r="B13" i="40" s="1"/>
  <c r="B14" i="40" s="1"/>
  <c r="B15" i="40" s="1"/>
  <c r="B16" i="40" s="1"/>
  <c r="B17" i="40" s="1"/>
  <c r="B18" i="40" s="1"/>
  <c r="B19" i="40" s="1"/>
  <c r="B20" i="40" s="1"/>
  <c r="B21" i="40" s="1"/>
  <c r="B6" i="39" l="1"/>
  <c r="B7" i="39" s="1"/>
  <c r="B8" i="39" s="1"/>
  <c r="B9" i="39" s="1"/>
  <c r="B10" i="39" s="1"/>
  <c r="B11" i="39" s="1"/>
  <c r="B12" i="39" s="1"/>
  <c r="B13" i="39" s="1"/>
  <c r="B14" i="39" s="1"/>
  <c r="B15" i="39" s="1"/>
  <c r="B16" i="39" s="1"/>
  <c r="B17" i="39" s="1"/>
  <c r="B18" i="39" s="1"/>
  <c r="B19" i="39" s="1"/>
  <c r="B20" i="39" s="1"/>
  <c r="B21" i="39" s="1"/>
  <c r="B6" i="38"/>
  <c r="B7" i="38" s="1"/>
  <c r="B8" i="38" s="1"/>
  <c r="B9" i="38" s="1"/>
  <c r="B10" i="38" s="1"/>
  <c r="B6" i="37"/>
  <c r="B7" i="37" s="1"/>
  <c r="B8" i="37" s="1"/>
  <c r="B9" i="37" s="1"/>
  <c r="B6" i="36"/>
  <c r="B7" i="36" s="1"/>
  <c r="B8" i="36" s="1"/>
  <c r="B9" i="36" s="1"/>
  <c r="B10" i="36" s="1"/>
  <c r="B11" i="36" s="1"/>
  <c r="B12" i="36" s="1"/>
  <c r="B13" i="36" s="1"/>
  <c r="B14" i="36" s="1"/>
  <c r="B15" i="36" s="1"/>
  <c r="B16" i="36" s="1"/>
  <c r="B17" i="36" s="1"/>
  <c r="B18" i="36" s="1"/>
  <c r="B19" i="36" s="1"/>
  <c r="B20" i="36" s="1"/>
  <c r="B21" i="36" s="1"/>
  <c r="B7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46" i="12"/>
  <c r="B47" i="12"/>
  <c r="B48" i="12"/>
  <c r="B49" i="12"/>
  <c r="B50" i="12"/>
  <c r="B51" i="12"/>
  <c r="B52" i="12"/>
  <c r="B53" i="12"/>
  <c r="B54" i="12"/>
  <c r="B55" i="12"/>
  <c r="B56" i="12"/>
  <c r="B57" i="12"/>
  <c r="B58" i="12"/>
  <c r="B59" i="12"/>
  <c r="B60" i="12"/>
  <c r="B61" i="12"/>
  <c r="B62" i="12"/>
  <c r="B63" i="12"/>
  <c r="B64" i="12"/>
  <c r="B65" i="12"/>
  <c r="B66" i="12"/>
  <c r="B67" i="12"/>
  <c r="B68" i="12"/>
  <c r="B69" i="12"/>
  <c r="B70" i="12"/>
  <c r="B71" i="12"/>
  <c r="B72" i="12"/>
  <c r="B73" i="12"/>
  <c r="B74" i="12"/>
  <c r="B75" i="12"/>
  <c r="B76" i="12"/>
  <c r="B77" i="12"/>
  <c r="B78" i="12"/>
  <c r="B79" i="12"/>
  <c r="B80" i="12"/>
  <c r="B81" i="12"/>
  <c r="B82" i="12"/>
  <c r="B83" i="12"/>
  <c r="B84" i="12"/>
  <c r="B85" i="12"/>
  <c r="B86" i="12"/>
  <c r="B87" i="12"/>
  <c r="B88" i="12"/>
  <c r="B89" i="12"/>
  <c r="B90" i="12"/>
  <c r="B91" i="12"/>
  <c r="B92" i="12"/>
  <c r="B93" i="12"/>
  <c r="B94" i="12"/>
  <c r="B95" i="12"/>
  <c r="B96" i="12"/>
  <c r="B6" i="35"/>
  <c r="B7" i="35" s="1"/>
  <c r="B8" i="35" s="1"/>
  <c r="B9" i="35" s="1"/>
  <c r="B10" i="35" s="1"/>
  <c r="B11" i="35" s="1"/>
  <c r="B12" i="35" s="1"/>
  <c r="B13" i="35" s="1"/>
  <c r="B14" i="35" s="1"/>
  <c r="B15" i="35" s="1"/>
  <c r="B16" i="35" s="1"/>
  <c r="B17" i="35" s="1"/>
  <c r="B18" i="35" s="1"/>
  <c r="B19" i="35" s="1"/>
  <c r="B20" i="35" s="1"/>
  <c r="B21" i="35" s="1"/>
  <c r="B22" i="35" s="1"/>
  <c r="B23" i="35" s="1"/>
  <c r="B24" i="35" s="1"/>
  <c r="B25" i="35" s="1"/>
  <c r="B26" i="35" s="1"/>
  <c r="B27" i="35" s="1"/>
  <c r="B28" i="35" s="1"/>
  <c r="B29" i="35" s="1"/>
  <c r="B30" i="35" s="1"/>
  <c r="B31" i="35" s="1"/>
  <c r="B32" i="35" s="1"/>
  <c r="B33" i="35" s="1"/>
  <c r="B34" i="35" s="1"/>
  <c r="B35" i="35" s="1"/>
  <c r="B36" i="35" s="1"/>
  <c r="B37" i="35" s="1"/>
  <c r="B38" i="35" s="1"/>
  <c r="B39" i="35" s="1"/>
  <c r="B40" i="35" s="1"/>
  <c r="B41" i="35" s="1"/>
  <c r="B42" i="35" s="1"/>
  <c r="B43" i="35" s="1"/>
  <c r="B44" i="35" s="1"/>
  <c r="B45" i="35" s="1"/>
  <c r="B46" i="35" s="1"/>
  <c r="B47" i="35" s="1"/>
  <c r="B48" i="35" s="1"/>
  <c r="B49" i="35" s="1"/>
  <c r="B50" i="35" s="1"/>
  <c r="B51" i="35" s="1"/>
  <c r="B52" i="35" s="1"/>
  <c r="B53" i="35" s="1"/>
  <c r="B54" i="35" s="1"/>
  <c r="B55" i="35" s="1"/>
  <c r="B56" i="35" s="1"/>
  <c r="B57" i="35" s="1"/>
  <c r="B58" i="35" s="1"/>
  <c r="B59" i="35" s="1"/>
  <c r="B60" i="35" s="1"/>
  <c r="B61" i="35" s="1"/>
  <c r="B62" i="35" s="1"/>
  <c r="B63" i="35" s="1"/>
  <c r="B64" i="35" s="1"/>
  <c r="B65" i="35" s="1"/>
  <c r="B66" i="35" s="1"/>
  <c r="B67" i="35" s="1"/>
  <c r="C6" i="7"/>
  <c r="C7" i="7" s="1"/>
  <c r="C8" i="7" s="1"/>
  <c r="C9" i="7" s="1"/>
  <c r="C10" i="7" s="1"/>
  <c r="C11" i="7" s="1"/>
  <c r="C12" i="7" s="1"/>
  <c r="C13" i="7" s="1"/>
  <c r="C14" i="7" s="1"/>
  <c r="C15" i="7" s="1"/>
  <c r="C16" i="7" s="1"/>
  <c r="C17" i="7" s="1"/>
  <c r="C18" i="7" s="1"/>
  <c r="C19" i="7" s="1"/>
  <c r="C20" i="7" s="1"/>
  <c r="C21" i="7" s="1"/>
  <c r="C22" i="7" s="1"/>
  <c r="C23" i="7" s="1"/>
  <c r="C24" i="7" s="1"/>
  <c r="C25" i="7" s="1"/>
  <c r="C26" i="7" s="1"/>
  <c r="C27" i="7" s="1"/>
  <c r="C28" i="7" s="1"/>
  <c r="C29" i="7" s="1"/>
  <c r="C30" i="7" s="1"/>
  <c r="C31" i="7" s="1"/>
  <c r="C32" i="7" s="1"/>
  <c r="C33" i="7" s="1"/>
  <c r="C34" i="7" s="1"/>
  <c r="C35" i="7" s="1"/>
  <c r="C36" i="7" s="1"/>
  <c r="C37" i="7" s="1"/>
  <c r="C38" i="7" s="1"/>
  <c r="C39" i="7" s="1"/>
  <c r="C40" i="7" s="1"/>
  <c r="C41" i="7" s="1"/>
  <c r="C42" i="7" s="1"/>
  <c r="C43" i="7" s="1"/>
  <c r="C44" i="7" s="1"/>
  <c r="C45" i="7" s="1"/>
  <c r="C46" i="7" s="1"/>
  <c r="C47" i="7" s="1"/>
  <c r="C48" i="7" s="1"/>
  <c r="C49" i="7" s="1"/>
  <c r="C50" i="7" s="1"/>
  <c r="C51" i="7" s="1"/>
  <c r="C52" i="7" s="1"/>
  <c r="C53" i="7" s="1"/>
  <c r="C54" i="7" s="1"/>
  <c r="C55" i="7" s="1"/>
  <c r="C56" i="7" s="1"/>
  <c r="C57" i="7" s="1"/>
  <c r="C58" i="7" s="1"/>
  <c r="C59" i="7" s="1"/>
  <c r="C60" i="7" s="1"/>
  <c r="C61" i="7" s="1"/>
  <c r="C62" i="7" s="1"/>
  <c r="C63" i="7" s="1"/>
  <c r="C64" i="7" s="1"/>
  <c r="C65" i="7" s="1"/>
  <c r="C66" i="7" s="1"/>
  <c r="C67" i="7" s="1"/>
  <c r="C68" i="7" s="1"/>
  <c r="C69" i="7" s="1"/>
  <c r="C70" i="7" s="1"/>
  <c r="C71" i="7" s="1"/>
  <c r="C72" i="7" s="1"/>
  <c r="C73" i="7" s="1"/>
  <c r="C74" i="7" s="1"/>
  <c r="C75" i="7" s="1"/>
  <c r="C76" i="7" s="1"/>
  <c r="C77" i="7" s="1"/>
  <c r="C78" i="7" s="1"/>
  <c r="C79" i="7" s="1"/>
  <c r="C80" i="7" s="1"/>
  <c r="C81" i="7" s="1"/>
  <c r="C82" i="7" s="1"/>
  <c r="C83" i="7" s="1"/>
  <c r="C84" i="7" s="1"/>
  <c r="C85" i="7" s="1"/>
  <c r="C86" i="7" s="1"/>
  <c r="C87" i="7" s="1"/>
  <c r="C88" i="7" s="1"/>
  <c r="C89" i="7" s="1"/>
  <c r="C90" i="7" s="1"/>
  <c r="C91" i="7" s="1"/>
  <c r="C92" i="7" s="1"/>
  <c r="C93" i="7" s="1"/>
  <c r="C94" i="7" s="1"/>
  <c r="C95" i="7" s="1"/>
  <c r="C6" i="6"/>
  <c r="C7" i="6" s="1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B153" i="5"/>
  <c r="B154" i="5" s="1"/>
  <c r="B155" i="5" s="1"/>
  <c r="B156" i="5" s="1"/>
  <c r="B157" i="5" s="1"/>
  <c r="B158" i="5" s="1"/>
  <c r="B159" i="5" s="1"/>
  <c r="B160" i="5" s="1"/>
  <c r="B161" i="5" s="1"/>
  <c r="B162" i="5" s="1"/>
  <c r="B163" i="5" s="1"/>
  <c r="B164" i="5" s="1"/>
  <c r="B165" i="5" s="1"/>
  <c r="B166" i="5" s="1"/>
  <c r="B167" i="5" s="1"/>
  <c r="B168" i="5" s="1"/>
  <c r="B169" i="5" s="1"/>
  <c r="B170" i="5" s="1"/>
  <c r="B171" i="5" s="1"/>
  <c r="B172" i="5" s="1"/>
  <c r="B173" i="5" s="1"/>
  <c r="B174" i="5" s="1"/>
  <c r="B175" i="5" s="1"/>
  <c r="B176" i="5" s="1"/>
  <c r="B177" i="5" s="1"/>
  <c r="B178" i="5" s="1"/>
  <c r="B179" i="5" s="1"/>
  <c r="B180" i="5" s="1"/>
  <c r="B181" i="5" s="1"/>
  <c r="B182" i="5" s="1"/>
  <c r="B183" i="5" s="1"/>
  <c r="B184" i="5" s="1"/>
  <c r="B185" i="5" s="1"/>
  <c r="B186" i="5" s="1"/>
  <c r="B187" i="5" s="1"/>
  <c r="B188" i="5" s="1"/>
  <c r="B189" i="5" s="1"/>
  <c r="B190" i="5" s="1"/>
  <c r="B191" i="5" s="1"/>
  <c r="B192" i="5" s="1"/>
  <c r="B193" i="5" s="1"/>
  <c r="B194" i="5" s="1"/>
  <c r="B195" i="5" s="1"/>
  <c r="B196" i="5" s="1"/>
  <c r="B197" i="5" s="1"/>
  <c r="B198" i="5" s="1"/>
  <c r="B199" i="5" s="1"/>
  <c r="B200" i="5" s="1"/>
  <c r="B201" i="5" s="1"/>
  <c r="B202" i="5" s="1"/>
  <c r="B203" i="5" s="1"/>
  <c r="B204" i="5" s="1"/>
  <c r="B205" i="5" s="1"/>
  <c r="B206" i="5" s="1"/>
  <c r="B207" i="5" s="1"/>
  <c r="B208" i="5" s="1"/>
  <c r="B209" i="5" s="1"/>
  <c r="B210" i="5" s="1"/>
  <c r="B211" i="5" s="1"/>
  <c r="B212" i="5" s="1"/>
  <c r="B213" i="5" s="1"/>
  <c r="B214" i="5" s="1"/>
  <c r="B215" i="5" s="1"/>
  <c r="B216" i="5" s="1"/>
  <c r="B217" i="5" s="1"/>
  <c r="B218" i="5" s="1"/>
  <c r="B219" i="5" s="1"/>
  <c r="B220" i="5" s="1"/>
  <c r="B221" i="5" s="1"/>
  <c r="B222" i="5" s="1"/>
  <c r="B223" i="5" s="1"/>
  <c r="B224" i="5" s="1"/>
  <c r="B225" i="5" s="1"/>
  <c r="B226" i="5" s="1"/>
  <c r="B227" i="5" s="1"/>
  <c r="B228" i="5" s="1"/>
  <c r="B229" i="5" s="1"/>
  <c r="B230" i="5" s="1"/>
  <c r="B231" i="5" s="1"/>
  <c r="B232" i="5" s="1"/>
  <c r="B233" i="5" s="1"/>
  <c r="B234" i="5" s="1"/>
  <c r="B235" i="5" s="1"/>
  <c r="B236" i="5" s="1"/>
  <c r="B237" i="5" s="1"/>
  <c r="B238" i="5" s="1"/>
  <c r="B239" i="5" s="1"/>
  <c r="B240" i="5" s="1"/>
  <c r="B241" i="5" s="1"/>
  <c r="B242" i="5" s="1"/>
  <c r="B243" i="5" s="1"/>
  <c r="B244" i="5" s="1"/>
  <c r="B245" i="5" s="1"/>
  <c r="B246" i="5" s="1"/>
  <c r="B247" i="5" s="1"/>
  <c r="B248" i="5" s="1"/>
  <c r="B249" i="5" s="1"/>
  <c r="B250" i="5" s="1"/>
  <c r="B251" i="5" s="1"/>
  <c r="B252" i="5" s="1"/>
  <c r="B253" i="5" s="1"/>
  <c r="B254" i="5" s="1"/>
  <c r="B255" i="5" s="1"/>
  <c r="B256" i="5" s="1"/>
  <c r="B257" i="5" s="1"/>
  <c r="B258" i="5" s="1"/>
  <c r="B259" i="5" s="1"/>
  <c r="B260" i="5" s="1"/>
  <c r="B261" i="5" s="1"/>
  <c r="B262" i="5" s="1"/>
  <c r="B263" i="5" s="1"/>
  <c r="B264" i="5" s="1"/>
  <c r="B265" i="5" s="1"/>
  <c r="B266" i="5" s="1"/>
  <c r="B267" i="5" s="1"/>
  <c r="B268" i="5" s="1"/>
  <c r="B269" i="5" s="1"/>
  <c r="B270" i="5" s="1"/>
  <c r="B271" i="5" s="1"/>
  <c r="B272" i="5" s="1"/>
  <c r="B273" i="5" s="1"/>
  <c r="B274" i="5" s="1"/>
  <c r="B275" i="5" s="1"/>
  <c r="B276" i="5" s="1"/>
  <c r="B277" i="5" s="1"/>
  <c r="B278" i="5" s="1"/>
  <c r="B279" i="5" s="1"/>
  <c r="B280" i="5" s="1"/>
  <c r="B281" i="5" s="1"/>
  <c r="B282" i="5" s="1"/>
  <c r="B283" i="5" s="1"/>
  <c r="B284" i="5" s="1"/>
  <c r="B285" i="5" s="1"/>
  <c r="B286" i="5" s="1"/>
  <c r="B287" i="5" s="1"/>
  <c r="B288" i="5" s="1"/>
  <c r="B289" i="5" s="1"/>
  <c r="B290" i="5" s="1"/>
  <c r="B291" i="5" s="1"/>
  <c r="B292" i="5" s="1"/>
  <c r="B293" i="5" s="1"/>
  <c r="B294" i="5" s="1"/>
  <c r="B295" i="5" s="1"/>
  <c r="B296" i="5" s="1"/>
  <c r="B297" i="5" s="1"/>
  <c r="B298" i="5" s="1"/>
  <c r="B299" i="5" s="1"/>
  <c r="B300" i="5" s="1"/>
  <c r="B301" i="5" s="1"/>
  <c r="B302" i="5" s="1"/>
  <c r="B303" i="5" s="1"/>
  <c r="B304" i="5" s="1"/>
  <c r="B305" i="5" s="1"/>
  <c r="B306" i="5" s="1"/>
  <c r="B307" i="5" s="1"/>
  <c r="B308" i="5" s="1"/>
  <c r="B309" i="5" s="1"/>
  <c r="B310" i="5" s="1"/>
  <c r="B311" i="5" s="1"/>
  <c r="B312" i="5" s="1"/>
  <c r="B313" i="5" s="1"/>
  <c r="B314" i="5" s="1"/>
  <c r="B315" i="5" s="1"/>
  <c r="B316" i="5" s="1"/>
  <c r="B317" i="5" s="1"/>
  <c r="B318" i="5" s="1"/>
  <c r="B319" i="5" s="1"/>
  <c r="B320" i="5" s="1"/>
  <c r="B321" i="5" s="1"/>
  <c r="B322" i="5" s="1"/>
  <c r="B323" i="5" s="1"/>
  <c r="B324" i="5" s="1"/>
  <c r="B325" i="5" s="1"/>
  <c r="B326" i="5" s="1"/>
  <c r="B327" i="5" s="1"/>
  <c r="B328" i="5" s="1"/>
  <c r="B329" i="5" s="1"/>
  <c r="B330" i="5" s="1"/>
  <c r="B331" i="5" s="1"/>
  <c r="B332" i="5" s="1"/>
  <c r="B333" i="5" s="1"/>
  <c r="B334" i="5" s="1"/>
  <c r="B335" i="5" s="1"/>
  <c r="B336" i="5" s="1"/>
  <c r="B337" i="5" s="1"/>
  <c r="B338" i="5" s="1"/>
  <c r="B339" i="5" s="1"/>
  <c r="B340" i="5" s="1"/>
  <c r="B341" i="5" s="1"/>
  <c r="B342" i="5" s="1"/>
  <c r="B343" i="5" s="1"/>
  <c r="B344" i="5" s="1"/>
  <c r="B345" i="5" s="1"/>
  <c r="B346" i="5" s="1"/>
  <c r="B347" i="5" s="1"/>
  <c r="B348" i="5" s="1"/>
  <c r="B349" i="5" s="1"/>
  <c r="B350" i="5" s="1"/>
  <c r="B351" i="5" s="1"/>
  <c r="B352" i="5" s="1"/>
  <c r="B353" i="5" s="1"/>
  <c r="B354" i="5" s="1"/>
  <c r="B355" i="5" s="1"/>
  <c r="B356" i="5" s="1"/>
  <c r="B357" i="5" s="1"/>
  <c r="B358" i="5" s="1"/>
  <c r="B359" i="5" s="1"/>
  <c r="B360" i="5" s="1"/>
  <c r="B361" i="5" s="1"/>
  <c r="B362" i="5" s="1"/>
  <c r="B363" i="5" s="1"/>
  <c r="B364" i="5" s="1"/>
  <c r="B365" i="5" s="1"/>
  <c r="B366" i="5" s="1"/>
  <c r="B367" i="5" s="1"/>
  <c r="B368" i="5" s="1"/>
  <c r="B369" i="5" s="1"/>
  <c r="B370" i="5" s="1"/>
  <c r="B371" i="5" s="1"/>
  <c r="B372" i="5" s="1"/>
  <c r="B373" i="5" s="1"/>
  <c r="B374" i="5" s="1"/>
  <c r="B375" i="5" s="1"/>
  <c r="B376" i="5" s="1"/>
  <c r="B377" i="5" s="1"/>
  <c r="B378" i="5" s="1"/>
  <c r="B379" i="5" s="1"/>
  <c r="B380" i="5" s="1"/>
  <c r="B381" i="5" s="1"/>
  <c r="B382" i="5" s="1"/>
  <c r="B383" i="5" s="1"/>
  <c r="B384" i="5" s="1"/>
  <c r="B385" i="5" s="1"/>
  <c r="B386" i="5" s="1"/>
  <c r="B387" i="5" s="1"/>
  <c r="B388" i="5" s="1"/>
  <c r="B389" i="5" s="1"/>
  <c r="B390" i="5" s="1"/>
  <c r="B391" i="5" s="1"/>
  <c r="B392" i="5" s="1"/>
  <c r="B393" i="5" s="1"/>
  <c r="B394" i="5" s="1"/>
  <c r="B395" i="5" s="1"/>
  <c r="B396" i="5" s="1"/>
  <c r="B397" i="5" s="1"/>
  <c r="B398" i="5" s="1"/>
  <c r="B399" i="5" s="1"/>
  <c r="B400" i="5" s="1"/>
  <c r="B401" i="5" s="1"/>
  <c r="B402" i="5" s="1"/>
  <c r="B403" i="5" s="1"/>
  <c r="B404" i="5" s="1"/>
  <c r="B405" i="5" s="1"/>
  <c r="B406" i="5" s="1"/>
  <c r="B407" i="5" s="1"/>
  <c r="B408" i="5" s="1"/>
  <c r="B409" i="5" s="1"/>
  <c r="B410" i="5" s="1"/>
  <c r="B411" i="5" s="1"/>
  <c r="B412" i="5" s="1"/>
  <c r="B413" i="5" s="1"/>
  <c r="B414" i="5" s="1"/>
  <c r="B415" i="5" s="1"/>
  <c r="B416" i="5" s="1"/>
  <c r="B417" i="5" s="1"/>
  <c r="B418" i="5" s="1"/>
  <c r="B419" i="5" s="1"/>
  <c r="B420" i="5" s="1"/>
  <c r="B421" i="5" s="1"/>
  <c r="B422" i="5" s="1"/>
  <c r="B423" i="5" s="1"/>
  <c r="B424" i="5" s="1"/>
  <c r="B425" i="5" s="1"/>
  <c r="B426" i="5" s="1"/>
  <c r="B427" i="5" s="1"/>
  <c r="B428" i="5" s="1"/>
  <c r="B429" i="5" s="1"/>
  <c r="B430" i="5" s="1"/>
  <c r="B431" i="5" s="1"/>
  <c r="B432" i="5" s="1"/>
  <c r="B433" i="5" s="1"/>
  <c r="B434" i="5" s="1"/>
  <c r="B435" i="5" s="1"/>
  <c r="B436" i="5" s="1"/>
  <c r="B437" i="5" s="1"/>
  <c r="B438" i="5" s="1"/>
  <c r="B439" i="5" s="1"/>
  <c r="B440" i="5" s="1"/>
  <c r="B441" i="5" s="1"/>
  <c r="B442" i="5" s="1"/>
  <c r="B443" i="5" s="1"/>
  <c r="B444" i="5" s="1"/>
  <c r="B445" i="5" s="1"/>
  <c r="B446" i="5" s="1"/>
  <c r="B447" i="5" s="1"/>
  <c r="B448" i="5" s="1"/>
  <c r="B449" i="5" s="1"/>
  <c r="B450" i="5" s="1"/>
  <c r="B451" i="5" s="1"/>
  <c r="B452" i="5" s="1"/>
  <c r="B453" i="5" s="1"/>
  <c r="B454" i="5" s="1"/>
  <c r="B455" i="5" s="1"/>
  <c r="B456" i="5" s="1"/>
  <c r="B457" i="5" s="1"/>
  <c r="B458" i="5" s="1"/>
  <c r="B459" i="5" s="1"/>
  <c r="B460" i="5" s="1"/>
  <c r="B461" i="5" s="1"/>
  <c r="B462" i="5" s="1"/>
  <c r="B463" i="5" s="1"/>
  <c r="B464" i="5" s="1"/>
  <c r="B465" i="5" s="1"/>
  <c r="B466" i="5" s="1"/>
  <c r="B467" i="5" s="1"/>
  <c r="B468" i="5" s="1"/>
  <c r="B469" i="5" s="1"/>
  <c r="B470" i="5" s="1"/>
  <c r="B471" i="5" s="1"/>
  <c r="B472" i="5" s="1"/>
  <c r="B473" i="5" s="1"/>
  <c r="B474" i="5" s="1"/>
  <c r="B475" i="5" s="1"/>
  <c r="B476" i="5" s="1"/>
  <c r="B477" i="5" s="1"/>
  <c r="B478" i="5" s="1"/>
  <c r="B479" i="5" s="1"/>
  <c r="B480" i="5" s="1"/>
  <c r="B481" i="5" s="1"/>
  <c r="B482" i="5" s="1"/>
  <c r="B483" i="5" s="1"/>
  <c r="B484" i="5" s="1"/>
  <c r="B485" i="5" s="1"/>
  <c r="B486" i="5" s="1"/>
  <c r="B487" i="5" s="1"/>
  <c r="B488" i="5" s="1"/>
  <c r="B489" i="5" s="1"/>
  <c r="B490" i="5" s="1"/>
  <c r="B491" i="5" s="1"/>
  <c r="B492" i="5" s="1"/>
  <c r="B493" i="5" s="1"/>
  <c r="B494" i="5" s="1"/>
  <c r="B495" i="5" s="1"/>
  <c r="B496" i="5" s="1"/>
  <c r="B497" i="5" s="1"/>
  <c r="B498" i="5" s="1"/>
  <c r="B499" i="5" s="1"/>
  <c r="B500" i="5" s="1"/>
  <c r="B501" i="5" s="1"/>
  <c r="B502" i="5" s="1"/>
  <c r="B503" i="5" s="1"/>
  <c r="B504" i="5" s="1"/>
  <c r="B505" i="5" s="1"/>
  <c r="B506" i="5" s="1"/>
  <c r="B507" i="5" s="1"/>
  <c r="B508" i="5" s="1"/>
  <c r="B509" i="5" s="1"/>
  <c r="B510" i="5" s="1"/>
  <c r="B511" i="5" s="1"/>
  <c r="B512" i="5" s="1"/>
  <c r="B513" i="5" s="1"/>
  <c r="B514" i="5" s="1"/>
  <c r="B515" i="5" s="1"/>
  <c r="B516" i="5" s="1"/>
  <c r="B517" i="5" s="1"/>
  <c r="B518" i="5" s="1"/>
  <c r="B519" i="5" s="1"/>
  <c r="B520" i="5" s="1"/>
  <c r="B521" i="5" s="1"/>
  <c r="B522" i="5" s="1"/>
  <c r="B523" i="5" s="1"/>
  <c r="B524" i="5" s="1"/>
  <c r="B525" i="5" s="1"/>
  <c r="B526" i="5" s="1"/>
  <c r="B527" i="5" s="1"/>
  <c r="B528" i="5" s="1"/>
  <c r="B529" i="5" s="1"/>
  <c r="B530" i="5" s="1"/>
  <c r="B531" i="5" s="1"/>
  <c r="B532" i="5" s="1"/>
  <c r="B533" i="5" s="1"/>
  <c r="B534" i="5" s="1"/>
  <c r="B535" i="5" s="1"/>
  <c r="B536" i="5" s="1"/>
  <c r="B537" i="5" s="1"/>
  <c r="B538" i="5" s="1"/>
  <c r="B539" i="5" s="1"/>
  <c r="B540" i="5" s="1"/>
  <c r="B541" i="5" s="1"/>
  <c r="B542" i="5" s="1"/>
  <c r="B543" i="5" s="1"/>
  <c r="B544" i="5" s="1"/>
  <c r="B545" i="5" s="1"/>
  <c r="B546" i="5" s="1"/>
  <c r="B547" i="5" s="1"/>
  <c r="B548" i="5" s="1"/>
  <c r="B549" i="5" s="1"/>
  <c r="B550" i="5" s="1"/>
  <c r="B551" i="5" s="1"/>
  <c r="B552" i="5" s="1"/>
  <c r="B553" i="5" s="1"/>
  <c r="B554" i="5" s="1"/>
  <c r="B555" i="5" s="1"/>
  <c r="B556" i="5" s="1"/>
  <c r="B557" i="5" s="1"/>
  <c r="B558" i="5" s="1"/>
  <c r="B559" i="5" s="1"/>
  <c r="B560" i="5" s="1"/>
  <c r="B561" i="5" s="1"/>
  <c r="B562" i="5" s="1"/>
  <c r="B563" i="5" s="1"/>
  <c r="B564" i="5" s="1"/>
  <c r="B565" i="5" s="1"/>
  <c r="B566" i="5" s="1"/>
  <c r="B567" i="5" s="1"/>
  <c r="B568" i="5" s="1"/>
  <c r="B569" i="5" s="1"/>
  <c r="B570" i="5" s="1"/>
  <c r="B571" i="5" s="1"/>
  <c r="B572" i="5" s="1"/>
  <c r="B573" i="5" s="1"/>
  <c r="B574" i="5" s="1"/>
  <c r="B575" i="5" s="1"/>
  <c r="B576" i="5" s="1"/>
  <c r="B577" i="5" s="1"/>
  <c r="B578" i="5" s="1"/>
  <c r="B579" i="5" s="1"/>
  <c r="B580" i="5" s="1"/>
  <c r="B581" i="5" s="1"/>
  <c r="B582" i="5" s="1"/>
  <c r="B583" i="5" s="1"/>
  <c r="B584" i="5" s="1"/>
  <c r="B585" i="5" s="1"/>
  <c r="B586" i="5" s="1"/>
  <c r="B587" i="5" s="1"/>
  <c r="B588" i="5" s="1"/>
  <c r="B589" i="5" s="1"/>
  <c r="B590" i="5" s="1"/>
  <c r="B591" i="5" s="1"/>
  <c r="B592" i="5" s="1"/>
  <c r="B593" i="5" s="1"/>
  <c r="B594" i="5" s="1"/>
  <c r="B595" i="5" s="1"/>
  <c r="B596" i="5" s="1"/>
  <c r="B597" i="5" s="1"/>
  <c r="B598" i="5" s="1"/>
  <c r="B599" i="5" s="1"/>
  <c r="B600" i="5" s="1"/>
  <c r="B601" i="5" s="1"/>
  <c r="B602" i="5" s="1"/>
  <c r="B603" i="5" s="1"/>
  <c r="B604" i="5" s="1"/>
  <c r="B605" i="5" s="1"/>
  <c r="B606" i="5" s="1"/>
  <c r="B607" i="5" s="1"/>
  <c r="B608" i="5" s="1"/>
  <c r="B609" i="5" s="1"/>
  <c r="B610" i="5" s="1"/>
  <c r="B611" i="5" s="1"/>
  <c r="B612" i="5" s="1"/>
  <c r="B613" i="5" s="1"/>
  <c r="B614" i="5" s="1"/>
  <c r="B615" i="5" s="1"/>
  <c r="B616" i="5" s="1"/>
  <c r="B617" i="5" s="1"/>
  <c r="B618" i="5" s="1"/>
  <c r="B619" i="5" s="1"/>
  <c r="B620" i="5" s="1"/>
  <c r="B621" i="5" s="1"/>
  <c r="B622" i="5" s="1"/>
  <c r="B623" i="5" s="1"/>
  <c r="B624" i="5" s="1"/>
  <c r="B625" i="5" s="1"/>
  <c r="B626" i="5" s="1"/>
  <c r="B627" i="5" s="1"/>
  <c r="B628" i="5" s="1"/>
  <c r="B629" i="5" s="1"/>
  <c r="B630" i="5" s="1"/>
  <c r="B631" i="5" s="1"/>
  <c r="B632" i="5" s="1"/>
  <c r="B633" i="5" s="1"/>
  <c r="B634" i="5" s="1"/>
  <c r="B635" i="5" s="1"/>
  <c r="B636" i="5" s="1"/>
  <c r="B637" i="5" s="1"/>
  <c r="B638" i="5" s="1"/>
  <c r="B639" i="5" s="1"/>
  <c r="B640" i="5" s="1"/>
  <c r="B641" i="5" s="1"/>
  <c r="B642" i="5" s="1"/>
  <c r="B643" i="5" s="1"/>
  <c r="B644" i="5" s="1"/>
  <c r="B645" i="5" s="1"/>
  <c r="B646" i="5" s="1"/>
  <c r="B647" i="5" s="1"/>
  <c r="B648" i="5" s="1"/>
  <c r="B649" i="5" s="1"/>
  <c r="B650" i="5" s="1"/>
  <c r="B651" i="5" s="1"/>
  <c r="B652" i="5" s="1"/>
  <c r="B653" i="5" s="1"/>
  <c r="B654" i="5" s="1"/>
  <c r="B655" i="5" s="1"/>
  <c r="B656" i="5" s="1"/>
  <c r="B657" i="5" s="1"/>
  <c r="B658" i="5" s="1"/>
  <c r="B659" i="5" s="1"/>
  <c r="B660" i="5" s="1"/>
  <c r="B661" i="5" s="1"/>
  <c r="B662" i="5" s="1"/>
  <c r="B663" i="5" s="1"/>
  <c r="B664" i="5" s="1"/>
  <c r="B665" i="5" s="1"/>
  <c r="B666" i="5" s="1"/>
  <c r="B667" i="5" s="1"/>
  <c r="B668" i="5" s="1"/>
  <c r="B669" i="5" s="1"/>
  <c r="B670" i="5" s="1"/>
  <c r="B671" i="5" s="1"/>
  <c r="B672" i="5" s="1"/>
  <c r="B673" i="5" s="1"/>
  <c r="B674" i="5" s="1"/>
  <c r="B675" i="5" s="1"/>
  <c r="B676" i="5" s="1"/>
  <c r="B677" i="5" s="1"/>
  <c r="B678" i="5" s="1"/>
  <c r="B679" i="5" s="1"/>
  <c r="B680" i="5" s="1"/>
  <c r="B681" i="5" s="1"/>
  <c r="B682" i="5" s="1"/>
  <c r="B683" i="5" s="1"/>
  <c r="B684" i="5" s="1"/>
  <c r="B685" i="5" s="1"/>
  <c r="B686" i="5" s="1"/>
  <c r="B687" i="5" s="1"/>
  <c r="B688" i="5" s="1"/>
  <c r="B689" i="5" s="1"/>
  <c r="B690" i="5" s="1"/>
  <c r="B691" i="5" s="1"/>
  <c r="B692" i="5" s="1"/>
  <c r="B693" i="5" s="1"/>
  <c r="B694" i="5" s="1"/>
  <c r="B695" i="5" s="1"/>
  <c r="B696" i="5" s="1"/>
  <c r="B697" i="5" s="1"/>
  <c r="B698" i="5" s="1"/>
  <c r="B699" i="5" s="1"/>
  <c r="B700" i="5" s="1"/>
  <c r="B701" i="5" s="1"/>
  <c r="B702" i="5" s="1"/>
  <c r="B703" i="5" s="1"/>
  <c r="B704" i="5" s="1"/>
  <c r="B705" i="5" s="1"/>
  <c r="B706" i="5" s="1"/>
  <c r="B707" i="5" s="1"/>
  <c r="B708" i="5" s="1"/>
  <c r="B709" i="5" s="1"/>
  <c r="B710" i="5" s="1"/>
  <c r="B711" i="5" s="1"/>
  <c r="B712" i="5" s="1"/>
  <c r="B713" i="5" s="1"/>
  <c r="B714" i="5" s="1"/>
  <c r="B715" i="5" s="1"/>
  <c r="B716" i="5" s="1"/>
  <c r="B717" i="5" s="1"/>
  <c r="B718" i="5" s="1"/>
  <c r="B719" i="5" s="1"/>
  <c r="B720" i="5" s="1"/>
  <c r="B721" i="5" s="1"/>
  <c r="B722" i="5" s="1"/>
  <c r="B723" i="5" s="1"/>
  <c r="B724" i="5" s="1"/>
  <c r="B725" i="5" s="1"/>
  <c r="B726" i="5" s="1"/>
  <c r="B727" i="5" s="1"/>
  <c r="B728" i="5" s="1"/>
  <c r="B729" i="5" s="1"/>
  <c r="B730" i="5" s="1"/>
  <c r="B731" i="5" s="1"/>
  <c r="B732" i="5" s="1"/>
  <c r="B733" i="5" s="1"/>
  <c r="B734" i="5" s="1"/>
  <c r="B735" i="5" s="1"/>
  <c r="B736" i="5" s="1"/>
  <c r="B737" i="5" s="1"/>
  <c r="B738" i="5" s="1"/>
  <c r="B739" i="5" s="1"/>
  <c r="B740" i="5" s="1"/>
  <c r="B741" i="5" s="1"/>
  <c r="B742" i="5" s="1"/>
  <c r="B743" i="5" s="1"/>
  <c r="B744" i="5" s="1"/>
  <c r="B745" i="5" s="1"/>
  <c r="B746" i="5" s="1"/>
  <c r="B747" i="5" s="1"/>
  <c r="B748" i="5" s="1"/>
  <c r="B749" i="5" s="1"/>
  <c r="B750" i="5" s="1"/>
  <c r="B751" i="5" s="1"/>
  <c r="B752" i="5" s="1"/>
  <c r="B753" i="5" s="1"/>
  <c r="B754" i="5" s="1"/>
  <c r="B755" i="5" s="1"/>
  <c r="B756" i="5" s="1"/>
  <c r="B757" i="5" s="1"/>
  <c r="B758" i="5" s="1"/>
  <c r="B759" i="5" s="1"/>
  <c r="B760" i="5" s="1"/>
  <c r="B761" i="5" s="1"/>
  <c r="B762" i="5" s="1"/>
  <c r="B763" i="5" s="1"/>
  <c r="B764" i="5" s="1"/>
  <c r="B765" i="5" s="1"/>
  <c r="B766" i="5" s="1"/>
  <c r="B767" i="5" s="1"/>
  <c r="B768" i="5" s="1"/>
  <c r="B769" i="5" s="1"/>
  <c r="B770" i="5" s="1"/>
  <c r="B771" i="5" s="1"/>
  <c r="B772" i="5" s="1"/>
  <c r="B773" i="5" s="1"/>
  <c r="B774" i="5" s="1"/>
  <c r="B775" i="5" s="1"/>
  <c r="B776" i="5" s="1"/>
  <c r="B777" i="5" s="1"/>
  <c r="B778" i="5" s="1"/>
  <c r="B779" i="5" s="1"/>
  <c r="B780" i="5" s="1"/>
  <c r="B781" i="5" s="1"/>
  <c r="B782" i="5" s="1"/>
  <c r="B783" i="5" s="1"/>
  <c r="B784" i="5" s="1"/>
  <c r="B785" i="5" s="1"/>
  <c r="B786" i="5" s="1"/>
  <c r="B787" i="5" s="1"/>
  <c r="B788" i="5" s="1"/>
  <c r="B789" i="5" s="1"/>
  <c r="B790" i="5" s="1"/>
  <c r="B791" i="5" s="1"/>
  <c r="B792" i="5" s="1"/>
  <c r="B793" i="5" s="1"/>
  <c r="B794" i="5" s="1"/>
  <c r="B795" i="5" s="1"/>
  <c r="B796" i="5" s="1"/>
  <c r="B797" i="5" s="1"/>
  <c r="B798" i="5" s="1"/>
  <c r="B799" i="5" s="1"/>
  <c r="B800" i="5" s="1"/>
  <c r="B801" i="5" s="1"/>
  <c r="B802" i="5" s="1"/>
  <c r="B803" i="5" s="1"/>
  <c r="B804" i="5" s="1"/>
  <c r="B805" i="5" s="1"/>
  <c r="B806" i="5" s="1"/>
  <c r="B807" i="5" s="1"/>
  <c r="B808" i="5" s="1"/>
  <c r="B809" i="5" s="1"/>
  <c r="B810" i="5" s="1"/>
  <c r="B811" i="5" s="1"/>
  <c r="B812" i="5" s="1"/>
  <c r="B813" i="5" s="1"/>
  <c r="B814" i="5" s="1"/>
  <c r="B815" i="5" s="1"/>
  <c r="B816" i="5" s="1"/>
  <c r="B817" i="5" s="1"/>
  <c r="B818" i="5" s="1"/>
  <c r="B819" i="5" s="1"/>
  <c r="B820" i="5" s="1"/>
  <c r="B821" i="5" s="1"/>
  <c r="B822" i="5" s="1"/>
  <c r="B823" i="5" s="1"/>
  <c r="B824" i="5" s="1"/>
  <c r="B825" i="5" s="1"/>
  <c r="B826" i="5" s="1"/>
  <c r="B827" i="5" s="1"/>
  <c r="B828" i="5" s="1"/>
  <c r="B829" i="5" s="1"/>
  <c r="B830" i="5" s="1"/>
  <c r="B831" i="5" s="1"/>
  <c r="B832" i="5" s="1"/>
  <c r="B833" i="5" s="1"/>
  <c r="B834" i="5" s="1"/>
  <c r="B835" i="5" s="1"/>
  <c r="B836" i="5" s="1"/>
  <c r="B837" i="5" s="1"/>
  <c r="B838" i="5" s="1"/>
  <c r="B839" i="5" s="1"/>
  <c r="B840" i="5" s="1"/>
  <c r="B841" i="5" s="1"/>
  <c r="B842" i="5" s="1"/>
  <c r="B843" i="5" s="1"/>
  <c r="B844" i="5" s="1"/>
  <c r="B845" i="5" s="1"/>
  <c r="B846" i="5" s="1"/>
  <c r="B847" i="5" s="1"/>
  <c r="B848" i="5" s="1"/>
  <c r="B849" i="5" s="1"/>
  <c r="B850" i="5" s="1"/>
  <c r="B851" i="5" s="1"/>
  <c r="B852" i="5" s="1"/>
  <c r="B853" i="5" s="1"/>
  <c r="B854" i="5" s="1"/>
  <c r="B855" i="5" s="1"/>
  <c r="B856" i="5" s="1"/>
  <c r="B857" i="5" s="1"/>
  <c r="B858" i="5" s="1"/>
  <c r="B859" i="5" s="1"/>
  <c r="B860" i="5" s="1"/>
  <c r="B861" i="5" s="1"/>
  <c r="B862" i="5" s="1"/>
  <c r="B863" i="5" s="1"/>
  <c r="B864" i="5" s="1"/>
  <c r="B865" i="5" s="1"/>
  <c r="B866" i="5" s="1"/>
  <c r="B867" i="5" s="1"/>
  <c r="B868" i="5" s="1"/>
  <c r="B869" i="5" s="1"/>
  <c r="B870" i="5" s="1"/>
  <c r="B871" i="5" s="1"/>
  <c r="B872" i="5" s="1"/>
  <c r="B873" i="5" s="1"/>
  <c r="B874" i="5" s="1"/>
  <c r="B875" i="5" s="1"/>
  <c r="B876" i="5" s="1"/>
  <c r="B877" i="5" s="1"/>
  <c r="B878" i="5" s="1"/>
  <c r="B879" i="5" s="1"/>
  <c r="B880" i="5" s="1"/>
  <c r="B881" i="5" s="1"/>
  <c r="B882" i="5" s="1"/>
  <c r="B883" i="5" s="1"/>
  <c r="B884" i="5" s="1"/>
  <c r="B885" i="5" s="1"/>
  <c r="B886" i="5" s="1"/>
  <c r="B887" i="5" s="1"/>
  <c r="B888" i="5" s="1"/>
  <c r="B889" i="5" s="1"/>
  <c r="B890" i="5" s="1"/>
  <c r="B891" i="5" s="1"/>
  <c r="B892" i="5" s="1"/>
  <c r="B893" i="5" s="1"/>
  <c r="B894" i="5" s="1"/>
  <c r="B895" i="5" s="1"/>
  <c r="B896" i="5" s="1"/>
  <c r="B897" i="5" s="1"/>
  <c r="B898" i="5" s="1"/>
  <c r="B899" i="5" s="1"/>
  <c r="B900" i="5" s="1"/>
  <c r="B901" i="5" s="1"/>
  <c r="B902" i="5" s="1"/>
  <c r="B903" i="5" s="1"/>
  <c r="B904" i="5" s="1"/>
  <c r="B905" i="5" s="1"/>
  <c r="B906" i="5" s="1"/>
  <c r="B907" i="5" s="1"/>
  <c r="B908" i="5" s="1"/>
  <c r="B909" i="5" s="1"/>
  <c r="B910" i="5" s="1"/>
  <c r="B911" i="5" s="1"/>
  <c r="B912" i="5" s="1"/>
  <c r="B913" i="5" s="1"/>
  <c r="B914" i="5" s="1"/>
  <c r="B915" i="5" s="1"/>
  <c r="B916" i="5" s="1"/>
  <c r="B917" i="5" s="1"/>
  <c r="B918" i="5" s="1"/>
  <c r="B919" i="5" s="1"/>
  <c r="B920" i="5" s="1"/>
  <c r="B921" i="5" s="1"/>
  <c r="B922" i="5" s="1"/>
  <c r="B923" i="5" s="1"/>
  <c r="B924" i="5" s="1"/>
  <c r="B925" i="5" s="1"/>
  <c r="B926" i="5" s="1"/>
  <c r="B927" i="5" s="1"/>
  <c r="B928" i="5" s="1"/>
  <c r="B929" i="5" s="1"/>
  <c r="B930" i="5" s="1"/>
  <c r="B931" i="5" s="1"/>
  <c r="B932" i="5" s="1"/>
  <c r="B933" i="5" s="1"/>
  <c r="B934" i="5" s="1"/>
  <c r="B935" i="5" s="1"/>
  <c r="B936" i="5" s="1"/>
  <c r="B937" i="5" s="1"/>
  <c r="B938" i="5" s="1"/>
  <c r="B939" i="5" s="1"/>
  <c r="B940" i="5" s="1"/>
  <c r="B941" i="5" s="1"/>
  <c r="B942" i="5" s="1"/>
  <c r="B943" i="5" s="1"/>
  <c r="B944" i="5" s="1"/>
  <c r="B945" i="5" s="1"/>
  <c r="B946" i="5" s="1"/>
  <c r="B947" i="5" s="1"/>
  <c r="B948" i="5" s="1"/>
  <c r="B949" i="5" s="1"/>
  <c r="B950" i="5" s="1"/>
  <c r="B951" i="5" s="1"/>
  <c r="B952" i="5" s="1"/>
  <c r="B953" i="5" s="1"/>
  <c r="B954" i="5" s="1"/>
  <c r="B955" i="5" s="1"/>
  <c r="B956" i="5" s="1"/>
  <c r="B957" i="5" s="1"/>
  <c r="B958" i="5" s="1"/>
  <c r="B959" i="5" s="1"/>
  <c r="B960" i="5" s="1"/>
  <c r="B961" i="5" s="1"/>
  <c r="B962" i="5" s="1"/>
  <c r="B963" i="5" s="1"/>
  <c r="B964" i="5" s="1"/>
  <c r="B965" i="5" s="1"/>
  <c r="B966" i="5" s="1"/>
  <c r="B967" i="5" s="1"/>
  <c r="B968" i="5" s="1"/>
  <c r="B969" i="5" s="1"/>
  <c r="B970" i="5" s="1"/>
  <c r="B971" i="5" s="1"/>
  <c r="B972" i="5" s="1"/>
  <c r="B973" i="5" s="1"/>
  <c r="B974" i="5" s="1"/>
  <c r="B975" i="5" s="1"/>
  <c r="B976" i="5" s="1"/>
  <c r="B977" i="5" s="1"/>
  <c r="B978" i="5" s="1"/>
  <c r="B979" i="5" s="1"/>
  <c r="B980" i="5" s="1"/>
  <c r="B981" i="5" s="1"/>
  <c r="B982" i="5" s="1"/>
  <c r="B983" i="5" s="1"/>
  <c r="B984" i="5" s="1"/>
  <c r="B985" i="5" s="1"/>
  <c r="B986" i="5" s="1"/>
  <c r="B987" i="5" s="1"/>
  <c r="B988" i="5" s="1"/>
  <c r="B989" i="5" s="1"/>
  <c r="B990" i="5" s="1"/>
  <c r="B991" i="5" s="1"/>
  <c r="B992" i="5" s="1"/>
  <c r="B993" i="5" s="1"/>
  <c r="B994" i="5" s="1"/>
  <c r="B995" i="5" s="1"/>
  <c r="B996" i="5" s="1"/>
  <c r="B997" i="5" s="1"/>
  <c r="B998" i="5" s="1"/>
  <c r="B999" i="5" s="1"/>
  <c r="B1000" i="5" s="1"/>
  <c r="B1001" i="5" s="1"/>
  <c r="B1002" i="5" s="1"/>
  <c r="B1003" i="5" s="1"/>
  <c r="B1004" i="5" s="1"/>
  <c r="B1005" i="5" s="1"/>
  <c r="B1006" i="5" s="1"/>
  <c r="B1007" i="5" s="1"/>
  <c r="B1008" i="5" s="1"/>
  <c r="B1009" i="5" s="1"/>
  <c r="B1010" i="5" s="1"/>
  <c r="B1011" i="5" s="1"/>
  <c r="B1012" i="5" s="1"/>
  <c r="B1013" i="5" s="1"/>
  <c r="B1014" i="5" s="1"/>
  <c r="B1015" i="5" s="1"/>
  <c r="B1016" i="5" s="1"/>
  <c r="B1017" i="5" s="1"/>
  <c r="B1018" i="5" s="1"/>
  <c r="B1019" i="5" s="1"/>
  <c r="B1020" i="5" s="1"/>
  <c r="B1021" i="5" s="1"/>
  <c r="B1022" i="5" s="1"/>
  <c r="B1023" i="5" s="1"/>
  <c r="B1024" i="5" s="1"/>
  <c r="B1025" i="5" s="1"/>
  <c r="B1026" i="5" s="1"/>
  <c r="B1027" i="5" s="1"/>
  <c r="B1028" i="5" s="1"/>
  <c r="B1029" i="5" s="1"/>
  <c r="B1030" i="5" s="1"/>
  <c r="B1031" i="5" s="1"/>
  <c r="B1032" i="5" s="1"/>
  <c r="B1033" i="5" s="1"/>
  <c r="B1034" i="5" s="1"/>
  <c r="B1035" i="5" s="1"/>
  <c r="B1036" i="5" s="1"/>
  <c r="B1037" i="5" s="1"/>
  <c r="B1038" i="5" s="1"/>
  <c r="B1039" i="5" s="1"/>
  <c r="B1040" i="5" s="1"/>
  <c r="B1041" i="5" s="1"/>
  <c r="B1042" i="5" s="1"/>
  <c r="B1043" i="5" s="1"/>
  <c r="B1044" i="5" s="1"/>
  <c r="B1045" i="5" s="1"/>
  <c r="B1046" i="5" s="1"/>
  <c r="B1047" i="5" s="1"/>
  <c r="B1048" i="5" s="1"/>
  <c r="B1049" i="5" s="1"/>
  <c r="B1050" i="5" s="1"/>
  <c r="B1051" i="5" s="1"/>
  <c r="B1052" i="5" s="1"/>
  <c r="B1053" i="5" s="1"/>
  <c r="B1054" i="5" s="1"/>
  <c r="B1055" i="5" s="1"/>
  <c r="B1056" i="5" s="1"/>
  <c r="B1057" i="5" s="1"/>
  <c r="B1058" i="5" s="1"/>
  <c r="B1059" i="5" s="1"/>
  <c r="B1060" i="5" s="1"/>
  <c r="B1061" i="5" s="1"/>
  <c r="B1062" i="5" s="1"/>
  <c r="B1063" i="5" s="1"/>
  <c r="B1064" i="5" s="1"/>
  <c r="B1065" i="5" s="1"/>
  <c r="B1066" i="5" s="1"/>
  <c r="B1067" i="5" s="1"/>
  <c r="B1068" i="5" s="1"/>
  <c r="B1069" i="5" s="1"/>
  <c r="B1070" i="5" s="1"/>
  <c r="B1071" i="5" s="1"/>
  <c r="B1072" i="5" s="1"/>
  <c r="B1073" i="5" s="1"/>
  <c r="B1074" i="5" s="1"/>
  <c r="B1075" i="5" s="1"/>
  <c r="B1076" i="5" s="1"/>
  <c r="B1077" i="5" s="1"/>
  <c r="B1078" i="5" s="1"/>
  <c r="B1079" i="5" s="1"/>
  <c r="B1080" i="5" s="1"/>
  <c r="B1081" i="5" s="1"/>
  <c r="B1082" i="5" s="1"/>
  <c r="B1083" i="5" s="1"/>
  <c r="B1084" i="5" s="1"/>
  <c r="B1085" i="5" s="1"/>
  <c r="B1086" i="5" s="1"/>
  <c r="B1087" i="5" s="1"/>
  <c r="B1088" i="5" s="1"/>
  <c r="B1089" i="5" s="1"/>
  <c r="B1090" i="5" s="1"/>
  <c r="B1091" i="5" s="1"/>
  <c r="B1092" i="5" s="1"/>
  <c r="B1093" i="5" s="1"/>
  <c r="B1094" i="5" s="1"/>
  <c r="B1095" i="5" s="1"/>
  <c r="B1096" i="5" s="1"/>
  <c r="B1097" i="5" s="1"/>
  <c r="B1098" i="5" s="1"/>
  <c r="B1099" i="5" s="1"/>
  <c r="B1100" i="5" s="1"/>
  <c r="B1101" i="5" s="1"/>
  <c r="B1102" i="5" s="1"/>
  <c r="B1103" i="5" s="1"/>
  <c r="B1104" i="5" s="1"/>
  <c r="B1105" i="5" s="1"/>
  <c r="B1106" i="5" s="1"/>
  <c r="B1107" i="5" s="1"/>
  <c r="B1108" i="5" s="1"/>
  <c r="B1109" i="5" s="1"/>
  <c r="B1110" i="5" s="1"/>
  <c r="B1111" i="5" s="1"/>
  <c r="B1112" i="5" s="1"/>
  <c r="B1113" i="5" s="1"/>
  <c r="B1114" i="5" s="1"/>
  <c r="B1115" i="5" s="1"/>
  <c r="B1116" i="5" s="1"/>
  <c r="B1117" i="5" s="1"/>
  <c r="B1118" i="5" s="1"/>
  <c r="B1119" i="5" s="1"/>
  <c r="B1120" i="5" s="1"/>
  <c r="B1121" i="5" s="1"/>
  <c r="B1122" i="5" s="1"/>
  <c r="B1123" i="5" s="1"/>
  <c r="B1124" i="5" s="1"/>
  <c r="B1125" i="5" s="1"/>
  <c r="B1126" i="5" s="1"/>
  <c r="B1127" i="5" s="1"/>
  <c r="B1128" i="5" s="1"/>
  <c r="B1129" i="5" s="1"/>
  <c r="B1130" i="5" s="1"/>
  <c r="B1131" i="5" s="1"/>
  <c r="B1132" i="5" s="1"/>
  <c r="B1133" i="5" s="1"/>
  <c r="B1134" i="5" s="1"/>
  <c r="B1135" i="5" s="1"/>
  <c r="B1136" i="5" s="1"/>
  <c r="B1137" i="5" s="1"/>
  <c r="B1138" i="5" s="1"/>
  <c r="B1139" i="5" s="1"/>
  <c r="B1140" i="5" s="1"/>
  <c r="B1141" i="5" s="1"/>
  <c r="B1142" i="5" s="1"/>
  <c r="B1143" i="5" s="1"/>
  <c r="B1144" i="5" s="1"/>
  <c r="B1145" i="5" s="1"/>
  <c r="B1146" i="5" s="1"/>
  <c r="B1147" i="5" s="1"/>
  <c r="B1148" i="5" s="1"/>
  <c r="B1149" i="5" s="1"/>
  <c r="B1150" i="5" s="1"/>
  <c r="B1151" i="5" s="1"/>
  <c r="B6" i="5"/>
  <c r="B7" i="5" s="1"/>
  <c r="B8" i="5" s="1"/>
  <c r="B9" i="5" s="1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53" i="5" s="1"/>
  <c r="B54" i="5" s="1"/>
  <c r="B55" i="5" s="1"/>
  <c r="B56" i="5" s="1"/>
  <c r="B57" i="5" s="1"/>
  <c r="B58" i="5" s="1"/>
  <c r="B59" i="5" s="1"/>
  <c r="B60" i="5" s="1"/>
  <c r="B61" i="5" s="1"/>
  <c r="B62" i="5" s="1"/>
  <c r="B63" i="5" s="1"/>
  <c r="B64" i="5" s="1"/>
  <c r="B65" i="5" s="1"/>
  <c r="B66" i="5" s="1"/>
  <c r="B67" i="5" s="1"/>
  <c r="B68" i="5" s="1"/>
  <c r="B69" i="5" s="1"/>
  <c r="B70" i="5" s="1"/>
  <c r="B71" i="5" s="1"/>
  <c r="B72" i="5" s="1"/>
  <c r="B73" i="5" s="1"/>
  <c r="B74" i="5" s="1"/>
  <c r="B75" i="5" s="1"/>
  <c r="B76" i="5" s="1"/>
  <c r="B77" i="5" s="1"/>
  <c r="B78" i="5" s="1"/>
  <c r="B79" i="5" s="1"/>
  <c r="B80" i="5" s="1"/>
  <c r="B81" i="5" s="1"/>
  <c r="B82" i="5" s="1"/>
  <c r="B83" i="5" s="1"/>
  <c r="B84" i="5" s="1"/>
  <c r="B85" i="5" s="1"/>
  <c r="B86" i="5" s="1"/>
  <c r="B87" i="5" s="1"/>
  <c r="B88" i="5" s="1"/>
  <c r="B89" i="5" s="1"/>
  <c r="B90" i="5" s="1"/>
  <c r="B91" i="5" s="1"/>
  <c r="B92" i="5" s="1"/>
  <c r="B93" i="5" s="1"/>
  <c r="B94" i="5" s="1"/>
  <c r="B95" i="5" s="1"/>
  <c r="B96" i="5" s="1"/>
  <c r="B97" i="5" s="1"/>
  <c r="B98" i="5" s="1"/>
  <c r="B99" i="5" s="1"/>
  <c r="B100" i="5" s="1"/>
  <c r="B101" i="5" s="1"/>
  <c r="B102" i="5" s="1"/>
  <c r="B103" i="5" s="1"/>
  <c r="B104" i="5" s="1"/>
  <c r="B105" i="5" s="1"/>
  <c r="B106" i="5" s="1"/>
  <c r="B107" i="5" s="1"/>
  <c r="B108" i="5" s="1"/>
  <c r="B109" i="5" s="1"/>
  <c r="B110" i="5" s="1"/>
  <c r="B111" i="5" s="1"/>
  <c r="B112" i="5" s="1"/>
  <c r="B113" i="5" s="1"/>
  <c r="B114" i="5" s="1"/>
  <c r="B115" i="5" s="1"/>
  <c r="B116" i="5" s="1"/>
  <c r="B117" i="5" s="1"/>
  <c r="B118" i="5" s="1"/>
  <c r="B119" i="5" s="1"/>
  <c r="B120" i="5" s="1"/>
  <c r="B121" i="5" s="1"/>
  <c r="B122" i="5" s="1"/>
  <c r="B123" i="5" s="1"/>
  <c r="B124" i="5" s="1"/>
  <c r="B125" i="5" s="1"/>
  <c r="B126" i="5" s="1"/>
  <c r="B127" i="5" s="1"/>
  <c r="B128" i="5" s="1"/>
  <c r="B129" i="5" s="1"/>
  <c r="B130" i="5" s="1"/>
  <c r="B131" i="5" s="1"/>
  <c r="B132" i="5" s="1"/>
  <c r="B133" i="5" s="1"/>
  <c r="B134" i="5" s="1"/>
  <c r="B135" i="5" s="1"/>
  <c r="B136" i="5" s="1"/>
  <c r="B137" i="5" s="1"/>
  <c r="B138" i="5" s="1"/>
  <c r="B139" i="5" s="1"/>
  <c r="B140" i="5" s="1"/>
  <c r="B141" i="5" s="1"/>
  <c r="B142" i="5" s="1"/>
  <c r="B143" i="5" s="1"/>
  <c r="B144" i="5" s="1"/>
  <c r="B145" i="5" s="1"/>
  <c r="B146" i="5" s="1"/>
  <c r="B147" i="5" s="1"/>
  <c r="B148" i="5" s="1"/>
  <c r="B149" i="5" s="1"/>
  <c r="B150" i="5" s="1"/>
  <c r="B151" i="5" s="1"/>
  <c r="B6" i="22"/>
  <c r="C6" i="22"/>
  <c r="C7" i="22" s="1"/>
  <c r="C8" i="22" s="1"/>
  <c r="B6" i="21"/>
  <c r="B7" i="21" s="1"/>
  <c r="B8" i="21" s="1"/>
  <c r="B9" i="21" s="1"/>
  <c r="B10" i="21" s="1"/>
  <c r="B11" i="21" s="1"/>
  <c r="B12" i="21" s="1"/>
  <c r="B13" i="21" s="1"/>
  <c r="B14" i="21" s="1"/>
  <c r="B15" i="21" s="1"/>
  <c r="B16" i="21" s="1"/>
  <c r="B17" i="21" s="1"/>
  <c r="B18" i="21" s="1"/>
  <c r="B19" i="21" s="1"/>
  <c r="C6" i="21"/>
  <c r="C7" i="21" s="1"/>
  <c r="C8" i="21" s="1"/>
  <c r="C9" i="21" s="1"/>
  <c r="C10" i="21" s="1"/>
  <c r="C11" i="21" s="1"/>
  <c r="B6" i="20"/>
  <c r="C6" i="20"/>
  <c r="B6" i="19"/>
  <c r="B7" i="19" s="1"/>
  <c r="B8" i="19" s="1"/>
  <c r="B9" i="19" s="1"/>
  <c r="B10" i="19" s="1"/>
  <c r="B11" i="19" s="1"/>
  <c r="B12" i="19" s="1"/>
  <c r="B13" i="19" s="1"/>
  <c r="B14" i="19" s="1"/>
  <c r="B15" i="19" s="1"/>
  <c r="B16" i="19" s="1"/>
  <c r="C6" i="19"/>
  <c r="C7" i="19" s="1"/>
  <c r="C8" i="19" s="1"/>
  <c r="C9" i="19" s="1"/>
  <c r="C10" i="19" s="1"/>
  <c r="C11" i="19" s="1"/>
  <c r="C12" i="19" s="1"/>
  <c r="C13" i="19" s="1"/>
  <c r="C14" i="19" s="1"/>
  <c r="C15" i="19" s="1"/>
  <c r="C16" i="19" s="1"/>
  <c r="B6" i="18"/>
  <c r="B7" i="18" s="1"/>
  <c r="B8" i="18" s="1"/>
  <c r="B9" i="18" s="1"/>
  <c r="B10" i="18" s="1"/>
  <c r="B11" i="18" s="1"/>
  <c r="B12" i="18" s="1"/>
  <c r="C12" i="18"/>
  <c r="C11" i="18"/>
  <c r="C10" i="18"/>
  <c r="C9" i="18"/>
  <c r="B6" i="17"/>
  <c r="B7" i="17" s="1"/>
  <c r="B8" i="17" s="1"/>
  <c r="B9" i="17" s="1"/>
  <c r="C9" i="17"/>
  <c r="B6" i="16"/>
  <c r="B7" i="16" s="1"/>
  <c r="B8" i="16" s="1"/>
  <c r="B9" i="16" s="1"/>
  <c r="C6" i="16"/>
  <c r="C7" i="16" s="1"/>
  <c r="C8" i="16" s="1"/>
  <c r="C9" i="16" s="1"/>
  <c r="C6" i="14"/>
  <c r="C7" i="14" s="1"/>
  <c r="C8" i="14" s="1"/>
  <c r="C9" i="14" s="1"/>
  <c r="C10" i="14" s="1"/>
  <c r="C11" i="14" s="1"/>
  <c r="C12" i="14" s="1"/>
  <c r="B6" i="14"/>
  <c r="C6" i="13"/>
  <c r="C7" i="13" s="1"/>
  <c r="C8" i="13" s="1"/>
  <c r="C9" i="13" s="1"/>
  <c r="C10" i="13" s="1"/>
  <c r="C11" i="13" s="1"/>
  <c r="C12" i="13" s="1"/>
  <c r="C13" i="13" s="1"/>
  <c r="C14" i="13" s="1"/>
  <c r="C15" i="13" s="1"/>
  <c r="C16" i="13" s="1"/>
  <c r="C17" i="13" s="1"/>
  <c r="C18" i="13" s="1"/>
  <c r="C19" i="13" s="1"/>
  <c r="C20" i="13" s="1"/>
  <c r="C21" i="13" s="1"/>
  <c r="C22" i="13" s="1"/>
  <c r="C23" i="13" s="1"/>
  <c r="C24" i="13" s="1"/>
  <c r="C25" i="13" s="1"/>
  <c r="C26" i="13" s="1"/>
  <c r="C27" i="13" s="1"/>
  <c r="C28" i="13" s="1"/>
  <c r="C29" i="13" s="1"/>
  <c r="C30" i="13" s="1"/>
  <c r="C31" i="13" s="1"/>
  <c r="C32" i="13" s="1"/>
  <c r="C33" i="13" s="1"/>
  <c r="C34" i="13" s="1"/>
  <c r="C35" i="13" s="1"/>
  <c r="B6" i="13"/>
  <c r="B7" i="13" s="1"/>
  <c r="B8" i="13" s="1"/>
  <c r="B9" i="13" s="1"/>
  <c r="B10" i="13" s="1"/>
  <c r="B11" i="13" s="1"/>
  <c r="B12" i="13" s="1"/>
  <c r="B13" i="13" s="1"/>
  <c r="B14" i="13" s="1"/>
  <c r="B15" i="13" s="1"/>
  <c r="B16" i="13" s="1"/>
  <c r="B17" i="13" s="1"/>
  <c r="B18" i="13" s="1"/>
  <c r="B19" i="13" s="1"/>
  <c r="B20" i="13" s="1"/>
  <c r="B21" i="13" s="1"/>
  <c r="B22" i="13" s="1"/>
  <c r="B23" i="13" s="1"/>
  <c r="B24" i="13" s="1"/>
  <c r="B25" i="13" s="1"/>
  <c r="B26" i="13" s="1"/>
  <c r="B27" i="13" s="1"/>
  <c r="B28" i="13" s="1"/>
  <c r="B29" i="13" s="1"/>
  <c r="B30" i="13" s="1"/>
  <c r="B31" i="13" s="1"/>
  <c r="B32" i="13" s="1"/>
  <c r="B33" i="13" s="1"/>
  <c r="B34" i="13" s="1"/>
  <c r="B35" i="13" s="1"/>
  <c r="E6" i="12"/>
  <c r="B6" i="12" s="1"/>
  <c r="C6" i="12"/>
  <c r="C7" i="12" s="1"/>
  <c r="C8" i="12" s="1"/>
  <c r="C9" i="12" s="1"/>
  <c r="C10" i="12" s="1"/>
  <c r="C11" i="12" s="1"/>
  <c r="C12" i="12" s="1"/>
  <c r="C13" i="12" s="1"/>
  <c r="C14" i="12" s="1"/>
  <c r="C15" i="12" s="1"/>
  <c r="C16" i="12" s="1"/>
  <c r="C17" i="12" s="1"/>
  <c r="C18" i="12" s="1"/>
  <c r="C19" i="12" s="1"/>
  <c r="C20" i="12" s="1"/>
  <c r="C21" i="12" s="1"/>
  <c r="C22" i="12" s="1"/>
  <c r="C23" i="12" s="1"/>
  <c r="C24" i="12" s="1"/>
  <c r="C25" i="12" s="1"/>
  <c r="C26" i="12" s="1"/>
  <c r="C27" i="12" s="1"/>
  <c r="C28" i="12" s="1"/>
  <c r="C29" i="12" s="1"/>
  <c r="C30" i="12" s="1"/>
  <c r="C31" i="12" s="1"/>
  <c r="C32" i="12" s="1"/>
  <c r="C33" i="12" s="1"/>
  <c r="C34" i="12" s="1"/>
  <c r="C35" i="12" s="1"/>
  <c r="C36" i="12" s="1"/>
  <c r="C37" i="12" s="1"/>
  <c r="C38" i="12" s="1"/>
  <c r="C39" i="12" s="1"/>
  <c r="C40" i="12" s="1"/>
  <c r="C41" i="12" s="1"/>
  <c r="C42" i="12" s="1"/>
  <c r="C43" i="12" s="1"/>
  <c r="C44" i="12" s="1"/>
  <c r="C45" i="12" s="1"/>
  <c r="C46" i="12" s="1"/>
  <c r="C47" i="12" s="1"/>
  <c r="C48" i="12" s="1"/>
  <c r="C49" i="12" s="1"/>
  <c r="C50" i="12" s="1"/>
  <c r="C51" i="12" s="1"/>
  <c r="C52" i="12" s="1"/>
  <c r="C53" i="12" s="1"/>
  <c r="C54" i="12" s="1"/>
  <c r="C55" i="12" s="1"/>
  <c r="C56" i="12" s="1"/>
  <c r="C57" i="12" s="1"/>
  <c r="C58" i="12" s="1"/>
  <c r="C59" i="12" s="1"/>
  <c r="C60" i="12" s="1"/>
  <c r="C61" i="12" s="1"/>
  <c r="C62" i="12" s="1"/>
  <c r="C63" i="12" s="1"/>
  <c r="C64" i="12" s="1"/>
  <c r="C65" i="12" s="1"/>
  <c r="C66" i="12" s="1"/>
  <c r="C67" i="12" s="1"/>
  <c r="C68" i="12" s="1"/>
  <c r="C69" i="12" s="1"/>
  <c r="C70" i="12" s="1"/>
  <c r="C71" i="12" s="1"/>
  <c r="C72" i="12" s="1"/>
  <c r="C73" i="12" s="1"/>
  <c r="C74" i="12" s="1"/>
  <c r="C75" i="12" s="1"/>
  <c r="C76" i="12" s="1"/>
  <c r="C77" i="12" s="1"/>
  <c r="C78" i="12" s="1"/>
  <c r="C79" i="12" s="1"/>
  <c r="C80" i="12" s="1"/>
  <c r="C81" i="12" s="1"/>
  <c r="C82" i="12" s="1"/>
  <c r="C83" i="12" s="1"/>
  <c r="C84" i="12" s="1"/>
  <c r="C85" i="12" s="1"/>
  <c r="C86" i="12" s="1"/>
  <c r="C87" i="12" s="1"/>
  <c r="C88" i="12" s="1"/>
  <c r="C89" i="12" s="1"/>
  <c r="C90" i="12" s="1"/>
  <c r="C91" i="12" s="1"/>
  <c r="C92" i="12" s="1"/>
  <c r="C93" i="12" s="1"/>
  <c r="C94" i="12" s="1"/>
  <c r="C95" i="12" s="1"/>
  <c r="C96" i="12" s="1"/>
  <c r="C97" i="12" s="1"/>
  <c r="C98" i="12" s="1"/>
  <c r="C99" i="12" s="1"/>
  <c r="C100" i="12" s="1"/>
  <c r="B9" i="12" l="1"/>
  <c r="B8" i="12"/>
  <c r="C13" i="21"/>
  <c r="C14" i="21" s="1"/>
  <c r="C12" i="21"/>
  <c r="B10" i="12" l="1"/>
  <c r="C16" i="21"/>
  <c r="C17" i="21" s="1"/>
  <c r="C15" i="21"/>
  <c r="B11" i="12" l="1"/>
  <c r="C19" i="21"/>
  <c r="C18" i="21"/>
  <c r="B12" i="12" l="1"/>
  <c r="B13" i="12" l="1"/>
  <c r="B14" i="12" l="1"/>
  <c r="B15" i="12" l="1"/>
  <c r="B16" i="12" l="1"/>
  <c r="B17" i="12" l="1"/>
  <c r="B18" i="12" l="1"/>
  <c r="B19" i="12" l="1"/>
  <c r="B20" i="12" l="1"/>
  <c r="B21" i="12" l="1"/>
  <c r="B22" i="12"/>
  <c r="B5" i="12" l="1"/>
  <c r="C6" i="11"/>
  <c r="C7" i="11" s="1"/>
  <c r="C8" i="11" s="1"/>
  <c r="C9" i="11" s="1"/>
  <c r="C10" i="11" s="1"/>
  <c r="C11" i="11" s="1"/>
  <c r="C12" i="11" s="1"/>
  <c r="C13" i="11" s="1"/>
  <c r="C14" i="11" s="1"/>
  <c r="C15" i="11" s="1"/>
  <c r="C16" i="11" s="1"/>
  <c r="C17" i="11" s="1"/>
  <c r="C18" i="11" s="1"/>
  <c r="C19" i="11" s="1"/>
  <c r="C20" i="11" s="1"/>
  <c r="C21" i="11" s="1"/>
  <c r="C22" i="11" s="1"/>
  <c r="C23" i="11" s="1"/>
  <c r="C24" i="11" s="1"/>
  <c r="C25" i="11" s="1"/>
  <c r="C26" i="11" s="1"/>
  <c r="C27" i="11" s="1"/>
  <c r="C28" i="11" s="1"/>
  <c r="C29" i="11" s="1"/>
  <c r="C30" i="11" s="1"/>
  <c r="C31" i="11" s="1"/>
  <c r="C32" i="11" s="1"/>
  <c r="C33" i="11" s="1"/>
  <c r="C34" i="11" s="1"/>
  <c r="C35" i="11" s="1"/>
  <c r="C36" i="11" s="1"/>
  <c r="C37" i="11" s="1"/>
  <c r="C38" i="11" s="1"/>
  <c r="C39" i="11" s="1"/>
  <c r="C40" i="11" s="1"/>
  <c r="C41" i="11" s="1"/>
  <c r="C42" i="11" s="1"/>
  <c r="C43" i="11" s="1"/>
  <c r="C44" i="11" s="1"/>
  <c r="C45" i="11" s="1"/>
  <c r="C46" i="11" s="1"/>
  <c r="C47" i="11" s="1"/>
  <c r="C48" i="11" s="1"/>
  <c r="C49" i="11" s="1"/>
  <c r="C50" i="11" s="1"/>
  <c r="C51" i="11" s="1"/>
  <c r="C52" i="11" s="1"/>
  <c r="C53" i="11" s="1"/>
  <c r="C54" i="11" s="1"/>
  <c r="C55" i="11" s="1"/>
  <c r="C56" i="11" s="1"/>
  <c r="C57" i="11" s="1"/>
  <c r="C58" i="11" s="1"/>
  <c r="C59" i="11" s="1"/>
  <c r="C60" i="11" s="1"/>
  <c r="C61" i="11" s="1"/>
  <c r="C62" i="11" s="1"/>
  <c r="C63" i="11" s="1"/>
  <c r="C64" i="11" s="1"/>
  <c r="C65" i="11" s="1"/>
  <c r="C66" i="11" s="1"/>
  <c r="C67" i="11" s="1"/>
  <c r="C68" i="11" s="1"/>
  <c r="C69" i="11" s="1"/>
  <c r="C70" i="11" s="1"/>
  <c r="C71" i="11" s="1"/>
  <c r="C72" i="11" s="1"/>
  <c r="C73" i="11" s="1"/>
  <c r="C74" i="11" s="1"/>
  <c r="C75" i="11" s="1"/>
  <c r="C76" i="11" s="1"/>
  <c r="C77" i="11" s="1"/>
  <c r="C78" i="11" s="1"/>
  <c r="C79" i="11" s="1"/>
  <c r="C80" i="11" s="1"/>
  <c r="C81" i="11" s="1"/>
  <c r="C82" i="11" s="1"/>
  <c r="C83" i="11" s="1"/>
  <c r="C84" i="11" s="1"/>
  <c r="C85" i="11" s="1"/>
  <c r="C86" i="11" s="1"/>
  <c r="C87" i="11" s="1"/>
  <c r="C88" i="11" s="1"/>
  <c r="C89" i="11" s="1"/>
  <c r="C90" i="11" s="1"/>
  <c r="C91" i="11" s="1"/>
  <c r="C92" i="11" s="1"/>
  <c r="C93" i="11" s="1"/>
  <c r="C94" i="11" s="1"/>
  <c r="C95" i="11" s="1"/>
  <c r="C96" i="11" s="1"/>
  <c r="C97" i="11" s="1"/>
  <c r="C98" i="11" s="1"/>
  <c r="C99" i="11" s="1"/>
  <c r="C100" i="11" s="1"/>
  <c r="B6" i="11"/>
  <c r="C6" i="10"/>
  <c r="C7" i="10" s="1"/>
  <c r="C8" i="10" s="1"/>
  <c r="C9" i="10" s="1"/>
  <c r="C10" i="10" s="1"/>
  <c r="C11" i="10" s="1"/>
  <c r="C12" i="10" s="1"/>
  <c r="C13" i="10" s="1"/>
  <c r="C14" i="10" s="1"/>
  <c r="C15" i="10" s="1"/>
  <c r="C16" i="10" s="1"/>
  <c r="C17" i="10" s="1"/>
  <c r="C18" i="10" s="1"/>
  <c r="C19" i="10" s="1"/>
  <c r="C20" i="10" s="1"/>
  <c r="C21" i="10" s="1"/>
  <c r="C22" i="10" s="1"/>
  <c r="C23" i="10" s="1"/>
  <c r="C24" i="10" s="1"/>
  <c r="C25" i="10" s="1"/>
  <c r="C26" i="10" s="1"/>
  <c r="C27" i="10" s="1"/>
  <c r="C28" i="10" s="1"/>
  <c r="C29" i="10" s="1"/>
  <c r="C30" i="10" s="1"/>
  <c r="C31" i="10" s="1"/>
  <c r="C32" i="10" s="1"/>
  <c r="C33" i="10" s="1"/>
  <c r="C34" i="10" s="1"/>
  <c r="C35" i="10" s="1"/>
  <c r="C36" i="10" s="1"/>
  <c r="C37" i="10" s="1"/>
  <c r="C38" i="10" s="1"/>
  <c r="C39" i="10" s="1"/>
  <c r="C40" i="10" s="1"/>
  <c r="C41" i="10" s="1"/>
  <c r="C42" i="10" s="1"/>
  <c r="C43" i="10" s="1"/>
  <c r="C44" i="10" s="1"/>
  <c r="C45" i="10" s="1"/>
  <c r="C46" i="10" s="1"/>
  <c r="C47" i="10" s="1"/>
  <c r="C48" i="10" s="1"/>
  <c r="C49" i="10" s="1"/>
  <c r="C50" i="10" s="1"/>
  <c r="C51" i="10" s="1"/>
  <c r="C52" i="10" s="1"/>
  <c r="C53" i="10" s="1"/>
  <c r="C54" i="10" s="1"/>
  <c r="C55" i="10" s="1"/>
  <c r="C56" i="10" s="1"/>
  <c r="C57" i="10" s="1"/>
  <c r="C58" i="10" s="1"/>
  <c r="C59" i="10" s="1"/>
  <c r="C60" i="10" s="1"/>
  <c r="C61" i="10" s="1"/>
  <c r="C62" i="10" s="1"/>
  <c r="C63" i="10" s="1"/>
  <c r="C64" i="10" s="1"/>
  <c r="C65" i="10" s="1"/>
  <c r="C66" i="10" s="1"/>
  <c r="C67" i="10" s="1"/>
  <c r="C68" i="10" s="1"/>
  <c r="C69" i="10" s="1"/>
  <c r="C70" i="10" s="1"/>
  <c r="C71" i="10" s="1"/>
  <c r="C72" i="10" s="1"/>
  <c r="C73" i="10" s="1"/>
  <c r="C74" i="10" s="1"/>
  <c r="C75" i="10" s="1"/>
  <c r="C76" i="10" s="1"/>
  <c r="C77" i="10" s="1"/>
  <c r="C78" i="10" s="1"/>
  <c r="C79" i="10" s="1"/>
  <c r="C80" i="10" s="1"/>
  <c r="C81" i="10" s="1"/>
  <c r="C82" i="10" s="1"/>
  <c r="C83" i="10" s="1"/>
  <c r="C84" i="10" s="1"/>
  <c r="C85" i="10" s="1"/>
  <c r="C86" i="10" s="1"/>
  <c r="C87" i="10" s="1"/>
  <c r="C88" i="10" s="1"/>
  <c r="C89" i="10" s="1"/>
  <c r="C90" i="10" s="1"/>
  <c r="C91" i="10" s="1"/>
  <c r="C92" i="10" s="1"/>
  <c r="C93" i="10" s="1"/>
  <c r="C94" i="10" s="1"/>
  <c r="C95" i="10" s="1"/>
  <c r="C96" i="10" s="1"/>
  <c r="C97" i="10" s="1"/>
  <c r="C98" i="10" s="1"/>
  <c r="C99" i="10" s="1"/>
  <c r="C100" i="10" s="1"/>
  <c r="B6" i="10"/>
  <c r="C6" i="9"/>
  <c r="C7" i="9" s="1"/>
  <c r="C8" i="9" s="1"/>
  <c r="C9" i="9" s="1"/>
  <c r="C10" i="9" s="1"/>
  <c r="C11" i="9" s="1"/>
  <c r="C12" i="9" s="1"/>
  <c r="C13" i="9" s="1"/>
  <c r="C14" i="9" s="1"/>
  <c r="C15" i="9" s="1"/>
  <c r="C16" i="9" s="1"/>
  <c r="C17" i="9" s="1"/>
  <c r="C18" i="9" s="1"/>
  <c r="C19" i="9" s="1"/>
  <c r="C20" i="9" s="1"/>
  <c r="C21" i="9" s="1"/>
  <c r="C22" i="9" s="1"/>
  <c r="C23" i="9" s="1"/>
  <c r="C24" i="9" s="1"/>
  <c r="C25" i="9" s="1"/>
  <c r="C26" i="9" s="1"/>
  <c r="C27" i="9" s="1"/>
  <c r="C28" i="9" s="1"/>
  <c r="C29" i="9" s="1"/>
  <c r="C30" i="9" s="1"/>
  <c r="C31" i="9" s="1"/>
  <c r="C32" i="9" s="1"/>
  <c r="C33" i="9" s="1"/>
  <c r="C34" i="9" s="1"/>
  <c r="C35" i="9" s="1"/>
  <c r="C36" i="9" s="1"/>
  <c r="C37" i="9" s="1"/>
  <c r="C38" i="9" s="1"/>
  <c r="C39" i="9" s="1"/>
  <c r="C40" i="9" s="1"/>
  <c r="C41" i="9" s="1"/>
  <c r="C42" i="9" s="1"/>
  <c r="C43" i="9" s="1"/>
  <c r="C44" i="9" s="1"/>
  <c r="C45" i="9" s="1"/>
  <c r="C46" i="9" s="1"/>
  <c r="C47" i="9" s="1"/>
  <c r="C48" i="9" s="1"/>
  <c r="C49" i="9" s="1"/>
  <c r="C50" i="9" s="1"/>
  <c r="C51" i="9" s="1"/>
  <c r="C52" i="9" s="1"/>
  <c r="C53" i="9" s="1"/>
  <c r="C54" i="9" s="1"/>
  <c r="C55" i="9" s="1"/>
  <c r="C56" i="9" s="1"/>
  <c r="C57" i="9" s="1"/>
  <c r="C58" i="9" s="1"/>
  <c r="C59" i="9" s="1"/>
  <c r="C60" i="9" s="1"/>
  <c r="C61" i="9" s="1"/>
  <c r="C62" i="9" s="1"/>
  <c r="C63" i="9" s="1"/>
  <c r="C64" i="9" s="1"/>
  <c r="C65" i="9" s="1"/>
  <c r="C66" i="9" s="1"/>
  <c r="C67" i="9" s="1"/>
  <c r="C68" i="9" s="1"/>
  <c r="C69" i="9" s="1"/>
  <c r="C70" i="9" s="1"/>
  <c r="C71" i="9" s="1"/>
  <c r="C72" i="9" s="1"/>
  <c r="C73" i="9" s="1"/>
  <c r="C74" i="9" s="1"/>
  <c r="C75" i="9" s="1"/>
  <c r="C76" i="9" s="1"/>
  <c r="C77" i="9" s="1"/>
  <c r="C78" i="9" s="1"/>
  <c r="C79" i="9" s="1"/>
  <c r="C80" i="9" s="1"/>
  <c r="C81" i="9" s="1"/>
  <c r="C82" i="9" s="1"/>
  <c r="C83" i="9" s="1"/>
  <c r="C84" i="9" s="1"/>
  <c r="C85" i="9" s="1"/>
  <c r="C86" i="9" s="1"/>
  <c r="C87" i="9" s="1"/>
  <c r="C88" i="9" s="1"/>
  <c r="C89" i="9" s="1"/>
  <c r="C90" i="9" s="1"/>
  <c r="C91" i="9" s="1"/>
  <c r="C92" i="9" s="1"/>
  <c r="C93" i="9" s="1"/>
  <c r="C94" i="9" s="1"/>
  <c r="C95" i="9" s="1"/>
  <c r="C96" i="9" s="1"/>
  <c r="C97" i="9" s="1"/>
  <c r="C98" i="9" s="1"/>
  <c r="C99" i="9" s="1"/>
  <c r="C100" i="9" s="1"/>
  <c r="B6" i="9"/>
  <c r="C6" i="8"/>
  <c r="C7" i="8" s="1"/>
  <c r="C8" i="8" s="1"/>
  <c r="C9" i="8" s="1"/>
  <c r="C10" i="8" s="1"/>
  <c r="C11" i="8" s="1"/>
  <c r="C12" i="8" s="1"/>
  <c r="C13" i="8" s="1"/>
  <c r="C14" i="8" s="1"/>
  <c r="C15" i="8" s="1"/>
  <c r="C16" i="8" s="1"/>
  <c r="C17" i="8" s="1"/>
  <c r="C18" i="8" s="1"/>
  <c r="C19" i="8" s="1"/>
  <c r="C20" i="8" s="1"/>
  <c r="C21" i="8" s="1"/>
  <c r="C22" i="8" s="1"/>
  <c r="C23" i="8" s="1"/>
  <c r="C24" i="8" s="1"/>
  <c r="C25" i="8" s="1"/>
  <c r="C26" i="8" s="1"/>
  <c r="C27" i="8" s="1"/>
  <c r="C28" i="8" s="1"/>
  <c r="C29" i="8" s="1"/>
  <c r="C30" i="8" s="1"/>
  <c r="C31" i="8" s="1"/>
  <c r="C32" i="8" s="1"/>
  <c r="C33" i="8" s="1"/>
  <c r="C34" i="8" s="1"/>
  <c r="C35" i="8" s="1"/>
  <c r="C36" i="8" s="1"/>
  <c r="C37" i="8" s="1"/>
  <c r="C38" i="8" s="1"/>
  <c r="C39" i="8" s="1"/>
  <c r="C40" i="8" s="1"/>
  <c r="C41" i="8" s="1"/>
  <c r="C42" i="8" s="1"/>
  <c r="C43" i="8" s="1"/>
  <c r="C44" i="8" s="1"/>
  <c r="C45" i="8" s="1"/>
  <c r="C46" i="8" s="1"/>
  <c r="C47" i="8" s="1"/>
  <c r="C48" i="8" s="1"/>
  <c r="C49" i="8" s="1"/>
  <c r="C50" i="8" s="1"/>
  <c r="C51" i="8" s="1"/>
  <c r="C52" i="8" s="1"/>
  <c r="C53" i="8" s="1"/>
  <c r="C54" i="8" s="1"/>
  <c r="C55" i="8" s="1"/>
  <c r="B6" i="8"/>
  <c r="B6" i="7"/>
  <c r="B6" i="6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6" i="4" l="1"/>
  <c r="C13" i="4"/>
  <c r="C14" i="4" s="1"/>
  <c r="C9" i="4"/>
  <c r="C10" i="4" s="1"/>
  <c r="C6" i="4"/>
  <c r="C15" i="4" s="1"/>
  <c r="C16" i="4" s="1"/>
  <c r="C7" i="4" l="1"/>
  <c r="C8" i="4" s="1"/>
  <c r="C11" i="4"/>
  <c r="C12" i="4" s="1"/>
</calcChain>
</file>

<file path=xl/sharedStrings.xml><?xml version="1.0" encoding="utf-8"?>
<sst xmlns="http://schemas.openxmlformats.org/spreadsheetml/2006/main" count="1146" uniqueCount="290">
  <si>
    <t>DATE</t>
  </si>
  <si>
    <t>Compagnie</t>
  </si>
  <si>
    <t>Prefix</t>
  </si>
  <si>
    <t>LTA</t>
  </si>
  <si>
    <t>COMMENTAIRE</t>
  </si>
  <si>
    <t>AIR ALGERIE / AH</t>
  </si>
  <si>
    <t>BOX</t>
  </si>
  <si>
    <t>DOC</t>
  </si>
  <si>
    <t>LCA Statut C- 3v/365</t>
  </si>
  <si>
    <t>LCA Statut T - 3v/365</t>
  </si>
  <si>
    <t>LCA Statut T - 3v/366</t>
  </si>
  <si>
    <t>LCA Statut T - 3v/367</t>
  </si>
  <si>
    <t>LCA Statut C- 3v/366</t>
  </si>
  <si>
    <t>LCA Statut C- 3v/367</t>
  </si>
  <si>
    <t>LCA Statut C- 3v/368</t>
  </si>
  <si>
    <t>LCA Statut T - 3v/368</t>
  </si>
  <si>
    <t>LCA Statut C- 3v/369</t>
  </si>
  <si>
    <t>LCA Statut T - 3v/369</t>
  </si>
  <si>
    <t>LCA Statut C- 3v/370</t>
  </si>
  <si>
    <t>LCA Statut T - 3v/370</t>
  </si>
  <si>
    <t>LCA Statut C- 3v/371</t>
  </si>
  <si>
    <t>LCA Statut T - 3v/371</t>
  </si>
  <si>
    <t>LCA Statut C- 3v/372</t>
  </si>
  <si>
    <t>LCA Statut T - 3v/372</t>
  </si>
  <si>
    <t>3 AAA - Statut C</t>
  </si>
  <si>
    <t>MLA Vrac - Statut T</t>
  </si>
  <si>
    <t>MLA - 1 AAA - Statut C</t>
  </si>
  <si>
    <t>4 AAA - Statut C</t>
  </si>
  <si>
    <t>5 AAA - Statut C</t>
  </si>
  <si>
    <t>6 AAA - Statut C</t>
  </si>
  <si>
    <t>7 AAA - Statut C</t>
  </si>
  <si>
    <t>SOF 1 AAA Statut C- 3V/188</t>
  </si>
  <si>
    <t>SOF VRAC STATUT T - 3V/188</t>
  </si>
  <si>
    <t>SOF 1 AAA Statut C- 3V/187</t>
  </si>
  <si>
    <t>SOF VRAC STATUT T - 3V/187</t>
  </si>
  <si>
    <t>TUN  DOCS-3v/857</t>
  </si>
  <si>
    <t>TUN - 3v/857</t>
  </si>
  <si>
    <t>Vrac</t>
  </si>
  <si>
    <t>03576381</t>
  </si>
  <si>
    <t>600 KGS</t>
  </si>
  <si>
    <t>400 kg - 2 palettes Europe</t>
  </si>
  <si>
    <t>077</t>
  </si>
  <si>
    <t>020</t>
  </si>
  <si>
    <t>ebooking ok le 06/11/2019</t>
  </si>
  <si>
    <t>OS416/OS759</t>
  </si>
  <si>
    <t>LH2239 / LH1730 depart le 30/11</t>
  </si>
  <si>
    <t>20 kg - LH1041 CDG-FRA + LH8264 FRA-DSS + SN203 DSS-BJL</t>
  </si>
  <si>
    <t>confirmé dans e-booking LF 06/11/19</t>
  </si>
  <si>
    <t>20 kg - LH1051 CDG-FRA + LH7688 FRA-BRU + SN223 BRU-BJL</t>
  </si>
  <si>
    <t>20 kg - camion LH6301 CDG/BRU + SN 203 BRU/BJL</t>
  </si>
  <si>
    <t>20 kg - camion LH6301 CDG/BRU + SN 223 BRU/BJL Départ 30/11</t>
  </si>
  <si>
    <t>BOX / PS130 J+2</t>
  </si>
  <si>
    <t>BOX / PS128 J+2</t>
  </si>
  <si>
    <t>PS128/613</t>
  </si>
  <si>
    <t>VKO REG</t>
  </si>
  <si>
    <t xml:space="preserve">LCA T IPF </t>
  </si>
  <si>
    <t>BEG 05/11/2019</t>
  </si>
  <si>
    <t>MLA  C du 06/11/19 IPFS</t>
  </si>
  <si>
    <t>DESTINATION</t>
  </si>
  <si>
    <t>ASL AIWAYS</t>
  </si>
  <si>
    <t>SOF 1 AAA Statut C- 3V/189</t>
  </si>
  <si>
    <t>SOF VRAC STATUT T - 3V/189</t>
  </si>
  <si>
    <t>SOF 1 AAA Statut C- 3V/190</t>
  </si>
  <si>
    <t>SOF VRAC STATUT T - 3V/190</t>
  </si>
  <si>
    <t>SOF 1 AAA Statut C- 3V/191</t>
  </si>
  <si>
    <t>SOF VRAC STATUT T - 3V/191</t>
  </si>
  <si>
    <t>SOF 1 AAA Statut C- 3V/192</t>
  </si>
  <si>
    <t>SOF VRAC STATUT T - 3V/192</t>
  </si>
  <si>
    <t>SOF 1 AAA Statut C- 3V/193</t>
  </si>
  <si>
    <t>SOF VRAC STATUT T - 3V/193</t>
  </si>
  <si>
    <t>SOF 1 AAA Statut C- 3V/194</t>
  </si>
  <si>
    <t>SOF VRAC STATUT T - 3V/194</t>
  </si>
  <si>
    <t>SOF 1 AAA Statut C- 3V/195</t>
  </si>
  <si>
    <t>SOF VRAC STATUT T - 3V/195</t>
  </si>
  <si>
    <t>SOF 1 AAA Statut C- 3V/196</t>
  </si>
  <si>
    <t>SOF VRAC STATUT T - 3V/196</t>
  </si>
  <si>
    <t>SOF 1 AAA Statut C- 3V/197</t>
  </si>
  <si>
    <t>SOF VRAC STATUT T - 3V/197</t>
  </si>
  <si>
    <t>SOF 1 AAA Statut C- 3V/198</t>
  </si>
  <si>
    <t>SOF VRAC STATUT T - 3V/198</t>
  </si>
  <si>
    <t>SOF 1 AAA Statut C- 3V/199</t>
  </si>
  <si>
    <t>SOF VRAC STATUT T - 3V/199</t>
  </si>
  <si>
    <t>SOF 1 AAA Statut C- 3V/200</t>
  </si>
  <si>
    <t>SOF VRAC STATUT T - 3V/200</t>
  </si>
  <si>
    <t>SOF 1 AAA Statut C- 3V/201</t>
  </si>
  <si>
    <t>SOF VRAC STATUT T - 3V/201</t>
  </si>
  <si>
    <t>SOF 1 AAA Statut C- 3V/202</t>
  </si>
  <si>
    <t>SOF VRAC STATUT T - 3V/202</t>
  </si>
  <si>
    <t>SOF 1 AAA Statut C- 3V/203</t>
  </si>
  <si>
    <t>SOF VRAC STATUT T - 3V/203</t>
  </si>
  <si>
    <t>SOF 1 AAA Statut C- 3V/204</t>
  </si>
  <si>
    <t>SOF VRAC STATUT T - 3V/204</t>
  </si>
  <si>
    <t>SOF 1 AAA Statut C- 3V/205</t>
  </si>
  <si>
    <t>SOF VRAC STATUT T - 3V/205</t>
  </si>
  <si>
    <t>SOF 1 AAA Statut C- 3V/206</t>
  </si>
  <si>
    <t>SOF VRAC STATUT T - 3V/206</t>
  </si>
  <si>
    <t>SOF 1 AAA Statut C- 3V/207</t>
  </si>
  <si>
    <t>SOF VRAC STATUT T - 3V/207</t>
  </si>
  <si>
    <t>SOF 1 AAA Statut C- 3V/208</t>
  </si>
  <si>
    <t>SOF VRAC STATUT T - 3V/208</t>
  </si>
  <si>
    <t>SOF 1 AAA Statut C- 3V/209</t>
  </si>
  <si>
    <t>SOF VRAC STATUT T - 3V/209</t>
  </si>
  <si>
    <t>SOF 1 AAA Statut C- 3V/210</t>
  </si>
  <si>
    <t>SOF VRAC STATUT T - 3V/210</t>
  </si>
  <si>
    <t>SOF 1 AAA Statut C- 3V/211</t>
  </si>
  <si>
    <t>SOF VRAC STATUT T - 3V/211</t>
  </si>
  <si>
    <t>SOF 1 AAA Statut C- 3V/212</t>
  </si>
  <si>
    <t>SOF VRAC STATUT T - 3V/212</t>
  </si>
  <si>
    <t>SOF 1 AAA Statut C- 3V/213</t>
  </si>
  <si>
    <t>SOF VRAC STATUT T - 3V/213</t>
  </si>
  <si>
    <t>SOF 1 AAA Statut C- 3V/214</t>
  </si>
  <si>
    <t>SOF VRAC STATUT T - 3V/214</t>
  </si>
  <si>
    <t>SOF 1 AAA Statut C- 3V/215</t>
  </si>
  <si>
    <t>SOF VRAC STATUT T - 3V/215</t>
  </si>
  <si>
    <t>SOF 1 AAA Statut C- 3V/216</t>
  </si>
  <si>
    <t>SOF VRAC STATUT T - 3V/216</t>
  </si>
  <si>
    <t>SOF 1 AAA Statut C- 3V/217</t>
  </si>
  <si>
    <t>SOF VRAC STATUT T - 3V/217</t>
  </si>
  <si>
    <t>SOF 1 AAA Statut C- 3V/218</t>
  </si>
  <si>
    <t>SOF VRAC STATUT T - 3V/218</t>
  </si>
  <si>
    <t>SOF 1 AAA Statut C- 3V/219</t>
  </si>
  <si>
    <t>SOF VRAC STATUT T - 3V/219</t>
  </si>
  <si>
    <t>SOF 1 AAA Statut C- 3V/220</t>
  </si>
  <si>
    <t>SOF VRAC STATUT T - 3V/220</t>
  </si>
  <si>
    <t>SOF 1 AAA Statut C- 3V/221</t>
  </si>
  <si>
    <t>SOF VRAC STATUT T - 3V/221</t>
  </si>
  <si>
    <t>SOF 1 AAA Statut C- 3V/222</t>
  </si>
  <si>
    <t>SOF VRAC STATUT T - 3V/222</t>
  </si>
  <si>
    <t>SOF 1 AAA Statut C- 3V/223</t>
  </si>
  <si>
    <t>SOF VRAC STATUT T - 3V/223</t>
  </si>
  <si>
    <t>SOF 1 AAA Statut C- 3V/224</t>
  </si>
  <si>
    <t>SOF VRAC STATUT T - 3V/224</t>
  </si>
  <si>
    <t>SOF 1 AAA Statut C- 3V/225</t>
  </si>
  <si>
    <t>SOF VRAC STATUT T - 3V/225</t>
  </si>
  <si>
    <t>SOF 1 AAA Statut C- 3V/226</t>
  </si>
  <si>
    <t>SOF VRAC STATUT T - 3V/226</t>
  </si>
  <si>
    <t>SOF 1 AAA Statut C- 3V/227</t>
  </si>
  <si>
    <t>SOF VRAC STATUT T - 3V/227</t>
  </si>
  <si>
    <t>SOF 1 AAA Statut C- 3V/228</t>
  </si>
  <si>
    <t>SOF VRAC STATUT T - 3V/228</t>
  </si>
  <si>
    <t>SOF 1 AAA Statut C- 3V/229</t>
  </si>
  <si>
    <t>SOF VRAC STATUT T - 3V/229</t>
  </si>
  <si>
    <t>SOF 1 AAA Statut C- 3V/230</t>
  </si>
  <si>
    <t>SOF VRAC STATUT T - 3V/230</t>
  </si>
  <si>
    <t>SOF 1 AAA Statut C- 3V/231</t>
  </si>
  <si>
    <t>SOF VRAC STATUT T - 3V/231</t>
  </si>
  <si>
    <t>SOF 1 AAA Statut C- 3V/232</t>
  </si>
  <si>
    <t>SOF VRAC STATUT T - 3V/232</t>
  </si>
  <si>
    <t>SOF 1 AAA Statut C- 3V/233</t>
  </si>
  <si>
    <t>SOF VRAC STATUT T - 3V/233</t>
  </si>
  <si>
    <t>TUN  DOCS-3v/858</t>
  </si>
  <si>
    <t>TUN - 3v/858</t>
  </si>
  <si>
    <t>TUN  DOCS-3v/859</t>
  </si>
  <si>
    <t>TUN - 3v/859</t>
  </si>
  <si>
    <t>TUN  DOCS-3v/860</t>
  </si>
  <si>
    <t>TUN - 3v/860</t>
  </si>
  <si>
    <t>TUN  DOCS-3v/861</t>
  </si>
  <si>
    <t>TUN - 3v/861</t>
  </si>
  <si>
    <t>TUN  DOCS-3v/862</t>
  </si>
  <si>
    <t>TUN - 3v/862</t>
  </si>
  <si>
    <t>TUN  DOCS-3v/863</t>
  </si>
  <si>
    <t>TUN - 3v/863</t>
  </si>
  <si>
    <t>TUN  DOCS-3v/864</t>
  </si>
  <si>
    <t>TUN - 3v/864</t>
  </si>
  <si>
    <t>TUN  DOCS-3v/865</t>
  </si>
  <si>
    <t>TUN - 3v/865</t>
  </si>
  <si>
    <t>TUN  DOCS-3v/866</t>
  </si>
  <si>
    <t>TUN - 3v/866</t>
  </si>
  <si>
    <t>TUN  DOCS-3v/867</t>
  </si>
  <si>
    <t>TUN - 3v/867</t>
  </si>
  <si>
    <t>TUN  DOCS-3v/868</t>
  </si>
  <si>
    <t>TUN - 3v/868</t>
  </si>
  <si>
    <t>TUN  DOCS-3v/869</t>
  </si>
  <si>
    <t>TUN - 3v/869</t>
  </si>
  <si>
    <t>TUN  DOCS-3v/870</t>
  </si>
  <si>
    <t>TUN - 3v/870</t>
  </si>
  <si>
    <t>TUN  DOCS-3v/871</t>
  </si>
  <si>
    <t>TUN - 3v/871</t>
  </si>
  <si>
    <t>TUN  DOCS-3v/872</t>
  </si>
  <si>
    <t>TUN - 3v/872</t>
  </si>
  <si>
    <t>TUN  DOCS-3v/873</t>
  </si>
  <si>
    <t>TUN - 3v/873</t>
  </si>
  <si>
    <t>TUN  DOCS-3v/874</t>
  </si>
  <si>
    <t>TUN - 3v/874</t>
  </si>
  <si>
    <t>TUN  DOCS-3v/875</t>
  </si>
  <si>
    <t>TUN - 3v/875</t>
  </si>
  <si>
    <t>TUN  DOCS-3v/876</t>
  </si>
  <si>
    <t>TUN - 3v/876</t>
  </si>
  <si>
    <t>TUN  DOCS-3v/877</t>
  </si>
  <si>
    <t>TUN - 3v/877</t>
  </si>
  <si>
    <t>TUN  DOCS-3v/878</t>
  </si>
  <si>
    <t>TUN - 3v/878</t>
  </si>
  <si>
    <t>TUN  DOCS-3v/879</t>
  </si>
  <si>
    <t>TUN - 3v/879</t>
  </si>
  <si>
    <t>TUN  DOCS-3v/880</t>
  </si>
  <si>
    <t>TUN - 3v/880</t>
  </si>
  <si>
    <t>TUN  DOCS-3v/881</t>
  </si>
  <si>
    <t>TUN - 3v/881</t>
  </si>
  <si>
    <t>TUN  DOCS-3v/882</t>
  </si>
  <si>
    <t>TUN - 3v/882</t>
  </si>
  <si>
    <t>TUN  DOCS-3v/883</t>
  </si>
  <si>
    <t>TUN - 3v/883</t>
  </si>
  <si>
    <t>TUN  DOCS-3v/884</t>
  </si>
  <si>
    <t>TUN - 3v/884</t>
  </si>
  <si>
    <t>TUN  DOCS-3v/885</t>
  </si>
  <si>
    <t>TUN - 3v/885</t>
  </si>
  <si>
    <t>TUN  DOCS-3v/886</t>
  </si>
  <si>
    <t>TUN - 3v/886</t>
  </si>
  <si>
    <t>TUN  DOCS-3v/887</t>
  </si>
  <si>
    <t>TUN - 3v/887</t>
  </si>
  <si>
    <t>TUN  DOCS-3v/888</t>
  </si>
  <si>
    <t>TUN - 3v/888</t>
  </si>
  <si>
    <t>TUN  DOCS-3v/889</t>
  </si>
  <si>
    <t>TUN - 3v/889</t>
  </si>
  <si>
    <t>TUN  DOCS-3v/890</t>
  </si>
  <si>
    <t>TUN - 3v/890</t>
  </si>
  <si>
    <t>TUN  DOCS-3v/891</t>
  </si>
  <si>
    <t>TUN - 3v/891</t>
  </si>
  <si>
    <t>TUN  DOCS-3v/892</t>
  </si>
  <si>
    <t>TUN - 3v/892</t>
  </si>
  <si>
    <t>TUN  DOCS-3v/893</t>
  </si>
  <si>
    <t>TUN - 3v/893</t>
  </si>
  <si>
    <t>TUN  DOCS-3v/894</t>
  </si>
  <si>
    <t>TUN - 3v/894</t>
  </si>
  <si>
    <t>TUN  DOCS-3v/895</t>
  </si>
  <si>
    <t>TUN - 3v/895</t>
  </si>
  <si>
    <t>TUN  DOCS-3v/896</t>
  </si>
  <si>
    <t>TUN - 3v/896</t>
  </si>
  <si>
    <t>TUN  DOCS-3v/897</t>
  </si>
  <si>
    <t>TUN - 3v/897</t>
  </si>
  <si>
    <t>TUN  DOCS-3v/898</t>
  </si>
  <si>
    <t>TUN - 3v/898</t>
  </si>
  <si>
    <t>VKO - 2 ULD</t>
  </si>
  <si>
    <t>RUN/LTH</t>
  </si>
  <si>
    <t>RUN / LTH</t>
  </si>
  <si>
    <t>RUN</t>
  </si>
  <si>
    <t>AIR AUSTRAL</t>
  </si>
  <si>
    <t>RUN REG</t>
  </si>
  <si>
    <t>METTRE LTA ICI</t>
  </si>
  <si>
    <t>BEG REG</t>
  </si>
  <si>
    <t>COMPAGNIE</t>
  </si>
  <si>
    <t>BEY REG</t>
  </si>
  <si>
    <t>BEG IPFS 05/11/2019</t>
  </si>
  <si>
    <t>BEG IPFS 07-11-2049</t>
  </si>
  <si>
    <t>LUFTHANSA AIRWAYS</t>
  </si>
  <si>
    <t>MRU / IPFS 10-19-2019</t>
  </si>
  <si>
    <t>ALG REG</t>
  </si>
  <si>
    <t>Jour 2-3-4-7</t>
  </si>
  <si>
    <t>pas de lithium</t>
  </si>
  <si>
    <t>Jour 3-4-5-7</t>
  </si>
  <si>
    <t>Jour 2-6</t>
  </si>
  <si>
    <t>057</t>
  </si>
  <si>
    <t>Jour 2-4-6</t>
  </si>
  <si>
    <t>Jour 5-6</t>
  </si>
  <si>
    <t>COMPAGNIES</t>
  </si>
  <si>
    <t xml:space="preserve">UKRAINE AIRLINES </t>
  </si>
  <si>
    <t>Jour 6</t>
  </si>
  <si>
    <t xml:space="preserve">COYNE </t>
  </si>
  <si>
    <t xml:space="preserve">JAT Yougosav airline </t>
  </si>
  <si>
    <t xml:space="preserve">Middle East Airline  </t>
  </si>
  <si>
    <t xml:space="preserve">EGYPT AIR </t>
  </si>
  <si>
    <t xml:space="preserve">Air Tahiti Nui </t>
  </si>
  <si>
    <t>PPT</t>
  </si>
  <si>
    <t xml:space="preserve">AIR AUSTRAL </t>
  </si>
  <si>
    <t>DOH</t>
  </si>
  <si>
    <t xml:space="preserve">QUATAR AIRWAYS </t>
  </si>
  <si>
    <t>IEV</t>
  </si>
  <si>
    <t>EVN</t>
  </si>
  <si>
    <t>CAI</t>
  </si>
  <si>
    <t xml:space="preserve">AIR MAURITUS </t>
  </si>
  <si>
    <t>MRU</t>
  </si>
  <si>
    <t>BEY</t>
  </si>
  <si>
    <t xml:space="preserve">LH LUFTHANSA </t>
  </si>
  <si>
    <t xml:space="preserve"> SJJ</t>
  </si>
  <si>
    <t xml:space="preserve">LUFTHENSA </t>
  </si>
  <si>
    <t xml:space="preserve"> BJL</t>
  </si>
  <si>
    <t>BEG</t>
  </si>
  <si>
    <t xml:space="preserve">EVN </t>
  </si>
  <si>
    <t xml:space="preserve">ASL AIRWAYS </t>
  </si>
  <si>
    <t>VKO</t>
  </si>
  <si>
    <t>TUN</t>
  </si>
  <si>
    <t>SOF</t>
  </si>
  <si>
    <t>MLA</t>
  </si>
  <si>
    <t>LCA</t>
  </si>
  <si>
    <t xml:space="preserve">AIR France </t>
  </si>
  <si>
    <t>ACC</t>
  </si>
  <si>
    <t xml:space="preserve">AIR ALGERIE </t>
  </si>
  <si>
    <t>ALG</t>
  </si>
  <si>
    <t>DEST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</si>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</sst>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0;[Red]0"/>
  </numFmts>
  <fonts count="2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14"/>
      <color theme="1"/>
      <name val="Arial"/>
      <family val="2"/>
    </font>
    <font>
      <sz val="10"/>
      <name val="Arial"/>
      <family val="2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2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8"/>
      <color theme="1"/>
      <name val="Arial"/>
      <family val="2"/>
    </font>
    <font>
      <sz val="20"/>
      <name val="Arial"/>
      <family val="2"/>
    </font>
    <font>
      <sz val="20"/>
      <color theme="1"/>
      <name val="Arial"/>
      <family val="2"/>
    </font>
    <font>
      <b/>
      <sz val="20"/>
      <name val="Arial"/>
      <family val="2"/>
    </font>
    <font>
      <b/>
      <sz val="18"/>
      <color theme="1"/>
      <name val="Arial"/>
      <family val="2"/>
    </font>
    <font>
      <sz val="20"/>
      <name val="Calibri"/>
      <family val="2"/>
      <scheme val="minor"/>
    </font>
    <font>
      <sz val="18"/>
      <color theme="1"/>
      <name val="Calibri"/>
      <family val="2"/>
    </font>
    <font>
      <sz val="18"/>
      <name val="Arial"/>
      <family val="2"/>
    </font>
    <font>
      <sz val="18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172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5" xfId="0" applyFont="1" applyBorder="1"/>
    <xf numFmtId="0" fontId="5" fillId="0" borderId="9" xfId="0" applyFont="1" applyBorder="1"/>
    <xf numFmtId="0" fontId="3" fillId="0" borderId="1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0" fillId="0" borderId="0" xfId="0" applyNumberFormat="1" applyProtection="1"/>
    <xf numFmtId="0" fontId="1" fillId="2" borderId="1" xfId="0" applyNumberFormat="1" applyFont="1" applyFill="1" applyBorder="1" applyAlignment="1" applyProtection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10" fillId="0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4" fillId="0" borderId="0" xfId="0" applyFont="1" applyAlignment="1" applyProtection="1">
      <alignment horizontal="center" vertical="center"/>
      <protection locked="0"/>
    </xf>
    <xf numFmtId="164" fontId="14" fillId="0" borderId="1" xfId="0" applyNumberFormat="1" applyFont="1" applyFill="1" applyBorder="1" applyAlignment="1" applyProtection="1">
      <alignment horizontal="center"/>
      <protection locked="0"/>
    </xf>
    <xf numFmtId="164" fontId="14" fillId="0" borderId="1" xfId="0" applyNumberFormat="1" applyFont="1" applyBorder="1" applyAlignment="1" applyProtection="1">
      <alignment horizontal="center" vertical="center"/>
    </xf>
    <xf numFmtId="164" fontId="14" fillId="0" borderId="1" xfId="0" applyNumberFormat="1" applyFont="1" applyBorder="1" applyAlignment="1" applyProtection="1">
      <alignment horizontal="center" vertical="center"/>
      <protection locked="0"/>
    </xf>
    <xf numFmtId="0" fontId="9" fillId="0" borderId="11" xfId="0" applyFont="1" applyBorder="1" applyAlignment="1" applyProtection="1">
      <alignment horizontal="center" vertical="center"/>
      <protection locked="0"/>
    </xf>
    <xf numFmtId="0" fontId="14" fillId="0" borderId="0" xfId="0" applyFont="1" applyAlignment="1">
      <alignment horizontal="center" vertical="center"/>
    </xf>
    <xf numFmtId="164" fontId="14" fillId="0" borderId="1" xfId="0" applyNumberFormat="1" applyFont="1" applyFill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7" xfId="0" applyFont="1" applyBorder="1" applyAlignment="1" applyProtection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 vertical="center"/>
    </xf>
    <xf numFmtId="164" fontId="14" fillId="0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164" fontId="14" fillId="0" borderId="0" xfId="0" applyNumberFormat="1" applyFont="1" applyAlignment="1">
      <alignment horizontal="center" vertical="center"/>
    </xf>
    <xf numFmtId="164" fontId="14" fillId="3" borderId="1" xfId="0" applyNumberFormat="1" applyFont="1" applyFill="1" applyBorder="1" applyAlignment="1">
      <alignment horizontal="center" vertical="center"/>
    </xf>
    <xf numFmtId="164" fontId="14" fillId="2" borderId="1" xfId="0" applyNumberFormat="1" applyFont="1" applyFill="1" applyBorder="1" applyAlignment="1">
      <alignment horizontal="center" vertical="center"/>
    </xf>
    <xf numFmtId="164" fontId="14" fillId="0" borderId="0" xfId="0" applyNumberFormat="1" applyFont="1" applyAlignment="1">
      <alignment horizontal="center"/>
    </xf>
    <xf numFmtId="164" fontId="14" fillId="0" borderId="12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49" fontId="8" fillId="5" borderId="1" xfId="0" applyNumberFormat="1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8" fillId="2" borderId="1" xfId="0" applyNumberFormat="1" applyFont="1" applyFill="1" applyBorder="1" applyAlignment="1" applyProtection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5" fillId="0" borderId="19" xfId="0" applyNumberFormat="1" applyFont="1" applyBorder="1" applyAlignment="1" applyProtection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164" fontId="14" fillId="3" borderId="1" xfId="0" applyNumberFormat="1" applyFont="1" applyFill="1" applyBorder="1" applyAlignment="1">
      <alignment horizontal="center"/>
    </xf>
    <xf numFmtId="164" fontId="14" fillId="0" borderId="0" xfId="0" applyNumberFormat="1" applyFont="1"/>
    <xf numFmtId="164" fontId="17" fillId="0" borderId="1" xfId="0" applyNumberFormat="1" applyFont="1" applyFill="1" applyBorder="1" applyAlignment="1">
      <alignment horizontal="center"/>
    </xf>
    <xf numFmtId="0" fontId="16" fillId="0" borderId="1" xfId="0" applyFont="1" applyBorder="1" applyAlignment="1">
      <alignment horizontal="center"/>
    </xf>
    <xf numFmtId="164" fontId="18" fillId="6" borderId="1" xfId="0" applyNumberFormat="1" applyFont="1" applyFill="1" applyBorder="1" applyAlignment="1">
      <alignment horizontal="center"/>
    </xf>
    <xf numFmtId="0" fontId="4" fillId="0" borderId="11" xfId="0" applyFont="1" applyBorder="1" applyAlignment="1" applyProtection="1">
      <alignment horizontal="center" vertical="center"/>
      <protection locked="0"/>
    </xf>
    <xf numFmtId="0" fontId="16" fillId="6" borderId="1" xfId="0" applyFont="1" applyFill="1" applyBorder="1" applyAlignment="1">
      <alignment horizontal="center"/>
    </xf>
    <xf numFmtId="0" fontId="4" fillId="0" borderId="3" xfId="0" applyFont="1" applyBorder="1" applyAlignment="1" applyProtection="1">
      <alignment horizontal="center" vertical="center"/>
      <protection locked="0"/>
    </xf>
    <xf numFmtId="164" fontId="19" fillId="0" borderId="1" xfId="1" applyNumberFormat="1" applyFont="1" applyFill="1" applyBorder="1" applyAlignment="1">
      <alignment horizontal="center" vertical="center"/>
    </xf>
    <xf numFmtId="164" fontId="14" fillId="4" borderId="0" xfId="0" applyNumberFormat="1" applyFont="1" applyFill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164" fontId="14" fillId="0" borderId="15" xfId="0" applyNumberFormat="1" applyFont="1" applyFill="1" applyBorder="1" applyAlignment="1">
      <alignment horizontal="center"/>
    </xf>
    <xf numFmtId="49" fontId="8" fillId="0" borderId="0" xfId="0" applyNumberFormat="1" applyFont="1" applyAlignment="1">
      <alignment horizontal="center" vertical="center"/>
    </xf>
    <xf numFmtId="165" fontId="8" fillId="0" borderId="7" xfId="0" applyNumberFormat="1" applyFont="1" applyBorder="1" applyAlignment="1" applyProtection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164" fontId="14" fillId="7" borderId="1" xfId="0" applyNumberFormat="1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164" fontId="21" fillId="0" borderId="1" xfId="0" applyNumberFormat="1" applyFont="1" applyFill="1" applyBorder="1" applyAlignment="1">
      <alignment horizontal="center"/>
    </xf>
    <xf numFmtId="0" fontId="8" fillId="0" borderId="1" xfId="0" applyNumberFormat="1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164" fontId="14" fillId="2" borderId="20" xfId="0" applyNumberFormat="1" applyFont="1" applyFill="1" applyBorder="1" applyAlignment="1">
      <alignment horizontal="center" vertical="center"/>
    </xf>
    <xf numFmtId="0" fontId="8" fillId="0" borderId="7" xfId="0" applyNumberFormat="1" applyFont="1" applyFill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" fontId="23" fillId="3" borderId="1" xfId="0" applyNumberFormat="1" applyFont="1" applyFill="1" applyBorder="1" applyAlignment="1">
      <alignment horizontal="center"/>
    </xf>
    <xf numFmtId="1" fontId="23" fillId="0" borderId="1" xfId="0" applyNumberFormat="1" applyFont="1" applyFill="1" applyBorder="1" applyAlignment="1">
      <alignment horizontal="center"/>
    </xf>
    <xf numFmtId="164" fontId="14" fillId="0" borderId="1" xfId="0" applyNumberFormat="1" applyFont="1" applyBorder="1"/>
    <xf numFmtId="164" fontId="21" fillId="2" borderId="1" xfId="0" applyNumberFormat="1" applyFont="1" applyFill="1" applyBorder="1" applyAlignment="1">
      <alignment horizontal="center"/>
    </xf>
    <xf numFmtId="0" fontId="4" fillId="0" borderId="28" xfId="0" applyFont="1" applyBorder="1" applyAlignment="1">
      <alignment horizontal="center" vertical="center"/>
    </xf>
    <xf numFmtId="0" fontId="24" fillId="2" borderId="15" xfId="0" applyFont="1" applyFill="1" applyBorder="1" applyAlignment="1">
      <alignment horizontal="center"/>
    </xf>
    <xf numFmtId="0" fontId="8" fillId="0" borderId="15" xfId="0" applyFont="1" applyFill="1" applyBorder="1" applyAlignment="1">
      <alignment horizontal="center"/>
    </xf>
    <xf numFmtId="0" fontId="8" fillId="0" borderId="15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0" fillId="0" borderId="30" xfId="0" applyBorder="1"/>
    <xf numFmtId="0" fontId="0" fillId="0" borderId="31" xfId="0" applyBorder="1"/>
    <xf numFmtId="0" fontId="0" fillId="0" borderId="32" xfId="0" applyBorder="1"/>
    <xf numFmtId="164" fontId="21" fillId="2" borderId="23" xfId="0" applyNumberFormat="1" applyFont="1" applyFill="1" applyBorder="1" applyAlignment="1">
      <alignment horizontal="center" vertical="center"/>
    </xf>
    <xf numFmtId="164" fontId="21" fillId="2" borderId="25" xfId="0" applyNumberFormat="1" applyFont="1" applyFill="1" applyBorder="1" applyAlignment="1">
      <alignment horizontal="center" vertical="center"/>
    </xf>
    <xf numFmtId="0" fontId="24" fillId="2" borderId="22" xfId="0" applyNumberFormat="1" applyFont="1" applyFill="1" applyBorder="1" applyAlignment="1">
      <alignment horizontal="center"/>
    </xf>
    <xf numFmtId="0" fontId="24" fillId="2" borderId="24" xfId="0" applyNumberFormat="1" applyFont="1" applyFill="1" applyBorder="1" applyAlignment="1">
      <alignment horizontal="center"/>
    </xf>
    <xf numFmtId="0" fontId="25" fillId="0" borderId="6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1" fontId="14" fillId="0" borderId="0" xfId="0" applyNumberFormat="1" applyFont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5" fillId="0" borderId="33" xfId="0" applyFont="1" applyBorder="1"/>
    <xf numFmtId="0" fontId="5" fillId="0" borderId="33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5" fillId="0" borderId="5" xfId="0" applyFont="1" applyBorder="1" applyAlignment="1" applyProtection="1">
      <alignment horizontal="center"/>
      <protection locked="0"/>
    </xf>
    <xf numFmtId="0" fontId="5" fillId="0" borderId="33" xfId="0" applyFont="1" applyBorder="1" applyAlignment="1" applyProtection="1">
      <alignment horizontal="center"/>
      <protection locked="0"/>
    </xf>
    <xf numFmtId="0" fontId="5" fillId="0" borderId="9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5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26" fillId="0" borderId="34" xfId="0" applyFont="1" applyBorder="1" applyAlignment="1" applyProtection="1">
      <alignment horizontal="center" vertical="center"/>
      <protection locked="0"/>
    </xf>
    <xf numFmtId="0" fontId="26" fillId="0" borderId="3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26" fillId="0" borderId="34" xfId="0" applyNumberFormat="1" applyFont="1" applyBorder="1" applyAlignment="1">
      <alignment horizontal="center" vertical="center"/>
    </xf>
    <xf numFmtId="0" fontId="25" fillId="9" borderId="34" xfId="0" applyFont="1" applyFill="1" applyBorder="1" applyAlignment="1">
      <alignment horizontal="center" vertical="center"/>
    </xf>
    <xf numFmtId="164" fontId="12" fillId="0" borderId="0" xfId="0" applyNumberFormat="1" applyFont="1" applyAlignment="1">
      <alignment horizontal="center" vertical="center"/>
    </xf>
    <xf numFmtId="14" fontId="10" fillId="8" borderId="36" xfId="0" applyNumberFormat="1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/>
    </xf>
    <xf numFmtId="164" fontId="12" fillId="0" borderId="4" xfId="0" applyNumberFormat="1" applyFont="1" applyBorder="1" applyAlignment="1">
      <alignment horizontal="center" vertical="center"/>
    </xf>
    <xf numFmtId="164" fontId="12" fillId="0" borderId="2" xfId="0" applyNumberFormat="1" applyFont="1" applyBorder="1" applyAlignment="1">
      <alignment horizontal="center" vertical="center"/>
    </xf>
    <xf numFmtId="164" fontId="12" fillId="0" borderId="3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66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"/>
  <sheetViews>
    <sheetView tabSelected="1" zoomScale="70" zoomScaleNormal="70" workbookViewId="0">
      <selection activeCell="K10" sqref="K10"/>
    </sheetView>
  </sheetViews>
  <sheetFormatPr defaultRowHeight="15" x14ac:dyDescent="0.25"/>
  <cols>
    <col min="1" max="1" width="11.28515625" style="37" customWidth="1"/>
    <col min="2" max="2" width="20.28515625" style="37" customWidth="1"/>
    <col min="3" max="3" width="11.28515625" style="37" customWidth="1"/>
    <col min="4" max="4" width="20.28515625" style="37" customWidth="1"/>
    <col min="5" max="5" width="11.28515625" style="37" customWidth="1"/>
    <col min="6" max="6" width="20.28515625" style="37" customWidth="1"/>
    <col min="7" max="7" width="11.28515625" style="37" customWidth="1"/>
    <col min="8" max="8" width="20.28515625" style="37" customWidth="1"/>
    <col min="9" max="9" width="11.28515625" style="37" customWidth="1"/>
    <col min="10" max="10" width="20.28515625" style="37" customWidth="1"/>
    <col min="11" max="11" width="11.28515625" style="37" customWidth="1"/>
    <col min="12" max="12" width="20.28515625" style="37" customWidth="1"/>
    <col min="13" max="13" width="11.28515625" style="37" customWidth="1"/>
    <col min="14" max="14" width="20.28515625" style="37" customWidth="1"/>
    <col min="15" max="16384" width="9.140625" style="37"/>
  </cols>
  <sheetData>
    <row r="1" spans="1:14" ht="23.25" customHeight="1" thickBot="1" x14ac:dyDescent="0.3">
      <c r="A1" s="166">
        <v>43822</v>
      </c>
      <c r="B1" s="167"/>
    </row>
    <row r="2" spans="1:14" s="165" customFormat="1" ht="24.75" customHeight="1" thickBot="1" x14ac:dyDescent="0.3">
      <c r="A2" s="170">
        <f>A1</f>
        <v>43822</v>
      </c>
      <c r="B2" s="168"/>
      <c r="C2" s="168">
        <f>A2+1</f>
        <v>43823</v>
      </c>
      <c r="D2" s="168"/>
      <c r="E2" s="168">
        <f>C2+1</f>
        <v>43824</v>
      </c>
      <c r="F2" s="168"/>
      <c r="G2" s="171">
        <f>E2+1</f>
        <v>43825</v>
      </c>
      <c r="H2" s="171"/>
      <c r="I2" s="168">
        <f>G2+1</f>
        <v>43826</v>
      </c>
      <c r="J2" s="168"/>
      <c r="K2" s="168">
        <f>I2+1</f>
        <v>43827</v>
      </c>
      <c r="L2" s="168"/>
      <c r="M2" s="168">
        <f>K2+1</f>
        <v>43828</v>
      </c>
      <c r="N2" s="169"/>
    </row>
    <row r="3" spans="1:14" ht="24.75" customHeight="1" thickBot="1" x14ac:dyDescent="0.3">
      <c r="A3" s="140" t="s">
        <v>288</v>
      </c>
      <c r="B3" s="140" t="s">
        <v>3</v>
      </c>
      <c r="C3" s="140" t="s">
        <v>288</v>
      </c>
      <c r="D3" s="140" t="s">
        <v>3</v>
      </c>
      <c r="E3" s="140" t="s">
        <v>288</v>
      </c>
      <c r="F3" s="140" t="s">
        <v>3</v>
      </c>
      <c r="G3" s="140" t="s">
        <v>288</v>
      </c>
      <c r="H3" s="140" t="s">
        <v>3</v>
      </c>
      <c r="I3" s="140" t="s">
        <v>288</v>
      </c>
      <c r="J3" s="140" t="s">
        <v>3</v>
      </c>
      <c r="K3" s="140" t="s">
        <v>288</v>
      </c>
      <c r="L3" s="140" t="s">
        <v>3</v>
      </c>
      <c r="M3" s="140" t="s">
        <v>288</v>
      </c>
      <c r="N3" s="140" t="s">
        <v>3</v>
      </c>
    </row>
    <row r="4" spans="1:14" s="143" customFormat="1" ht="20.25" customHeight="1" x14ac:dyDescent="0.25">
      <c r="A4" s="144"/>
      <c r="B4" s="145"/>
      <c r="C4" s="141" t="s">
        <v>287</v>
      </c>
      <c r="D4" s="142">
        <v>38156753</v>
      </c>
      <c r="E4" s="141" t="s">
        <v>287</v>
      </c>
      <c r="F4" s="142">
        <v>38156775</v>
      </c>
      <c r="G4" s="141" t="s">
        <v>287</v>
      </c>
      <c r="H4" s="142">
        <v>38156790</v>
      </c>
      <c r="I4" s="141"/>
      <c r="J4" s="142"/>
      <c r="K4" s="141" t="s">
        <v>287</v>
      </c>
      <c r="L4" s="142">
        <v>38156812</v>
      </c>
      <c r="M4" s="144" t="s">
        <v>287</v>
      </c>
      <c r="N4" s="145">
        <v>38156834</v>
      </c>
    </row>
    <row r="5" spans="1:14" s="143" customFormat="1" ht="20.25" customHeight="1" x14ac:dyDescent="0.25">
      <c r="A5" s="144"/>
      <c r="B5" s="145"/>
      <c r="C5" s="144" t="s">
        <v>287</v>
      </c>
      <c r="D5" s="145">
        <v>35186764</v>
      </c>
      <c r="E5" s="141" t="s">
        <v>287</v>
      </c>
      <c r="F5" s="145">
        <v>35156786</v>
      </c>
      <c r="G5" s="144" t="s">
        <v>287</v>
      </c>
      <c r="H5" s="145">
        <v>38156801</v>
      </c>
      <c r="I5" s="144"/>
      <c r="J5" s="145"/>
      <c r="K5" s="144" t="s">
        <v>287</v>
      </c>
      <c r="L5" s="145">
        <v>38156823</v>
      </c>
      <c r="M5" s="144"/>
      <c r="N5" s="145"/>
    </row>
    <row r="6" spans="1:14" s="143" customFormat="1" ht="20.25" customHeight="1" x14ac:dyDescent="0.25">
      <c r="A6" s="144"/>
      <c r="B6" s="145"/>
      <c r="C6" s="144" t="s">
        <v>276</v>
      </c>
      <c r="D6" s="145">
        <v>15934402</v>
      </c>
      <c r="E6" s="144" t="s">
        <v>276</v>
      </c>
      <c r="F6" s="145">
        <v>15934413</v>
      </c>
      <c r="G6" s="144" t="s">
        <v>276</v>
      </c>
      <c r="H6" s="145">
        <v>15934424</v>
      </c>
      <c r="I6" s="144"/>
      <c r="J6" s="145"/>
      <c r="K6" s="144" t="s">
        <v>276</v>
      </c>
      <c r="L6" s="145">
        <v>15934435</v>
      </c>
      <c r="M6" s="144"/>
      <c r="N6" s="145"/>
    </row>
    <row r="7" spans="1:14" s="143" customFormat="1" ht="20.25" customHeight="1" x14ac:dyDescent="0.25">
      <c r="A7" s="144"/>
      <c r="B7" s="145"/>
      <c r="C7" s="144"/>
      <c r="D7" s="145"/>
      <c r="E7" s="144"/>
      <c r="F7" s="145"/>
      <c r="G7" s="144"/>
      <c r="H7" s="145"/>
      <c r="I7" s="144"/>
      <c r="J7" s="145"/>
      <c r="K7" s="144"/>
      <c r="L7" s="145"/>
      <c r="M7" s="144"/>
      <c r="N7" s="145"/>
    </row>
    <row r="8" spans="1:14" s="143" customFormat="1" ht="20.25" customHeight="1" x14ac:dyDescent="0.25">
      <c r="A8" s="144"/>
      <c r="B8" s="145"/>
      <c r="C8" s="144"/>
      <c r="D8" s="145"/>
      <c r="E8" s="144"/>
      <c r="F8" s="145"/>
      <c r="G8" s="144"/>
      <c r="H8" s="145"/>
      <c r="I8" s="144"/>
      <c r="J8" s="145"/>
      <c r="K8" s="144"/>
      <c r="L8" s="145"/>
      <c r="M8" s="144"/>
      <c r="N8" s="145"/>
    </row>
    <row r="9" spans="1:14" s="143" customFormat="1" ht="20.25" customHeight="1" x14ac:dyDescent="0.25">
      <c r="A9" s="144"/>
      <c r="B9" s="145"/>
      <c r="C9" s="144"/>
      <c r="D9" s="145"/>
      <c r="E9" s="144"/>
      <c r="F9" s="145"/>
      <c r="G9" s="144"/>
      <c r="H9" s="145"/>
      <c r="I9" s="144"/>
      <c r="J9" s="145"/>
      <c r="K9" s="144"/>
      <c r="L9" s="145"/>
      <c r="M9" s="144"/>
      <c r="N9" s="145"/>
    </row>
    <row r="10" spans="1:14" s="143" customFormat="1" ht="20.25" customHeight="1" x14ac:dyDescent="0.25">
      <c r="A10" s="144"/>
      <c r="B10" s="145"/>
      <c r="C10" s="144"/>
      <c r="D10" s="145"/>
      <c r="E10" s="144"/>
      <c r="F10" s="145"/>
      <c r="G10" s="144"/>
      <c r="H10" s="145"/>
      <c r="I10" s="144"/>
      <c r="J10" s="145"/>
      <c r="K10" s="144"/>
      <c r="L10" s="145"/>
      <c r="M10" s="144"/>
      <c r="N10" s="145"/>
    </row>
    <row r="11" spans="1:14" s="143" customFormat="1" ht="20.25" customHeight="1" x14ac:dyDescent="0.25">
      <c r="A11" s="144"/>
      <c r="B11" s="145"/>
      <c r="C11" s="144"/>
      <c r="D11" s="145"/>
      <c r="E11" s="144"/>
      <c r="F11" s="145"/>
      <c r="G11" s="144"/>
      <c r="H11" s="145"/>
      <c r="I11" s="144"/>
      <c r="J11" s="145"/>
      <c r="K11" s="144"/>
      <c r="L11" s="145"/>
      <c r="M11" s="144"/>
      <c r="N11" s="145"/>
    </row>
    <row r="12" spans="1:14" s="143" customFormat="1" ht="20.25" customHeight="1" x14ac:dyDescent="0.25">
      <c r="A12" s="144"/>
      <c r="B12" s="145"/>
      <c r="C12" s="144"/>
      <c r="D12" s="145"/>
      <c r="E12" s="144"/>
      <c r="F12" s="145"/>
      <c r="G12" s="144"/>
      <c r="H12" s="145"/>
      <c r="I12" s="144"/>
      <c r="J12" s="145"/>
      <c r="K12" s="144"/>
      <c r="L12" s="145"/>
      <c r="M12" s="144"/>
      <c r="N12" s="145"/>
    </row>
    <row r="13" spans="1:14" s="143" customFormat="1" ht="20.25" customHeight="1" x14ac:dyDescent="0.25">
      <c r="A13" s="144"/>
      <c r="B13" s="145"/>
      <c r="C13" s="144"/>
      <c r="D13" s="145"/>
      <c r="E13" s="144"/>
      <c r="F13" s="145"/>
      <c r="G13" s="144"/>
      <c r="H13" s="145"/>
      <c r="I13" s="144"/>
      <c r="J13" s="145"/>
      <c r="K13" s="144"/>
      <c r="L13" s="145"/>
      <c r="M13" s="144"/>
      <c r="N13" s="145"/>
    </row>
    <row r="14" spans="1:14" s="143" customFormat="1" ht="20.25" customHeight="1" x14ac:dyDescent="0.25">
      <c r="A14" s="144"/>
      <c r="B14" s="145"/>
      <c r="C14" s="144"/>
      <c r="D14" s="145"/>
      <c r="E14" s="144"/>
      <c r="F14" s="145"/>
      <c r="G14" s="144"/>
      <c r="H14" s="145"/>
      <c r="I14" s="144"/>
      <c r="J14" s="145"/>
      <c r="K14" s="144"/>
      <c r="L14" s="145"/>
      <c r="M14" s="144"/>
      <c r="N14" s="145"/>
    </row>
    <row r="15" spans="1:14" s="143" customFormat="1" ht="20.25" customHeight="1" x14ac:dyDescent="0.25">
      <c r="A15" s="144"/>
      <c r="B15" s="145"/>
      <c r="C15" s="144"/>
      <c r="D15" s="145"/>
      <c r="E15" s="144"/>
      <c r="F15" s="145"/>
      <c r="G15" s="144"/>
      <c r="H15" s="145"/>
      <c r="I15" s="144"/>
      <c r="J15" s="145"/>
      <c r="K15" s="144"/>
      <c r="L15" s="145"/>
      <c r="M15" s="144"/>
      <c r="N15" s="145"/>
    </row>
    <row r="16" spans="1:14" s="143" customFormat="1" ht="20.25" customHeight="1" x14ac:dyDescent="0.25">
      <c r="A16" s="144"/>
      <c r="B16" s="145"/>
      <c r="C16" s="144"/>
      <c r="D16" s="145"/>
      <c r="E16" s="144"/>
      <c r="F16" s="145"/>
      <c r="G16" s="144"/>
      <c r="H16" s="145"/>
      <c r="I16" s="144"/>
      <c r="J16" s="145"/>
      <c r="K16" s="144"/>
      <c r="L16" s="145"/>
      <c r="M16" s="144"/>
      <c r="N16" s="145"/>
    </row>
    <row r="17" spans="1:14" s="143" customFormat="1" ht="20.25" customHeight="1" x14ac:dyDescent="0.25">
      <c r="A17" s="144"/>
      <c r="B17" s="145"/>
      <c r="C17" s="144"/>
      <c r="D17" s="145"/>
      <c r="E17" s="144"/>
      <c r="F17" s="145"/>
      <c r="G17" s="144"/>
      <c r="H17" s="145"/>
      <c r="I17" s="144"/>
      <c r="J17" s="145"/>
      <c r="K17" s="144"/>
      <c r="L17" s="145"/>
      <c r="M17" s="144"/>
      <c r="N17" s="145"/>
    </row>
    <row r="18" spans="1:14" s="143" customFormat="1" ht="20.25" customHeight="1" x14ac:dyDescent="0.25">
      <c r="A18" s="144"/>
      <c r="B18" s="145"/>
      <c r="C18" s="144"/>
      <c r="D18" s="145"/>
      <c r="E18" s="144"/>
      <c r="F18" s="145"/>
      <c r="G18" s="144"/>
      <c r="H18" s="145"/>
      <c r="I18" s="144"/>
      <c r="J18" s="145"/>
      <c r="K18" s="144"/>
      <c r="L18" s="145"/>
      <c r="M18" s="144"/>
      <c r="N18" s="145"/>
    </row>
    <row r="19" spans="1:14" s="143" customFormat="1" ht="20.25" customHeight="1" x14ac:dyDescent="0.25">
      <c r="A19" s="144"/>
      <c r="B19" s="145"/>
      <c r="C19" s="144"/>
      <c r="D19" s="145"/>
      <c r="E19" s="144"/>
      <c r="F19" s="145"/>
      <c r="G19" s="144"/>
      <c r="H19" s="145"/>
      <c r="I19" s="144"/>
      <c r="J19" s="145"/>
      <c r="K19" s="144"/>
      <c r="L19" s="145"/>
      <c r="M19" s="144"/>
      <c r="N19" s="145"/>
    </row>
    <row r="20" spans="1:14" s="143" customFormat="1" ht="20.25" customHeight="1" x14ac:dyDescent="0.25">
      <c r="A20" s="144"/>
      <c r="B20" s="145"/>
      <c r="C20" s="144"/>
      <c r="D20" s="145"/>
      <c r="E20" s="144"/>
      <c r="F20" s="145"/>
      <c r="G20" s="144"/>
      <c r="H20" s="145"/>
      <c r="I20" s="144"/>
      <c r="J20" s="145"/>
      <c r="K20" s="144"/>
      <c r="L20" s="145"/>
      <c r="M20" s="144"/>
      <c r="N20" s="145"/>
    </row>
    <row r="21" spans="1:14" s="143" customFormat="1" ht="20.25" customHeight="1" x14ac:dyDescent="0.25">
      <c r="A21" s="144"/>
      <c r="B21" s="145"/>
      <c r="C21" s="144"/>
      <c r="D21" s="145"/>
      <c r="E21" s="144"/>
      <c r="F21" s="145"/>
      <c r="G21" s="144"/>
      <c r="H21" s="145"/>
      <c r="I21" s="144"/>
      <c r="J21" s="145"/>
      <c r="K21" s="144"/>
      <c r="L21" s="145"/>
      <c r="M21" s="144"/>
      <c r="N21" s="145"/>
    </row>
    <row r="22" spans="1:14" s="143" customFormat="1" ht="20.25" customHeight="1" x14ac:dyDescent="0.25">
      <c r="A22" s="144"/>
      <c r="B22" s="145"/>
      <c r="C22" s="144"/>
      <c r="D22" s="145"/>
      <c r="E22" s="144"/>
      <c r="F22" s="145"/>
      <c r="G22" s="144"/>
      <c r="H22" s="145"/>
      <c r="I22" s="144"/>
      <c r="J22" s="145"/>
      <c r="K22" s="144"/>
      <c r="L22" s="145"/>
      <c r="M22" s="144"/>
      <c r="N22" s="145"/>
    </row>
    <row r="23" spans="1:14" s="143" customFormat="1" ht="20.25" customHeight="1" x14ac:dyDescent="0.25">
      <c r="A23" s="144"/>
      <c r="B23" s="145"/>
      <c r="C23" s="144"/>
      <c r="D23" s="145"/>
      <c r="E23" s="144"/>
      <c r="F23" s="145"/>
      <c r="G23" s="144"/>
      <c r="H23" s="145"/>
      <c r="I23" s="144"/>
      <c r="J23" s="145"/>
      <c r="K23" s="144"/>
      <c r="L23" s="145"/>
      <c r="M23" s="144"/>
      <c r="N23" s="145"/>
    </row>
    <row r="24" spans="1:14" s="143" customFormat="1" ht="20.25" customHeight="1" x14ac:dyDescent="0.25">
      <c r="A24" s="144"/>
      <c r="B24" s="145"/>
      <c r="C24" s="144"/>
      <c r="D24" s="145"/>
      <c r="E24" s="144"/>
      <c r="F24" s="145"/>
      <c r="G24" s="144"/>
      <c r="H24" s="145"/>
      <c r="I24" s="144"/>
      <c r="J24" s="145"/>
      <c r="K24" s="144"/>
      <c r="L24" s="145"/>
      <c r="M24" s="144"/>
      <c r="N24" s="145"/>
    </row>
    <row r="25" spans="1:14" s="143" customFormat="1" ht="20.25" customHeight="1" x14ac:dyDescent="0.25">
      <c r="A25" s="144"/>
      <c r="B25" s="145"/>
      <c r="C25" s="144"/>
      <c r="D25" s="145"/>
      <c r="E25" s="144"/>
      <c r="F25" s="145"/>
      <c r="G25" s="144"/>
      <c r="H25" s="145"/>
      <c r="I25" s="144"/>
      <c r="J25" s="145"/>
      <c r="K25" s="144"/>
      <c r="L25" s="145"/>
      <c r="M25" s="144"/>
      <c r="N25" s="145"/>
    </row>
    <row r="26" spans="1:14" s="143" customFormat="1" ht="20.25" customHeight="1" x14ac:dyDescent="0.25">
      <c r="A26" s="144"/>
      <c r="B26" s="145"/>
      <c r="C26" s="144"/>
      <c r="D26" s="145"/>
      <c r="E26" s="144"/>
      <c r="F26" s="145"/>
      <c r="G26" s="144"/>
      <c r="H26" s="145"/>
      <c r="I26" s="144"/>
      <c r="J26" s="145"/>
      <c r="K26" s="144"/>
      <c r="L26" s="145"/>
      <c r="M26" s="144"/>
      <c r="N26" s="145"/>
    </row>
    <row r="27" spans="1:14" s="143" customFormat="1" ht="20.25" customHeight="1" x14ac:dyDescent="0.25">
      <c r="A27" s="144"/>
      <c r="B27" s="145"/>
      <c r="C27" s="144"/>
      <c r="D27" s="145"/>
      <c r="E27" s="144"/>
      <c r="F27" s="145"/>
      <c r="G27" s="144"/>
      <c r="H27" s="145"/>
      <c r="I27" s="144"/>
      <c r="J27" s="145"/>
      <c r="K27" s="144"/>
      <c r="L27" s="145"/>
      <c r="M27" s="144"/>
      <c r="N27" s="145"/>
    </row>
    <row r="28" spans="1:14" s="143" customFormat="1" ht="20.25" customHeight="1" x14ac:dyDescent="0.25">
      <c r="A28" s="144"/>
      <c r="B28" s="145"/>
      <c r="C28" s="144"/>
      <c r="D28" s="145"/>
      <c r="E28" s="144"/>
      <c r="F28" s="145"/>
      <c r="G28" s="144"/>
      <c r="H28" s="145"/>
      <c r="I28" s="144"/>
      <c r="J28" s="145"/>
      <c r="K28" s="144"/>
      <c r="L28" s="145"/>
      <c r="M28" s="144"/>
      <c r="N28" s="145"/>
    </row>
    <row r="29" spans="1:14" s="143" customFormat="1" ht="20.25" customHeight="1" x14ac:dyDescent="0.25">
      <c r="A29" s="144"/>
      <c r="B29" s="145"/>
      <c r="C29" s="144"/>
      <c r="D29" s="145"/>
      <c r="E29" s="144"/>
      <c r="F29" s="145"/>
      <c r="G29" s="144"/>
      <c r="H29" s="145"/>
      <c r="I29" s="144"/>
      <c r="J29" s="145"/>
      <c r="K29" s="144"/>
      <c r="L29" s="145"/>
      <c r="M29" s="144"/>
      <c r="N29" s="145"/>
    </row>
    <row r="30" spans="1:14" s="143" customFormat="1" ht="20.25" customHeight="1" x14ac:dyDescent="0.25">
      <c r="A30" s="144"/>
      <c r="B30" s="145"/>
      <c r="C30" s="144"/>
      <c r="D30" s="145"/>
      <c r="E30" s="144"/>
      <c r="F30" s="145"/>
      <c r="G30" s="144"/>
      <c r="H30" s="145"/>
      <c r="I30" s="144"/>
      <c r="J30" s="145"/>
      <c r="K30" s="144"/>
      <c r="L30" s="145"/>
      <c r="M30" s="144"/>
      <c r="N30" s="145"/>
    </row>
    <row r="31" spans="1:14" s="143" customFormat="1" ht="20.25" customHeight="1" x14ac:dyDescent="0.25">
      <c r="A31" s="144"/>
      <c r="B31" s="145"/>
      <c r="C31" s="144"/>
      <c r="D31" s="145"/>
      <c r="E31" s="144"/>
      <c r="F31" s="145"/>
      <c r="G31" s="144"/>
      <c r="H31" s="145"/>
      <c r="I31" s="144"/>
      <c r="J31" s="145"/>
      <c r="K31" s="144"/>
      <c r="L31" s="145"/>
      <c r="M31" s="144"/>
      <c r="N31" s="145"/>
    </row>
    <row r="32" spans="1:14" s="143" customFormat="1" ht="20.25" customHeight="1" x14ac:dyDescent="0.25">
      <c r="A32" s="144"/>
      <c r="B32" s="145"/>
      <c r="C32" s="144"/>
      <c r="D32" s="145"/>
      <c r="E32" s="144"/>
      <c r="F32" s="145"/>
      <c r="G32" s="144"/>
      <c r="H32" s="145"/>
      <c r="I32" s="144"/>
      <c r="J32" s="145"/>
      <c r="K32" s="144"/>
      <c r="L32" s="145"/>
      <c r="M32" s="144"/>
      <c r="N32" s="145"/>
    </row>
    <row r="33" spans="1:14" s="143" customFormat="1" ht="20.25" customHeight="1" x14ac:dyDescent="0.25">
      <c r="A33" s="144"/>
      <c r="B33" s="145"/>
      <c r="C33" s="144"/>
      <c r="D33" s="145"/>
      <c r="E33" s="144"/>
      <c r="F33" s="145"/>
      <c r="G33" s="144"/>
      <c r="H33" s="145"/>
      <c r="I33" s="144"/>
      <c r="J33" s="145"/>
      <c r="K33" s="144"/>
      <c r="L33" s="145"/>
      <c r="M33" s="144"/>
      <c r="N33" s="145"/>
    </row>
    <row r="34" spans="1:14" s="143" customFormat="1" ht="20.25" customHeight="1" x14ac:dyDescent="0.25">
      <c r="A34" s="144"/>
      <c r="B34" s="145"/>
      <c r="C34" s="144"/>
      <c r="D34" s="145"/>
      <c r="E34" s="144"/>
      <c r="F34" s="145"/>
      <c r="G34" s="144"/>
      <c r="H34" s="145"/>
      <c r="I34" s="144"/>
      <c r="J34" s="145"/>
      <c r="K34" s="144"/>
      <c r="L34" s="145"/>
      <c r="M34" s="144"/>
      <c r="N34" s="145"/>
    </row>
    <row r="35" spans="1:14" s="143" customFormat="1" ht="20.25" customHeight="1" x14ac:dyDescent="0.25">
      <c r="A35" s="144"/>
      <c r="B35" s="145"/>
      <c r="C35" s="144"/>
      <c r="D35" s="145"/>
      <c r="E35" s="144"/>
      <c r="F35" s="145"/>
      <c r="G35" s="144"/>
      <c r="H35" s="145"/>
      <c r="I35" s="144"/>
      <c r="J35" s="145"/>
      <c r="K35" s="144"/>
      <c r="L35" s="145"/>
      <c r="M35" s="144"/>
      <c r="N35" s="145"/>
    </row>
    <row r="36" spans="1:14" s="143" customFormat="1" ht="20.25" customHeight="1" x14ac:dyDescent="0.25">
      <c r="A36" s="144"/>
      <c r="B36" s="145"/>
      <c r="C36" s="144"/>
      <c r="D36" s="145"/>
      <c r="E36" s="144"/>
      <c r="F36" s="145"/>
      <c r="G36" s="144"/>
      <c r="H36" s="145"/>
      <c r="I36" s="144"/>
      <c r="J36" s="145"/>
      <c r="K36" s="144"/>
      <c r="L36" s="145"/>
      <c r="M36" s="144"/>
      <c r="N36" s="145"/>
    </row>
    <row r="37" spans="1:14" s="143" customFormat="1" ht="20.25" customHeight="1" x14ac:dyDescent="0.25">
      <c r="A37" s="144"/>
      <c r="B37" s="145"/>
      <c r="C37" s="144"/>
      <c r="D37" s="145"/>
      <c r="E37" s="144"/>
      <c r="F37" s="145"/>
      <c r="G37" s="144"/>
      <c r="H37" s="145"/>
      <c r="I37" s="144"/>
      <c r="J37" s="145"/>
      <c r="K37" s="144"/>
      <c r="L37" s="145"/>
      <c r="M37" s="144"/>
      <c r="N37" s="145"/>
    </row>
    <row r="38" spans="1:14" s="143" customFormat="1" ht="20.25" customHeight="1" x14ac:dyDescent="0.25">
      <c r="A38" s="144"/>
      <c r="B38" s="145"/>
      <c r="C38" s="144"/>
      <c r="D38" s="145"/>
      <c r="E38" s="144"/>
      <c r="F38" s="145"/>
      <c r="G38" s="144"/>
      <c r="H38" s="145"/>
      <c r="I38" s="144"/>
      <c r="J38" s="145"/>
      <c r="K38" s="144"/>
      <c r="L38" s="145"/>
      <c r="M38" s="144"/>
      <c r="N38" s="145"/>
    </row>
    <row r="39" spans="1:14" s="143" customFormat="1" ht="20.25" customHeight="1" x14ac:dyDescent="0.25">
      <c r="A39" s="144"/>
      <c r="B39" s="145"/>
      <c r="C39" s="144"/>
      <c r="D39" s="145"/>
      <c r="E39" s="144"/>
      <c r="F39" s="145"/>
      <c r="G39" s="144"/>
      <c r="H39" s="145"/>
      <c r="I39" s="144"/>
      <c r="J39" s="145"/>
      <c r="K39" s="144"/>
      <c r="L39" s="145"/>
      <c r="M39" s="144"/>
      <c r="N39" s="145"/>
    </row>
    <row r="40" spans="1:14" s="143" customFormat="1" ht="20.25" customHeight="1" x14ac:dyDescent="0.25">
      <c r="A40" s="144"/>
      <c r="B40" s="145"/>
      <c r="C40" s="144"/>
      <c r="D40" s="145"/>
      <c r="E40" s="144"/>
      <c r="F40" s="145"/>
      <c r="G40" s="144"/>
      <c r="H40" s="145"/>
      <c r="I40" s="144"/>
      <c r="J40" s="145"/>
      <c r="K40" s="144"/>
      <c r="L40" s="145"/>
      <c r="M40" s="144"/>
      <c r="N40" s="145"/>
    </row>
    <row r="41" spans="1:14" s="143" customFormat="1" ht="20.25" customHeight="1" x14ac:dyDescent="0.25">
      <c r="A41" s="144"/>
      <c r="B41" s="145"/>
      <c r="C41" s="144"/>
      <c r="D41" s="145"/>
      <c r="E41" s="144"/>
      <c r="F41" s="145"/>
      <c r="G41" s="144"/>
      <c r="H41" s="145"/>
      <c r="I41" s="144"/>
      <c r="J41" s="145"/>
      <c r="K41" s="144"/>
      <c r="L41" s="145"/>
      <c r="M41" s="144"/>
      <c r="N41" s="145"/>
    </row>
    <row r="42" spans="1:14" s="143" customFormat="1" ht="20.25" customHeight="1" x14ac:dyDescent="0.25">
      <c r="A42" s="144"/>
      <c r="B42" s="145"/>
      <c r="C42" s="144"/>
      <c r="D42" s="145"/>
      <c r="E42" s="144"/>
      <c r="F42" s="145"/>
      <c r="G42" s="144"/>
      <c r="H42" s="145"/>
      <c r="I42" s="144"/>
      <c r="J42" s="145"/>
      <c r="K42" s="144"/>
      <c r="L42" s="145"/>
      <c r="M42" s="144"/>
      <c r="N42" s="145"/>
    </row>
    <row r="43" spans="1:14" s="143" customFormat="1" ht="20.25" customHeight="1" x14ac:dyDescent="0.25">
      <c r="A43" s="144"/>
      <c r="B43" s="145"/>
      <c r="C43" s="144"/>
      <c r="D43" s="145"/>
      <c r="E43" s="144"/>
      <c r="F43" s="145"/>
      <c r="G43" s="144"/>
      <c r="H43" s="145"/>
      <c r="I43" s="144"/>
      <c r="J43" s="145"/>
      <c r="K43" s="144"/>
      <c r="L43" s="145"/>
      <c r="M43" s="144"/>
      <c r="N43" s="145"/>
    </row>
    <row r="44" spans="1:14" s="143" customFormat="1" ht="20.25" customHeight="1" x14ac:dyDescent="0.25">
      <c r="A44" s="144"/>
      <c r="B44" s="145"/>
      <c r="C44" s="144"/>
      <c r="D44" s="145"/>
      <c r="E44" s="144"/>
      <c r="F44" s="145"/>
      <c r="G44" s="144"/>
      <c r="H44" s="145"/>
      <c r="I44" s="144"/>
      <c r="J44" s="145"/>
      <c r="K44" s="144"/>
      <c r="L44" s="145"/>
      <c r="M44" s="144"/>
      <c r="N44" s="145"/>
    </row>
    <row r="45" spans="1:14" s="143" customFormat="1" ht="20.25" customHeight="1" x14ac:dyDescent="0.25">
      <c r="A45" s="144"/>
      <c r="B45" s="145"/>
      <c r="C45" s="144"/>
      <c r="D45" s="145"/>
      <c r="E45" s="144"/>
      <c r="F45" s="145"/>
      <c r="G45" s="144"/>
      <c r="H45" s="145"/>
      <c r="I45" s="144"/>
      <c r="J45" s="145"/>
      <c r="K45" s="144"/>
      <c r="L45" s="145"/>
      <c r="M45" s="144"/>
      <c r="N45" s="145"/>
    </row>
    <row r="46" spans="1:14" s="143" customFormat="1" ht="20.25" customHeight="1" x14ac:dyDescent="0.25">
      <c r="A46" s="144"/>
      <c r="B46" s="145"/>
      <c r="C46" s="144"/>
      <c r="D46" s="145"/>
      <c r="E46" s="144"/>
      <c r="F46" s="145"/>
      <c r="G46" s="144"/>
      <c r="H46" s="145"/>
      <c r="I46" s="144"/>
      <c r="J46" s="145"/>
      <c r="K46" s="144"/>
      <c r="L46" s="145"/>
      <c r="M46" s="144"/>
      <c r="N46" s="145"/>
    </row>
    <row r="47" spans="1:14" s="143" customFormat="1" ht="20.25" customHeight="1" x14ac:dyDescent="0.25">
      <c r="A47" s="144"/>
      <c r="B47" s="145"/>
      <c r="C47" s="144"/>
      <c r="D47" s="145"/>
      <c r="E47" s="144"/>
      <c r="F47" s="145"/>
      <c r="G47" s="144"/>
      <c r="H47" s="145"/>
      <c r="I47" s="144"/>
      <c r="J47" s="145"/>
      <c r="K47" s="144"/>
      <c r="L47" s="145"/>
      <c r="M47" s="144"/>
      <c r="N47" s="145"/>
    </row>
    <row r="48" spans="1:14" s="143" customFormat="1" ht="20.25" customHeight="1" x14ac:dyDescent="0.25">
      <c r="A48" s="144"/>
      <c r="B48" s="145"/>
      <c r="C48" s="144"/>
      <c r="D48" s="145"/>
      <c r="E48" s="144"/>
      <c r="F48" s="145"/>
      <c r="G48" s="144"/>
      <c r="H48" s="145"/>
      <c r="I48" s="144"/>
      <c r="J48" s="145"/>
      <c r="K48" s="144"/>
      <c r="L48" s="145"/>
      <c r="M48" s="144"/>
      <c r="N48" s="145"/>
    </row>
    <row r="49" spans="1:14" s="143" customFormat="1" ht="20.25" customHeight="1" x14ac:dyDescent="0.25">
      <c r="A49" s="144"/>
      <c r="B49" s="145"/>
      <c r="C49" s="144"/>
      <c r="D49" s="145"/>
      <c r="E49" s="144"/>
      <c r="F49" s="145"/>
      <c r="G49" s="144"/>
      <c r="H49" s="145"/>
      <c r="I49" s="144"/>
      <c r="J49" s="145"/>
      <c r="K49" s="144"/>
      <c r="L49" s="145"/>
      <c r="M49" s="144"/>
      <c r="N49" s="145"/>
    </row>
    <row r="50" spans="1:14" s="143" customFormat="1" ht="20.25" customHeight="1" x14ac:dyDescent="0.25">
      <c r="A50" s="144"/>
      <c r="B50" s="145"/>
      <c r="C50" s="144"/>
      <c r="D50" s="145"/>
      <c r="E50" s="144"/>
      <c r="F50" s="145"/>
      <c r="G50" s="144"/>
      <c r="H50" s="145"/>
      <c r="I50" s="144"/>
      <c r="J50" s="145"/>
      <c r="K50" s="144"/>
      <c r="L50" s="145"/>
      <c r="M50" s="144"/>
      <c r="N50" s="145"/>
    </row>
    <row r="51" spans="1:14" s="143" customFormat="1" ht="20.25" customHeight="1" x14ac:dyDescent="0.25">
      <c r="A51" s="144"/>
      <c r="B51" s="145"/>
      <c r="C51" s="144"/>
      <c r="D51" s="145"/>
      <c r="E51" s="144"/>
      <c r="F51" s="145"/>
      <c r="G51" s="144"/>
      <c r="H51" s="145"/>
      <c r="I51" s="144"/>
      <c r="J51" s="145"/>
      <c r="K51" s="144"/>
      <c r="L51" s="145"/>
      <c r="M51" s="144"/>
      <c r="N51" s="145"/>
    </row>
    <row r="52" spans="1:14" s="143" customFormat="1" ht="20.25" customHeight="1" x14ac:dyDescent="0.25">
      <c r="A52" s="144"/>
      <c r="B52" s="145"/>
      <c r="C52" s="144"/>
      <c r="D52" s="145"/>
      <c r="E52" s="144"/>
      <c r="F52" s="145"/>
      <c r="G52" s="144"/>
      <c r="H52" s="145"/>
      <c r="I52" s="144"/>
      <c r="J52" s="145"/>
      <c r="K52" s="144"/>
      <c r="L52" s="145"/>
      <c r="M52" s="144"/>
      <c r="N52" s="145"/>
    </row>
    <row r="53" spans="1:14" s="143" customFormat="1" ht="20.25" customHeight="1" x14ac:dyDescent="0.25">
      <c r="A53" s="144"/>
      <c r="B53" s="145"/>
      <c r="C53" s="144"/>
      <c r="D53" s="145"/>
      <c r="E53" s="144"/>
      <c r="F53" s="145"/>
      <c r="G53" s="144"/>
      <c r="H53" s="145"/>
      <c r="I53" s="144"/>
      <c r="J53" s="145"/>
      <c r="K53" s="144"/>
      <c r="L53" s="145"/>
      <c r="M53" s="144"/>
      <c r="N53" s="145"/>
    </row>
    <row r="54" spans="1:14" s="143" customFormat="1" ht="20.25" customHeight="1" x14ac:dyDescent="0.25">
      <c r="A54" s="144"/>
      <c r="B54" s="145"/>
      <c r="C54" s="144"/>
      <c r="D54" s="145"/>
      <c r="E54" s="144"/>
      <c r="F54" s="145"/>
      <c r="G54" s="144"/>
      <c r="H54" s="145"/>
      <c r="I54" s="144"/>
      <c r="J54" s="145"/>
      <c r="K54" s="144"/>
      <c r="L54" s="145"/>
      <c r="M54" s="144"/>
      <c r="N54" s="145"/>
    </row>
    <row r="55" spans="1:14" s="143" customFormat="1" ht="20.25" customHeight="1" x14ac:dyDescent="0.25">
      <c r="A55" s="144"/>
      <c r="B55" s="145"/>
      <c r="C55" s="144"/>
      <c r="D55" s="145"/>
      <c r="E55" s="144"/>
      <c r="F55" s="145"/>
      <c r="G55" s="144"/>
      <c r="H55" s="145"/>
      <c r="I55" s="144"/>
      <c r="J55" s="145"/>
      <c r="K55" s="144"/>
      <c r="L55" s="145"/>
      <c r="M55" s="144"/>
      <c r="N55" s="145"/>
    </row>
    <row r="56" spans="1:14" s="143" customFormat="1" ht="20.25" customHeight="1" x14ac:dyDescent="0.25">
      <c r="A56" s="144"/>
      <c r="B56" s="145"/>
      <c r="C56" s="144"/>
      <c r="D56" s="145"/>
      <c r="E56" s="144"/>
      <c r="F56" s="145"/>
      <c r="G56" s="144"/>
      <c r="H56" s="145"/>
      <c r="I56" s="144"/>
      <c r="J56" s="145"/>
      <c r="K56" s="144"/>
      <c r="L56" s="145"/>
      <c r="M56" s="144"/>
      <c r="N56" s="145"/>
    </row>
    <row r="57" spans="1:14" s="143" customFormat="1" ht="20.25" customHeight="1" x14ac:dyDescent="0.25">
      <c r="A57" s="144"/>
      <c r="B57" s="145"/>
      <c r="C57" s="144"/>
      <c r="D57" s="145"/>
      <c r="E57" s="144"/>
      <c r="F57" s="145"/>
      <c r="G57" s="144"/>
      <c r="H57" s="145"/>
      <c r="I57" s="144"/>
      <c r="J57" s="145"/>
      <c r="K57" s="144"/>
      <c r="L57" s="145"/>
      <c r="M57" s="144"/>
      <c r="N57" s="145"/>
    </row>
    <row r="58" spans="1:14" s="143" customFormat="1" ht="20.25" customHeight="1" x14ac:dyDescent="0.25">
      <c r="A58" s="144"/>
      <c r="B58" s="145"/>
      <c r="C58" s="144"/>
      <c r="D58" s="145"/>
      <c r="E58" s="144"/>
      <c r="F58" s="145"/>
      <c r="G58" s="144"/>
      <c r="H58" s="145"/>
      <c r="I58" s="144"/>
      <c r="J58" s="145"/>
      <c r="K58" s="144"/>
      <c r="L58" s="145"/>
      <c r="M58" s="144"/>
      <c r="N58" s="145"/>
    </row>
    <row r="59" spans="1:14" s="143" customFormat="1" ht="20.25" customHeight="1" x14ac:dyDescent="0.25">
      <c r="A59" s="144"/>
      <c r="B59" s="145"/>
      <c r="C59" s="144"/>
      <c r="D59" s="145"/>
      <c r="E59" s="144"/>
      <c r="F59" s="145"/>
      <c r="G59" s="144"/>
      <c r="H59" s="145"/>
      <c r="I59" s="144"/>
      <c r="J59" s="145"/>
      <c r="K59" s="144"/>
      <c r="L59" s="145"/>
      <c r="M59" s="144"/>
      <c r="N59" s="145"/>
    </row>
    <row r="60" spans="1:14" s="143" customFormat="1" ht="20.25" customHeight="1" x14ac:dyDescent="0.25">
      <c r="A60" s="144"/>
      <c r="B60" s="145"/>
      <c r="C60" s="144"/>
      <c r="D60" s="145"/>
      <c r="E60" s="144"/>
      <c r="F60" s="145"/>
      <c r="G60" s="144"/>
      <c r="H60" s="145"/>
      <c r="I60" s="144"/>
      <c r="J60" s="145"/>
      <c r="K60" s="144"/>
      <c r="L60" s="145"/>
      <c r="M60" s="144"/>
      <c r="N60" s="145"/>
    </row>
    <row r="61" spans="1:14" s="143" customFormat="1" ht="20.25" customHeight="1" x14ac:dyDescent="0.25">
      <c r="A61" s="144"/>
      <c r="B61" s="145"/>
      <c r="C61" s="144"/>
      <c r="D61" s="145"/>
      <c r="E61" s="144"/>
      <c r="F61" s="145"/>
      <c r="G61" s="144"/>
      <c r="H61" s="145"/>
      <c r="I61" s="144"/>
      <c r="J61" s="145"/>
      <c r="K61" s="144"/>
      <c r="L61" s="145"/>
      <c r="M61" s="144"/>
      <c r="N61" s="145"/>
    </row>
    <row r="62" spans="1:14" s="143" customFormat="1" ht="20.25" customHeight="1" x14ac:dyDescent="0.25">
      <c r="A62" s="144"/>
      <c r="B62" s="145"/>
      <c r="C62" s="144"/>
      <c r="D62" s="145"/>
      <c r="E62" s="144"/>
      <c r="F62" s="145"/>
      <c r="G62" s="144"/>
      <c r="H62" s="145"/>
      <c r="I62" s="144"/>
      <c r="J62" s="145"/>
      <c r="K62" s="144"/>
      <c r="L62" s="145"/>
      <c r="M62" s="144"/>
      <c r="N62" s="145"/>
    </row>
    <row r="63" spans="1:14" s="143" customFormat="1" ht="20.25" customHeight="1" x14ac:dyDescent="0.25">
      <c r="A63" s="144"/>
      <c r="B63" s="145"/>
      <c r="C63" s="144"/>
      <c r="D63" s="145"/>
      <c r="E63" s="144"/>
      <c r="F63" s="145"/>
      <c r="G63" s="144"/>
      <c r="H63" s="145"/>
      <c r="I63" s="144"/>
      <c r="J63" s="145"/>
      <c r="K63" s="144"/>
      <c r="L63" s="145"/>
      <c r="M63" s="144"/>
      <c r="N63" s="145"/>
    </row>
    <row r="64" spans="1:14" s="143" customFormat="1" ht="20.25" customHeight="1" x14ac:dyDescent="0.25">
      <c r="A64" s="144"/>
      <c r="B64" s="145"/>
      <c r="C64" s="144"/>
      <c r="D64" s="145"/>
      <c r="E64" s="144"/>
      <c r="F64" s="145"/>
      <c r="G64" s="144"/>
      <c r="H64" s="145"/>
      <c r="I64" s="144"/>
      <c r="J64" s="145"/>
      <c r="K64" s="144"/>
      <c r="L64" s="145"/>
      <c r="M64" s="144"/>
      <c r="N64" s="145"/>
    </row>
    <row r="65" spans="1:14" s="143" customFormat="1" ht="20.25" customHeight="1" x14ac:dyDescent="0.25">
      <c r="A65" s="144"/>
      <c r="B65" s="145"/>
      <c r="C65" s="144"/>
      <c r="D65" s="145"/>
      <c r="E65" s="144"/>
      <c r="F65" s="145"/>
      <c r="G65" s="144"/>
      <c r="H65" s="145"/>
      <c r="I65" s="144"/>
      <c r="J65" s="145"/>
      <c r="K65" s="144"/>
      <c r="L65" s="145"/>
      <c r="M65" s="144"/>
      <c r="N65" s="145"/>
    </row>
    <row r="66" spans="1:14" s="143" customFormat="1" ht="20.25" customHeight="1" x14ac:dyDescent="0.25">
      <c r="A66" s="144"/>
      <c r="B66" s="145"/>
      <c r="C66" s="144"/>
      <c r="D66" s="145"/>
      <c r="E66" s="144"/>
      <c r="F66" s="145"/>
      <c r="G66" s="144"/>
      <c r="H66" s="145"/>
      <c r="I66" s="144"/>
      <c r="J66" s="145"/>
      <c r="K66" s="144"/>
      <c r="L66" s="145"/>
      <c r="M66" s="144"/>
      <c r="N66" s="145"/>
    </row>
    <row r="67" spans="1:14" s="143" customFormat="1" ht="20.25" customHeight="1" x14ac:dyDescent="0.25">
      <c r="A67" s="144"/>
      <c r="B67" s="145"/>
      <c r="C67" s="144"/>
      <c r="D67" s="145"/>
      <c r="E67" s="144"/>
      <c r="F67" s="145"/>
      <c r="G67" s="144"/>
      <c r="H67" s="145"/>
      <c r="I67" s="144"/>
      <c r="J67" s="145"/>
      <c r="K67" s="144"/>
      <c r="L67" s="145"/>
      <c r="M67" s="144"/>
      <c r="N67" s="145"/>
    </row>
    <row r="68" spans="1:14" s="143" customFormat="1" ht="20.25" customHeight="1" x14ac:dyDescent="0.25">
      <c r="A68" s="144"/>
      <c r="B68" s="145"/>
      <c r="C68" s="144"/>
      <c r="D68" s="145"/>
      <c r="E68" s="144"/>
      <c r="F68" s="145"/>
      <c r="G68" s="144"/>
      <c r="H68" s="145"/>
      <c r="I68" s="144"/>
      <c r="J68" s="145"/>
      <c r="K68" s="144"/>
      <c r="L68" s="145"/>
      <c r="M68" s="144"/>
      <c r="N68" s="145"/>
    </row>
    <row r="69" spans="1:14" s="143" customFormat="1" ht="20.25" customHeight="1" x14ac:dyDescent="0.25">
      <c r="A69" s="144"/>
      <c r="B69" s="145"/>
      <c r="C69" s="144"/>
      <c r="D69" s="145"/>
      <c r="E69" s="144"/>
      <c r="F69" s="145"/>
      <c r="G69" s="144"/>
      <c r="H69" s="145"/>
      <c r="I69" s="144"/>
      <c r="J69" s="145"/>
      <c r="K69" s="144"/>
      <c r="L69" s="145"/>
      <c r="M69" s="144"/>
      <c r="N69" s="145"/>
    </row>
    <row r="70" spans="1:14" s="143" customFormat="1" ht="20.25" customHeight="1" x14ac:dyDescent="0.25">
      <c r="A70" s="144"/>
      <c r="B70" s="145"/>
      <c r="C70" s="144"/>
      <c r="D70" s="145"/>
      <c r="E70" s="144"/>
      <c r="F70" s="145"/>
      <c r="G70" s="144"/>
      <c r="H70" s="145"/>
      <c r="I70" s="144"/>
      <c r="J70" s="145"/>
      <c r="K70" s="144"/>
      <c r="L70" s="145"/>
      <c r="M70" s="144"/>
      <c r="N70" s="145"/>
    </row>
    <row r="71" spans="1:14" s="143" customFormat="1" ht="20.25" customHeight="1" x14ac:dyDescent="0.25">
      <c r="A71" s="144"/>
      <c r="B71" s="145"/>
      <c r="C71" s="144"/>
      <c r="D71" s="145"/>
      <c r="E71" s="144"/>
      <c r="F71" s="145"/>
      <c r="G71" s="144"/>
      <c r="H71" s="145"/>
      <c r="I71" s="144"/>
      <c r="J71" s="145"/>
      <c r="K71" s="144"/>
      <c r="L71" s="145"/>
      <c r="M71" s="144"/>
      <c r="N71" s="145"/>
    </row>
    <row r="72" spans="1:14" s="143" customFormat="1" ht="20.25" customHeight="1" x14ac:dyDescent="0.25">
      <c r="A72" s="144"/>
      <c r="B72" s="145"/>
      <c r="C72" s="144"/>
      <c r="D72" s="145"/>
      <c r="E72" s="144"/>
      <c r="F72" s="145"/>
      <c r="G72" s="144"/>
      <c r="H72" s="145"/>
      <c r="I72" s="144"/>
      <c r="J72" s="145"/>
      <c r="K72" s="144"/>
      <c r="L72" s="145"/>
      <c r="M72" s="144"/>
      <c r="N72" s="145"/>
    </row>
    <row r="73" spans="1:14" s="143" customFormat="1" ht="20.25" customHeight="1" x14ac:dyDescent="0.25">
      <c r="A73" s="144"/>
      <c r="B73" s="145"/>
      <c r="C73" s="144"/>
      <c r="D73" s="145"/>
      <c r="E73" s="144"/>
      <c r="F73" s="145"/>
      <c r="G73" s="144"/>
      <c r="H73" s="145"/>
      <c r="I73" s="144"/>
      <c r="J73" s="145"/>
      <c r="K73" s="144"/>
      <c r="L73" s="145"/>
      <c r="M73" s="144"/>
      <c r="N73" s="145"/>
    </row>
    <row r="74" spans="1:14" s="143" customFormat="1" ht="20.25" customHeight="1" x14ac:dyDescent="0.25">
      <c r="A74" s="144"/>
      <c r="B74" s="145"/>
      <c r="C74" s="144"/>
      <c r="D74" s="145"/>
      <c r="E74" s="144"/>
      <c r="F74" s="145"/>
      <c r="G74" s="144"/>
      <c r="H74" s="145"/>
      <c r="I74" s="144"/>
      <c r="J74" s="145"/>
      <c r="K74" s="144"/>
      <c r="L74" s="145"/>
      <c r="M74" s="144"/>
      <c r="N74" s="145"/>
    </row>
    <row r="75" spans="1:14" s="143" customFormat="1" ht="20.25" customHeight="1" x14ac:dyDescent="0.25">
      <c r="A75" s="144"/>
      <c r="B75" s="145"/>
      <c r="C75" s="144"/>
      <c r="D75" s="145"/>
      <c r="E75" s="144"/>
      <c r="F75" s="145"/>
      <c r="G75" s="144"/>
      <c r="H75" s="145"/>
      <c r="I75" s="144"/>
      <c r="J75" s="145"/>
      <c r="K75" s="144"/>
      <c r="L75" s="145"/>
      <c r="M75" s="144"/>
      <c r="N75" s="145"/>
    </row>
    <row r="76" spans="1:14" s="143" customFormat="1" ht="20.25" customHeight="1" x14ac:dyDescent="0.25">
      <c r="A76" s="144"/>
      <c r="B76" s="145"/>
      <c r="C76" s="144"/>
      <c r="D76" s="145"/>
      <c r="E76" s="144"/>
      <c r="F76" s="145"/>
      <c r="G76" s="144"/>
      <c r="H76" s="145"/>
      <c r="I76" s="144"/>
      <c r="J76" s="145"/>
      <c r="K76" s="144"/>
      <c r="L76" s="145"/>
      <c r="M76" s="144"/>
      <c r="N76" s="145"/>
    </row>
    <row r="77" spans="1:14" s="143" customFormat="1" ht="20.25" customHeight="1" x14ac:dyDescent="0.25">
      <c r="A77" s="144"/>
      <c r="B77" s="145"/>
      <c r="C77" s="144"/>
      <c r="D77" s="145"/>
      <c r="E77" s="144"/>
      <c r="F77" s="145"/>
      <c r="G77" s="144"/>
      <c r="H77" s="145"/>
      <c r="I77" s="144"/>
      <c r="J77" s="145"/>
      <c r="K77" s="144"/>
      <c r="L77" s="145"/>
      <c r="M77" s="144"/>
      <c r="N77" s="145"/>
    </row>
    <row r="78" spans="1:14" s="143" customFormat="1" ht="20.25" customHeight="1" x14ac:dyDescent="0.25">
      <c r="A78" s="144"/>
      <c r="B78" s="145"/>
      <c r="C78" s="144"/>
      <c r="D78" s="145"/>
      <c r="E78" s="144"/>
      <c r="F78" s="145"/>
      <c r="G78" s="144"/>
      <c r="H78" s="145"/>
      <c r="I78" s="144"/>
      <c r="J78" s="145"/>
      <c r="K78" s="144"/>
      <c r="L78" s="145"/>
      <c r="M78" s="144"/>
      <c r="N78" s="145"/>
    </row>
    <row r="79" spans="1:14" s="143" customFormat="1" ht="20.25" customHeight="1" x14ac:dyDescent="0.25">
      <c r="A79" s="144"/>
      <c r="B79" s="145"/>
      <c r="C79" s="144"/>
      <c r="D79" s="145"/>
      <c r="E79" s="144"/>
      <c r="F79" s="145"/>
      <c r="G79" s="144"/>
      <c r="H79" s="145"/>
      <c r="I79" s="144"/>
      <c r="J79" s="145"/>
      <c r="K79" s="144"/>
      <c r="L79" s="145"/>
      <c r="M79" s="144"/>
      <c r="N79" s="145"/>
    </row>
    <row r="80" spans="1:14" s="143" customFormat="1" ht="20.25" customHeight="1" x14ac:dyDescent="0.25">
      <c r="A80" s="144"/>
      <c r="B80" s="145"/>
      <c r="C80" s="144"/>
      <c r="D80" s="145"/>
      <c r="E80" s="144"/>
      <c r="F80" s="145"/>
      <c r="G80" s="144"/>
      <c r="H80" s="145"/>
      <c r="I80" s="144"/>
      <c r="J80" s="145"/>
      <c r="K80" s="144"/>
      <c r="L80" s="145"/>
      <c r="M80" s="144"/>
      <c r="N80" s="145"/>
    </row>
    <row r="81" spans="1:14" s="143" customFormat="1" ht="20.25" customHeight="1" x14ac:dyDescent="0.25">
      <c r="A81" s="144"/>
      <c r="B81" s="145"/>
      <c r="C81" s="144"/>
      <c r="D81" s="145"/>
      <c r="E81" s="144"/>
      <c r="F81" s="145"/>
      <c r="G81" s="144"/>
      <c r="H81" s="145"/>
      <c r="I81" s="144"/>
      <c r="J81" s="145"/>
      <c r="K81" s="144"/>
      <c r="L81" s="145"/>
      <c r="M81" s="144"/>
      <c r="N81" s="145"/>
    </row>
    <row r="82" spans="1:14" s="143" customFormat="1" ht="20.25" customHeight="1" x14ac:dyDescent="0.25">
      <c r="A82" s="144"/>
      <c r="B82" s="145"/>
      <c r="C82" s="144"/>
      <c r="D82" s="145"/>
      <c r="E82" s="144"/>
      <c r="F82" s="145"/>
      <c r="G82" s="144"/>
      <c r="H82" s="145"/>
      <c r="I82" s="144"/>
      <c r="J82" s="145"/>
      <c r="K82" s="144"/>
      <c r="L82" s="145"/>
      <c r="M82" s="144"/>
      <c r="N82" s="145"/>
    </row>
    <row r="83" spans="1:14" s="143" customFormat="1" ht="20.25" customHeight="1" x14ac:dyDescent="0.25">
      <c r="A83" s="144"/>
      <c r="B83" s="145"/>
      <c r="C83" s="144"/>
      <c r="D83" s="145"/>
      <c r="E83" s="144"/>
      <c r="F83" s="145"/>
      <c r="G83" s="144"/>
      <c r="H83" s="145"/>
      <c r="I83" s="144"/>
      <c r="J83" s="145"/>
      <c r="K83" s="144"/>
      <c r="L83" s="145"/>
      <c r="M83" s="144"/>
      <c r="N83" s="145"/>
    </row>
    <row r="84" spans="1:14" s="143" customFormat="1" ht="20.25" customHeight="1" x14ac:dyDescent="0.25">
      <c r="A84" s="144"/>
      <c r="B84" s="145"/>
      <c r="C84" s="144"/>
      <c r="D84" s="145"/>
      <c r="E84" s="144"/>
      <c r="F84" s="145"/>
      <c r="G84" s="144"/>
      <c r="H84" s="145"/>
      <c r="I84" s="144"/>
      <c r="J84" s="145"/>
      <c r="K84" s="144"/>
      <c r="L84" s="145"/>
      <c r="M84" s="144"/>
      <c r="N84" s="145"/>
    </row>
    <row r="85" spans="1:14" s="143" customFormat="1" ht="20.25" customHeight="1" x14ac:dyDescent="0.25">
      <c r="A85" s="144"/>
      <c r="B85" s="145"/>
      <c r="C85" s="144"/>
      <c r="D85" s="145"/>
      <c r="E85" s="144"/>
      <c r="F85" s="145"/>
      <c r="G85" s="144"/>
      <c r="H85" s="145"/>
      <c r="I85" s="144"/>
      <c r="J85" s="145"/>
      <c r="K85" s="144"/>
      <c r="L85" s="145"/>
      <c r="M85" s="144"/>
      <c r="N85" s="145"/>
    </row>
    <row r="86" spans="1:14" s="143" customFormat="1" ht="20.25" customHeight="1" x14ac:dyDescent="0.25">
      <c r="A86" s="144"/>
      <c r="B86" s="145"/>
      <c r="C86" s="144"/>
      <c r="D86" s="145"/>
      <c r="E86" s="144"/>
      <c r="F86" s="145"/>
      <c r="G86" s="144"/>
      <c r="H86" s="145"/>
      <c r="I86" s="144"/>
      <c r="J86" s="145"/>
      <c r="K86" s="144"/>
      <c r="L86" s="145"/>
      <c r="M86" s="144"/>
      <c r="N86" s="145"/>
    </row>
    <row r="87" spans="1:14" s="143" customFormat="1" ht="20.25" customHeight="1" x14ac:dyDescent="0.25">
      <c r="A87" s="144"/>
      <c r="B87" s="145"/>
      <c r="C87" s="144"/>
      <c r="D87" s="145"/>
      <c r="E87" s="144"/>
      <c r="F87" s="145"/>
      <c r="G87" s="144"/>
      <c r="H87" s="145"/>
      <c r="I87" s="144"/>
      <c r="J87" s="145"/>
      <c r="K87" s="144"/>
      <c r="L87" s="145"/>
      <c r="M87" s="144"/>
      <c r="N87" s="145"/>
    </row>
    <row r="88" spans="1:14" s="143" customFormat="1" ht="20.25" customHeight="1" x14ac:dyDescent="0.25">
      <c r="A88" s="144"/>
      <c r="B88" s="145"/>
      <c r="C88" s="144"/>
      <c r="D88" s="145"/>
      <c r="E88" s="144"/>
      <c r="F88" s="145"/>
      <c r="G88" s="144"/>
      <c r="H88" s="145"/>
      <c r="I88" s="144"/>
      <c r="J88" s="145"/>
      <c r="K88" s="144"/>
      <c r="L88" s="145"/>
      <c r="M88" s="144"/>
      <c r="N88" s="145"/>
    </row>
    <row r="89" spans="1:14" s="143" customFormat="1" ht="20.25" customHeight="1" x14ac:dyDescent="0.25">
      <c r="A89" s="144"/>
      <c r="B89" s="145"/>
      <c r="C89" s="144"/>
      <c r="D89" s="145"/>
      <c r="E89" s="144"/>
      <c r="F89" s="145"/>
      <c r="G89" s="144"/>
      <c r="H89" s="145"/>
      <c r="I89" s="144"/>
      <c r="J89" s="145"/>
      <c r="K89" s="144"/>
      <c r="L89" s="145"/>
      <c r="M89" s="144"/>
      <c r="N89" s="145"/>
    </row>
    <row r="90" spans="1:14" s="143" customFormat="1" ht="20.25" customHeight="1" x14ac:dyDescent="0.25">
      <c r="A90" s="144"/>
      <c r="B90" s="145"/>
      <c r="C90" s="144"/>
      <c r="D90" s="145"/>
      <c r="E90" s="144"/>
      <c r="F90" s="145"/>
      <c r="G90" s="144"/>
      <c r="H90" s="145"/>
      <c r="I90" s="144"/>
      <c r="J90" s="145"/>
      <c r="K90" s="144"/>
      <c r="L90" s="145"/>
      <c r="M90" s="144"/>
      <c r="N90" s="145"/>
    </row>
    <row r="91" spans="1:14" s="143" customFormat="1" ht="20.25" customHeight="1" x14ac:dyDescent="0.25">
      <c r="A91" s="144"/>
      <c r="B91" s="145"/>
      <c r="C91" s="144"/>
      <c r="D91" s="145"/>
      <c r="E91" s="144"/>
      <c r="F91" s="145"/>
      <c r="G91" s="144"/>
      <c r="H91" s="145"/>
      <c r="I91" s="144"/>
      <c r="J91" s="145"/>
      <c r="K91" s="144"/>
      <c r="L91" s="145"/>
      <c r="M91" s="144"/>
      <c r="N91" s="145"/>
    </row>
    <row r="92" spans="1:14" s="143" customFormat="1" ht="20.25" customHeight="1" x14ac:dyDescent="0.25">
      <c r="A92" s="144"/>
      <c r="B92" s="145"/>
      <c r="C92" s="144"/>
      <c r="D92" s="145"/>
      <c r="E92" s="144"/>
      <c r="F92" s="145"/>
      <c r="G92" s="144"/>
      <c r="H92" s="145"/>
      <c r="I92" s="144"/>
      <c r="J92" s="145"/>
      <c r="K92" s="144"/>
      <c r="L92" s="145"/>
      <c r="M92" s="144"/>
      <c r="N92" s="145"/>
    </row>
    <row r="93" spans="1:14" s="143" customFormat="1" ht="20.25" customHeight="1" x14ac:dyDescent="0.25">
      <c r="A93" s="144"/>
      <c r="B93" s="145"/>
      <c r="C93" s="144"/>
      <c r="D93" s="145"/>
      <c r="E93" s="144"/>
      <c r="F93" s="145"/>
      <c r="G93" s="144"/>
      <c r="H93" s="145"/>
      <c r="I93" s="144"/>
      <c r="J93" s="145"/>
      <c r="K93" s="144"/>
      <c r="L93" s="145"/>
      <c r="M93" s="144"/>
      <c r="N93" s="145"/>
    </row>
    <row r="94" spans="1:14" s="143" customFormat="1" ht="20.25" customHeight="1" x14ac:dyDescent="0.25">
      <c r="A94" s="144"/>
      <c r="B94" s="145"/>
      <c r="C94" s="144"/>
      <c r="D94" s="145"/>
      <c r="E94" s="144"/>
      <c r="F94" s="145"/>
      <c r="G94" s="144"/>
      <c r="H94" s="145"/>
      <c r="I94" s="144"/>
      <c r="J94" s="145"/>
      <c r="K94" s="144"/>
      <c r="L94" s="145"/>
      <c r="M94" s="144"/>
      <c r="N94" s="145"/>
    </row>
    <row r="95" spans="1:14" s="143" customFormat="1" ht="20.25" customHeight="1" x14ac:dyDescent="0.25">
      <c r="A95" s="144"/>
      <c r="B95" s="145"/>
      <c r="C95" s="144"/>
      <c r="D95" s="145"/>
      <c r="E95" s="144"/>
      <c r="F95" s="145"/>
      <c r="G95" s="144"/>
      <c r="H95" s="145"/>
      <c r="I95" s="144"/>
      <c r="J95" s="145"/>
      <c r="K95" s="144"/>
      <c r="L95" s="145"/>
      <c r="M95" s="144"/>
      <c r="N95" s="145"/>
    </row>
    <row r="96" spans="1:14" s="143" customFormat="1" ht="20.25" customHeight="1" x14ac:dyDescent="0.25">
      <c r="A96" s="144"/>
      <c r="B96" s="145"/>
      <c r="C96" s="144"/>
      <c r="D96" s="145"/>
      <c r="E96" s="144"/>
      <c r="F96" s="145"/>
      <c r="G96" s="144"/>
      <c r="H96" s="145"/>
      <c r="I96" s="144"/>
      <c r="J96" s="145"/>
      <c r="K96" s="144"/>
      <c r="L96" s="145"/>
      <c r="M96" s="144"/>
      <c r="N96" s="145"/>
    </row>
    <row r="97" spans="1:14" s="143" customFormat="1" ht="20.25" customHeight="1" x14ac:dyDescent="0.25">
      <c r="A97" s="144"/>
      <c r="B97" s="145"/>
      <c r="C97" s="144"/>
      <c r="D97" s="145"/>
      <c r="E97" s="144"/>
      <c r="F97" s="145"/>
      <c r="G97" s="144"/>
      <c r="H97" s="145"/>
      <c r="I97" s="144"/>
      <c r="J97" s="145"/>
      <c r="K97" s="144"/>
      <c r="L97" s="145"/>
      <c r="M97" s="144"/>
      <c r="N97" s="145"/>
    </row>
    <row r="98" spans="1:14" s="143" customFormat="1" ht="20.25" customHeight="1" x14ac:dyDescent="0.25">
      <c r="A98" s="144"/>
      <c r="B98" s="145"/>
      <c r="C98" s="144"/>
      <c r="D98" s="145"/>
      <c r="E98" s="144"/>
      <c r="F98" s="145"/>
      <c r="G98" s="144"/>
      <c r="H98" s="145"/>
      <c r="I98" s="144"/>
      <c r="J98" s="145"/>
      <c r="K98" s="144"/>
      <c r="L98" s="145"/>
      <c r="M98" s="144"/>
      <c r="N98" s="145"/>
    </row>
    <row r="99" spans="1:14" s="143" customFormat="1" ht="20.25" customHeight="1" x14ac:dyDescent="0.25">
      <c r="A99" s="144"/>
      <c r="B99" s="145"/>
      <c r="C99" s="144"/>
      <c r="D99" s="145"/>
      <c r="E99" s="144"/>
      <c r="F99" s="145"/>
      <c r="G99" s="144"/>
      <c r="H99" s="145"/>
      <c r="I99" s="144"/>
      <c r="J99" s="145"/>
      <c r="K99" s="144"/>
      <c r="L99" s="145"/>
      <c r="M99" s="144"/>
      <c r="N99" s="145"/>
    </row>
    <row r="100" spans="1:14" s="143" customFormat="1" ht="20.25" customHeight="1" thickBot="1" x14ac:dyDescent="0.3">
      <c r="A100" s="146"/>
      <c r="B100" s="147"/>
      <c r="C100" s="146"/>
      <c r="D100" s="147"/>
      <c r="E100" s="146"/>
      <c r="F100" s="147"/>
      <c r="G100" s="146"/>
      <c r="H100" s="147"/>
      <c r="I100" s="146"/>
      <c r="J100" s="147"/>
      <c r="K100" s="146"/>
      <c r="L100" s="147"/>
      <c r="M100" s="146"/>
      <c r="N100" s="147"/>
    </row>
  </sheetData>
  <mergeCells count="8">
    <mergeCell ref="A1:B1"/>
    <mergeCell ref="M2:N2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activeCell="C11" sqref="C11"/>
    </sheetView>
  </sheetViews>
  <sheetFormatPr defaultRowHeight="26.25" x14ac:dyDescent="0.25"/>
  <cols>
    <col min="1" max="1" width="20.5703125" style="37" customWidth="1"/>
    <col min="2" max="2" width="32.28515625" style="30" customWidth="1"/>
    <col min="3" max="3" width="45.140625" style="61" customWidth="1"/>
    <col min="4" max="4" width="29" style="1" customWidth="1"/>
    <col min="5" max="5" width="29" customWidth="1"/>
  </cols>
  <sheetData>
    <row r="1" spans="1:4" x14ac:dyDescent="0.25">
      <c r="A1" s="45" t="s">
        <v>1</v>
      </c>
      <c r="B1" s="14" t="s">
        <v>5</v>
      </c>
    </row>
    <row r="2" spans="1:4" x14ac:dyDescent="0.25">
      <c r="A2" s="149"/>
      <c r="B2" s="164" t="s">
        <v>289</v>
      </c>
    </row>
    <row r="3" spans="1:4" ht="27" thickBot="1" x14ac:dyDescent="0.3">
      <c r="A3" s="46" t="s">
        <v>2</v>
      </c>
      <c r="B3" s="97">
        <v>124</v>
      </c>
    </row>
    <row r="4" spans="1:4" ht="24" thickBot="1" x14ac:dyDescent="0.3">
      <c r="B4" s="11" t="s">
        <v>3</v>
      </c>
      <c r="C4" s="12" t="s">
        <v>240</v>
      </c>
      <c r="D4" s="13" t="s">
        <v>4</v>
      </c>
    </row>
    <row r="5" spans="1:4" ht="25.5" x14ac:dyDescent="0.35">
      <c r="B5" s="98">
        <v>38156742</v>
      </c>
      <c r="C5" s="96" t="s">
        <v>246</v>
      </c>
      <c r="D5" s="35"/>
    </row>
    <row r="6" spans="1:4" x14ac:dyDescent="0.4">
      <c r="B6" s="95">
        <f t="shared" ref="B6:B21" si="0">IF(RIGHT(B5,1)="6",B5+4,B5+11)</f>
        <v>38156753</v>
      </c>
      <c r="C6" s="62"/>
      <c r="D6" s="35"/>
    </row>
    <row r="7" spans="1:4" x14ac:dyDescent="0.4">
      <c r="B7" s="95">
        <f t="shared" si="0"/>
        <v>38156764</v>
      </c>
      <c r="C7" s="62"/>
      <c r="D7" s="35"/>
    </row>
    <row r="8" spans="1:4" x14ac:dyDescent="0.4">
      <c r="B8" s="95">
        <f t="shared" si="0"/>
        <v>38156775</v>
      </c>
      <c r="C8" s="62"/>
      <c r="D8" s="35"/>
    </row>
    <row r="9" spans="1:4" x14ac:dyDescent="0.4">
      <c r="B9" s="95">
        <f t="shared" si="0"/>
        <v>38156786</v>
      </c>
      <c r="C9" s="62"/>
      <c r="D9" s="35"/>
    </row>
    <row r="10" spans="1:4" x14ac:dyDescent="0.4">
      <c r="B10" s="95">
        <f t="shared" si="0"/>
        <v>38156790</v>
      </c>
      <c r="C10" s="62"/>
      <c r="D10" s="35"/>
    </row>
    <row r="11" spans="1:4" x14ac:dyDescent="0.4">
      <c r="B11" s="95">
        <f t="shared" si="0"/>
        <v>38156801</v>
      </c>
      <c r="C11" s="62"/>
      <c r="D11" s="35"/>
    </row>
    <row r="12" spans="1:4" x14ac:dyDescent="0.4">
      <c r="B12" s="95">
        <f t="shared" si="0"/>
        <v>38156812</v>
      </c>
      <c r="C12" s="62"/>
      <c r="D12" s="35"/>
    </row>
    <row r="13" spans="1:4" x14ac:dyDescent="0.35">
      <c r="B13" s="95">
        <f t="shared" si="0"/>
        <v>38156823</v>
      </c>
      <c r="C13" s="63"/>
      <c r="D13" s="35"/>
    </row>
    <row r="14" spans="1:4" x14ac:dyDescent="0.35">
      <c r="B14" s="95">
        <f t="shared" si="0"/>
        <v>38156834</v>
      </c>
      <c r="C14" s="63"/>
      <c r="D14" s="35"/>
    </row>
    <row r="15" spans="1:4" x14ac:dyDescent="0.35">
      <c r="B15" s="95">
        <f t="shared" si="0"/>
        <v>38156845</v>
      </c>
      <c r="C15" s="63"/>
      <c r="D15" s="35"/>
    </row>
    <row r="16" spans="1:4" x14ac:dyDescent="0.35">
      <c r="B16" s="95">
        <f t="shared" si="0"/>
        <v>38156856</v>
      </c>
      <c r="C16" s="63"/>
      <c r="D16" s="35"/>
    </row>
    <row r="17" spans="2:4" x14ac:dyDescent="0.35">
      <c r="B17" s="95">
        <f t="shared" si="0"/>
        <v>38156860</v>
      </c>
      <c r="C17" s="63"/>
      <c r="D17" s="35"/>
    </row>
    <row r="18" spans="2:4" x14ac:dyDescent="0.35">
      <c r="B18" s="95">
        <f t="shared" si="0"/>
        <v>38156871</v>
      </c>
      <c r="C18" s="63"/>
      <c r="D18" s="35"/>
    </row>
    <row r="19" spans="2:4" x14ac:dyDescent="0.35">
      <c r="B19" s="95">
        <f t="shared" si="0"/>
        <v>38156882</v>
      </c>
      <c r="C19" s="63"/>
      <c r="D19" s="35"/>
    </row>
    <row r="20" spans="2:4" x14ac:dyDescent="0.35">
      <c r="B20" s="95">
        <f t="shared" si="0"/>
        <v>38156893</v>
      </c>
      <c r="C20" s="63"/>
      <c r="D20" s="35"/>
    </row>
    <row r="21" spans="2:4" x14ac:dyDescent="0.35">
      <c r="B21" s="95">
        <f t="shared" si="0"/>
        <v>38156904</v>
      </c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"/>
  <sheetViews>
    <sheetView workbookViewId="0">
      <selection activeCell="C9" sqref="C9"/>
    </sheetView>
  </sheetViews>
  <sheetFormatPr defaultRowHeight="26.25" x14ac:dyDescent="0.25"/>
  <cols>
    <col min="1" max="1" width="20.5703125" style="154" customWidth="1"/>
    <col min="2" max="2" width="29" style="15" customWidth="1"/>
    <col min="3" max="3" width="52.7109375" style="56" customWidth="1"/>
    <col min="4" max="4" width="29" style="15" customWidth="1"/>
    <col min="5" max="5" width="29" style="16" customWidth="1"/>
    <col min="6" max="16384" width="9.140625" style="16"/>
  </cols>
  <sheetData>
    <row r="1" spans="1:4" x14ac:dyDescent="0.4">
      <c r="A1" s="151" t="s">
        <v>1</v>
      </c>
      <c r="B1" s="14" t="s">
        <v>286</v>
      </c>
    </row>
    <row r="2" spans="1:4" x14ac:dyDescent="0.4">
      <c r="A2" s="152" t="s">
        <v>288</v>
      </c>
      <c r="B2" s="158" t="s">
        <v>287</v>
      </c>
    </row>
    <row r="3" spans="1:4" ht="27" thickBot="1" x14ac:dyDescent="0.45">
      <c r="A3" s="153" t="s">
        <v>2</v>
      </c>
      <c r="B3" s="60">
        <v>124</v>
      </c>
    </row>
    <row r="4" spans="1:4" ht="24" thickBot="1" x14ac:dyDescent="0.3">
      <c r="B4" s="17" t="s">
        <v>3</v>
      </c>
      <c r="C4" s="99" t="s">
        <v>0</v>
      </c>
      <c r="D4" s="18" t="s">
        <v>4</v>
      </c>
    </row>
    <row r="5" spans="1:4" x14ac:dyDescent="0.4">
      <c r="B5" s="25">
        <v>38156731</v>
      </c>
      <c r="C5" s="57">
        <v>43821</v>
      </c>
      <c r="D5" s="19" t="s">
        <v>6</v>
      </c>
    </row>
    <row r="6" spans="1:4" x14ac:dyDescent="0.25">
      <c r="B6" s="24">
        <f>IF(RIGHT(B5,1)="6",B5+4,B5+11)</f>
        <v>38156742</v>
      </c>
      <c r="C6" s="58">
        <f>C5</f>
        <v>43821</v>
      </c>
      <c r="D6" s="21" t="s">
        <v>7</v>
      </c>
    </row>
    <row r="7" spans="1:4" x14ac:dyDescent="0.25">
      <c r="B7" s="24">
        <f t="shared" ref="B7:B15" si="0">IF(RIGHT(B6,1)="6",B6+4,B6+11)</f>
        <v>38156753</v>
      </c>
      <c r="C7" s="58">
        <f>C6+2</f>
        <v>43823</v>
      </c>
      <c r="D7" s="19" t="s">
        <v>6</v>
      </c>
    </row>
    <row r="8" spans="1:4" x14ac:dyDescent="0.25">
      <c r="B8" s="24">
        <f t="shared" si="0"/>
        <v>38156764</v>
      </c>
      <c r="C8" s="58">
        <f>C7</f>
        <v>43823</v>
      </c>
      <c r="D8" s="21" t="s">
        <v>7</v>
      </c>
    </row>
    <row r="9" spans="1:4" x14ac:dyDescent="0.25">
      <c r="B9" s="24">
        <f t="shared" si="0"/>
        <v>38156775</v>
      </c>
      <c r="C9" s="58">
        <f>C6+3</f>
        <v>43824</v>
      </c>
      <c r="D9" s="19" t="s">
        <v>6</v>
      </c>
    </row>
    <row r="10" spans="1:4" x14ac:dyDescent="0.25">
      <c r="B10" s="24">
        <f t="shared" si="0"/>
        <v>38156786</v>
      </c>
      <c r="C10" s="58">
        <f>C9</f>
        <v>43824</v>
      </c>
      <c r="D10" s="21" t="s">
        <v>7</v>
      </c>
    </row>
    <row r="11" spans="1:4" x14ac:dyDescent="0.25">
      <c r="B11" s="24">
        <f t="shared" si="0"/>
        <v>38156790</v>
      </c>
      <c r="C11" s="58">
        <f>C6+4</f>
        <v>43825</v>
      </c>
      <c r="D11" s="19" t="s">
        <v>6</v>
      </c>
    </row>
    <row r="12" spans="1:4" x14ac:dyDescent="0.25">
      <c r="B12" s="24">
        <f t="shared" si="0"/>
        <v>38156801</v>
      </c>
      <c r="C12" s="58">
        <f>C11</f>
        <v>43825</v>
      </c>
      <c r="D12" s="21" t="s">
        <v>7</v>
      </c>
    </row>
    <row r="13" spans="1:4" x14ac:dyDescent="0.25">
      <c r="B13" s="24">
        <f t="shared" si="0"/>
        <v>38156812</v>
      </c>
      <c r="C13" s="58">
        <f>C6+6</f>
        <v>43827</v>
      </c>
      <c r="D13" s="19" t="s">
        <v>6</v>
      </c>
    </row>
    <row r="14" spans="1:4" x14ac:dyDescent="0.25">
      <c r="B14" s="24">
        <f t="shared" si="0"/>
        <v>38156823</v>
      </c>
      <c r="C14" s="58">
        <f>C13</f>
        <v>43827</v>
      </c>
      <c r="D14" s="21" t="s">
        <v>7</v>
      </c>
    </row>
    <row r="15" spans="1:4" x14ac:dyDescent="0.25">
      <c r="B15" s="24">
        <f t="shared" si="0"/>
        <v>38156834</v>
      </c>
      <c r="C15" s="58">
        <f>C6+7</f>
        <v>43828</v>
      </c>
      <c r="D15" s="19" t="s">
        <v>6</v>
      </c>
    </row>
    <row r="16" spans="1:4" x14ac:dyDescent="0.25">
      <c r="B16" s="24"/>
      <c r="C16" s="58">
        <f>C15</f>
        <v>43828</v>
      </c>
      <c r="D16" s="21" t="s">
        <v>7</v>
      </c>
    </row>
    <row r="17" spans="2:4" x14ac:dyDescent="0.25">
      <c r="B17" s="24"/>
      <c r="C17" s="59"/>
      <c r="D17" s="19" t="s">
        <v>6</v>
      </c>
    </row>
    <row r="18" spans="2:4" x14ac:dyDescent="0.25">
      <c r="B18" s="24"/>
      <c r="C18" s="59"/>
      <c r="D18" s="21" t="s">
        <v>7</v>
      </c>
    </row>
    <row r="19" spans="2:4" x14ac:dyDescent="0.25">
      <c r="B19" s="24"/>
      <c r="C19" s="59"/>
      <c r="D19" s="19" t="s">
        <v>6</v>
      </c>
    </row>
    <row r="20" spans="2:4" x14ac:dyDescent="0.25">
      <c r="B20" s="24"/>
      <c r="C20" s="59"/>
      <c r="D20" s="21" t="s">
        <v>7</v>
      </c>
    </row>
    <row r="21" spans="2:4" x14ac:dyDescent="0.25">
      <c r="B21" s="24"/>
      <c r="C21" s="59"/>
      <c r="D21" s="19" t="s">
        <v>6</v>
      </c>
    </row>
    <row r="22" spans="2:4" x14ac:dyDescent="0.25">
      <c r="B22" s="24"/>
      <c r="C22" s="59"/>
      <c r="D22" s="21" t="s">
        <v>7</v>
      </c>
    </row>
    <row r="23" spans="2:4" x14ac:dyDescent="0.25">
      <c r="B23" s="24"/>
      <c r="C23" s="59"/>
      <c r="D23" s="21"/>
    </row>
    <row r="24" spans="2:4" x14ac:dyDescent="0.25">
      <c r="B24" s="24"/>
      <c r="C24" s="59"/>
      <c r="D24" s="21"/>
    </row>
    <row r="25" spans="2:4" x14ac:dyDescent="0.25">
      <c r="B25" s="24"/>
      <c r="C25" s="59"/>
      <c r="D25" s="21"/>
    </row>
    <row r="26" spans="2:4" x14ac:dyDescent="0.25">
      <c r="B26" s="20"/>
      <c r="C26" s="59"/>
      <c r="D26" s="21"/>
    </row>
    <row r="27" spans="2:4" x14ac:dyDescent="0.25">
      <c r="B27" s="20"/>
      <c r="C27" s="59"/>
      <c r="D27" s="21"/>
    </row>
    <row r="28" spans="2:4" x14ac:dyDescent="0.25">
      <c r="B28" s="20"/>
      <c r="C28" s="59"/>
      <c r="D28" s="21"/>
    </row>
    <row r="29" spans="2:4" x14ac:dyDescent="0.25">
      <c r="B29" s="20"/>
      <c r="C29" s="59"/>
      <c r="D29" s="21"/>
    </row>
    <row r="30" spans="2:4" x14ac:dyDescent="0.25">
      <c r="B30" s="20"/>
      <c r="C30" s="59"/>
      <c r="D30" s="21"/>
    </row>
    <row r="31" spans="2:4" x14ac:dyDescent="0.25">
      <c r="B31" s="20"/>
      <c r="C31" s="59"/>
      <c r="D31" s="21"/>
    </row>
    <row r="32" spans="2:4" x14ac:dyDescent="0.25">
      <c r="B32" s="20"/>
      <c r="C32" s="59"/>
      <c r="D32" s="21"/>
    </row>
    <row r="33" spans="2:4" x14ac:dyDescent="0.25">
      <c r="B33" s="20"/>
      <c r="C33" s="59"/>
      <c r="D33" s="21"/>
    </row>
    <row r="34" spans="2:4" x14ac:dyDescent="0.25">
      <c r="B34" s="20"/>
      <c r="C34" s="59"/>
      <c r="D34" s="21"/>
    </row>
    <row r="35" spans="2:4" x14ac:dyDescent="0.25">
      <c r="B35" s="20"/>
      <c r="C35" s="59"/>
      <c r="D35" s="21"/>
    </row>
    <row r="36" spans="2:4" x14ac:dyDescent="0.25">
      <c r="B36" s="20"/>
      <c r="C36" s="59"/>
      <c r="D36" s="21"/>
    </row>
    <row r="37" spans="2:4" x14ac:dyDescent="0.25">
      <c r="B37" s="20"/>
      <c r="C37" s="59"/>
      <c r="D37" s="21"/>
    </row>
    <row r="38" spans="2:4" x14ac:dyDescent="0.25">
      <c r="B38" s="20"/>
      <c r="C38" s="59"/>
      <c r="D38" s="21"/>
    </row>
    <row r="39" spans="2:4" x14ac:dyDescent="0.25">
      <c r="B39" s="20"/>
      <c r="C39" s="59"/>
      <c r="D39" s="21"/>
    </row>
    <row r="40" spans="2:4" x14ac:dyDescent="0.25">
      <c r="B40" s="20"/>
      <c r="C40" s="59"/>
      <c r="D40" s="21"/>
    </row>
    <row r="41" spans="2:4" x14ac:dyDescent="0.25">
      <c r="B41" s="20"/>
      <c r="C41" s="59"/>
      <c r="D41" s="21"/>
    </row>
    <row r="42" spans="2:4" x14ac:dyDescent="0.25">
      <c r="B42" s="20"/>
      <c r="C42" s="59"/>
      <c r="D42" s="21"/>
    </row>
    <row r="43" spans="2:4" x14ac:dyDescent="0.25">
      <c r="B43" s="20"/>
      <c r="C43" s="59"/>
      <c r="D43" s="21"/>
    </row>
    <row r="44" spans="2:4" x14ac:dyDescent="0.25">
      <c r="B44" s="20"/>
      <c r="C44" s="59"/>
      <c r="D44" s="21"/>
    </row>
    <row r="45" spans="2:4" x14ac:dyDescent="0.25">
      <c r="B45" s="20"/>
      <c r="C45" s="59"/>
      <c r="D45" s="21"/>
    </row>
    <row r="46" spans="2:4" x14ac:dyDescent="0.25">
      <c r="B46" s="20"/>
      <c r="C46" s="59"/>
      <c r="D46" s="21"/>
    </row>
    <row r="47" spans="2:4" x14ac:dyDescent="0.25">
      <c r="B47" s="20"/>
      <c r="C47" s="59"/>
      <c r="D47" s="21"/>
    </row>
    <row r="48" spans="2:4" x14ac:dyDescent="0.25">
      <c r="B48" s="20"/>
      <c r="C48" s="59"/>
      <c r="D48" s="21"/>
    </row>
    <row r="49" spans="2:4" x14ac:dyDescent="0.25">
      <c r="B49" s="20"/>
      <c r="C49" s="59"/>
      <c r="D49" s="21"/>
    </row>
    <row r="50" spans="2:4" x14ac:dyDescent="0.25">
      <c r="B50" s="20"/>
      <c r="C50" s="59"/>
      <c r="D50" s="21"/>
    </row>
    <row r="51" spans="2:4" x14ac:dyDescent="0.25">
      <c r="B51" s="20"/>
      <c r="C51" s="59"/>
      <c r="D51" s="21"/>
    </row>
    <row r="52" spans="2:4" x14ac:dyDescent="0.25">
      <c r="B52" s="20"/>
      <c r="C52" s="59"/>
      <c r="D52" s="21"/>
    </row>
    <row r="53" spans="2:4" x14ac:dyDescent="0.25">
      <c r="B53" s="20"/>
      <c r="C53" s="59"/>
      <c r="D53" s="21"/>
    </row>
    <row r="54" spans="2:4" x14ac:dyDescent="0.25">
      <c r="B54" s="20"/>
      <c r="C54" s="59"/>
      <c r="D54" s="21"/>
    </row>
    <row r="55" spans="2:4" x14ac:dyDescent="0.25">
      <c r="B55" s="20"/>
      <c r="C55" s="59"/>
      <c r="D55" s="21"/>
    </row>
    <row r="56" spans="2:4" x14ac:dyDescent="0.25">
      <c r="B56" s="20"/>
      <c r="C56" s="59"/>
      <c r="D56" s="21"/>
    </row>
    <row r="57" spans="2:4" x14ac:dyDescent="0.25">
      <c r="B57" s="20"/>
      <c r="C57" s="59"/>
      <c r="D57" s="21"/>
    </row>
    <row r="58" spans="2:4" x14ac:dyDescent="0.25">
      <c r="B58" s="20"/>
      <c r="C58" s="59"/>
      <c r="D58" s="21"/>
    </row>
    <row r="59" spans="2:4" x14ac:dyDescent="0.25">
      <c r="B59" s="20"/>
      <c r="C59" s="59"/>
      <c r="D59" s="21"/>
    </row>
    <row r="60" spans="2:4" x14ac:dyDescent="0.25">
      <c r="B60" s="20"/>
      <c r="C60" s="59"/>
      <c r="D60" s="21"/>
    </row>
    <row r="61" spans="2:4" x14ac:dyDescent="0.25">
      <c r="B61" s="20"/>
      <c r="C61" s="59"/>
      <c r="D61" s="21"/>
    </row>
    <row r="62" spans="2:4" x14ac:dyDescent="0.25">
      <c r="B62" s="20"/>
      <c r="C62" s="59"/>
      <c r="D62" s="21"/>
    </row>
    <row r="63" spans="2:4" x14ac:dyDescent="0.25">
      <c r="B63" s="20"/>
      <c r="C63" s="59"/>
      <c r="D63" s="21"/>
    </row>
    <row r="64" spans="2:4" x14ac:dyDescent="0.25">
      <c r="B64" s="20"/>
      <c r="C64" s="59"/>
      <c r="D64" s="21"/>
    </row>
    <row r="65" spans="2:4" x14ac:dyDescent="0.25">
      <c r="B65" s="20"/>
      <c r="C65" s="59"/>
      <c r="D65" s="21"/>
    </row>
    <row r="66" spans="2:4" x14ac:dyDescent="0.25">
      <c r="B66" s="20"/>
      <c r="C66" s="59"/>
      <c r="D66" s="21"/>
    </row>
    <row r="67" spans="2:4" x14ac:dyDescent="0.25">
      <c r="B67" s="20"/>
      <c r="C67" s="59"/>
      <c r="D67" s="21"/>
    </row>
    <row r="68" spans="2:4" x14ac:dyDescent="0.25">
      <c r="B68" s="20"/>
      <c r="C68" s="59"/>
      <c r="D68" s="21"/>
    </row>
    <row r="69" spans="2:4" x14ac:dyDescent="0.25">
      <c r="B69" s="20"/>
      <c r="C69" s="59"/>
      <c r="D69" s="21"/>
    </row>
    <row r="70" spans="2:4" x14ac:dyDescent="0.25">
      <c r="B70" s="20"/>
      <c r="C70" s="59"/>
      <c r="D70" s="21"/>
    </row>
    <row r="71" spans="2:4" x14ac:dyDescent="0.25">
      <c r="B71" s="20"/>
      <c r="C71" s="59"/>
      <c r="D71" s="21"/>
    </row>
    <row r="72" spans="2:4" x14ac:dyDescent="0.25">
      <c r="B72" s="20"/>
      <c r="C72" s="59"/>
      <c r="D72" s="21"/>
    </row>
    <row r="73" spans="2:4" x14ac:dyDescent="0.25">
      <c r="B73" s="20"/>
      <c r="C73" s="59"/>
      <c r="D73" s="21"/>
    </row>
    <row r="74" spans="2:4" x14ac:dyDescent="0.25">
      <c r="B74" s="20"/>
      <c r="C74" s="59"/>
      <c r="D74" s="21"/>
    </row>
    <row r="75" spans="2:4" x14ac:dyDescent="0.25">
      <c r="B75" s="20"/>
      <c r="C75" s="59"/>
      <c r="D75" s="21"/>
    </row>
    <row r="76" spans="2:4" x14ac:dyDescent="0.25">
      <c r="B76" s="20"/>
      <c r="C76" s="59"/>
      <c r="D76" s="21"/>
    </row>
    <row r="77" spans="2:4" x14ac:dyDescent="0.25">
      <c r="B77" s="20"/>
      <c r="C77" s="59"/>
      <c r="D77" s="21"/>
    </row>
    <row r="78" spans="2:4" x14ac:dyDescent="0.25">
      <c r="B78" s="20"/>
      <c r="C78" s="59"/>
      <c r="D78" s="21"/>
    </row>
    <row r="79" spans="2:4" x14ac:dyDescent="0.25">
      <c r="B79" s="20"/>
      <c r="C79" s="59"/>
      <c r="D79" s="21"/>
    </row>
    <row r="80" spans="2:4" x14ac:dyDescent="0.25">
      <c r="B80" s="20"/>
      <c r="C80" s="59"/>
      <c r="D80" s="21"/>
    </row>
    <row r="81" spans="2:4" x14ac:dyDescent="0.25">
      <c r="B81" s="20"/>
      <c r="C81" s="59"/>
      <c r="D81" s="21"/>
    </row>
    <row r="82" spans="2:4" x14ac:dyDescent="0.25">
      <c r="B82" s="20"/>
      <c r="C82" s="59"/>
      <c r="D82" s="21"/>
    </row>
    <row r="83" spans="2:4" x14ac:dyDescent="0.25">
      <c r="B83" s="20"/>
      <c r="C83" s="59"/>
      <c r="D83" s="21"/>
    </row>
    <row r="84" spans="2:4" x14ac:dyDescent="0.25">
      <c r="B84" s="20"/>
      <c r="C84" s="59"/>
      <c r="D84" s="21"/>
    </row>
    <row r="85" spans="2:4" x14ac:dyDescent="0.25">
      <c r="B85" s="20"/>
      <c r="C85" s="59"/>
      <c r="D85" s="21"/>
    </row>
    <row r="86" spans="2:4" x14ac:dyDescent="0.25">
      <c r="B86" s="20"/>
      <c r="C86" s="59"/>
      <c r="D86" s="21"/>
    </row>
    <row r="87" spans="2:4" x14ac:dyDescent="0.25">
      <c r="B87" s="20"/>
      <c r="C87" s="59"/>
      <c r="D87" s="21"/>
    </row>
    <row r="88" spans="2:4" x14ac:dyDescent="0.25">
      <c r="B88" s="20"/>
      <c r="C88" s="59"/>
      <c r="D88" s="21"/>
    </row>
    <row r="89" spans="2:4" x14ac:dyDescent="0.25">
      <c r="B89" s="20"/>
      <c r="C89" s="59"/>
      <c r="D89" s="21"/>
    </row>
    <row r="90" spans="2:4" x14ac:dyDescent="0.25">
      <c r="B90" s="20"/>
      <c r="C90" s="59"/>
      <c r="D90" s="21"/>
    </row>
    <row r="91" spans="2:4" x14ac:dyDescent="0.25">
      <c r="B91" s="20"/>
      <c r="C91" s="59"/>
      <c r="D91" s="21"/>
    </row>
    <row r="92" spans="2:4" x14ac:dyDescent="0.25">
      <c r="B92" s="20"/>
      <c r="C92" s="59"/>
      <c r="D92" s="21"/>
    </row>
    <row r="93" spans="2:4" x14ac:dyDescent="0.25">
      <c r="B93" s="20"/>
      <c r="C93" s="59"/>
      <c r="D93" s="21"/>
    </row>
    <row r="94" spans="2:4" x14ac:dyDescent="0.25">
      <c r="B94" s="20"/>
      <c r="C94" s="59"/>
      <c r="D94" s="21"/>
    </row>
    <row r="95" spans="2:4" x14ac:dyDescent="0.25">
      <c r="B95" s="20"/>
      <c r="C95" s="59"/>
      <c r="D95" s="21"/>
    </row>
    <row r="96" spans="2:4" x14ac:dyDescent="0.25">
      <c r="B96" s="20"/>
      <c r="C96" s="59"/>
      <c r="D96" s="21"/>
    </row>
    <row r="97" spans="2:4" x14ac:dyDescent="0.25">
      <c r="B97" s="20"/>
      <c r="C97" s="59"/>
      <c r="D97" s="21"/>
    </row>
    <row r="98" spans="2:4" x14ac:dyDescent="0.25">
      <c r="B98" s="20"/>
      <c r="C98" s="59"/>
      <c r="D98" s="21"/>
    </row>
    <row r="99" spans="2:4" x14ac:dyDescent="0.25">
      <c r="B99" s="20"/>
      <c r="C99" s="59"/>
      <c r="D99" s="21"/>
    </row>
    <row r="100" spans="2:4" ht="27" thickBot="1" x14ac:dyDescent="0.3">
      <c r="B100" s="22"/>
      <c r="C100" s="59"/>
      <c r="D100" s="23"/>
    </row>
    <row r="101" spans="2:4" x14ac:dyDescent="0.25">
      <c r="C101" s="5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activeCell="B2" sqref="B2"/>
    </sheetView>
  </sheetViews>
  <sheetFormatPr defaultRowHeight="21" x14ac:dyDescent="0.25"/>
  <cols>
    <col min="1" max="1" width="20.5703125" style="37" customWidth="1"/>
    <col min="2" max="2" width="32.28515625" style="1" customWidth="1"/>
    <col min="3" max="3" width="45.140625" style="1" customWidth="1"/>
    <col min="4" max="4" width="29" style="1" customWidth="1"/>
    <col min="5" max="5" width="29" customWidth="1"/>
  </cols>
  <sheetData>
    <row r="1" spans="1:4" ht="26.25" x14ac:dyDescent="0.25">
      <c r="A1" s="45" t="s">
        <v>1</v>
      </c>
      <c r="B1" s="67" t="s">
        <v>284</v>
      </c>
    </row>
    <row r="2" spans="1:4" ht="26.25" x14ac:dyDescent="0.25">
      <c r="A2" s="149"/>
      <c r="B2" s="164" t="s">
        <v>289</v>
      </c>
    </row>
    <row r="3" spans="1:4" ht="27" thickBot="1" x14ac:dyDescent="0.3">
      <c r="A3" s="46" t="s">
        <v>2</v>
      </c>
      <c r="B3" s="139" t="s">
        <v>251</v>
      </c>
    </row>
    <row r="4" spans="1:4" ht="24" thickBot="1" x14ac:dyDescent="0.3">
      <c r="B4" s="11" t="s">
        <v>3</v>
      </c>
      <c r="C4" s="12" t="s">
        <v>240</v>
      </c>
      <c r="D4" s="13" t="s">
        <v>4</v>
      </c>
    </row>
    <row r="5" spans="1:4" ht="18.75" x14ac:dyDescent="0.3">
      <c r="B5" s="34"/>
      <c r="C5" s="33"/>
      <c r="D5" s="35"/>
    </row>
    <row r="6" spans="1:4" x14ac:dyDescent="0.3">
      <c r="B6" s="24"/>
      <c r="C6" s="33"/>
      <c r="D6" s="35"/>
    </row>
    <row r="7" spans="1:4" x14ac:dyDescent="0.3">
      <c r="B7" s="6"/>
      <c r="C7" s="33"/>
      <c r="D7" s="35"/>
    </row>
    <row r="8" spans="1:4" x14ac:dyDescent="0.3">
      <c r="B8" s="6"/>
      <c r="C8" s="33"/>
      <c r="D8" s="35"/>
    </row>
    <row r="9" spans="1:4" x14ac:dyDescent="0.3">
      <c r="B9" s="6"/>
      <c r="C9" s="33"/>
      <c r="D9" s="35"/>
    </row>
    <row r="10" spans="1:4" x14ac:dyDescent="0.3">
      <c r="B10" s="6"/>
      <c r="C10" s="33"/>
      <c r="D10" s="35"/>
    </row>
    <row r="11" spans="1:4" x14ac:dyDescent="0.3">
      <c r="B11" s="6"/>
      <c r="C11" s="33"/>
      <c r="D11" s="35"/>
    </row>
    <row r="12" spans="1:4" x14ac:dyDescent="0.3">
      <c r="B12" s="6"/>
      <c r="C12" s="33"/>
      <c r="D12" s="35"/>
    </row>
    <row r="13" spans="1:4" x14ac:dyDescent="0.25">
      <c r="B13" s="6"/>
      <c r="C13" s="2"/>
      <c r="D13" s="35"/>
    </row>
    <row r="14" spans="1:4" x14ac:dyDescent="0.25">
      <c r="B14" s="6"/>
      <c r="C14" s="2"/>
      <c r="D14" s="35"/>
    </row>
    <row r="15" spans="1:4" x14ac:dyDescent="0.25">
      <c r="B15" s="6"/>
      <c r="C15" s="2"/>
      <c r="D15" s="35"/>
    </row>
    <row r="16" spans="1:4" x14ac:dyDescent="0.25">
      <c r="B16" s="6"/>
      <c r="C16" s="2"/>
      <c r="D16" s="35"/>
    </row>
    <row r="17" spans="2:4" x14ac:dyDescent="0.25">
      <c r="B17" s="6"/>
      <c r="C17" s="2"/>
      <c r="D17" s="35"/>
    </row>
    <row r="18" spans="2:4" x14ac:dyDescent="0.25">
      <c r="B18" s="6"/>
      <c r="C18" s="2"/>
      <c r="D18" s="35"/>
    </row>
    <row r="19" spans="2:4" x14ac:dyDescent="0.25">
      <c r="B19" s="6"/>
      <c r="C19" s="2"/>
      <c r="D19" s="35"/>
    </row>
    <row r="20" spans="2:4" x14ac:dyDescent="0.25">
      <c r="B20" s="6"/>
      <c r="C20" s="2"/>
      <c r="D20" s="35"/>
    </row>
    <row r="21" spans="2:4" x14ac:dyDescent="0.25">
      <c r="B21" s="6"/>
      <c r="C21" s="2"/>
      <c r="D21" s="35"/>
    </row>
    <row r="22" spans="2:4" x14ac:dyDescent="0.25">
      <c r="B22" s="6"/>
      <c r="C22" s="2"/>
      <c r="D22" s="35"/>
    </row>
    <row r="23" spans="2:4" x14ac:dyDescent="0.25">
      <c r="B23" s="6"/>
      <c r="C23" s="2"/>
      <c r="D23" s="35"/>
    </row>
    <row r="24" spans="2:4" x14ac:dyDescent="0.25">
      <c r="B24" s="6"/>
      <c r="C24" s="2"/>
      <c r="D24" s="35"/>
    </row>
    <row r="25" spans="2:4" x14ac:dyDescent="0.25">
      <c r="B25" s="6"/>
      <c r="C25" s="2"/>
      <c r="D25" s="35"/>
    </row>
    <row r="26" spans="2:4" x14ac:dyDescent="0.25">
      <c r="B26" s="6"/>
      <c r="C26" s="2"/>
      <c r="D26" s="35"/>
    </row>
    <row r="27" spans="2:4" x14ac:dyDescent="0.25">
      <c r="B27" s="6"/>
      <c r="C27" s="2"/>
      <c r="D27" s="35"/>
    </row>
    <row r="28" spans="2:4" x14ac:dyDescent="0.25">
      <c r="B28" s="6"/>
      <c r="C28" s="2"/>
      <c r="D28" s="35"/>
    </row>
    <row r="29" spans="2:4" x14ac:dyDescent="0.25">
      <c r="B29" s="6"/>
      <c r="C29" s="2"/>
      <c r="D29" s="35"/>
    </row>
    <row r="30" spans="2:4" x14ac:dyDescent="0.25">
      <c r="B30" s="6"/>
      <c r="C30" s="2"/>
      <c r="D30" s="35"/>
    </row>
    <row r="31" spans="2:4" x14ac:dyDescent="0.25">
      <c r="B31" s="6"/>
      <c r="C31" s="2"/>
      <c r="D31" s="35"/>
    </row>
    <row r="32" spans="2:4" x14ac:dyDescent="0.25">
      <c r="B32" s="6"/>
      <c r="C32" s="2"/>
      <c r="D32" s="35"/>
    </row>
    <row r="33" spans="2:4" x14ac:dyDescent="0.25">
      <c r="B33" s="6"/>
      <c r="C33" s="2"/>
      <c r="D33" s="35"/>
    </row>
    <row r="34" spans="2:4" x14ac:dyDescent="0.25">
      <c r="B34" s="6"/>
      <c r="C34" s="2"/>
      <c r="D34" s="35"/>
    </row>
    <row r="35" spans="2:4" x14ac:dyDescent="0.25">
      <c r="B35" s="6"/>
      <c r="C35" s="2"/>
      <c r="D35" s="35"/>
    </row>
    <row r="36" spans="2:4" x14ac:dyDescent="0.25">
      <c r="B36" s="6"/>
      <c r="C36" s="2"/>
      <c r="D36" s="35"/>
    </row>
    <row r="37" spans="2:4" x14ac:dyDescent="0.25">
      <c r="B37" s="6"/>
      <c r="C37" s="2"/>
      <c r="D37" s="35"/>
    </row>
    <row r="38" spans="2:4" x14ac:dyDescent="0.25">
      <c r="B38" s="6"/>
      <c r="C38" s="2"/>
      <c r="D38" s="35"/>
    </row>
    <row r="39" spans="2:4" x14ac:dyDescent="0.25">
      <c r="B39" s="6"/>
      <c r="C39" s="2"/>
      <c r="D39" s="35"/>
    </row>
    <row r="40" spans="2:4" x14ac:dyDescent="0.25">
      <c r="B40" s="6"/>
      <c r="C40" s="2"/>
      <c r="D40" s="35"/>
    </row>
    <row r="41" spans="2:4" x14ac:dyDescent="0.25">
      <c r="B41" s="6"/>
      <c r="C41" s="2"/>
      <c r="D41" s="35"/>
    </row>
    <row r="42" spans="2:4" x14ac:dyDescent="0.25">
      <c r="B42" s="6"/>
      <c r="C42" s="2"/>
      <c r="D42" s="35"/>
    </row>
    <row r="43" spans="2:4" x14ac:dyDescent="0.25">
      <c r="B43" s="6"/>
      <c r="C43" s="2"/>
      <c r="D43" s="35"/>
    </row>
    <row r="44" spans="2:4" x14ac:dyDescent="0.25">
      <c r="B44" s="6"/>
      <c r="C44" s="2"/>
      <c r="D44" s="35"/>
    </row>
    <row r="45" spans="2:4" x14ac:dyDescent="0.25">
      <c r="B45" s="6"/>
      <c r="C45" s="2"/>
      <c r="D45" s="35"/>
    </row>
    <row r="46" spans="2:4" x14ac:dyDescent="0.25">
      <c r="B46" s="6"/>
      <c r="C46" s="2"/>
      <c r="D46" s="35"/>
    </row>
    <row r="47" spans="2:4" x14ac:dyDescent="0.25">
      <c r="B47" s="6"/>
      <c r="C47" s="2"/>
      <c r="D47" s="35"/>
    </row>
    <row r="48" spans="2:4" x14ac:dyDescent="0.25">
      <c r="B48" s="6"/>
      <c r="C48" s="2"/>
      <c r="D48" s="35"/>
    </row>
    <row r="49" spans="2:4" x14ac:dyDescent="0.25">
      <c r="B49" s="6"/>
      <c r="C49" s="2"/>
      <c r="D49" s="35"/>
    </row>
    <row r="50" spans="2:4" x14ac:dyDescent="0.25">
      <c r="B50" s="6"/>
      <c r="C50" s="2"/>
      <c r="D50" s="35"/>
    </row>
    <row r="51" spans="2:4" x14ac:dyDescent="0.25">
      <c r="B51" s="6"/>
      <c r="C51" s="2"/>
      <c r="D51" s="35"/>
    </row>
    <row r="52" spans="2:4" x14ac:dyDescent="0.25">
      <c r="B52" s="6"/>
      <c r="C52" s="2"/>
      <c r="D52" s="35"/>
    </row>
    <row r="53" spans="2:4" x14ac:dyDescent="0.25">
      <c r="B53" s="6"/>
      <c r="C53" s="2"/>
      <c r="D53" s="35"/>
    </row>
    <row r="54" spans="2:4" x14ac:dyDescent="0.25">
      <c r="B54" s="6"/>
      <c r="C54" s="2"/>
      <c r="D54" s="35"/>
    </row>
    <row r="55" spans="2:4" x14ac:dyDescent="0.25">
      <c r="B55" s="6"/>
      <c r="C55" s="2"/>
      <c r="D55" s="35"/>
    </row>
    <row r="56" spans="2:4" x14ac:dyDescent="0.25">
      <c r="B56" s="6"/>
      <c r="C56" s="2"/>
      <c r="D56" s="35"/>
    </row>
    <row r="57" spans="2:4" x14ac:dyDescent="0.25">
      <c r="B57" s="6"/>
      <c r="C57" s="2"/>
      <c r="D57" s="35"/>
    </row>
    <row r="58" spans="2:4" x14ac:dyDescent="0.25">
      <c r="B58" s="6"/>
      <c r="C58" s="2"/>
      <c r="D58" s="35"/>
    </row>
    <row r="59" spans="2:4" x14ac:dyDescent="0.25">
      <c r="B59" s="6"/>
      <c r="C59" s="2"/>
      <c r="D59" s="35"/>
    </row>
    <row r="60" spans="2:4" x14ac:dyDescent="0.25">
      <c r="B60" s="6"/>
      <c r="C60" s="2"/>
      <c r="D60" s="35"/>
    </row>
    <row r="61" spans="2:4" x14ac:dyDescent="0.25">
      <c r="B61" s="6"/>
      <c r="C61" s="2"/>
      <c r="D61" s="35"/>
    </row>
    <row r="62" spans="2:4" x14ac:dyDescent="0.25">
      <c r="B62" s="6"/>
      <c r="C62" s="2"/>
      <c r="D62" s="35"/>
    </row>
    <row r="63" spans="2:4" x14ac:dyDescent="0.25">
      <c r="B63" s="6"/>
      <c r="C63" s="2"/>
      <c r="D63" s="35"/>
    </row>
    <row r="64" spans="2:4" x14ac:dyDescent="0.25">
      <c r="B64" s="6"/>
      <c r="C64" s="2"/>
      <c r="D64" s="35"/>
    </row>
    <row r="65" spans="2:4" x14ac:dyDescent="0.25">
      <c r="B65" s="6"/>
      <c r="C65" s="2"/>
      <c r="D65" s="35"/>
    </row>
    <row r="66" spans="2:4" x14ac:dyDescent="0.25">
      <c r="B66" s="6"/>
      <c r="C66" s="2"/>
      <c r="D66" s="35"/>
    </row>
    <row r="67" spans="2:4" x14ac:dyDescent="0.25">
      <c r="B67" s="6"/>
      <c r="C67" s="2"/>
      <c r="D67" s="35"/>
    </row>
    <row r="68" spans="2:4" x14ac:dyDescent="0.25">
      <c r="B68" s="6"/>
      <c r="C68" s="2"/>
      <c r="D68" s="35"/>
    </row>
    <row r="69" spans="2:4" x14ac:dyDescent="0.25">
      <c r="B69" s="6"/>
      <c r="C69" s="2"/>
      <c r="D69" s="35"/>
    </row>
    <row r="70" spans="2:4" x14ac:dyDescent="0.25">
      <c r="B70" s="6"/>
      <c r="C70" s="2"/>
      <c r="D70" s="35"/>
    </row>
    <row r="71" spans="2:4" x14ac:dyDescent="0.25">
      <c r="B71" s="6"/>
      <c r="C71" s="2"/>
      <c r="D71" s="35"/>
    </row>
    <row r="72" spans="2:4" x14ac:dyDescent="0.25">
      <c r="B72" s="6"/>
      <c r="C72" s="2"/>
      <c r="D72" s="35"/>
    </row>
    <row r="73" spans="2:4" x14ac:dyDescent="0.25">
      <c r="B73" s="6"/>
      <c r="C73" s="2"/>
      <c r="D73" s="35"/>
    </row>
    <row r="74" spans="2:4" x14ac:dyDescent="0.25">
      <c r="B74" s="6"/>
      <c r="C74" s="2"/>
      <c r="D74" s="35"/>
    </row>
    <row r="75" spans="2:4" x14ac:dyDescent="0.25">
      <c r="B75" s="6"/>
      <c r="C75" s="2"/>
      <c r="D75" s="35"/>
    </row>
    <row r="76" spans="2:4" x14ac:dyDescent="0.25">
      <c r="B76" s="6"/>
      <c r="C76" s="2"/>
      <c r="D76" s="35"/>
    </row>
    <row r="77" spans="2:4" x14ac:dyDescent="0.25">
      <c r="B77" s="6"/>
      <c r="C77" s="2"/>
      <c r="D77" s="35"/>
    </row>
    <row r="78" spans="2:4" x14ac:dyDescent="0.25">
      <c r="B78" s="6"/>
      <c r="C78" s="2"/>
      <c r="D78" s="35"/>
    </row>
    <row r="79" spans="2:4" x14ac:dyDescent="0.25">
      <c r="B79" s="6"/>
      <c r="C79" s="2"/>
      <c r="D79" s="35"/>
    </row>
    <row r="80" spans="2:4" x14ac:dyDescent="0.25">
      <c r="B80" s="6"/>
      <c r="C80" s="2"/>
      <c r="D80" s="35"/>
    </row>
    <row r="81" spans="2:4" x14ac:dyDescent="0.25">
      <c r="B81" s="6"/>
      <c r="C81" s="2"/>
      <c r="D81" s="35"/>
    </row>
    <row r="82" spans="2:4" x14ac:dyDescent="0.25">
      <c r="B82" s="6"/>
      <c r="C82" s="2"/>
      <c r="D82" s="35"/>
    </row>
    <row r="83" spans="2:4" x14ac:dyDescent="0.25">
      <c r="B83" s="6"/>
      <c r="C83" s="2"/>
      <c r="D83" s="35"/>
    </row>
    <row r="84" spans="2:4" x14ac:dyDescent="0.25">
      <c r="B84" s="6"/>
      <c r="C84" s="2"/>
      <c r="D84" s="35"/>
    </row>
    <row r="85" spans="2:4" x14ac:dyDescent="0.25">
      <c r="B85" s="6"/>
      <c r="C85" s="2"/>
      <c r="D85" s="35"/>
    </row>
    <row r="86" spans="2:4" x14ac:dyDescent="0.25">
      <c r="B86" s="6"/>
      <c r="C86" s="2"/>
      <c r="D86" s="35"/>
    </row>
    <row r="87" spans="2:4" x14ac:dyDescent="0.25">
      <c r="B87" s="6"/>
      <c r="C87" s="2"/>
      <c r="D87" s="35"/>
    </row>
    <row r="88" spans="2:4" x14ac:dyDescent="0.25">
      <c r="B88" s="6"/>
      <c r="C88" s="2"/>
      <c r="D88" s="35"/>
    </row>
    <row r="89" spans="2:4" x14ac:dyDescent="0.25">
      <c r="B89" s="6"/>
      <c r="C89" s="2"/>
      <c r="D89" s="35"/>
    </row>
    <row r="90" spans="2:4" x14ac:dyDescent="0.25">
      <c r="B90" s="6"/>
      <c r="C90" s="2"/>
      <c r="D90" s="35"/>
    </row>
    <row r="91" spans="2:4" x14ac:dyDescent="0.25">
      <c r="B91" s="6"/>
      <c r="C91" s="2"/>
      <c r="D91" s="35"/>
    </row>
    <row r="92" spans="2:4" x14ac:dyDescent="0.25">
      <c r="B92" s="6"/>
      <c r="C92" s="2"/>
      <c r="D92" s="35"/>
    </row>
    <row r="93" spans="2:4" x14ac:dyDescent="0.25">
      <c r="B93" s="6"/>
      <c r="C93" s="2"/>
      <c r="D93" s="35"/>
    </row>
    <row r="94" spans="2:4" x14ac:dyDescent="0.25">
      <c r="B94" s="6"/>
      <c r="C94" s="2"/>
      <c r="D94" s="35"/>
    </row>
    <row r="95" spans="2:4" x14ac:dyDescent="0.25">
      <c r="B95" s="6"/>
      <c r="C95" s="2"/>
      <c r="D95" s="35"/>
    </row>
    <row r="96" spans="2:4" x14ac:dyDescent="0.25">
      <c r="B96" s="6"/>
      <c r="C96" s="2"/>
      <c r="D96" s="35"/>
    </row>
    <row r="97" spans="2:4" x14ac:dyDescent="0.25">
      <c r="B97" s="6"/>
      <c r="C97" s="2"/>
      <c r="D97" s="35"/>
    </row>
    <row r="98" spans="2:4" x14ac:dyDescent="0.25">
      <c r="B98" s="6"/>
      <c r="C98" s="2"/>
      <c r="D98" s="35"/>
    </row>
    <row r="99" spans="2:4" x14ac:dyDescent="0.25">
      <c r="B99" s="6"/>
      <c r="C99" s="2"/>
      <c r="D99" s="7"/>
    </row>
    <row r="100" spans="2:4" ht="21.75" thickBot="1" x14ac:dyDescent="0.3">
      <c r="B100" s="8"/>
      <c r="C100" s="9"/>
      <c r="D100" s="5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"/>
  <sheetViews>
    <sheetView workbookViewId="0">
      <selection activeCell="A4" sqref="A4"/>
    </sheetView>
  </sheetViews>
  <sheetFormatPr defaultRowHeight="21" x14ac:dyDescent="0.25"/>
  <cols>
    <col min="1" max="1" width="20.5703125" customWidth="1"/>
    <col min="2" max="2" width="32.28515625" style="1" customWidth="1"/>
    <col min="3" max="3" width="45.140625" style="1" customWidth="1"/>
    <col min="4" max="4" width="29" style="1" customWidth="1"/>
    <col min="5" max="5" width="29" customWidth="1"/>
  </cols>
  <sheetData>
    <row r="1" spans="1:4" ht="21.75" thickBot="1" x14ac:dyDescent="0.3"/>
    <row r="2" spans="1:4" ht="26.25" x14ac:dyDescent="0.4">
      <c r="A2" s="151" t="s">
        <v>1</v>
      </c>
      <c r="B2" s="67" t="s">
        <v>284</v>
      </c>
    </row>
    <row r="3" spans="1:4" ht="26.25" x14ac:dyDescent="0.4">
      <c r="A3" s="152" t="s">
        <v>288</v>
      </c>
      <c r="B3" s="159" t="s">
        <v>285</v>
      </c>
    </row>
    <row r="4" spans="1:4" ht="27" thickBot="1" x14ac:dyDescent="0.45">
      <c r="A4" s="153" t="s">
        <v>2</v>
      </c>
      <c r="B4" s="139" t="s">
        <v>251</v>
      </c>
    </row>
    <row r="5" spans="1:4" ht="24" thickBot="1" x14ac:dyDescent="0.3">
      <c r="B5" s="11" t="s">
        <v>3</v>
      </c>
      <c r="C5" s="12" t="s">
        <v>0</v>
      </c>
      <c r="D5" s="13" t="s">
        <v>4</v>
      </c>
    </row>
    <row r="6" spans="1:4" ht="18.75" x14ac:dyDescent="0.3">
      <c r="B6" s="34"/>
      <c r="C6" s="33"/>
      <c r="D6" s="35"/>
    </row>
    <row r="7" spans="1:4" x14ac:dyDescent="0.3">
      <c r="B7" s="24"/>
      <c r="C7" s="33"/>
      <c r="D7" s="35"/>
    </row>
    <row r="8" spans="1:4" x14ac:dyDescent="0.3">
      <c r="B8" s="6"/>
      <c r="C8" s="33"/>
      <c r="D8" s="35"/>
    </row>
    <row r="9" spans="1:4" x14ac:dyDescent="0.3">
      <c r="B9" s="6"/>
      <c r="C9" s="33"/>
      <c r="D9" s="35"/>
    </row>
    <row r="10" spans="1:4" x14ac:dyDescent="0.3">
      <c r="B10" s="6"/>
      <c r="C10" s="33"/>
      <c r="D10" s="35"/>
    </row>
    <row r="11" spans="1:4" x14ac:dyDescent="0.3">
      <c r="B11" s="6"/>
      <c r="C11" s="33"/>
      <c r="D11" s="35"/>
    </row>
    <row r="12" spans="1:4" x14ac:dyDescent="0.3">
      <c r="B12" s="6"/>
      <c r="C12" s="33"/>
      <c r="D12" s="35"/>
    </row>
    <row r="13" spans="1:4" x14ac:dyDescent="0.3">
      <c r="B13" s="6"/>
      <c r="C13" s="33"/>
      <c r="D13" s="35"/>
    </row>
    <row r="14" spans="1:4" x14ac:dyDescent="0.25">
      <c r="B14" s="6"/>
      <c r="C14" s="2"/>
      <c r="D14" s="35"/>
    </row>
    <row r="15" spans="1:4" x14ac:dyDescent="0.25">
      <c r="B15" s="6"/>
      <c r="C15" s="2"/>
      <c r="D15" s="35"/>
    </row>
    <row r="16" spans="1:4" x14ac:dyDescent="0.25">
      <c r="B16" s="6"/>
      <c r="C16" s="2"/>
      <c r="D16" s="35"/>
    </row>
    <row r="17" spans="2:4" x14ac:dyDescent="0.25">
      <c r="B17" s="6"/>
      <c r="C17" s="2"/>
      <c r="D17" s="35"/>
    </row>
    <row r="18" spans="2:4" x14ac:dyDescent="0.25">
      <c r="B18" s="6"/>
      <c r="C18" s="2"/>
      <c r="D18" s="35"/>
    </row>
    <row r="19" spans="2:4" x14ac:dyDescent="0.25">
      <c r="B19" s="6"/>
      <c r="C19" s="2"/>
      <c r="D19" s="35"/>
    </row>
    <row r="20" spans="2:4" x14ac:dyDescent="0.25">
      <c r="B20" s="6"/>
      <c r="C20" s="2"/>
      <c r="D20" s="35"/>
    </row>
    <row r="21" spans="2:4" x14ac:dyDescent="0.25">
      <c r="B21" s="6"/>
      <c r="C21" s="2"/>
      <c r="D21" s="35"/>
    </row>
    <row r="22" spans="2:4" x14ac:dyDescent="0.25">
      <c r="B22" s="6"/>
      <c r="C22" s="2"/>
      <c r="D22" s="35"/>
    </row>
    <row r="23" spans="2:4" x14ac:dyDescent="0.25">
      <c r="B23" s="6"/>
      <c r="C23" s="2"/>
      <c r="D23" s="35"/>
    </row>
    <row r="24" spans="2:4" x14ac:dyDescent="0.25">
      <c r="B24" s="6"/>
      <c r="C24" s="2"/>
      <c r="D24" s="35"/>
    </row>
    <row r="25" spans="2:4" x14ac:dyDescent="0.25">
      <c r="B25" s="6"/>
      <c r="C25" s="2"/>
      <c r="D25" s="35"/>
    </row>
    <row r="26" spans="2:4" x14ac:dyDescent="0.25">
      <c r="B26" s="6"/>
      <c r="C26" s="2"/>
      <c r="D26" s="35"/>
    </row>
    <row r="27" spans="2:4" x14ac:dyDescent="0.25">
      <c r="B27" s="6"/>
      <c r="C27" s="2"/>
      <c r="D27" s="35"/>
    </row>
    <row r="28" spans="2:4" x14ac:dyDescent="0.25">
      <c r="B28" s="6"/>
      <c r="C28" s="2"/>
      <c r="D28" s="35"/>
    </row>
    <row r="29" spans="2:4" x14ac:dyDescent="0.25">
      <c r="B29" s="6"/>
      <c r="C29" s="2"/>
      <c r="D29" s="35"/>
    </row>
    <row r="30" spans="2:4" x14ac:dyDescent="0.25">
      <c r="B30" s="6"/>
      <c r="C30" s="2"/>
      <c r="D30" s="35"/>
    </row>
    <row r="31" spans="2:4" x14ac:dyDescent="0.25">
      <c r="B31" s="6"/>
      <c r="C31" s="2"/>
      <c r="D31" s="35"/>
    </row>
    <row r="32" spans="2:4" x14ac:dyDescent="0.25">
      <c r="B32" s="6"/>
      <c r="C32" s="2"/>
      <c r="D32" s="35"/>
    </row>
    <row r="33" spans="2:4" x14ac:dyDescent="0.25">
      <c r="B33" s="6"/>
      <c r="C33" s="2"/>
      <c r="D33" s="35"/>
    </row>
    <row r="34" spans="2:4" x14ac:dyDescent="0.25">
      <c r="B34" s="6"/>
      <c r="C34" s="2"/>
      <c r="D34" s="35"/>
    </row>
    <row r="35" spans="2:4" x14ac:dyDescent="0.25">
      <c r="B35" s="6"/>
      <c r="C35" s="2"/>
      <c r="D35" s="35"/>
    </row>
    <row r="36" spans="2:4" x14ac:dyDescent="0.25">
      <c r="B36" s="6"/>
      <c r="C36" s="2"/>
      <c r="D36" s="35"/>
    </row>
    <row r="37" spans="2:4" x14ac:dyDescent="0.25">
      <c r="B37" s="6"/>
      <c r="C37" s="2"/>
      <c r="D37" s="35"/>
    </row>
    <row r="38" spans="2:4" x14ac:dyDescent="0.25">
      <c r="B38" s="6"/>
      <c r="C38" s="2"/>
      <c r="D38" s="35"/>
    </row>
    <row r="39" spans="2:4" x14ac:dyDescent="0.25">
      <c r="B39" s="6"/>
      <c r="C39" s="2"/>
      <c r="D39" s="35"/>
    </row>
    <row r="40" spans="2:4" x14ac:dyDescent="0.25">
      <c r="B40" s="6"/>
      <c r="C40" s="2"/>
      <c r="D40" s="35"/>
    </row>
    <row r="41" spans="2:4" x14ac:dyDescent="0.25">
      <c r="B41" s="6"/>
      <c r="C41" s="2"/>
      <c r="D41" s="35"/>
    </row>
    <row r="42" spans="2:4" x14ac:dyDescent="0.25">
      <c r="B42" s="6"/>
      <c r="C42" s="2"/>
      <c r="D42" s="35"/>
    </row>
    <row r="43" spans="2:4" x14ac:dyDescent="0.25">
      <c r="B43" s="6"/>
      <c r="C43" s="2"/>
      <c r="D43" s="35"/>
    </row>
    <row r="44" spans="2:4" x14ac:dyDescent="0.25">
      <c r="B44" s="6"/>
      <c r="C44" s="2"/>
      <c r="D44" s="35"/>
    </row>
    <row r="45" spans="2:4" x14ac:dyDescent="0.25">
      <c r="B45" s="6"/>
      <c r="C45" s="2"/>
      <c r="D45" s="35"/>
    </row>
    <row r="46" spans="2:4" x14ac:dyDescent="0.25">
      <c r="B46" s="6"/>
      <c r="C46" s="2"/>
      <c r="D46" s="35"/>
    </row>
    <row r="47" spans="2:4" x14ac:dyDescent="0.25">
      <c r="B47" s="6"/>
      <c r="C47" s="2"/>
      <c r="D47" s="35"/>
    </row>
    <row r="48" spans="2:4" x14ac:dyDescent="0.25">
      <c r="B48" s="6"/>
      <c r="C48" s="2"/>
      <c r="D48" s="35"/>
    </row>
    <row r="49" spans="2:4" x14ac:dyDescent="0.25">
      <c r="B49" s="6"/>
      <c r="C49" s="2"/>
      <c r="D49" s="35"/>
    </row>
    <row r="50" spans="2:4" x14ac:dyDescent="0.25">
      <c r="B50" s="6"/>
      <c r="C50" s="2"/>
      <c r="D50" s="35"/>
    </row>
    <row r="51" spans="2:4" x14ac:dyDescent="0.25">
      <c r="B51" s="6"/>
      <c r="C51" s="2"/>
      <c r="D51" s="35"/>
    </row>
    <row r="52" spans="2:4" x14ac:dyDescent="0.25">
      <c r="B52" s="6"/>
      <c r="C52" s="2"/>
      <c r="D52" s="35"/>
    </row>
    <row r="53" spans="2:4" x14ac:dyDescent="0.25">
      <c r="B53" s="6"/>
      <c r="C53" s="2"/>
      <c r="D53" s="35"/>
    </row>
    <row r="54" spans="2:4" x14ac:dyDescent="0.25">
      <c r="B54" s="6"/>
      <c r="C54" s="2"/>
      <c r="D54" s="35"/>
    </row>
    <row r="55" spans="2:4" x14ac:dyDescent="0.25">
      <c r="B55" s="6"/>
      <c r="C55" s="2"/>
      <c r="D55" s="35"/>
    </row>
    <row r="56" spans="2:4" x14ac:dyDescent="0.25">
      <c r="B56" s="6"/>
      <c r="C56" s="2"/>
      <c r="D56" s="35"/>
    </row>
    <row r="57" spans="2:4" x14ac:dyDescent="0.25">
      <c r="B57" s="6"/>
      <c r="C57" s="2"/>
      <c r="D57" s="35"/>
    </row>
    <row r="58" spans="2:4" x14ac:dyDescent="0.25">
      <c r="B58" s="6"/>
      <c r="C58" s="2"/>
      <c r="D58" s="35"/>
    </row>
    <row r="59" spans="2:4" x14ac:dyDescent="0.25">
      <c r="B59" s="6"/>
      <c r="C59" s="2"/>
      <c r="D59" s="35"/>
    </row>
    <row r="60" spans="2:4" x14ac:dyDescent="0.25">
      <c r="B60" s="6"/>
      <c r="C60" s="2"/>
      <c r="D60" s="35"/>
    </row>
    <row r="61" spans="2:4" x14ac:dyDescent="0.25">
      <c r="B61" s="6"/>
      <c r="C61" s="2"/>
      <c r="D61" s="35"/>
    </row>
    <row r="62" spans="2:4" x14ac:dyDescent="0.25">
      <c r="B62" s="6"/>
      <c r="C62" s="2"/>
      <c r="D62" s="35"/>
    </row>
    <row r="63" spans="2:4" x14ac:dyDescent="0.25">
      <c r="B63" s="6"/>
      <c r="C63" s="2"/>
      <c r="D63" s="35"/>
    </row>
    <row r="64" spans="2:4" x14ac:dyDescent="0.25">
      <c r="B64" s="6"/>
      <c r="C64" s="2"/>
      <c r="D64" s="35"/>
    </row>
    <row r="65" spans="2:4" x14ac:dyDescent="0.25">
      <c r="B65" s="6"/>
      <c r="C65" s="2"/>
      <c r="D65" s="35"/>
    </row>
    <row r="66" spans="2:4" x14ac:dyDescent="0.25">
      <c r="B66" s="6"/>
      <c r="C66" s="2"/>
      <c r="D66" s="35"/>
    </row>
    <row r="67" spans="2:4" x14ac:dyDescent="0.25">
      <c r="B67" s="6"/>
      <c r="C67" s="2"/>
      <c r="D67" s="35"/>
    </row>
    <row r="68" spans="2:4" x14ac:dyDescent="0.25">
      <c r="B68" s="6"/>
      <c r="C68" s="2"/>
      <c r="D68" s="35"/>
    </row>
    <row r="69" spans="2:4" x14ac:dyDescent="0.25">
      <c r="B69" s="6"/>
      <c r="C69" s="2"/>
      <c r="D69" s="35"/>
    </row>
    <row r="70" spans="2:4" x14ac:dyDescent="0.25">
      <c r="B70" s="6"/>
      <c r="C70" s="2"/>
      <c r="D70" s="35"/>
    </row>
    <row r="71" spans="2:4" x14ac:dyDescent="0.25">
      <c r="B71" s="6"/>
      <c r="C71" s="2"/>
      <c r="D71" s="35"/>
    </row>
    <row r="72" spans="2:4" x14ac:dyDescent="0.25">
      <c r="B72" s="6"/>
      <c r="C72" s="2"/>
      <c r="D72" s="35"/>
    </row>
    <row r="73" spans="2:4" x14ac:dyDescent="0.25">
      <c r="B73" s="6"/>
      <c r="C73" s="2"/>
      <c r="D73" s="35"/>
    </row>
    <row r="74" spans="2:4" x14ac:dyDescent="0.25">
      <c r="B74" s="6"/>
      <c r="C74" s="2"/>
      <c r="D74" s="35"/>
    </row>
    <row r="75" spans="2:4" x14ac:dyDescent="0.25">
      <c r="B75" s="6"/>
      <c r="C75" s="2"/>
      <c r="D75" s="35"/>
    </row>
    <row r="76" spans="2:4" x14ac:dyDescent="0.25">
      <c r="B76" s="6"/>
      <c r="C76" s="2"/>
      <c r="D76" s="35"/>
    </row>
    <row r="77" spans="2:4" x14ac:dyDescent="0.25">
      <c r="B77" s="6"/>
      <c r="C77" s="2"/>
      <c r="D77" s="35"/>
    </row>
    <row r="78" spans="2:4" x14ac:dyDescent="0.25">
      <c r="B78" s="6"/>
      <c r="C78" s="2"/>
      <c r="D78" s="35"/>
    </row>
    <row r="79" spans="2:4" x14ac:dyDescent="0.25">
      <c r="B79" s="6"/>
      <c r="C79" s="2"/>
      <c r="D79" s="35"/>
    </row>
    <row r="80" spans="2:4" x14ac:dyDescent="0.25">
      <c r="B80" s="6"/>
      <c r="C80" s="2"/>
      <c r="D80" s="35"/>
    </row>
    <row r="81" spans="2:4" x14ac:dyDescent="0.25">
      <c r="B81" s="6"/>
      <c r="C81" s="2"/>
      <c r="D81" s="35"/>
    </row>
    <row r="82" spans="2:4" x14ac:dyDescent="0.25">
      <c r="B82" s="6"/>
      <c r="C82" s="2"/>
      <c r="D82" s="35"/>
    </row>
    <row r="83" spans="2:4" x14ac:dyDescent="0.25">
      <c r="B83" s="6"/>
      <c r="C83" s="2"/>
      <c r="D83" s="35"/>
    </row>
    <row r="84" spans="2:4" x14ac:dyDescent="0.25">
      <c r="B84" s="6"/>
      <c r="C84" s="2"/>
      <c r="D84" s="35"/>
    </row>
    <row r="85" spans="2:4" x14ac:dyDescent="0.25">
      <c r="B85" s="6"/>
      <c r="C85" s="2"/>
      <c r="D85" s="35"/>
    </row>
    <row r="86" spans="2:4" x14ac:dyDescent="0.25">
      <c r="B86" s="6"/>
      <c r="C86" s="2"/>
      <c r="D86" s="35"/>
    </row>
    <row r="87" spans="2:4" x14ac:dyDescent="0.25">
      <c r="B87" s="6"/>
      <c r="C87" s="2"/>
      <c r="D87" s="35"/>
    </row>
    <row r="88" spans="2:4" x14ac:dyDescent="0.25">
      <c r="B88" s="6"/>
      <c r="C88" s="2"/>
      <c r="D88" s="35"/>
    </row>
    <row r="89" spans="2:4" x14ac:dyDescent="0.25">
      <c r="B89" s="6"/>
      <c r="C89" s="2"/>
      <c r="D89" s="35"/>
    </row>
    <row r="90" spans="2:4" x14ac:dyDescent="0.25">
      <c r="B90" s="6"/>
      <c r="C90" s="2"/>
      <c r="D90" s="35"/>
    </row>
    <row r="91" spans="2:4" x14ac:dyDescent="0.25">
      <c r="B91" s="6"/>
      <c r="C91" s="2"/>
      <c r="D91" s="35"/>
    </row>
    <row r="92" spans="2:4" x14ac:dyDescent="0.25">
      <c r="B92" s="6"/>
      <c r="C92" s="2"/>
      <c r="D92" s="35"/>
    </row>
    <row r="93" spans="2:4" x14ac:dyDescent="0.25">
      <c r="B93" s="6"/>
      <c r="C93" s="2"/>
      <c r="D93" s="35"/>
    </row>
    <row r="94" spans="2:4" x14ac:dyDescent="0.25">
      <c r="B94" s="6"/>
      <c r="C94" s="2"/>
      <c r="D94" s="35"/>
    </row>
    <row r="95" spans="2:4" x14ac:dyDescent="0.25">
      <c r="B95" s="6"/>
      <c r="C95" s="2"/>
      <c r="D95" s="35"/>
    </row>
    <row r="96" spans="2:4" x14ac:dyDescent="0.25">
      <c r="B96" s="6"/>
      <c r="C96" s="2"/>
      <c r="D96" s="35"/>
    </row>
    <row r="97" spans="2:4" x14ac:dyDescent="0.25">
      <c r="B97" s="6"/>
      <c r="C97" s="2"/>
      <c r="D97" s="35"/>
    </row>
    <row r="98" spans="2:4" x14ac:dyDescent="0.25">
      <c r="B98" s="6"/>
      <c r="C98" s="2"/>
      <c r="D98" s="35"/>
    </row>
    <row r="99" spans="2:4" x14ac:dyDescent="0.25">
      <c r="B99" s="6"/>
      <c r="C99" s="2"/>
      <c r="D99" s="35"/>
    </row>
    <row r="100" spans="2:4" x14ac:dyDescent="0.25">
      <c r="B100" s="6"/>
      <c r="C100" s="2"/>
      <c r="D100" s="7"/>
    </row>
    <row r="101" spans="2:4" ht="21.75" thickBot="1" x14ac:dyDescent="0.3">
      <c r="B101" s="8"/>
      <c r="C101" s="9"/>
      <c r="D101" s="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"/>
  <sheetViews>
    <sheetView workbookViewId="0">
      <selection activeCell="B3" sqref="B3"/>
    </sheetView>
  </sheetViews>
  <sheetFormatPr defaultRowHeight="21" x14ac:dyDescent="0.25"/>
  <cols>
    <col min="1" max="1" width="20.5703125" customWidth="1"/>
    <col min="2" max="2" width="32.28515625" style="1" customWidth="1"/>
    <col min="3" max="3" width="45.140625" style="1" customWidth="1"/>
    <col min="4" max="4" width="29" style="1" customWidth="1"/>
    <col min="5" max="5" width="29" customWidth="1"/>
  </cols>
  <sheetData>
    <row r="1" spans="1:4" ht="21.75" thickBot="1" x14ac:dyDescent="0.3"/>
    <row r="2" spans="1:4" ht="26.25" x14ac:dyDescent="0.4">
      <c r="A2" s="151" t="s">
        <v>1</v>
      </c>
      <c r="B2" s="67" t="s">
        <v>284</v>
      </c>
    </row>
    <row r="3" spans="1:4" ht="26.25" x14ac:dyDescent="0.4">
      <c r="A3" s="152" t="s">
        <v>288</v>
      </c>
      <c r="B3" s="159" t="s">
        <v>268</v>
      </c>
    </row>
    <row r="4" spans="1:4" ht="27" thickBot="1" x14ac:dyDescent="0.45">
      <c r="A4" s="153" t="s">
        <v>2</v>
      </c>
      <c r="B4" s="139" t="s">
        <v>251</v>
      </c>
      <c r="C4" s="1" t="s">
        <v>253</v>
      </c>
    </row>
    <row r="5" spans="1:4" ht="24" thickBot="1" x14ac:dyDescent="0.3">
      <c r="B5" s="11" t="s">
        <v>3</v>
      </c>
      <c r="C5" s="12" t="s">
        <v>0</v>
      </c>
      <c r="D5" s="13" t="s">
        <v>4</v>
      </c>
    </row>
    <row r="6" spans="1:4" ht="18.75" x14ac:dyDescent="0.3">
      <c r="B6" s="34"/>
      <c r="C6" s="33">
        <v>43784</v>
      </c>
      <c r="D6" s="35"/>
    </row>
    <row r="7" spans="1:4" x14ac:dyDescent="0.3">
      <c r="B7" s="24"/>
      <c r="C7" s="33">
        <f>C6+1</f>
        <v>43785</v>
      </c>
      <c r="D7" s="35"/>
    </row>
    <row r="8" spans="1:4" x14ac:dyDescent="0.3">
      <c r="B8" s="6"/>
      <c r="C8" s="33">
        <f>C7+6</f>
        <v>43791</v>
      </c>
      <c r="D8" s="35"/>
    </row>
    <row r="9" spans="1:4" x14ac:dyDescent="0.3">
      <c r="B9" s="6"/>
      <c r="C9" s="33">
        <f>C8+1</f>
        <v>43792</v>
      </c>
      <c r="D9" s="35"/>
    </row>
    <row r="10" spans="1:4" x14ac:dyDescent="0.3">
      <c r="B10" s="6"/>
      <c r="C10" s="33"/>
      <c r="D10" s="35"/>
    </row>
    <row r="11" spans="1:4" x14ac:dyDescent="0.3">
      <c r="B11" s="6"/>
      <c r="C11" s="33"/>
      <c r="D11" s="35"/>
    </row>
    <row r="12" spans="1:4" x14ac:dyDescent="0.3">
      <c r="B12" s="6"/>
      <c r="C12" s="33"/>
      <c r="D12" s="35"/>
    </row>
    <row r="13" spans="1:4" x14ac:dyDescent="0.3">
      <c r="B13" s="6"/>
      <c r="C13" s="33"/>
      <c r="D13" s="35"/>
    </row>
    <row r="14" spans="1:4" x14ac:dyDescent="0.25">
      <c r="B14" s="6"/>
      <c r="C14" s="2"/>
      <c r="D14" s="35"/>
    </row>
    <row r="15" spans="1:4" x14ac:dyDescent="0.25">
      <c r="B15" s="6"/>
      <c r="C15" s="2"/>
      <c r="D15" s="35"/>
    </row>
    <row r="16" spans="1:4" x14ac:dyDescent="0.25">
      <c r="B16" s="6"/>
      <c r="C16" s="2"/>
      <c r="D16" s="35"/>
    </row>
    <row r="17" spans="2:4" x14ac:dyDescent="0.25">
      <c r="B17" s="6"/>
      <c r="C17" s="2"/>
      <c r="D17" s="35"/>
    </row>
    <row r="18" spans="2:4" x14ac:dyDescent="0.25">
      <c r="B18" s="6"/>
      <c r="C18" s="2"/>
      <c r="D18" s="35"/>
    </row>
    <row r="19" spans="2:4" x14ac:dyDescent="0.25">
      <c r="B19" s="6"/>
      <c r="C19" s="2"/>
      <c r="D19" s="35"/>
    </row>
    <row r="20" spans="2:4" x14ac:dyDescent="0.25">
      <c r="B20" s="6"/>
      <c r="C20" s="2"/>
      <c r="D20" s="35"/>
    </row>
    <row r="21" spans="2:4" x14ac:dyDescent="0.25">
      <c r="B21" s="6"/>
      <c r="C21" s="2"/>
      <c r="D21" s="35"/>
    </row>
    <row r="22" spans="2:4" x14ac:dyDescent="0.25">
      <c r="B22" s="6"/>
      <c r="C22" s="2"/>
      <c r="D22" s="35"/>
    </row>
    <row r="23" spans="2:4" x14ac:dyDescent="0.25">
      <c r="B23" s="6"/>
      <c r="C23" s="2"/>
      <c r="D23" s="35"/>
    </row>
    <row r="24" spans="2:4" x14ac:dyDescent="0.25">
      <c r="B24" s="6"/>
      <c r="C24" s="2"/>
      <c r="D24" s="35"/>
    </row>
    <row r="25" spans="2:4" x14ac:dyDescent="0.25">
      <c r="B25" s="6"/>
      <c r="C25" s="2"/>
      <c r="D25" s="35"/>
    </row>
    <row r="26" spans="2:4" x14ac:dyDescent="0.25">
      <c r="B26" s="6"/>
      <c r="C26" s="2"/>
      <c r="D26" s="35"/>
    </row>
    <row r="27" spans="2:4" x14ac:dyDescent="0.25">
      <c r="B27" s="6"/>
      <c r="C27" s="2"/>
      <c r="D27" s="35"/>
    </row>
    <row r="28" spans="2:4" x14ac:dyDescent="0.25">
      <c r="B28" s="6"/>
      <c r="C28" s="2"/>
      <c r="D28" s="35"/>
    </row>
    <row r="29" spans="2:4" x14ac:dyDescent="0.25">
      <c r="B29" s="6"/>
      <c r="C29" s="2"/>
      <c r="D29" s="35"/>
    </row>
    <row r="30" spans="2:4" x14ac:dyDescent="0.25">
      <c r="B30" s="6"/>
      <c r="C30" s="2"/>
      <c r="D30" s="35"/>
    </row>
    <row r="31" spans="2:4" x14ac:dyDescent="0.25">
      <c r="B31" s="6"/>
      <c r="C31" s="2"/>
      <c r="D31" s="35"/>
    </row>
    <row r="32" spans="2:4" x14ac:dyDescent="0.25">
      <c r="B32" s="6"/>
      <c r="C32" s="2"/>
      <c r="D32" s="35"/>
    </row>
    <row r="33" spans="2:4" x14ac:dyDescent="0.25">
      <c r="B33" s="6"/>
      <c r="C33" s="2"/>
      <c r="D33" s="35"/>
    </row>
    <row r="34" spans="2:4" x14ac:dyDescent="0.25">
      <c r="B34" s="6"/>
      <c r="C34" s="2"/>
      <c r="D34" s="35"/>
    </row>
    <row r="35" spans="2:4" x14ac:dyDescent="0.25">
      <c r="B35" s="6"/>
      <c r="C35" s="2"/>
      <c r="D35" s="35"/>
    </row>
    <row r="36" spans="2:4" x14ac:dyDescent="0.25">
      <c r="B36" s="6"/>
      <c r="C36" s="2"/>
      <c r="D36" s="35"/>
    </row>
    <row r="37" spans="2:4" x14ac:dyDescent="0.25">
      <c r="B37" s="6"/>
      <c r="C37" s="2"/>
      <c r="D37" s="35"/>
    </row>
    <row r="38" spans="2:4" x14ac:dyDescent="0.25">
      <c r="B38" s="6"/>
      <c r="C38" s="2"/>
      <c r="D38" s="35"/>
    </row>
    <row r="39" spans="2:4" x14ac:dyDescent="0.25">
      <c r="B39" s="6"/>
      <c r="C39" s="2"/>
      <c r="D39" s="35"/>
    </row>
    <row r="40" spans="2:4" x14ac:dyDescent="0.25">
      <c r="B40" s="6"/>
      <c r="C40" s="2"/>
      <c r="D40" s="35"/>
    </row>
    <row r="41" spans="2:4" x14ac:dyDescent="0.25">
      <c r="B41" s="6"/>
      <c r="C41" s="2"/>
      <c r="D41" s="35"/>
    </row>
    <row r="42" spans="2:4" x14ac:dyDescent="0.25">
      <c r="B42" s="6"/>
      <c r="C42" s="2"/>
      <c r="D42" s="35"/>
    </row>
    <row r="43" spans="2:4" x14ac:dyDescent="0.25">
      <c r="B43" s="6"/>
      <c r="C43" s="2"/>
      <c r="D43" s="35"/>
    </row>
    <row r="44" spans="2:4" x14ac:dyDescent="0.25">
      <c r="B44" s="6"/>
      <c r="C44" s="2"/>
      <c r="D44" s="35"/>
    </row>
    <row r="45" spans="2:4" x14ac:dyDescent="0.25">
      <c r="B45" s="6"/>
      <c r="C45" s="2"/>
      <c r="D45" s="35"/>
    </row>
    <row r="46" spans="2:4" x14ac:dyDescent="0.25">
      <c r="B46" s="6"/>
      <c r="C46" s="2"/>
      <c r="D46" s="35"/>
    </row>
    <row r="47" spans="2:4" x14ac:dyDescent="0.25">
      <c r="B47" s="6"/>
      <c r="C47" s="2"/>
      <c r="D47" s="35"/>
    </row>
    <row r="48" spans="2:4" x14ac:dyDescent="0.25">
      <c r="B48" s="6"/>
      <c r="C48" s="2"/>
      <c r="D48" s="35"/>
    </row>
    <row r="49" spans="2:4" x14ac:dyDescent="0.25">
      <c r="B49" s="6"/>
      <c r="C49" s="2"/>
      <c r="D49" s="35"/>
    </row>
    <row r="50" spans="2:4" x14ac:dyDescent="0.25">
      <c r="B50" s="6"/>
      <c r="C50" s="2"/>
      <c r="D50" s="35"/>
    </row>
    <row r="51" spans="2:4" x14ac:dyDescent="0.25">
      <c r="B51" s="6"/>
      <c r="C51" s="2"/>
      <c r="D51" s="35"/>
    </row>
    <row r="52" spans="2:4" x14ac:dyDescent="0.25">
      <c r="B52" s="6"/>
      <c r="C52" s="2"/>
      <c r="D52" s="35"/>
    </row>
    <row r="53" spans="2:4" x14ac:dyDescent="0.25">
      <c r="B53" s="6"/>
      <c r="C53" s="2"/>
      <c r="D53" s="35"/>
    </row>
    <row r="54" spans="2:4" x14ac:dyDescent="0.25">
      <c r="B54" s="6"/>
      <c r="C54" s="2"/>
      <c r="D54" s="35"/>
    </row>
    <row r="55" spans="2:4" x14ac:dyDescent="0.25">
      <c r="B55" s="6"/>
      <c r="C55" s="2"/>
      <c r="D55" s="35"/>
    </row>
    <row r="56" spans="2:4" x14ac:dyDescent="0.25">
      <c r="B56" s="6"/>
      <c r="C56" s="2"/>
      <c r="D56" s="35"/>
    </row>
    <row r="57" spans="2:4" x14ac:dyDescent="0.25">
      <c r="B57" s="6"/>
      <c r="C57" s="2"/>
      <c r="D57" s="35"/>
    </row>
    <row r="58" spans="2:4" x14ac:dyDescent="0.25">
      <c r="B58" s="6"/>
      <c r="C58" s="2"/>
      <c r="D58" s="35"/>
    </row>
    <row r="59" spans="2:4" x14ac:dyDescent="0.25">
      <c r="B59" s="6"/>
      <c r="C59" s="2"/>
      <c r="D59" s="35"/>
    </row>
    <row r="60" spans="2:4" x14ac:dyDescent="0.25">
      <c r="B60" s="6"/>
      <c r="C60" s="2"/>
      <c r="D60" s="35"/>
    </row>
    <row r="61" spans="2:4" x14ac:dyDescent="0.25">
      <c r="B61" s="6"/>
      <c r="C61" s="2"/>
      <c r="D61" s="35"/>
    </row>
    <row r="62" spans="2:4" x14ac:dyDescent="0.25">
      <c r="B62" s="6"/>
      <c r="C62" s="2"/>
      <c r="D62" s="35"/>
    </row>
    <row r="63" spans="2:4" x14ac:dyDescent="0.25">
      <c r="B63" s="6"/>
      <c r="C63" s="2"/>
      <c r="D63" s="35"/>
    </row>
    <row r="64" spans="2:4" x14ac:dyDescent="0.25">
      <c r="B64" s="6"/>
      <c r="C64" s="2"/>
      <c r="D64" s="35"/>
    </row>
    <row r="65" spans="2:4" x14ac:dyDescent="0.25">
      <c r="B65" s="6"/>
      <c r="C65" s="2"/>
      <c r="D65" s="35"/>
    </row>
    <row r="66" spans="2:4" x14ac:dyDescent="0.25">
      <c r="B66" s="6"/>
      <c r="C66" s="2"/>
      <c r="D66" s="35"/>
    </row>
    <row r="67" spans="2:4" x14ac:dyDescent="0.25">
      <c r="B67" s="6"/>
      <c r="C67" s="2"/>
      <c r="D67" s="35"/>
    </row>
    <row r="68" spans="2:4" x14ac:dyDescent="0.25">
      <c r="B68" s="6"/>
      <c r="C68" s="2"/>
      <c r="D68" s="35"/>
    </row>
    <row r="69" spans="2:4" x14ac:dyDescent="0.25">
      <c r="B69" s="6"/>
      <c r="C69" s="2"/>
      <c r="D69" s="35"/>
    </row>
    <row r="70" spans="2:4" x14ac:dyDescent="0.25">
      <c r="B70" s="6"/>
      <c r="C70" s="2"/>
      <c r="D70" s="35"/>
    </row>
    <row r="71" spans="2:4" x14ac:dyDescent="0.25">
      <c r="B71" s="6"/>
      <c r="C71" s="2"/>
      <c r="D71" s="35"/>
    </row>
    <row r="72" spans="2:4" x14ac:dyDescent="0.25">
      <c r="B72" s="6"/>
      <c r="C72" s="2"/>
      <c r="D72" s="35"/>
    </row>
    <row r="73" spans="2:4" x14ac:dyDescent="0.25">
      <c r="B73" s="6"/>
      <c r="C73" s="2"/>
      <c r="D73" s="35"/>
    </row>
    <row r="74" spans="2:4" x14ac:dyDescent="0.25">
      <c r="B74" s="6"/>
      <c r="C74" s="2"/>
      <c r="D74" s="35"/>
    </row>
    <row r="75" spans="2:4" x14ac:dyDescent="0.25">
      <c r="B75" s="6"/>
      <c r="C75" s="2"/>
      <c r="D75" s="35"/>
    </row>
    <row r="76" spans="2:4" x14ac:dyDescent="0.25">
      <c r="B76" s="6"/>
      <c r="C76" s="2"/>
      <c r="D76" s="35"/>
    </row>
    <row r="77" spans="2:4" x14ac:dyDescent="0.25">
      <c r="B77" s="6"/>
      <c r="C77" s="2"/>
      <c r="D77" s="35"/>
    </row>
    <row r="78" spans="2:4" x14ac:dyDescent="0.25">
      <c r="B78" s="6"/>
      <c r="C78" s="2"/>
      <c r="D78" s="35"/>
    </row>
    <row r="79" spans="2:4" x14ac:dyDescent="0.25">
      <c r="B79" s="6"/>
      <c r="C79" s="2"/>
      <c r="D79" s="35"/>
    </row>
    <row r="80" spans="2:4" x14ac:dyDescent="0.25">
      <c r="B80" s="6"/>
      <c r="C80" s="2"/>
      <c r="D80" s="35"/>
    </row>
    <row r="81" spans="2:4" x14ac:dyDescent="0.25">
      <c r="B81" s="6"/>
      <c r="C81" s="2"/>
      <c r="D81" s="35"/>
    </row>
    <row r="82" spans="2:4" x14ac:dyDescent="0.25">
      <c r="B82" s="6"/>
      <c r="C82" s="2"/>
      <c r="D82" s="35"/>
    </row>
    <row r="83" spans="2:4" x14ac:dyDescent="0.25">
      <c r="B83" s="6"/>
      <c r="C83" s="2"/>
      <c r="D83" s="35"/>
    </row>
    <row r="84" spans="2:4" x14ac:dyDescent="0.25">
      <c r="B84" s="6"/>
      <c r="C84" s="2"/>
      <c r="D84" s="35"/>
    </row>
    <row r="85" spans="2:4" x14ac:dyDescent="0.25">
      <c r="B85" s="6"/>
      <c r="C85" s="2"/>
      <c r="D85" s="35"/>
    </row>
    <row r="86" spans="2:4" x14ac:dyDescent="0.25">
      <c r="B86" s="6"/>
      <c r="C86" s="2"/>
      <c r="D86" s="35"/>
    </row>
    <row r="87" spans="2:4" x14ac:dyDescent="0.25">
      <c r="B87" s="6"/>
      <c r="C87" s="2"/>
      <c r="D87" s="35"/>
    </row>
    <row r="88" spans="2:4" x14ac:dyDescent="0.25">
      <c r="B88" s="6"/>
      <c r="C88" s="2"/>
      <c r="D88" s="35"/>
    </row>
    <row r="89" spans="2:4" x14ac:dyDescent="0.25">
      <c r="B89" s="6"/>
      <c r="C89" s="2"/>
      <c r="D89" s="35"/>
    </row>
    <row r="90" spans="2:4" x14ac:dyDescent="0.25">
      <c r="B90" s="6"/>
      <c r="C90" s="2"/>
      <c r="D90" s="35"/>
    </row>
    <row r="91" spans="2:4" x14ac:dyDescent="0.25">
      <c r="B91" s="6"/>
      <c r="C91" s="2"/>
      <c r="D91" s="35"/>
    </row>
    <row r="92" spans="2:4" x14ac:dyDescent="0.25">
      <c r="B92" s="6"/>
      <c r="C92" s="2"/>
      <c r="D92" s="35"/>
    </row>
    <row r="93" spans="2:4" x14ac:dyDescent="0.25">
      <c r="B93" s="6"/>
      <c r="C93" s="2"/>
      <c r="D93" s="35"/>
    </row>
    <row r="94" spans="2:4" x14ac:dyDescent="0.25">
      <c r="B94" s="6"/>
      <c r="C94" s="2"/>
      <c r="D94" s="35"/>
    </row>
    <row r="95" spans="2:4" x14ac:dyDescent="0.25">
      <c r="B95" s="6"/>
      <c r="C95" s="2"/>
      <c r="D95" s="35"/>
    </row>
    <row r="96" spans="2:4" x14ac:dyDescent="0.25">
      <c r="B96" s="6"/>
      <c r="C96" s="2"/>
      <c r="D96" s="35"/>
    </row>
    <row r="97" spans="2:4" x14ac:dyDescent="0.25">
      <c r="B97" s="6"/>
      <c r="C97" s="2"/>
      <c r="D97" s="35"/>
    </row>
    <row r="98" spans="2:4" x14ac:dyDescent="0.25">
      <c r="B98" s="6"/>
      <c r="C98" s="2"/>
      <c r="D98" s="35"/>
    </row>
    <row r="99" spans="2:4" x14ac:dyDescent="0.25">
      <c r="B99" s="6"/>
      <c r="C99" s="2"/>
      <c r="D99" s="35"/>
    </row>
    <row r="100" spans="2:4" x14ac:dyDescent="0.25">
      <c r="B100" s="6"/>
      <c r="C100" s="2"/>
      <c r="D100" s="7"/>
    </row>
    <row r="101" spans="2:4" ht="21.75" thickBot="1" x14ac:dyDescent="0.3">
      <c r="B101" s="8"/>
      <c r="C101" s="9"/>
      <c r="D101" s="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"/>
  <sheetViews>
    <sheetView workbookViewId="0">
      <selection activeCell="B3" sqref="B3"/>
    </sheetView>
  </sheetViews>
  <sheetFormatPr defaultRowHeight="26.25" x14ac:dyDescent="0.25"/>
  <cols>
    <col min="1" max="1" width="20.5703125" customWidth="1"/>
    <col min="2" max="2" width="33.42578125" style="30" customWidth="1"/>
    <col min="3" max="3" width="49.7109375" style="61" customWidth="1"/>
    <col min="4" max="4" width="29" style="1" customWidth="1"/>
    <col min="5" max="5" width="29" customWidth="1"/>
  </cols>
  <sheetData>
    <row r="1" spans="1:4" ht="27" thickBot="1" x14ac:dyDescent="0.3"/>
    <row r="2" spans="1:4" x14ac:dyDescent="0.4">
      <c r="A2" s="151" t="s">
        <v>1</v>
      </c>
      <c r="B2" s="67" t="s">
        <v>284</v>
      </c>
    </row>
    <row r="3" spans="1:4" x14ac:dyDescent="0.4">
      <c r="A3" s="152" t="s">
        <v>288</v>
      </c>
      <c r="B3" s="159" t="s">
        <v>267</v>
      </c>
    </row>
    <row r="4" spans="1:4" ht="27" thickBot="1" x14ac:dyDescent="0.45">
      <c r="A4" s="153" t="s">
        <v>2</v>
      </c>
      <c r="B4" s="139" t="s">
        <v>251</v>
      </c>
      <c r="C4" s="61" t="s">
        <v>250</v>
      </c>
    </row>
    <row r="5" spans="1:4" ht="24" thickBot="1" x14ac:dyDescent="0.3">
      <c r="B5" s="11" t="s">
        <v>3</v>
      </c>
      <c r="C5" s="12" t="s">
        <v>0</v>
      </c>
      <c r="D5" s="13" t="s">
        <v>4</v>
      </c>
    </row>
    <row r="6" spans="1:4" x14ac:dyDescent="0.35">
      <c r="B6" s="134"/>
      <c r="C6" s="132">
        <v>43781</v>
      </c>
      <c r="D6" s="35"/>
    </row>
    <row r="7" spans="1:4" x14ac:dyDescent="0.35">
      <c r="B7" s="135"/>
      <c r="C7" s="133">
        <f>C6+4</f>
        <v>43785</v>
      </c>
      <c r="D7" s="35"/>
    </row>
    <row r="8" spans="1:4" x14ac:dyDescent="0.35">
      <c r="B8" s="135"/>
      <c r="C8" s="133">
        <f>C7+3</f>
        <v>43788</v>
      </c>
      <c r="D8" s="35"/>
    </row>
    <row r="9" spans="1:4" x14ac:dyDescent="0.35">
      <c r="B9" s="135"/>
      <c r="C9" s="133">
        <f>C8+4</f>
        <v>43792</v>
      </c>
      <c r="D9" s="35"/>
    </row>
    <row r="10" spans="1:4" x14ac:dyDescent="0.35">
      <c r="B10" s="135"/>
      <c r="C10" s="133"/>
      <c r="D10" s="35"/>
    </row>
    <row r="11" spans="1:4" x14ac:dyDescent="0.35">
      <c r="B11" s="135"/>
      <c r="C11" s="133"/>
      <c r="D11" s="35"/>
    </row>
    <row r="12" spans="1:4" x14ac:dyDescent="0.4">
      <c r="B12" s="69"/>
      <c r="C12" s="62"/>
      <c r="D12" s="35"/>
    </row>
    <row r="13" spans="1:4" x14ac:dyDescent="0.4">
      <c r="B13" s="69"/>
      <c r="C13" s="62"/>
      <c r="D13" s="35"/>
    </row>
    <row r="14" spans="1:4" x14ac:dyDescent="0.25">
      <c r="B14" s="69"/>
      <c r="C14" s="63"/>
      <c r="D14" s="35"/>
    </row>
    <row r="15" spans="1:4" x14ac:dyDescent="0.25">
      <c r="B15" s="69"/>
      <c r="C15" s="63"/>
      <c r="D15" s="35"/>
    </row>
    <row r="16" spans="1:4" x14ac:dyDescent="0.25">
      <c r="B16" s="69"/>
      <c r="C16" s="63"/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35"/>
    </row>
    <row r="100" spans="2:4" x14ac:dyDescent="0.25">
      <c r="B100" s="69"/>
      <c r="C100" s="63"/>
      <c r="D100" s="7"/>
    </row>
    <row r="101" spans="2:4" ht="27" thickBot="1" x14ac:dyDescent="0.3">
      <c r="B101" s="70"/>
      <c r="C101" s="64"/>
      <c r="D101" s="5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51"/>
  <sheetViews>
    <sheetView workbookViewId="0">
      <selection activeCell="B2" sqref="B2"/>
    </sheetView>
  </sheetViews>
  <sheetFormatPr defaultRowHeight="26.25" x14ac:dyDescent="0.25"/>
  <cols>
    <col min="1" max="1" width="20.5703125" customWidth="1"/>
    <col min="2" max="2" width="29" style="30" customWidth="1"/>
    <col min="3" max="3" width="46.28515625" style="61" customWidth="1"/>
    <col min="4" max="4" width="29" style="1" customWidth="1"/>
    <col min="5" max="5" width="29" customWidth="1"/>
  </cols>
  <sheetData>
    <row r="1" spans="1:4" x14ac:dyDescent="0.4">
      <c r="A1" s="3" t="s">
        <v>1</v>
      </c>
      <c r="B1" s="67" t="s">
        <v>59</v>
      </c>
    </row>
    <row r="2" spans="1:4" x14ac:dyDescent="0.4">
      <c r="A2" s="148"/>
      <c r="B2" s="164" t="s">
        <v>289</v>
      </c>
    </row>
    <row r="3" spans="1:4" ht="27" thickBot="1" x14ac:dyDescent="0.45">
      <c r="A3" s="4" t="s">
        <v>2</v>
      </c>
      <c r="B3" s="68">
        <v>756</v>
      </c>
    </row>
    <row r="4" spans="1:4" ht="24" thickBot="1" x14ac:dyDescent="0.3">
      <c r="B4" s="11" t="s">
        <v>3</v>
      </c>
      <c r="C4" s="12" t="s">
        <v>58</v>
      </c>
      <c r="D4" s="13" t="s">
        <v>4</v>
      </c>
    </row>
    <row r="5" spans="1:4" x14ac:dyDescent="0.25">
      <c r="B5" s="65">
        <v>15935754</v>
      </c>
      <c r="C5" s="100"/>
      <c r="D5" s="10"/>
    </row>
    <row r="6" spans="1:4" x14ac:dyDescent="0.4">
      <c r="B6" s="102">
        <f t="shared" ref="B6:B69" si="0">IF(RIGHT(B5,1)="6",B5+4,B5+11)</f>
        <v>15935765</v>
      </c>
      <c r="C6" s="101" t="s">
        <v>54</v>
      </c>
      <c r="D6" s="7"/>
    </row>
    <row r="7" spans="1:4" x14ac:dyDescent="0.4">
      <c r="B7" s="75">
        <f t="shared" si="0"/>
        <v>15935776</v>
      </c>
      <c r="C7" s="101" t="s">
        <v>55</v>
      </c>
      <c r="D7" s="10"/>
    </row>
    <row r="8" spans="1:4" x14ac:dyDescent="0.4">
      <c r="B8" s="75">
        <f t="shared" si="0"/>
        <v>15935780</v>
      </c>
      <c r="C8" s="101" t="s">
        <v>56</v>
      </c>
      <c r="D8" s="7"/>
    </row>
    <row r="9" spans="1:4" x14ac:dyDescent="0.4">
      <c r="B9" s="75">
        <f t="shared" si="0"/>
        <v>15935791</v>
      </c>
      <c r="C9" s="101" t="s">
        <v>57</v>
      </c>
      <c r="D9" s="10"/>
    </row>
    <row r="10" spans="1:4" x14ac:dyDescent="0.4">
      <c r="B10" s="75">
        <f t="shared" si="0"/>
        <v>15935802</v>
      </c>
      <c r="C10" s="101"/>
      <c r="D10" s="7"/>
    </row>
    <row r="11" spans="1:4" x14ac:dyDescent="0.4">
      <c r="B11" s="75">
        <f t="shared" si="0"/>
        <v>15935813</v>
      </c>
      <c r="C11" s="93"/>
      <c r="D11" s="10"/>
    </row>
    <row r="12" spans="1:4" x14ac:dyDescent="0.4">
      <c r="B12" s="75">
        <f t="shared" si="0"/>
        <v>15935824</v>
      </c>
      <c r="C12" s="93"/>
      <c r="D12" s="7"/>
    </row>
    <row r="13" spans="1:4" x14ac:dyDescent="0.4">
      <c r="B13" s="75">
        <f t="shared" si="0"/>
        <v>15935835</v>
      </c>
      <c r="C13" s="93"/>
      <c r="D13" s="10"/>
    </row>
    <row r="14" spans="1:4" x14ac:dyDescent="0.4">
      <c r="B14" s="75">
        <f t="shared" si="0"/>
        <v>15935846</v>
      </c>
      <c r="C14" s="93"/>
      <c r="D14" s="7"/>
    </row>
    <row r="15" spans="1:4" x14ac:dyDescent="0.4">
      <c r="B15" s="75">
        <f t="shared" si="0"/>
        <v>15935850</v>
      </c>
      <c r="C15" s="93"/>
      <c r="D15" s="10"/>
    </row>
    <row r="16" spans="1:4" x14ac:dyDescent="0.4">
      <c r="B16" s="75">
        <f t="shared" si="0"/>
        <v>15935861</v>
      </c>
      <c r="C16" s="93"/>
      <c r="D16" s="7"/>
    </row>
    <row r="17" spans="2:4" x14ac:dyDescent="0.4">
      <c r="B17" s="75">
        <f t="shared" si="0"/>
        <v>15935872</v>
      </c>
      <c r="C17" s="93"/>
      <c r="D17" s="10"/>
    </row>
    <row r="18" spans="2:4" x14ac:dyDescent="0.4">
      <c r="B18" s="75">
        <f t="shared" si="0"/>
        <v>15935883</v>
      </c>
      <c r="C18" s="93"/>
      <c r="D18" s="7"/>
    </row>
    <row r="19" spans="2:4" x14ac:dyDescent="0.4">
      <c r="B19" s="75">
        <f t="shared" si="0"/>
        <v>15935894</v>
      </c>
      <c r="C19" s="93"/>
      <c r="D19" s="10"/>
    </row>
    <row r="20" spans="2:4" x14ac:dyDescent="0.4">
      <c r="B20" s="75">
        <f t="shared" si="0"/>
        <v>15935905</v>
      </c>
      <c r="C20" s="93"/>
      <c r="D20" s="7"/>
    </row>
    <row r="21" spans="2:4" x14ac:dyDescent="0.4">
      <c r="B21" s="75">
        <f t="shared" si="0"/>
        <v>15935916</v>
      </c>
      <c r="C21" s="93"/>
      <c r="D21" s="10"/>
    </row>
    <row r="22" spans="2:4" x14ac:dyDescent="0.4">
      <c r="B22" s="75">
        <f t="shared" si="0"/>
        <v>15935920</v>
      </c>
      <c r="C22" s="93"/>
      <c r="D22" s="7"/>
    </row>
    <row r="23" spans="2:4" x14ac:dyDescent="0.4">
      <c r="B23" s="75">
        <f t="shared" si="0"/>
        <v>15935931</v>
      </c>
      <c r="C23" s="93"/>
      <c r="D23" s="10"/>
    </row>
    <row r="24" spans="2:4" x14ac:dyDescent="0.4">
      <c r="B24" s="75">
        <f t="shared" si="0"/>
        <v>15935942</v>
      </c>
      <c r="C24" s="93"/>
      <c r="D24" s="7"/>
    </row>
    <row r="25" spans="2:4" x14ac:dyDescent="0.4">
      <c r="B25" s="75">
        <f t="shared" si="0"/>
        <v>15935953</v>
      </c>
      <c r="C25" s="93"/>
      <c r="D25" s="7"/>
    </row>
    <row r="26" spans="2:4" x14ac:dyDescent="0.4">
      <c r="B26" s="75">
        <f t="shared" si="0"/>
        <v>15935964</v>
      </c>
      <c r="C26" s="93"/>
      <c r="D26" s="7"/>
    </row>
    <row r="27" spans="2:4" x14ac:dyDescent="0.4">
      <c r="B27" s="75">
        <f t="shared" si="0"/>
        <v>15935975</v>
      </c>
      <c r="C27" s="93"/>
      <c r="D27" s="7"/>
    </row>
    <row r="28" spans="2:4" x14ac:dyDescent="0.4">
      <c r="B28" s="75">
        <f t="shared" si="0"/>
        <v>15935986</v>
      </c>
      <c r="C28" s="93"/>
      <c r="D28" s="7"/>
    </row>
    <row r="29" spans="2:4" x14ac:dyDescent="0.4">
      <c r="B29" s="75">
        <f t="shared" si="0"/>
        <v>15935990</v>
      </c>
      <c r="C29" s="93"/>
      <c r="D29" s="7"/>
    </row>
    <row r="30" spans="2:4" x14ac:dyDescent="0.4">
      <c r="B30" s="75">
        <f t="shared" si="0"/>
        <v>15936001</v>
      </c>
      <c r="C30" s="93"/>
      <c r="D30" s="7"/>
    </row>
    <row r="31" spans="2:4" x14ac:dyDescent="0.4">
      <c r="B31" s="75">
        <f t="shared" si="0"/>
        <v>15936012</v>
      </c>
      <c r="C31" s="93"/>
      <c r="D31" s="7"/>
    </row>
    <row r="32" spans="2:4" x14ac:dyDescent="0.4">
      <c r="B32" s="75">
        <f t="shared" si="0"/>
        <v>15936023</v>
      </c>
      <c r="C32" s="93"/>
      <c r="D32" s="7"/>
    </row>
    <row r="33" spans="2:4" x14ac:dyDescent="0.4">
      <c r="B33" s="75">
        <f t="shared" si="0"/>
        <v>15936034</v>
      </c>
      <c r="C33" s="93"/>
      <c r="D33" s="7"/>
    </row>
    <row r="34" spans="2:4" x14ac:dyDescent="0.4">
      <c r="B34" s="75">
        <f t="shared" si="0"/>
        <v>15936045</v>
      </c>
      <c r="C34" s="93"/>
      <c r="D34" s="7"/>
    </row>
    <row r="35" spans="2:4" x14ac:dyDescent="0.4">
      <c r="B35" s="75">
        <f t="shared" si="0"/>
        <v>15936056</v>
      </c>
      <c r="C35" s="93"/>
      <c r="D35" s="7"/>
    </row>
    <row r="36" spans="2:4" x14ac:dyDescent="0.4">
      <c r="B36" s="75">
        <f t="shared" si="0"/>
        <v>15936060</v>
      </c>
      <c r="C36" s="93"/>
      <c r="D36" s="7"/>
    </row>
    <row r="37" spans="2:4" x14ac:dyDescent="0.4">
      <c r="B37" s="75">
        <f t="shared" si="0"/>
        <v>15936071</v>
      </c>
      <c r="C37" s="93"/>
      <c r="D37" s="7"/>
    </row>
    <row r="38" spans="2:4" x14ac:dyDescent="0.4">
      <c r="B38" s="75">
        <f t="shared" si="0"/>
        <v>15936082</v>
      </c>
      <c r="C38" s="93"/>
      <c r="D38" s="7"/>
    </row>
    <row r="39" spans="2:4" x14ac:dyDescent="0.4">
      <c r="B39" s="75">
        <f t="shared" si="0"/>
        <v>15936093</v>
      </c>
      <c r="C39" s="93"/>
      <c r="D39" s="7"/>
    </row>
    <row r="40" spans="2:4" x14ac:dyDescent="0.4">
      <c r="B40" s="75">
        <f t="shared" si="0"/>
        <v>15936104</v>
      </c>
      <c r="C40" s="93"/>
      <c r="D40" s="7"/>
    </row>
    <row r="41" spans="2:4" x14ac:dyDescent="0.4">
      <c r="B41" s="75">
        <f t="shared" si="0"/>
        <v>15936115</v>
      </c>
      <c r="C41" s="93"/>
      <c r="D41" s="7"/>
    </row>
    <row r="42" spans="2:4" x14ac:dyDescent="0.4">
      <c r="B42" s="75">
        <f t="shared" si="0"/>
        <v>15936126</v>
      </c>
      <c r="C42" s="93"/>
      <c r="D42" s="7"/>
    </row>
    <row r="43" spans="2:4" x14ac:dyDescent="0.4">
      <c r="B43" s="75">
        <f t="shared" si="0"/>
        <v>15936130</v>
      </c>
      <c r="C43" s="93"/>
      <c r="D43" s="7"/>
    </row>
    <row r="44" spans="2:4" x14ac:dyDescent="0.4">
      <c r="B44" s="75">
        <f t="shared" si="0"/>
        <v>15936141</v>
      </c>
      <c r="C44" s="93"/>
      <c r="D44" s="7"/>
    </row>
    <row r="45" spans="2:4" x14ac:dyDescent="0.4">
      <c r="B45" s="75">
        <f t="shared" si="0"/>
        <v>15936152</v>
      </c>
      <c r="C45" s="93"/>
      <c r="D45" s="7"/>
    </row>
    <row r="46" spans="2:4" x14ac:dyDescent="0.4">
      <c r="B46" s="75">
        <f t="shared" si="0"/>
        <v>15936163</v>
      </c>
      <c r="C46" s="93"/>
      <c r="D46" s="7"/>
    </row>
    <row r="47" spans="2:4" x14ac:dyDescent="0.4">
      <c r="B47" s="75">
        <f t="shared" si="0"/>
        <v>15936174</v>
      </c>
      <c r="C47" s="93"/>
      <c r="D47" s="7"/>
    </row>
    <row r="48" spans="2:4" x14ac:dyDescent="0.4">
      <c r="B48" s="75">
        <f t="shared" si="0"/>
        <v>15936185</v>
      </c>
      <c r="C48" s="93"/>
      <c r="D48" s="7"/>
    </row>
    <row r="49" spans="2:4" x14ac:dyDescent="0.4">
      <c r="B49" s="75">
        <f t="shared" si="0"/>
        <v>15936196</v>
      </c>
      <c r="C49" s="93"/>
      <c r="D49" s="7"/>
    </row>
    <row r="50" spans="2:4" x14ac:dyDescent="0.4">
      <c r="B50" s="75">
        <f t="shared" si="0"/>
        <v>15936200</v>
      </c>
      <c r="C50" s="93"/>
      <c r="D50" s="7"/>
    </row>
    <row r="51" spans="2:4" x14ac:dyDescent="0.4">
      <c r="B51" s="75">
        <f t="shared" si="0"/>
        <v>15936211</v>
      </c>
      <c r="C51" s="93"/>
      <c r="D51" s="7"/>
    </row>
    <row r="52" spans="2:4" x14ac:dyDescent="0.4">
      <c r="B52" s="75">
        <f t="shared" si="0"/>
        <v>15936222</v>
      </c>
      <c r="C52" s="93"/>
      <c r="D52" s="7"/>
    </row>
    <row r="53" spans="2:4" x14ac:dyDescent="0.4">
      <c r="B53" s="75">
        <f t="shared" si="0"/>
        <v>15936233</v>
      </c>
      <c r="C53" s="93"/>
      <c r="D53" s="7"/>
    </row>
    <row r="54" spans="2:4" x14ac:dyDescent="0.4">
      <c r="B54" s="75">
        <f t="shared" si="0"/>
        <v>15936244</v>
      </c>
      <c r="C54" s="93"/>
      <c r="D54" s="7"/>
    </row>
    <row r="55" spans="2:4" x14ac:dyDescent="0.4">
      <c r="B55" s="75">
        <f t="shared" si="0"/>
        <v>15936255</v>
      </c>
      <c r="C55" s="93"/>
      <c r="D55" s="7"/>
    </row>
    <row r="56" spans="2:4" x14ac:dyDescent="0.4">
      <c r="B56" s="75">
        <f t="shared" si="0"/>
        <v>15936266</v>
      </c>
      <c r="C56" s="93"/>
      <c r="D56" s="7"/>
    </row>
    <row r="57" spans="2:4" x14ac:dyDescent="0.4">
      <c r="B57" s="75">
        <f t="shared" si="0"/>
        <v>15936270</v>
      </c>
      <c r="C57" s="93"/>
      <c r="D57" s="7"/>
    </row>
    <row r="58" spans="2:4" x14ac:dyDescent="0.4">
      <c r="B58" s="75">
        <f t="shared" si="0"/>
        <v>15936281</v>
      </c>
      <c r="C58" s="93"/>
      <c r="D58" s="7"/>
    </row>
    <row r="59" spans="2:4" x14ac:dyDescent="0.4">
      <c r="B59" s="75">
        <f t="shared" si="0"/>
        <v>15936292</v>
      </c>
      <c r="C59" s="93"/>
      <c r="D59" s="7"/>
    </row>
    <row r="60" spans="2:4" x14ac:dyDescent="0.4">
      <c r="B60" s="75">
        <f t="shared" si="0"/>
        <v>15936303</v>
      </c>
      <c r="C60" s="93"/>
      <c r="D60" s="7"/>
    </row>
    <row r="61" spans="2:4" x14ac:dyDescent="0.4">
      <c r="B61" s="75">
        <f t="shared" si="0"/>
        <v>15936314</v>
      </c>
      <c r="C61" s="93"/>
      <c r="D61" s="7"/>
    </row>
    <row r="62" spans="2:4" x14ac:dyDescent="0.4">
      <c r="B62" s="75">
        <f t="shared" si="0"/>
        <v>15936325</v>
      </c>
      <c r="C62" s="93"/>
      <c r="D62" s="7"/>
    </row>
    <row r="63" spans="2:4" x14ac:dyDescent="0.4">
      <c r="B63" s="75">
        <f t="shared" si="0"/>
        <v>15936336</v>
      </c>
      <c r="C63" s="93"/>
      <c r="D63" s="7"/>
    </row>
    <row r="64" spans="2:4" x14ac:dyDescent="0.4">
      <c r="B64" s="75">
        <f t="shared" si="0"/>
        <v>15936340</v>
      </c>
      <c r="C64" s="93"/>
      <c r="D64" s="7"/>
    </row>
    <row r="65" spans="2:4" x14ac:dyDescent="0.4">
      <c r="B65" s="75">
        <f t="shared" si="0"/>
        <v>15936351</v>
      </c>
      <c r="C65" s="93"/>
      <c r="D65" s="7"/>
    </row>
    <row r="66" spans="2:4" x14ac:dyDescent="0.4">
      <c r="B66" s="75">
        <f t="shared" si="0"/>
        <v>15936362</v>
      </c>
      <c r="C66" s="93"/>
      <c r="D66" s="7"/>
    </row>
    <row r="67" spans="2:4" x14ac:dyDescent="0.4">
      <c r="B67" s="75">
        <f t="shared" si="0"/>
        <v>15936373</v>
      </c>
      <c r="C67" s="93"/>
      <c r="D67" s="7"/>
    </row>
    <row r="68" spans="2:4" x14ac:dyDescent="0.4">
      <c r="B68" s="75">
        <f t="shared" si="0"/>
        <v>15936384</v>
      </c>
      <c r="C68" s="93"/>
      <c r="D68" s="7"/>
    </row>
    <row r="69" spans="2:4" x14ac:dyDescent="0.4">
      <c r="B69" s="75">
        <f t="shared" si="0"/>
        <v>15936395</v>
      </c>
      <c r="C69" s="93"/>
      <c r="D69" s="7"/>
    </row>
    <row r="70" spans="2:4" x14ac:dyDescent="0.4">
      <c r="B70" s="75">
        <f t="shared" ref="B70:B133" si="1">IF(RIGHT(B69,1)="6",B69+4,B69+11)</f>
        <v>15936406</v>
      </c>
      <c r="C70" s="93"/>
      <c r="D70" s="7"/>
    </row>
    <row r="71" spans="2:4" x14ac:dyDescent="0.4">
      <c r="B71" s="75">
        <f t="shared" si="1"/>
        <v>15936410</v>
      </c>
      <c r="C71" s="93"/>
      <c r="D71" s="7"/>
    </row>
    <row r="72" spans="2:4" x14ac:dyDescent="0.4">
      <c r="B72" s="75">
        <f t="shared" si="1"/>
        <v>15936421</v>
      </c>
      <c r="C72" s="93"/>
      <c r="D72" s="7"/>
    </row>
    <row r="73" spans="2:4" x14ac:dyDescent="0.4">
      <c r="B73" s="75">
        <f t="shared" si="1"/>
        <v>15936432</v>
      </c>
      <c r="C73" s="93"/>
      <c r="D73" s="7"/>
    </row>
    <row r="74" spans="2:4" x14ac:dyDescent="0.4">
      <c r="B74" s="75">
        <f t="shared" si="1"/>
        <v>15936443</v>
      </c>
      <c r="C74" s="93"/>
      <c r="D74" s="7"/>
    </row>
    <row r="75" spans="2:4" x14ac:dyDescent="0.4">
      <c r="B75" s="75">
        <f t="shared" si="1"/>
        <v>15936454</v>
      </c>
      <c r="C75" s="93"/>
      <c r="D75" s="7"/>
    </row>
    <row r="76" spans="2:4" x14ac:dyDescent="0.4">
      <c r="B76" s="75">
        <f t="shared" si="1"/>
        <v>15936465</v>
      </c>
      <c r="C76" s="93"/>
      <c r="D76" s="7"/>
    </row>
    <row r="77" spans="2:4" x14ac:dyDescent="0.4">
      <c r="B77" s="75">
        <f t="shared" si="1"/>
        <v>15936476</v>
      </c>
      <c r="C77" s="93"/>
      <c r="D77" s="7"/>
    </row>
    <row r="78" spans="2:4" x14ac:dyDescent="0.4">
      <c r="B78" s="75">
        <f t="shared" si="1"/>
        <v>15936480</v>
      </c>
      <c r="C78" s="93"/>
      <c r="D78" s="7"/>
    </row>
    <row r="79" spans="2:4" x14ac:dyDescent="0.4">
      <c r="B79" s="75">
        <f t="shared" si="1"/>
        <v>15936491</v>
      </c>
      <c r="C79" s="93"/>
      <c r="D79" s="7"/>
    </row>
    <row r="80" spans="2:4" x14ac:dyDescent="0.4">
      <c r="B80" s="75">
        <f t="shared" si="1"/>
        <v>15936502</v>
      </c>
      <c r="C80" s="93"/>
      <c r="D80" s="7"/>
    </row>
    <row r="81" spans="2:4" x14ac:dyDescent="0.4">
      <c r="B81" s="75">
        <f t="shared" si="1"/>
        <v>15936513</v>
      </c>
      <c r="C81" s="93"/>
      <c r="D81" s="7"/>
    </row>
    <row r="82" spans="2:4" x14ac:dyDescent="0.4">
      <c r="B82" s="75">
        <f t="shared" si="1"/>
        <v>15936524</v>
      </c>
      <c r="C82" s="93"/>
      <c r="D82" s="7"/>
    </row>
    <row r="83" spans="2:4" x14ac:dyDescent="0.4">
      <c r="B83" s="75">
        <f t="shared" si="1"/>
        <v>15936535</v>
      </c>
      <c r="C83" s="93"/>
      <c r="D83" s="7"/>
    </row>
    <row r="84" spans="2:4" x14ac:dyDescent="0.4">
      <c r="B84" s="75">
        <f t="shared" si="1"/>
        <v>15936546</v>
      </c>
      <c r="C84" s="93"/>
      <c r="D84" s="7"/>
    </row>
    <row r="85" spans="2:4" x14ac:dyDescent="0.4">
      <c r="B85" s="75">
        <f t="shared" si="1"/>
        <v>15936550</v>
      </c>
      <c r="C85" s="93"/>
      <c r="D85" s="7"/>
    </row>
    <row r="86" spans="2:4" x14ac:dyDescent="0.4">
      <c r="B86" s="75">
        <f t="shared" si="1"/>
        <v>15936561</v>
      </c>
      <c r="C86" s="93"/>
      <c r="D86" s="7"/>
    </row>
    <row r="87" spans="2:4" x14ac:dyDescent="0.4">
      <c r="B87" s="75">
        <f t="shared" si="1"/>
        <v>15936572</v>
      </c>
      <c r="C87" s="93"/>
      <c r="D87" s="7"/>
    </row>
    <row r="88" spans="2:4" x14ac:dyDescent="0.4">
      <c r="B88" s="75">
        <f t="shared" si="1"/>
        <v>15936583</v>
      </c>
      <c r="C88" s="93"/>
      <c r="D88" s="7"/>
    </row>
    <row r="89" spans="2:4" x14ac:dyDescent="0.4">
      <c r="B89" s="75">
        <f t="shared" si="1"/>
        <v>15936594</v>
      </c>
      <c r="C89" s="93"/>
      <c r="D89" s="7"/>
    </row>
    <row r="90" spans="2:4" x14ac:dyDescent="0.4">
      <c r="B90" s="75">
        <f t="shared" si="1"/>
        <v>15936605</v>
      </c>
      <c r="C90" s="93"/>
      <c r="D90" s="7"/>
    </row>
    <row r="91" spans="2:4" x14ac:dyDescent="0.4">
      <c r="B91" s="75">
        <f t="shared" si="1"/>
        <v>15936616</v>
      </c>
      <c r="C91" s="93"/>
      <c r="D91" s="7"/>
    </row>
    <row r="92" spans="2:4" x14ac:dyDescent="0.4">
      <c r="B92" s="75">
        <f t="shared" si="1"/>
        <v>15936620</v>
      </c>
      <c r="C92" s="93"/>
      <c r="D92" s="7"/>
    </row>
    <row r="93" spans="2:4" x14ac:dyDescent="0.4">
      <c r="B93" s="75">
        <f t="shared" si="1"/>
        <v>15936631</v>
      </c>
      <c r="C93" s="93"/>
      <c r="D93" s="7"/>
    </row>
    <row r="94" spans="2:4" x14ac:dyDescent="0.4">
      <c r="B94" s="75">
        <f t="shared" si="1"/>
        <v>15936642</v>
      </c>
      <c r="C94" s="93"/>
      <c r="D94" s="7"/>
    </row>
    <row r="95" spans="2:4" x14ac:dyDescent="0.4">
      <c r="B95" s="75">
        <f t="shared" si="1"/>
        <v>15936653</v>
      </c>
      <c r="C95" s="93"/>
      <c r="D95" s="7"/>
    </row>
    <row r="96" spans="2:4" x14ac:dyDescent="0.4">
      <c r="B96" s="75">
        <f t="shared" si="1"/>
        <v>15936664</v>
      </c>
      <c r="C96" s="93"/>
      <c r="D96" s="7"/>
    </row>
    <row r="97" spans="2:4" x14ac:dyDescent="0.4">
      <c r="B97" s="75">
        <f t="shared" si="1"/>
        <v>15936675</v>
      </c>
      <c r="C97" s="93"/>
      <c r="D97" s="7"/>
    </row>
    <row r="98" spans="2:4" x14ac:dyDescent="0.4">
      <c r="B98" s="75">
        <f t="shared" si="1"/>
        <v>15936686</v>
      </c>
      <c r="C98" s="93"/>
      <c r="D98" s="7"/>
    </row>
    <row r="99" spans="2:4" x14ac:dyDescent="0.4">
      <c r="B99" s="75">
        <f t="shared" si="1"/>
        <v>15936690</v>
      </c>
      <c r="C99" s="93"/>
      <c r="D99" s="7"/>
    </row>
    <row r="100" spans="2:4" ht="27" thickBot="1" x14ac:dyDescent="0.45">
      <c r="B100" s="75">
        <f t="shared" si="1"/>
        <v>15936701</v>
      </c>
      <c r="C100" s="93"/>
      <c r="D100" s="5"/>
    </row>
    <row r="101" spans="2:4" x14ac:dyDescent="0.4">
      <c r="B101" s="75">
        <f t="shared" si="1"/>
        <v>15936712</v>
      </c>
      <c r="C101" s="93"/>
    </row>
    <row r="102" spans="2:4" x14ac:dyDescent="0.4">
      <c r="B102" s="75">
        <f t="shared" si="1"/>
        <v>15936723</v>
      </c>
      <c r="C102" s="93"/>
    </row>
    <row r="103" spans="2:4" x14ac:dyDescent="0.4">
      <c r="B103" s="75">
        <f t="shared" si="1"/>
        <v>15936734</v>
      </c>
      <c r="C103" s="93"/>
    </row>
    <row r="104" spans="2:4" x14ac:dyDescent="0.4">
      <c r="B104" s="75">
        <f t="shared" si="1"/>
        <v>15936745</v>
      </c>
      <c r="C104" s="93"/>
    </row>
    <row r="105" spans="2:4" x14ac:dyDescent="0.4">
      <c r="B105" s="75">
        <f t="shared" si="1"/>
        <v>15936756</v>
      </c>
      <c r="C105" s="93"/>
    </row>
    <row r="106" spans="2:4" x14ac:dyDescent="0.4">
      <c r="B106" s="75">
        <f t="shared" si="1"/>
        <v>15936760</v>
      </c>
      <c r="C106" s="93"/>
    </row>
    <row r="107" spans="2:4" x14ac:dyDescent="0.4">
      <c r="B107" s="75">
        <f t="shared" si="1"/>
        <v>15936771</v>
      </c>
      <c r="C107" s="93"/>
    </row>
    <row r="108" spans="2:4" x14ac:dyDescent="0.4">
      <c r="B108" s="75">
        <f t="shared" si="1"/>
        <v>15936782</v>
      </c>
      <c r="C108" s="93"/>
    </row>
    <row r="109" spans="2:4" x14ac:dyDescent="0.4">
      <c r="B109" s="75">
        <f t="shared" si="1"/>
        <v>15936793</v>
      </c>
      <c r="C109" s="93"/>
    </row>
    <row r="110" spans="2:4" x14ac:dyDescent="0.4">
      <c r="B110" s="75">
        <f t="shared" si="1"/>
        <v>15936804</v>
      </c>
      <c r="C110" s="93"/>
    </row>
    <row r="111" spans="2:4" x14ac:dyDescent="0.4">
      <c r="B111" s="75">
        <f t="shared" si="1"/>
        <v>15936815</v>
      </c>
      <c r="C111" s="93"/>
    </row>
    <row r="112" spans="2:4" x14ac:dyDescent="0.4">
      <c r="B112" s="75">
        <f t="shared" si="1"/>
        <v>15936826</v>
      </c>
      <c r="C112" s="93"/>
    </row>
    <row r="113" spans="2:3" x14ac:dyDescent="0.4">
      <c r="B113" s="75">
        <f t="shared" si="1"/>
        <v>15936830</v>
      </c>
      <c r="C113" s="93"/>
    </row>
    <row r="114" spans="2:3" x14ac:dyDescent="0.4">
      <c r="B114" s="75">
        <f t="shared" si="1"/>
        <v>15936841</v>
      </c>
      <c r="C114" s="93"/>
    </row>
    <row r="115" spans="2:3" x14ac:dyDescent="0.4">
      <c r="B115" s="75">
        <f t="shared" si="1"/>
        <v>15936852</v>
      </c>
      <c r="C115" s="93"/>
    </row>
    <row r="116" spans="2:3" x14ac:dyDescent="0.4">
      <c r="B116" s="75">
        <f t="shared" si="1"/>
        <v>15936863</v>
      </c>
      <c r="C116" s="93"/>
    </row>
    <row r="117" spans="2:3" x14ac:dyDescent="0.4">
      <c r="B117" s="75">
        <f t="shared" si="1"/>
        <v>15936874</v>
      </c>
      <c r="C117" s="93"/>
    </row>
    <row r="118" spans="2:3" x14ac:dyDescent="0.4">
      <c r="B118" s="75">
        <f t="shared" si="1"/>
        <v>15936885</v>
      </c>
      <c r="C118" s="93"/>
    </row>
    <row r="119" spans="2:3" x14ac:dyDescent="0.4">
      <c r="B119" s="75">
        <f t="shared" si="1"/>
        <v>15936896</v>
      </c>
      <c r="C119" s="93"/>
    </row>
    <row r="120" spans="2:3" x14ac:dyDescent="0.4">
      <c r="B120" s="75">
        <f t="shared" si="1"/>
        <v>15936900</v>
      </c>
      <c r="C120" s="93"/>
    </row>
    <row r="121" spans="2:3" x14ac:dyDescent="0.4">
      <c r="B121" s="75">
        <f t="shared" si="1"/>
        <v>15936911</v>
      </c>
      <c r="C121" s="93"/>
    </row>
    <row r="122" spans="2:3" x14ac:dyDescent="0.4">
      <c r="B122" s="75">
        <f t="shared" si="1"/>
        <v>15936922</v>
      </c>
      <c r="C122" s="93"/>
    </row>
    <row r="123" spans="2:3" x14ac:dyDescent="0.4">
      <c r="B123" s="75">
        <f t="shared" si="1"/>
        <v>15936933</v>
      </c>
      <c r="C123" s="93"/>
    </row>
    <row r="124" spans="2:3" x14ac:dyDescent="0.4">
      <c r="B124" s="75">
        <f t="shared" si="1"/>
        <v>15936944</v>
      </c>
      <c r="C124" s="93"/>
    </row>
    <row r="125" spans="2:3" x14ac:dyDescent="0.4">
      <c r="B125" s="75">
        <f t="shared" si="1"/>
        <v>15936955</v>
      </c>
      <c r="C125" s="93"/>
    </row>
    <row r="126" spans="2:3" x14ac:dyDescent="0.4">
      <c r="B126" s="75">
        <f t="shared" si="1"/>
        <v>15936966</v>
      </c>
      <c r="C126" s="93"/>
    </row>
    <row r="127" spans="2:3" x14ac:dyDescent="0.4">
      <c r="B127" s="75">
        <f t="shared" si="1"/>
        <v>15936970</v>
      </c>
      <c r="C127" s="93"/>
    </row>
    <row r="128" spans="2:3" x14ac:dyDescent="0.4">
      <c r="B128" s="75">
        <f t="shared" si="1"/>
        <v>15936981</v>
      </c>
      <c r="C128" s="93"/>
    </row>
    <row r="129" spans="2:3" x14ac:dyDescent="0.4">
      <c r="B129" s="75">
        <f t="shared" si="1"/>
        <v>15936992</v>
      </c>
      <c r="C129" s="93"/>
    </row>
    <row r="130" spans="2:3" x14ac:dyDescent="0.4">
      <c r="B130" s="75">
        <f t="shared" si="1"/>
        <v>15937003</v>
      </c>
      <c r="C130" s="93"/>
    </row>
    <row r="131" spans="2:3" x14ac:dyDescent="0.4">
      <c r="B131" s="75">
        <f t="shared" si="1"/>
        <v>15937014</v>
      </c>
      <c r="C131" s="93"/>
    </row>
    <row r="132" spans="2:3" x14ac:dyDescent="0.4">
      <c r="B132" s="75">
        <f t="shared" si="1"/>
        <v>15937025</v>
      </c>
      <c r="C132" s="93"/>
    </row>
    <row r="133" spans="2:3" x14ac:dyDescent="0.4">
      <c r="B133" s="75">
        <f t="shared" si="1"/>
        <v>15937036</v>
      </c>
      <c r="C133" s="93"/>
    </row>
    <row r="134" spans="2:3" x14ac:dyDescent="0.4">
      <c r="B134" s="75">
        <f t="shared" ref="B134:B197" si="2">IF(RIGHT(B133,1)="6",B133+4,B133+11)</f>
        <v>15937040</v>
      </c>
      <c r="C134" s="93"/>
    </row>
    <row r="135" spans="2:3" x14ac:dyDescent="0.4">
      <c r="B135" s="75">
        <f t="shared" si="2"/>
        <v>15937051</v>
      </c>
      <c r="C135" s="93"/>
    </row>
    <row r="136" spans="2:3" x14ac:dyDescent="0.4">
      <c r="B136" s="75">
        <f t="shared" si="2"/>
        <v>15937062</v>
      </c>
      <c r="C136" s="93"/>
    </row>
    <row r="137" spans="2:3" x14ac:dyDescent="0.4">
      <c r="B137" s="75">
        <f t="shared" si="2"/>
        <v>15937073</v>
      </c>
      <c r="C137" s="93"/>
    </row>
    <row r="138" spans="2:3" x14ac:dyDescent="0.4">
      <c r="B138" s="75">
        <f t="shared" si="2"/>
        <v>15937084</v>
      </c>
      <c r="C138" s="93"/>
    </row>
    <row r="139" spans="2:3" x14ac:dyDescent="0.4">
      <c r="B139" s="75">
        <f t="shared" si="2"/>
        <v>15937095</v>
      </c>
      <c r="C139" s="93"/>
    </row>
    <row r="140" spans="2:3" x14ac:dyDescent="0.4">
      <c r="B140" s="75">
        <f t="shared" si="2"/>
        <v>15937106</v>
      </c>
      <c r="C140" s="93"/>
    </row>
    <row r="141" spans="2:3" x14ac:dyDescent="0.4">
      <c r="B141" s="75">
        <f t="shared" si="2"/>
        <v>15937110</v>
      </c>
      <c r="C141" s="93"/>
    </row>
    <row r="142" spans="2:3" x14ac:dyDescent="0.4">
      <c r="B142" s="75">
        <f t="shared" si="2"/>
        <v>15937121</v>
      </c>
      <c r="C142" s="93"/>
    </row>
    <row r="143" spans="2:3" x14ac:dyDescent="0.4">
      <c r="B143" s="75">
        <f t="shared" si="2"/>
        <v>15937132</v>
      </c>
      <c r="C143" s="93"/>
    </row>
    <row r="144" spans="2:3" x14ac:dyDescent="0.4">
      <c r="B144" s="75">
        <f t="shared" si="2"/>
        <v>15937143</v>
      </c>
      <c r="C144" s="93"/>
    </row>
    <row r="145" spans="2:3" x14ac:dyDescent="0.4">
      <c r="B145" s="75">
        <f t="shared" si="2"/>
        <v>15937154</v>
      </c>
      <c r="C145" s="93"/>
    </row>
    <row r="146" spans="2:3" x14ac:dyDescent="0.4">
      <c r="B146" s="75">
        <f t="shared" si="2"/>
        <v>15937165</v>
      </c>
      <c r="C146" s="93"/>
    </row>
    <row r="147" spans="2:3" x14ac:dyDescent="0.4">
      <c r="B147" s="75">
        <f t="shared" si="2"/>
        <v>15937176</v>
      </c>
      <c r="C147" s="93"/>
    </row>
    <row r="148" spans="2:3" x14ac:dyDescent="0.4">
      <c r="B148" s="75">
        <f t="shared" si="2"/>
        <v>15937180</v>
      </c>
      <c r="C148" s="93"/>
    </row>
    <row r="149" spans="2:3" x14ac:dyDescent="0.4">
      <c r="B149" s="75">
        <f t="shared" si="2"/>
        <v>15937191</v>
      </c>
      <c r="C149" s="93"/>
    </row>
    <row r="150" spans="2:3" x14ac:dyDescent="0.4">
      <c r="B150" s="75">
        <f t="shared" si="2"/>
        <v>15937202</v>
      </c>
      <c r="C150" s="93"/>
    </row>
    <row r="151" spans="2:3" x14ac:dyDescent="0.4">
      <c r="B151" s="75">
        <f t="shared" si="2"/>
        <v>15937213</v>
      </c>
      <c r="C151" s="93"/>
    </row>
    <row r="152" spans="2:3" x14ac:dyDescent="0.4">
      <c r="B152" s="75">
        <v>16120823</v>
      </c>
      <c r="C152" s="93"/>
    </row>
    <row r="153" spans="2:3" x14ac:dyDescent="0.4">
      <c r="B153" s="75">
        <f t="shared" si="2"/>
        <v>16120834</v>
      </c>
      <c r="C153" s="93"/>
    </row>
    <row r="154" spans="2:3" x14ac:dyDescent="0.4">
      <c r="B154" s="75">
        <f t="shared" si="2"/>
        <v>16120845</v>
      </c>
      <c r="C154" s="93"/>
    </row>
    <row r="155" spans="2:3" x14ac:dyDescent="0.4">
      <c r="B155" s="75">
        <f t="shared" si="2"/>
        <v>16120856</v>
      </c>
      <c r="C155" s="93"/>
    </row>
    <row r="156" spans="2:3" x14ac:dyDescent="0.4">
      <c r="B156" s="75">
        <f t="shared" si="2"/>
        <v>16120860</v>
      </c>
      <c r="C156" s="93"/>
    </row>
    <row r="157" spans="2:3" x14ac:dyDescent="0.4">
      <c r="B157" s="75">
        <f t="shared" si="2"/>
        <v>16120871</v>
      </c>
      <c r="C157" s="93"/>
    </row>
    <row r="158" spans="2:3" x14ac:dyDescent="0.4">
      <c r="B158" s="75">
        <f t="shared" si="2"/>
        <v>16120882</v>
      </c>
      <c r="C158" s="93"/>
    </row>
    <row r="159" spans="2:3" x14ac:dyDescent="0.4">
      <c r="B159" s="75">
        <f t="shared" si="2"/>
        <v>16120893</v>
      </c>
      <c r="C159" s="93"/>
    </row>
    <row r="160" spans="2:3" x14ac:dyDescent="0.4">
      <c r="B160" s="75">
        <f t="shared" si="2"/>
        <v>16120904</v>
      </c>
      <c r="C160" s="93"/>
    </row>
    <row r="161" spans="2:3" x14ac:dyDescent="0.4">
      <c r="B161" s="75">
        <f t="shared" si="2"/>
        <v>16120915</v>
      </c>
      <c r="C161" s="93"/>
    </row>
    <row r="162" spans="2:3" x14ac:dyDescent="0.4">
      <c r="B162" s="75">
        <f t="shared" si="2"/>
        <v>16120926</v>
      </c>
      <c r="C162" s="93"/>
    </row>
    <row r="163" spans="2:3" x14ac:dyDescent="0.4">
      <c r="B163" s="75">
        <f t="shared" si="2"/>
        <v>16120930</v>
      </c>
      <c r="C163" s="93"/>
    </row>
    <row r="164" spans="2:3" x14ac:dyDescent="0.4">
      <c r="B164" s="75">
        <f t="shared" si="2"/>
        <v>16120941</v>
      </c>
      <c r="C164" s="93"/>
    </row>
    <row r="165" spans="2:3" x14ac:dyDescent="0.4">
      <c r="B165" s="75">
        <f t="shared" si="2"/>
        <v>16120952</v>
      </c>
      <c r="C165" s="93"/>
    </row>
    <row r="166" spans="2:3" x14ac:dyDescent="0.4">
      <c r="B166" s="75">
        <f t="shared" si="2"/>
        <v>16120963</v>
      </c>
      <c r="C166" s="93"/>
    </row>
    <row r="167" spans="2:3" x14ac:dyDescent="0.4">
      <c r="B167" s="75">
        <f t="shared" si="2"/>
        <v>16120974</v>
      </c>
      <c r="C167" s="93"/>
    </row>
    <row r="168" spans="2:3" x14ac:dyDescent="0.4">
      <c r="B168" s="75">
        <f t="shared" si="2"/>
        <v>16120985</v>
      </c>
      <c r="C168" s="93"/>
    </row>
    <row r="169" spans="2:3" x14ac:dyDescent="0.4">
      <c r="B169" s="75">
        <f t="shared" si="2"/>
        <v>16120996</v>
      </c>
      <c r="C169" s="93"/>
    </row>
    <row r="170" spans="2:3" x14ac:dyDescent="0.4">
      <c r="B170" s="75">
        <f t="shared" si="2"/>
        <v>16121000</v>
      </c>
      <c r="C170" s="93"/>
    </row>
    <row r="171" spans="2:3" x14ac:dyDescent="0.4">
      <c r="B171" s="75">
        <f t="shared" si="2"/>
        <v>16121011</v>
      </c>
      <c r="C171" s="93"/>
    </row>
    <row r="172" spans="2:3" x14ac:dyDescent="0.4">
      <c r="B172" s="75">
        <f t="shared" si="2"/>
        <v>16121022</v>
      </c>
      <c r="C172" s="93"/>
    </row>
    <row r="173" spans="2:3" x14ac:dyDescent="0.4">
      <c r="B173" s="75">
        <f t="shared" si="2"/>
        <v>16121033</v>
      </c>
      <c r="C173" s="93"/>
    </row>
    <row r="174" spans="2:3" x14ac:dyDescent="0.4">
      <c r="B174" s="75">
        <f t="shared" si="2"/>
        <v>16121044</v>
      </c>
      <c r="C174" s="93"/>
    </row>
    <row r="175" spans="2:3" x14ac:dyDescent="0.4">
      <c r="B175" s="75">
        <f t="shared" si="2"/>
        <v>16121055</v>
      </c>
      <c r="C175" s="93"/>
    </row>
    <row r="176" spans="2:3" x14ac:dyDescent="0.4">
      <c r="B176" s="75">
        <f t="shared" si="2"/>
        <v>16121066</v>
      </c>
      <c r="C176" s="93"/>
    </row>
    <row r="177" spans="2:3" x14ac:dyDescent="0.4">
      <c r="B177" s="75">
        <f t="shared" si="2"/>
        <v>16121070</v>
      </c>
      <c r="C177" s="93"/>
    </row>
    <row r="178" spans="2:3" x14ac:dyDescent="0.4">
      <c r="B178" s="75">
        <f t="shared" si="2"/>
        <v>16121081</v>
      </c>
      <c r="C178" s="93"/>
    </row>
    <row r="179" spans="2:3" x14ac:dyDescent="0.4">
      <c r="B179" s="75">
        <f t="shared" si="2"/>
        <v>16121092</v>
      </c>
      <c r="C179" s="93"/>
    </row>
    <row r="180" spans="2:3" x14ac:dyDescent="0.4">
      <c r="B180" s="75">
        <f t="shared" si="2"/>
        <v>16121103</v>
      </c>
      <c r="C180" s="93"/>
    </row>
    <row r="181" spans="2:3" x14ac:dyDescent="0.4">
      <c r="B181" s="75">
        <f t="shared" si="2"/>
        <v>16121114</v>
      </c>
      <c r="C181" s="93"/>
    </row>
    <row r="182" spans="2:3" x14ac:dyDescent="0.4">
      <c r="B182" s="75">
        <f t="shared" si="2"/>
        <v>16121125</v>
      </c>
      <c r="C182" s="93"/>
    </row>
    <row r="183" spans="2:3" x14ac:dyDescent="0.4">
      <c r="B183" s="75">
        <f t="shared" si="2"/>
        <v>16121136</v>
      </c>
      <c r="C183" s="93"/>
    </row>
    <row r="184" spans="2:3" x14ac:dyDescent="0.4">
      <c r="B184" s="75">
        <f t="shared" si="2"/>
        <v>16121140</v>
      </c>
      <c r="C184" s="93"/>
    </row>
    <row r="185" spans="2:3" x14ac:dyDescent="0.4">
      <c r="B185" s="75">
        <f t="shared" si="2"/>
        <v>16121151</v>
      </c>
      <c r="C185" s="93"/>
    </row>
    <row r="186" spans="2:3" x14ac:dyDescent="0.4">
      <c r="B186" s="75">
        <f t="shared" si="2"/>
        <v>16121162</v>
      </c>
      <c r="C186" s="93"/>
    </row>
    <row r="187" spans="2:3" x14ac:dyDescent="0.4">
      <c r="B187" s="75">
        <f t="shared" si="2"/>
        <v>16121173</v>
      </c>
      <c r="C187" s="93"/>
    </row>
    <row r="188" spans="2:3" x14ac:dyDescent="0.4">
      <c r="B188" s="75">
        <f t="shared" si="2"/>
        <v>16121184</v>
      </c>
      <c r="C188" s="93"/>
    </row>
    <row r="189" spans="2:3" x14ac:dyDescent="0.4">
      <c r="B189" s="75">
        <f t="shared" si="2"/>
        <v>16121195</v>
      </c>
      <c r="C189" s="93"/>
    </row>
    <row r="190" spans="2:3" x14ac:dyDescent="0.4">
      <c r="B190" s="75">
        <f t="shared" si="2"/>
        <v>16121206</v>
      </c>
      <c r="C190" s="93"/>
    </row>
    <row r="191" spans="2:3" x14ac:dyDescent="0.4">
      <c r="B191" s="75">
        <f t="shared" si="2"/>
        <v>16121210</v>
      </c>
      <c r="C191" s="93"/>
    </row>
    <row r="192" spans="2:3" x14ac:dyDescent="0.4">
      <c r="B192" s="75">
        <f t="shared" si="2"/>
        <v>16121221</v>
      </c>
      <c r="C192" s="93"/>
    </row>
    <row r="193" spans="2:3" x14ac:dyDescent="0.4">
      <c r="B193" s="75">
        <f t="shared" si="2"/>
        <v>16121232</v>
      </c>
      <c r="C193" s="93"/>
    </row>
    <row r="194" spans="2:3" x14ac:dyDescent="0.4">
      <c r="B194" s="75">
        <f t="shared" si="2"/>
        <v>16121243</v>
      </c>
      <c r="C194" s="93"/>
    </row>
    <row r="195" spans="2:3" x14ac:dyDescent="0.4">
      <c r="B195" s="75">
        <f t="shared" si="2"/>
        <v>16121254</v>
      </c>
      <c r="C195" s="93"/>
    </row>
    <row r="196" spans="2:3" x14ac:dyDescent="0.4">
      <c r="B196" s="75">
        <f t="shared" si="2"/>
        <v>16121265</v>
      </c>
      <c r="C196" s="93"/>
    </row>
    <row r="197" spans="2:3" x14ac:dyDescent="0.4">
      <c r="B197" s="75">
        <f t="shared" si="2"/>
        <v>16121276</v>
      </c>
      <c r="C197" s="93"/>
    </row>
    <row r="198" spans="2:3" x14ac:dyDescent="0.4">
      <c r="B198" s="75">
        <f t="shared" ref="B198:B261" si="3">IF(RIGHT(B197,1)="6",B197+4,B197+11)</f>
        <v>16121280</v>
      </c>
      <c r="C198" s="93"/>
    </row>
    <row r="199" spans="2:3" x14ac:dyDescent="0.4">
      <c r="B199" s="75">
        <f t="shared" si="3"/>
        <v>16121291</v>
      </c>
      <c r="C199" s="93"/>
    </row>
    <row r="200" spans="2:3" x14ac:dyDescent="0.4">
      <c r="B200" s="75">
        <f t="shared" si="3"/>
        <v>16121302</v>
      </c>
      <c r="C200" s="93"/>
    </row>
    <row r="201" spans="2:3" x14ac:dyDescent="0.4">
      <c r="B201" s="75">
        <f t="shared" si="3"/>
        <v>16121313</v>
      </c>
      <c r="C201" s="93"/>
    </row>
    <row r="202" spans="2:3" x14ac:dyDescent="0.4">
      <c r="B202" s="75">
        <f t="shared" si="3"/>
        <v>16121324</v>
      </c>
      <c r="C202" s="93"/>
    </row>
    <row r="203" spans="2:3" x14ac:dyDescent="0.4">
      <c r="B203" s="75">
        <f t="shared" si="3"/>
        <v>16121335</v>
      </c>
      <c r="C203" s="93"/>
    </row>
    <row r="204" spans="2:3" x14ac:dyDescent="0.4">
      <c r="B204" s="75">
        <f t="shared" si="3"/>
        <v>16121346</v>
      </c>
      <c r="C204" s="93"/>
    </row>
    <row r="205" spans="2:3" x14ac:dyDescent="0.4">
      <c r="B205" s="75">
        <f t="shared" si="3"/>
        <v>16121350</v>
      </c>
      <c r="C205" s="93"/>
    </row>
    <row r="206" spans="2:3" x14ac:dyDescent="0.4">
      <c r="B206" s="75">
        <f t="shared" si="3"/>
        <v>16121361</v>
      </c>
      <c r="C206" s="93"/>
    </row>
    <row r="207" spans="2:3" x14ac:dyDescent="0.4">
      <c r="B207" s="75">
        <f t="shared" si="3"/>
        <v>16121372</v>
      </c>
      <c r="C207" s="93"/>
    </row>
    <row r="208" spans="2:3" x14ac:dyDescent="0.4">
      <c r="B208" s="75">
        <f t="shared" si="3"/>
        <v>16121383</v>
      </c>
      <c r="C208" s="93"/>
    </row>
    <row r="209" spans="2:3" x14ac:dyDescent="0.4">
      <c r="B209" s="75">
        <f t="shared" si="3"/>
        <v>16121394</v>
      </c>
      <c r="C209" s="93"/>
    </row>
    <row r="210" spans="2:3" x14ac:dyDescent="0.4">
      <c r="B210" s="75">
        <f t="shared" si="3"/>
        <v>16121405</v>
      </c>
      <c r="C210" s="93"/>
    </row>
    <row r="211" spans="2:3" x14ac:dyDescent="0.4">
      <c r="B211" s="75">
        <f t="shared" si="3"/>
        <v>16121416</v>
      </c>
      <c r="C211" s="93"/>
    </row>
    <row r="212" spans="2:3" x14ac:dyDescent="0.4">
      <c r="B212" s="75">
        <f t="shared" si="3"/>
        <v>16121420</v>
      </c>
      <c r="C212" s="93"/>
    </row>
    <row r="213" spans="2:3" x14ac:dyDescent="0.4">
      <c r="B213" s="75">
        <f t="shared" si="3"/>
        <v>16121431</v>
      </c>
      <c r="C213" s="93"/>
    </row>
    <row r="214" spans="2:3" x14ac:dyDescent="0.4">
      <c r="B214" s="75">
        <f t="shared" si="3"/>
        <v>16121442</v>
      </c>
      <c r="C214" s="93"/>
    </row>
    <row r="215" spans="2:3" x14ac:dyDescent="0.4">
      <c r="B215" s="75">
        <f t="shared" si="3"/>
        <v>16121453</v>
      </c>
      <c r="C215" s="93"/>
    </row>
    <row r="216" spans="2:3" x14ac:dyDescent="0.4">
      <c r="B216" s="75">
        <f t="shared" si="3"/>
        <v>16121464</v>
      </c>
      <c r="C216" s="93"/>
    </row>
    <row r="217" spans="2:3" x14ac:dyDescent="0.4">
      <c r="B217" s="75">
        <f t="shared" si="3"/>
        <v>16121475</v>
      </c>
      <c r="C217" s="93"/>
    </row>
    <row r="218" spans="2:3" x14ac:dyDescent="0.4">
      <c r="B218" s="75">
        <f t="shared" si="3"/>
        <v>16121486</v>
      </c>
      <c r="C218" s="93"/>
    </row>
    <row r="219" spans="2:3" x14ac:dyDescent="0.4">
      <c r="B219" s="75">
        <f t="shared" si="3"/>
        <v>16121490</v>
      </c>
      <c r="C219" s="93"/>
    </row>
    <row r="220" spans="2:3" x14ac:dyDescent="0.4">
      <c r="B220" s="75">
        <f t="shared" si="3"/>
        <v>16121501</v>
      </c>
      <c r="C220" s="93"/>
    </row>
    <row r="221" spans="2:3" x14ac:dyDescent="0.4">
      <c r="B221" s="75">
        <f t="shared" si="3"/>
        <v>16121512</v>
      </c>
      <c r="C221" s="93"/>
    </row>
    <row r="222" spans="2:3" x14ac:dyDescent="0.4">
      <c r="B222" s="75">
        <f t="shared" si="3"/>
        <v>16121523</v>
      </c>
      <c r="C222" s="93"/>
    </row>
    <row r="223" spans="2:3" x14ac:dyDescent="0.4">
      <c r="B223" s="75">
        <f t="shared" si="3"/>
        <v>16121534</v>
      </c>
      <c r="C223" s="93"/>
    </row>
    <row r="224" spans="2:3" x14ac:dyDescent="0.4">
      <c r="B224" s="75">
        <f t="shared" si="3"/>
        <v>16121545</v>
      </c>
      <c r="C224" s="93"/>
    </row>
    <row r="225" spans="2:3" x14ac:dyDescent="0.4">
      <c r="B225" s="75">
        <f t="shared" si="3"/>
        <v>16121556</v>
      </c>
      <c r="C225" s="93"/>
    </row>
    <row r="226" spans="2:3" x14ac:dyDescent="0.4">
      <c r="B226" s="75">
        <f t="shared" si="3"/>
        <v>16121560</v>
      </c>
      <c r="C226" s="93"/>
    </row>
    <row r="227" spans="2:3" x14ac:dyDescent="0.4">
      <c r="B227" s="75">
        <f t="shared" si="3"/>
        <v>16121571</v>
      </c>
      <c r="C227" s="93"/>
    </row>
    <row r="228" spans="2:3" x14ac:dyDescent="0.4">
      <c r="B228" s="75">
        <f t="shared" si="3"/>
        <v>16121582</v>
      </c>
      <c r="C228" s="93"/>
    </row>
    <row r="229" spans="2:3" x14ac:dyDescent="0.4">
      <c r="B229" s="75">
        <f t="shared" si="3"/>
        <v>16121593</v>
      </c>
      <c r="C229" s="93"/>
    </row>
    <row r="230" spans="2:3" x14ac:dyDescent="0.4">
      <c r="B230" s="75">
        <f t="shared" si="3"/>
        <v>16121604</v>
      </c>
      <c r="C230" s="93"/>
    </row>
    <row r="231" spans="2:3" x14ac:dyDescent="0.4">
      <c r="B231" s="75">
        <f t="shared" si="3"/>
        <v>16121615</v>
      </c>
      <c r="C231" s="93"/>
    </row>
    <row r="232" spans="2:3" x14ac:dyDescent="0.4">
      <c r="B232" s="75">
        <f t="shared" si="3"/>
        <v>16121626</v>
      </c>
      <c r="C232" s="93"/>
    </row>
    <row r="233" spans="2:3" x14ac:dyDescent="0.4">
      <c r="B233" s="75">
        <f t="shared" si="3"/>
        <v>16121630</v>
      </c>
      <c r="C233" s="93"/>
    </row>
    <row r="234" spans="2:3" x14ac:dyDescent="0.4">
      <c r="B234" s="75">
        <f t="shared" si="3"/>
        <v>16121641</v>
      </c>
      <c r="C234" s="93"/>
    </row>
    <row r="235" spans="2:3" x14ac:dyDescent="0.4">
      <c r="B235" s="75">
        <f t="shared" si="3"/>
        <v>16121652</v>
      </c>
      <c r="C235" s="93"/>
    </row>
    <row r="236" spans="2:3" x14ac:dyDescent="0.4">
      <c r="B236" s="75">
        <f t="shared" si="3"/>
        <v>16121663</v>
      </c>
      <c r="C236" s="93"/>
    </row>
    <row r="237" spans="2:3" x14ac:dyDescent="0.4">
      <c r="B237" s="75">
        <f t="shared" si="3"/>
        <v>16121674</v>
      </c>
      <c r="C237" s="93"/>
    </row>
    <row r="238" spans="2:3" x14ac:dyDescent="0.4">
      <c r="B238" s="75">
        <f t="shared" si="3"/>
        <v>16121685</v>
      </c>
      <c r="C238" s="93"/>
    </row>
    <row r="239" spans="2:3" x14ac:dyDescent="0.4">
      <c r="B239" s="75">
        <f t="shared" si="3"/>
        <v>16121696</v>
      </c>
      <c r="C239" s="93"/>
    </row>
    <row r="240" spans="2:3" x14ac:dyDescent="0.4">
      <c r="B240" s="75">
        <f t="shared" si="3"/>
        <v>16121700</v>
      </c>
      <c r="C240" s="93"/>
    </row>
    <row r="241" spans="2:3" x14ac:dyDescent="0.4">
      <c r="B241" s="75">
        <f t="shared" si="3"/>
        <v>16121711</v>
      </c>
      <c r="C241" s="93"/>
    </row>
    <row r="242" spans="2:3" x14ac:dyDescent="0.4">
      <c r="B242" s="75">
        <f t="shared" si="3"/>
        <v>16121722</v>
      </c>
      <c r="C242" s="93"/>
    </row>
    <row r="243" spans="2:3" x14ac:dyDescent="0.4">
      <c r="B243" s="75">
        <f t="shared" si="3"/>
        <v>16121733</v>
      </c>
      <c r="C243" s="93"/>
    </row>
    <row r="244" spans="2:3" x14ac:dyDescent="0.4">
      <c r="B244" s="75">
        <f t="shared" si="3"/>
        <v>16121744</v>
      </c>
      <c r="C244" s="93"/>
    </row>
    <row r="245" spans="2:3" x14ac:dyDescent="0.4">
      <c r="B245" s="75">
        <f t="shared" si="3"/>
        <v>16121755</v>
      </c>
      <c r="C245" s="93"/>
    </row>
    <row r="246" spans="2:3" x14ac:dyDescent="0.4">
      <c r="B246" s="75">
        <f t="shared" si="3"/>
        <v>16121766</v>
      </c>
      <c r="C246" s="93"/>
    </row>
    <row r="247" spans="2:3" x14ac:dyDescent="0.4">
      <c r="B247" s="75">
        <f t="shared" si="3"/>
        <v>16121770</v>
      </c>
      <c r="C247" s="93"/>
    </row>
    <row r="248" spans="2:3" x14ac:dyDescent="0.4">
      <c r="B248" s="75">
        <f t="shared" si="3"/>
        <v>16121781</v>
      </c>
      <c r="C248" s="93"/>
    </row>
    <row r="249" spans="2:3" x14ac:dyDescent="0.4">
      <c r="B249" s="75">
        <f t="shared" si="3"/>
        <v>16121792</v>
      </c>
      <c r="C249" s="93"/>
    </row>
    <row r="250" spans="2:3" x14ac:dyDescent="0.4">
      <c r="B250" s="75">
        <f t="shared" si="3"/>
        <v>16121803</v>
      </c>
      <c r="C250" s="93"/>
    </row>
    <row r="251" spans="2:3" x14ac:dyDescent="0.4">
      <c r="B251" s="75">
        <f t="shared" si="3"/>
        <v>16121814</v>
      </c>
      <c r="C251" s="93"/>
    </row>
    <row r="252" spans="2:3" x14ac:dyDescent="0.4">
      <c r="B252" s="75">
        <f t="shared" si="3"/>
        <v>16121825</v>
      </c>
      <c r="C252" s="93"/>
    </row>
    <row r="253" spans="2:3" x14ac:dyDescent="0.4">
      <c r="B253" s="75">
        <f t="shared" si="3"/>
        <v>16121836</v>
      </c>
      <c r="C253" s="93"/>
    </row>
    <row r="254" spans="2:3" x14ac:dyDescent="0.4">
      <c r="B254" s="75">
        <f t="shared" si="3"/>
        <v>16121840</v>
      </c>
      <c r="C254" s="93"/>
    </row>
    <row r="255" spans="2:3" x14ac:dyDescent="0.4">
      <c r="B255" s="75">
        <f t="shared" si="3"/>
        <v>16121851</v>
      </c>
      <c r="C255" s="93"/>
    </row>
    <row r="256" spans="2:3" x14ac:dyDescent="0.4">
      <c r="B256" s="75">
        <f t="shared" si="3"/>
        <v>16121862</v>
      </c>
      <c r="C256" s="93"/>
    </row>
    <row r="257" spans="2:3" x14ac:dyDescent="0.4">
      <c r="B257" s="75">
        <f t="shared" si="3"/>
        <v>16121873</v>
      </c>
      <c r="C257" s="93"/>
    </row>
    <row r="258" spans="2:3" x14ac:dyDescent="0.4">
      <c r="B258" s="75">
        <f t="shared" si="3"/>
        <v>16121884</v>
      </c>
      <c r="C258" s="93"/>
    </row>
    <row r="259" spans="2:3" x14ac:dyDescent="0.4">
      <c r="B259" s="75">
        <f t="shared" si="3"/>
        <v>16121895</v>
      </c>
      <c r="C259" s="93"/>
    </row>
    <row r="260" spans="2:3" x14ac:dyDescent="0.4">
      <c r="B260" s="75">
        <f t="shared" si="3"/>
        <v>16121906</v>
      </c>
      <c r="C260" s="93"/>
    </row>
    <row r="261" spans="2:3" x14ac:dyDescent="0.4">
      <c r="B261" s="75">
        <f t="shared" si="3"/>
        <v>16121910</v>
      </c>
      <c r="C261" s="93"/>
    </row>
    <row r="262" spans="2:3" x14ac:dyDescent="0.4">
      <c r="B262" s="75">
        <f t="shared" ref="B262:B325" si="4">IF(RIGHT(B261,1)="6",B261+4,B261+11)</f>
        <v>16121921</v>
      </c>
      <c r="C262" s="93"/>
    </row>
    <row r="263" spans="2:3" x14ac:dyDescent="0.4">
      <c r="B263" s="75">
        <f t="shared" si="4"/>
        <v>16121932</v>
      </c>
      <c r="C263" s="93"/>
    </row>
    <row r="264" spans="2:3" x14ac:dyDescent="0.4">
      <c r="B264" s="75">
        <f t="shared" si="4"/>
        <v>16121943</v>
      </c>
      <c r="C264" s="93"/>
    </row>
    <row r="265" spans="2:3" x14ac:dyDescent="0.4">
      <c r="B265" s="75">
        <f t="shared" si="4"/>
        <v>16121954</v>
      </c>
      <c r="C265" s="93"/>
    </row>
    <row r="266" spans="2:3" x14ac:dyDescent="0.4">
      <c r="B266" s="75">
        <f t="shared" si="4"/>
        <v>16121965</v>
      </c>
      <c r="C266" s="93"/>
    </row>
    <row r="267" spans="2:3" x14ac:dyDescent="0.4">
      <c r="B267" s="75">
        <f t="shared" si="4"/>
        <v>16121976</v>
      </c>
      <c r="C267" s="93"/>
    </row>
    <row r="268" spans="2:3" x14ac:dyDescent="0.4">
      <c r="B268" s="75">
        <f t="shared" si="4"/>
        <v>16121980</v>
      </c>
      <c r="C268" s="93"/>
    </row>
    <row r="269" spans="2:3" x14ac:dyDescent="0.4">
      <c r="B269" s="75">
        <f t="shared" si="4"/>
        <v>16121991</v>
      </c>
      <c r="C269" s="93"/>
    </row>
    <row r="270" spans="2:3" x14ac:dyDescent="0.4">
      <c r="B270" s="75">
        <f t="shared" si="4"/>
        <v>16122002</v>
      </c>
      <c r="C270" s="93"/>
    </row>
    <row r="271" spans="2:3" x14ac:dyDescent="0.4">
      <c r="B271" s="75">
        <f t="shared" si="4"/>
        <v>16122013</v>
      </c>
      <c r="C271" s="93"/>
    </row>
    <row r="272" spans="2:3" x14ac:dyDescent="0.4">
      <c r="B272" s="75">
        <f t="shared" si="4"/>
        <v>16122024</v>
      </c>
      <c r="C272" s="93"/>
    </row>
    <row r="273" spans="2:3" x14ac:dyDescent="0.4">
      <c r="B273" s="75">
        <f t="shared" si="4"/>
        <v>16122035</v>
      </c>
      <c r="C273" s="93"/>
    </row>
    <row r="274" spans="2:3" x14ac:dyDescent="0.4">
      <c r="B274" s="75">
        <f t="shared" si="4"/>
        <v>16122046</v>
      </c>
      <c r="C274" s="93"/>
    </row>
    <row r="275" spans="2:3" x14ac:dyDescent="0.4">
      <c r="B275" s="75">
        <f t="shared" si="4"/>
        <v>16122050</v>
      </c>
      <c r="C275" s="93"/>
    </row>
    <row r="276" spans="2:3" x14ac:dyDescent="0.4">
      <c r="B276" s="75">
        <f t="shared" si="4"/>
        <v>16122061</v>
      </c>
      <c r="C276" s="93"/>
    </row>
    <row r="277" spans="2:3" x14ac:dyDescent="0.4">
      <c r="B277" s="75">
        <f t="shared" si="4"/>
        <v>16122072</v>
      </c>
      <c r="C277" s="93"/>
    </row>
    <row r="278" spans="2:3" x14ac:dyDescent="0.4">
      <c r="B278" s="75">
        <f t="shared" si="4"/>
        <v>16122083</v>
      </c>
      <c r="C278" s="93"/>
    </row>
    <row r="279" spans="2:3" x14ac:dyDescent="0.4">
      <c r="B279" s="75">
        <f t="shared" si="4"/>
        <v>16122094</v>
      </c>
      <c r="C279" s="93"/>
    </row>
    <row r="280" spans="2:3" x14ac:dyDescent="0.4">
      <c r="B280" s="75">
        <f t="shared" si="4"/>
        <v>16122105</v>
      </c>
      <c r="C280" s="93"/>
    </row>
    <row r="281" spans="2:3" x14ac:dyDescent="0.4">
      <c r="B281" s="75">
        <f t="shared" si="4"/>
        <v>16122116</v>
      </c>
      <c r="C281" s="93"/>
    </row>
    <row r="282" spans="2:3" x14ac:dyDescent="0.4">
      <c r="B282" s="75">
        <f t="shared" si="4"/>
        <v>16122120</v>
      </c>
      <c r="C282" s="93"/>
    </row>
    <row r="283" spans="2:3" x14ac:dyDescent="0.4">
      <c r="B283" s="75">
        <f t="shared" si="4"/>
        <v>16122131</v>
      </c>
      <c r="C283" s="93"/>
    </row>
    <row r="284" spans="2:3" x14ac:dyDescent="0.4">
      <c r="B284" s="75">
        <f t="shared" si="4"/>
        <v>16122142</v>
      </c>
      <c r="C284" s="93"/>
    </row>
    <row r="285" spans="2:3" x14ac:dyDescent="0.4">
      <c r="B285" s="75">
        <f t="shared" si="4"/>
        <v>16122153</v>
      </c>
      <c r="C285" s="93"/>
    </row>
    <row r="286" spans="2:3" x14ac:dyDescent="0.4">
      <c r="B286" s="75">
        <f t="shared" si="4"/>
        <v>16122164</v>
      </c>
      <c r="C286" s="93"/>
    </row>
    <row r="287" spans="2:3" x14ac:dyDescent="0.4">
      <c r="B287" s="75">
        <f t="shared" si="4"/>
        <v>16122175</v>
      </c>
      <c r="C287" s="93"/>
    </row>
    <row r="288" spans="2:3" x14ac:dyDescent="0.4">
      <c r="B288" s="75">
        <f t="shared" si="4"/>
        <v>16122186</v>
      </c>
      <c r="C288" s="93"/>
    </row>
    <row r="289" spans="2:3" x14ac:dyDescent="0.4">
      <c r="B289" s="75">
        <f t="shared" si="4"/>
        <v>16122190</v>
      </c>
      <c r="C289" s="93"/>
    </row>
    <row r="290" spans="2:3" x14ac:dyDescent="0.4">
      <c r="B290" s="75">
        <f t="shared" si="4"/>
        <v>16122201</v>
      </c>
      <c r="C290" s="93"/>
    </row>
    <row r="291" spans="2:3" x14ac:dyDescent="0.4">
      <c r="B291" s="75">
        <f t="shared" si="4"/>
        <v>16122212</v>
      </c>
      <c r="C291" s="93"/>
    </row>
    <row r="292" spans="2:3" x14ac:dyDescent="0.4">
      <c r="B292" s="75">
        <f t="shared" si="4"/>
        <v>16122223</v>
      </c>
      <c r="C292" s="93"/>
    </row>
    <row r="293" spans="2:3" x14ac:dyDescent="0.4">
      <c r="B293" s="75">
        <f t="shared" si="4"/>
        <v>16122234</v>
      </c>
      <c r="C293" s="93"/>
    </row>
    <row r="294" spans="2:3" x14ac:dyDescent="0.4">
      <c r="B294" s="75">
        <f t="shared" si="4"/>
        <v>16122245</v>
      </c>
      <c r="C294" s="93"/>
    </row>
    <row r="295" spans="2:3" x14ac:dyDescent="0.4">
      <c r="B295" s="75">
        <f t="shared" si="4"/>
        <v>16122256</v>
      </c>
      <c r="C295" s="93"/>
    </row>
    <row r="296" spans="2:3" x14ac:dyDescent="0.4">
      <c r="B296" s="75">
        <f t="shared" si="4"/>
        <v>16122260</v>
      </c>
      <c r="C296" s="93"/>
    </row>
    <row r="297" spans="2:3" x14ac:dyDescent="0.4">
      <c r="B297" s="75">
        <f t="shared" si="4"/>
        <v>16122271</v>
      </c>
      <c r="C297" s="93"/>
    </row>
    <row r="298" spans="2:3" x14ac:dyDescent="0.4">
      <c r="B298" s="75">
        <f t="shared" si="4"/>
        <v>16122282</v>
      </c>
      <c r="C298" s="93"/>
    </row>
    <row r="299" spans="2:3" x14ac:dyDescent="0.4">
      <c r="B299" s="75">
        <f t="shared" si="4"/>
        <v>16122293</v>
      </c>
      <c r="C299" s="93"/>
    </row>
    <row r="300" spans="2:3" x14ac:dyDescent="0.4">
      <c r="B300" s="75">
        <f t="shared" si="4"/>
        <v>16122304</v>
      </c>
      <c r="C300" s="93"/>
    </row>
    <row r="301" spans="2:3" x14ac:dyDescent="0.4">
      <c r="B301" s="75">
        <f t="shared" si="4"/>
        <v>16122315</v>
      </c>
      <c r="C301" s="93"/>
    </row>
    <row r="302" spans="2:3" x14ac:dyDescent="0.4">
      <c r="B302" s="75">
        <f t="shared" si="4"/>
        <v>16122326</v>
      </c>
      <c r="C302" s="93"/>
    </row>
    <row r="303" spans="2:3" x14ac:dyDescent="0.4">
      <c r="B303" s="75">
        <f t="shared" si="4"/>
        <v>16122330</v>
      </c>
      <c r="C303" s="93"/>
    </row>
    <row r="304" spans="2:3" x14ac:dyDescent="0.4">
      <c r="B304" s="75">
        <f t="shared" si="4"/>
        <v>16122341</v>
      </c>
      <c r="C304" s="93"/>
    </row>
    <row r="305" spans="2:3" x14ac:dyDescent="0.4">
      <c r="B305" s="75">
        <f t="shared" si="4"/>
        <v>16122352</v>
      </c>
      <c r="C305" s="93"/>
    </row>
    <row r="306" spans="2:3" x14ac:dyDescent="0.4">
      <c r="B306" s="75">
        <f t="shared" si="4"/>
        <v>16122363</v>
      </c>
      <c r="C306" s="93"/>
    </row>
    <row r="307" spans="2:3" x14ac:dyDescent="0.4">
      <c r="B307" s="75">
        <f t="shared" si="4"/>
        <v>16122374</v>
      </c>
      <c r="C307" s="93"/>
    </row>
    <row r="308" spans="2:3" x14ac:dyDescent="0.4">
      <c r="B308" s="75">
        <f t="shared" si="4"/>
        <v>16122385</v>
      </c>
      <c r="C308" s="93"/>
    </row>
    <row r="309" spans="2:3" x14ac:dyDescent="0.4">
      <c r="B309" s="75">
        <f t="shared" si="4"/>
        <v>16122396</v>
      </c>
      <c r="C309" s="93"/>
    </row>
    <row r="310" spans="2:3" x14ac:dyDescent="0.4">
      <c r="B310" s="75">
        <f t="shared" si="4"/>
        <v>16122400</v>
      </c>
      <c r="C310" s="93"/>
    </row>
    <row r="311" spans="2:3" x14ac:dyDescent="0.4">
      <c r="B311" s="75">
        <f t="shared" si="4"/>
        <v>16122411</v>
      </c>
      <c r="C311" s="93"/>
    </row>
    <row r="312" spans="2:3" x14ac:dyDescent="0.4">
      <c r="B312" s="75">
        <f t="shared" si="4"/>
        <v>16122422</v>
      </c>
      <c r="C312" s="93"/>
    </row>
    <row r="313" spans="2:3" x14ac:dyDescent="0.4">
      <c r="B313" s="75">
        <f t="shared" si="4"/>
        <v>16122433</v>
      </c>
      <c r="C313" s="93"/>
    </row>
    <row r="314" spans="2:3" x14ac:dyDescent="0.4">
      <c r="B314" s="75">
        <f t="shared" si="4"/>
        <v>16122444</v>
      </c>
      <c r="C314" s="93"/>
    </row>
    <row r="315" spans="2:3" x14ac:dyDescent="0.4">
      <c r="B315" s="75">
        <f t="shared" si="4"/>
        <v>16122455</v>
      </c>
      <c r="C315" s="93"/>
    </row>
    <row r="316" spans="2:3" x14ac:dyDescent="0.4">
      <c r="B316" s="75">
        <f t="shared" si="4"/>
        <v>16122466</v>
      </c>
      <c r="C316" s="93"/>
    </row>
    <row r="317" spans="2:3" x14ac:dyDescent="0.4">
      <c r="B317" s="75">
        <f t="shared" si="4"/>
        <v>16122470</v>
      </c>
      <c r="C317" s="93"/>
    </row>
    <row r="318" spans="2:3" x14ac:dyDescent="0.4">
      <c r="B318" s="75">
        <f t="shared" si="4"/>
        <v>16122481</v>
      </c>
      <c r="C318" s="93"/>
    </row>
    <row r="319" spans="2:3" x14ac:dyDescent="0.4">
      <c r="B319" s="75">
        <f t="shared" si="4"/>
        <v>16122492</v>
      </c>
      <c r="C319" s="93"/>
    </row>
    <row r="320" spans="2:3" x14ac:dyDescent="0.4">
      <c r="B320" s="75">
        <f t="shared" si="4"/>
        <v>16122503</v>
      </c>
      <c r="C320" s="93"/>
    </row>
    <row r="321" spans="2:3" x14ac:dyDescent="0.4">
      <c r="B321" s="75">
        <f t="shared" si="4"/>
        <v>16122514</v>
      </c>
      <c r="C321" s="93"/>
    </row>
    <row r="322" spans="2:3" x14ac:dyDescent="0.4">
      <c r="B322" s="75">
        <f t="shared" si="4"/>
        <v>16122525</v>
      </c>
      <c r="C322" s="93"/>
    </row>
    <row r="323" spans="2:3" x14ac:dyDescent="0.4">
      <c r="B323" s="75">
        <f t="shared" si="4"/>
        <v>16122536</v>
      </c>
      <c r="C323" s="93"/>
    </row>
    <row r="324" spans="2:3" x14ac:dyDescent="0.4">
      <c r="B324" s="75">
        <f t="shared" si="4"/>
        <v>16122540</v>
      </c>
      <c r="C324" s="93"/>
    </row>
    <row r="325" spans="2:3" x14ac:dyDescent="0.4">
      <c r="B325" s="75">
        <f t="shared" si="4"/>
        <v>16122551</v>
      </c>
      <c r="C325" s="93"/>
    </row>
    <row r="326" spans="2:3" x14ac:dyDescent="0.4">
      <c r="B326" s="75">
        <f t="shared" ref="B326:B389" si="5">IF(RIGHT(B325,1)="6",B325+4,B325+11)</f>
        <v>16122562</v>
      </c>
      <c r="C326" s="93"/>
    </row>
    <row r="327" spans="2:3" x14ac:dyDescent="0.4">
      <c r="B327" s="75">
        <f t="shared" si="5"/>
        <v>16122573</v>
      </c>
      <c r="C327" s="93"/>
    </row>
    <row r="328" spans="2:3" x14ac:dyDescent="0.4">
      <c r="B328" s="75">
        <f t="shared" si="5"/>
        <v>16122584</v>
      </c>
      <c r="C328" s="93"/>
    </row>
    <row r="329" spans="2:3" x14ac:dyDescent="0.4">
      <c r="B329" s="75">
        <f t="shared" si="5"/>
        <v>16122595</v>
      </c>
      <c r="C329" s="93"/>
    </row>
    <row r="330" spans="2:3" x14ac:dyDescent="0.4">
      <c r="B330" s="75">
        <f t="shared" si="5"/>
        <v>16122606</v>
      </c>
      <c r="C330" s="93"/>
    </row>
    <row r="331" spans="2:3" x14ac:dyDescent="0.4">
      <c r="B331" s="75">
        <f t="shared" si="5"/>
        <v>16122610</v>
      </c>
      <c r="C331" s="93"/>
    </row>
    <row r="332" spans="2:3" x14ac:dyDescent="0.4">
      <c r="B332" s="75">
        <f t="shared" si="5"/>
        <v>16122621</v>
      </c>
      <c r="C332" s="93"/>
    </row>
    <row r="333" spans="2:3" x14ac:dyDescent="0.4">
      <c r="B333" s="75">
        <f t="shared" si="5"/>
        <v>16122632</v>
      </c>
      <c r="C333" s="93"/>
    </row>
    <row r="334" spans="2:3" x14ac:dyDescent="0.4">
      <c r="B334" s="75">
        <f t="shared" si="5"/>
        <v>16122643</v>
      </c>
      <c r="C334" s="93"/>
    </row>
    <row r="335" spans="2:3" x14ac:dyDescent="0.4">
      <c r="B335" s="75">
        <f t="shared" si="5"/>
        <v>16122654</v>
      </c>
      <c r="C335" s="93"/>
    </row>
    <row r="336" spans="2:3" x14ac:dyDescent="0.4">
      <c r="B336" s="75">
        <f t="shared" si="5"/>
        <v>16122665</v>
      </c>
      <c r="C336" s="93"/>
    </row>
    <row r="337" spans="2:3" x14ac:dyDescent="0.4">
      <c r="B337" s="75">
        <f t="shared" si="5"/>
        <v>16122676</v>
      </c>
      <c r="C337" s="93"/>
    </row>
    <row r="338" spans="2:3" x14ac:dyDescent="0.4">
      <c r="B338" s="75">
        <f t="shared" si="5"/>
        <v>16122680</v>
      </c>
      <c r="C338" s="93"/>
    </row>
    <row r="339" spans="2:3" x14ac:dyDescent="0.4">
      <c r="B339" s="75">
        <f t="shared" si="5"/>
        <v>16122691</v>
      </c>
      <c r="C339" s="93"/>
    </row>
    <row r="340" spans="2:3" x14ac:dyDescent="0.4">
      <c r="B340" s="75">
        <f t="shared" si="5"/>
        <v>16122702</v>
      </c>
      <c r="C340" s="93"/>
    </row>
    <row r="341" spans="2:3" x14ac:dyDescent="0.4">
      <c r="B341" s="75">
        <f t="shared" si="5"/>
        <v>16122713</v>
      </c>
      <c r="C341" s="93"/>
    </row>
    <row r="342" spans="2:3" x14ac:dyDescent="0.4">
      <c r="B342" s="75">
        <f t="shared" si="5"/>
        <v>16122724</v>
      </c>
      <c r="C342" s="93"/>
    </row>
    <row r="343" spans="2:3" x14ac:dyDescent="0.4">
      <c r="B343" s="75">
        <f t="shared" si="5"/>
        <v>16122735</v>
      </c>
      <c r="C343" s="93"/>
    </row>
    <row r="344" spans="2:3" x14ac:dyDescent="0.4">
      <c r="B344" s="75">
        <f t="shared" si="5"/>
        <v>16122746</v>
      </c>
      <c r="C344" s="93"/>
    </row>
    <row r="345" spans="2:3" x14ac:dyDescent="0.4">
      <c r="B345" s="75">
        <f t="shared" si="5"/>
        <v>16122750</v>
      </c>
      <c r="C345" s="93"/>
    </row>
    <row r="346" spans="2:3" x14ac:dyDescent="0.4">
      <c r="B346" s="75">
        <f t="shared" si="5"/>
        <v>16122761</v>
      </c>
      <c r="C346" s="93"/>
    </row>
    <row r="347" spans="2:3" x14ac:dyDescent="0.4">
      <c r="B347" s="75">
        <f t="shared" si="5"/>
        <v>16122772</v>
      </c>
      <c r="C347" s="93"/>
    </row>
    <row r="348" spans="2:3" x14ac:dyDescent="0.4">
      <c r="B348" s="75">
        <f t="shared" si="5"/>
        <v>16122783</v>
      </c>
      <c r="C348" s="93"/>
    </row>
    <row r="349" spans="2:3" x14ac:dyDescent="0.4">
      <c r="B349" s="75">
        <f t="shared" si="5"/>
        <v>16122794</v>
      </c>
      <c r="C349" s="93"/>
    </row>
    <row r="350" spans="2:3" x14ac:dyDescent="0.4">
      <c r="B350" s="75">
        <f t="shared" si="5"/>
        <v>16122805</v>
      </c>
      <c r="C350" s="93"/>
    </row>
    <row r="351" spans="2:3" x14ac:dyDescent="0.4">
      <c r="B351" s="75">
        <f t="shared" si="5"/>
        <v>16122816</v>
      </c>
      <c r="C351" s="93"/>
    </row>
    <row r="352" spans="2:3" x14ac:dyDescent="0.4">
      <c r="B352" s="75">
        <f t="shared" si="5"/>
        <v>16122820</v>
      </c>
      <c r="C352" s="93"/>
    </row>
    <row r="353" spans="2:3" x14ac:dyDescent="0.4">
      <c r="B353" s="75">
        <f t="shared" si="5"/>
        <v>16122831</v>
      </c>
      <c r="C353" s="93"/>
    </row>
    <row r="354" spans="2:3" x14ac:dyDescent="0.4">
      <c r="B354" s="75">
        <f t="shared" si="5"/>
        <v>16122842</v>
      </c>
      <c r="C354" s="93"/>
    </row>
    <row r="355" spans="2:3" x14ac:dyDescent="0.4">
      <c r="B355" s="75">
        <f t="shared" si="5"/>
        <v>16122853</v>
      </c>
      <c r="C355" s="93"/>
    </row>
    <row r="356" spans="2:3" x14ac:dyDescent="0.4">
      <c r="B356" s="75">
        <f t="shared" si="5"/>
        <v>16122864</v>
      </c>
      <c r="C356" s="93"/>
    </row>
    <row r="357" spans="2:3" x14ac:dyDescent="0.4">
      <c r="B357" s="75">
        <f t="shared" si="5"/>
        <v>16122875</v>
      </c>
      <c r="C357" s="93"/>
    </row>
    <row r="358" spans="2:3" x14ac:dyDescent="0.4">
      <c r="B358" s="75">
        <f t="shared" si="5"/>
        <v>16122886</v>
      </c>
      <c r="C358" s="93"/>
    </row>
    <row r="359" spans="2:3" x14ac:dyDescent="0.4">
      <c r="B359" s="75">
        <f t="shared" si="5"/>
        <v>16122890</v>
      </c>
      <c r="C359" s="93"/>
    </row>
    <row r="360" spans="2:3" x14ac:dyDescent="0.4">
      <c r="B360" s="75">
        <f t="shared" si="5"/>
        <v>16122901</v>
      </c>
      <c r="C360" s="93"/>
    </row>
    <row r="361" spans="2:3" x14ac:dyDescent="0.4">
      <c r="B361" s="75">
        <f t="shared" si="5"/>
        <v>16122912</v>
      </c>
      <c r="C361" s="93"/>
    </row>
    <row r="362" spans="2:3" x14ac:dyDescent="0.4">
      <c r="B362" s="75">
        <f t="shared" si="5"/>
        <v>16122923</v>
      </c>
      <c r="C362" s="93"/>
    </row>
    <row r="363" spans="2:3" x14ac:dyDescent="0.4">
      <c r="B363" s="75">
        <f t="shared" si="5"/>
        <v>16122934</v>
      </c>
      <c r="C363" s="93"/>
    </row>
    <row r="364" spans="2:3" x14ac:dyDescent="0.4">
      <c r="B364" s="75">
        <f t="shared" si="5"/>
        <v>16122945</v>
      </c>
      <c r="C364" s="93"/>
    </row>
    <row r="365" spans="2:3" x14ac:dyDescent="0.4">
      <c r="B365" s="75">
        <f t="shared" si="5"/>
        <v>16122956</v>
      </c>
      <c r="C365" s="93"/>
    </row>
    <row r="366" spans="2:3" x14ac:dyDescent="0.4">
      <c r="B366" s="75">
        <f t="shared" si="5"/>
        <v>16122960</v>
      </c>
      <c r="C366" s="93"/>
    </row>
    <row r="367" spans="2:3" x14ac:dyDescent="0.4">
      <c r="B367" s="75">
        <f t="shared" si="5"/>
        <v>16122971</v>
      </c>
      <c r="C367" s="93"/>
    </row>
    <row r="368" spans="2:3" x14ac:dyDescent="0.4">
      <c r="B368" s="75">
        <f t="shared" si="5"/>
        <v>16122982</v>
      </c>
      <c r="C368" s="93"/>
    </row>
    <row r="369" spans="2:3" x14ac:dyDescent="0.4">
      <c r="B369" s="75">
        <f t="shared" si="5"/>
        <v>16122993</v>
      </c>
      <c r="C369" s="93"/>
    </row>
    <row r="370" spans="2:3" x14ac:dyDescent="0.4">
      <c r="B370" s="75">
        <f t="shared" si="5"/>
        <v>16123004</v>
      </c>
      <c r="C370" s="93"/>
    </row>
    <row r="371" spans="2:3" x14ac:dyDescent="0.4">
      <c r="B371" s="75">
        <f t="shared" si="5"/>
        <v>16123015</v>
      </c>
      <c r="C371" s="93"/>
    </row>
    <row r="372" spans="2:3" x14ac:dyDescent="0.4">
      <c r="B372" s="75">
        <f t="shared" si="5"/>
        <v>16123026</v>
      </c>
      <c r="C372" s="93"/>
    </row>
    <row r="373" spans="2:3" x14ac:dyDescent="0.4">
      <c r="B373" s="75">
        <f t="shared" si="5"/>
        <v>16123030</v>
      </c>
      <c r="C373" s="93"/>
    </row>
    <row r="374" spans="2:3" x14ac:dyDescent="0.4">
      <c r="B374" s="75">
        <f t="shared" si="5"/>
        <v>16123041</v>
      </c>
      <c r="C374" s="93"/>
    </row>
    <row r="375" spans="2:3" x14ac:dyDescent="0.4">
      <c r="B375" s="75">
        <f t="shared" si="5"/>
        <v>16123052</v>
      </c>
      <c r="C375" s="93"/>
    </row>
    <row r="376" spans="2:3" x14ac:dyDescent="0.4">
      <c r="B376" s="75">
        <f t="shared" si="5"/>
        <v>16123063</v>
      </c>
      <c r="C376" s="93"/>
    </row>
    <row r="377" spans="2:3" x14ac:dyDescent="0.4">
      <c r="B377" s="75">
        <f t="shared" si="5"/>
        <v>16123074</v>
      </c>
      <c r="C377" s="93"/>
    </row>
    <row r="378" spans="2:3" x14ac:dyDescent="0.4">
      <c r="B378" s="75">
        <f t="shared" si="5"/>
        <v>16123085</v>
      </c>
      <c r="C378" s="93"/>
    </row>
    <row r="379" spans="2:3" x14ac:dyDescent="0.4">
      <c r="B379" s="75">
        <f t="shared" si="5"/>
        <v>16123096</v>
      </c>
      <c r="C379" s="93"/>
    </row>
    <row r="380" spans="2:3" x14ac:dyDescent="0.4">
      <c r="B380" s="75">
        <f t="shared" si="5"/>
        <v>16123100</v>
      </c>
      <c r="C380" s="93"/>
    </row>
    <row r="381" spans="2:3" x14ac:dyDescent="0.4">
      <c r="B381" s="75">
        <f t="shared" si="5"/>
        <v>16123111</v>
      </c>
      <c r="C381" s="93"/>
    </row>
    <row r="382" spans="2:3" x14ac:dyDescent="0.4">
      <c r="B382" s="75">
        <f t="shared" si="5"/>
        <v>16123122</v>
      </c>
      <c r="C382" s="93"/>
    </row>
    <row r="383" spans="2:3" x14ac:dyDescent="0.4">
      <c r="B383" s="75">
        <f t="shared" si="5"/>
        <v>16123133</v>
      </c>
      <c r="C383" s="93"/>
    </row>
    <row r="384" spans="2:3" x14ac:dyDescent="0.4">
      <c r="B384" s="75">
        <f t="shared" si="5"/>
        <v>16123144</v>
      </c>
      <c r="C384" s="93"/>
    </row>
    <row r="385" spans="2:3" x14ac:dyDescent="0.4">
      <c r="B385" s="75">
        <f t="shared" si="5"/>
        <v>16123155</v>
      </c>
      <c r="C385" s="93"/>
    </row>
    <row r="386" spans="2:3" x14ac:dyDescent="0.4">
      <c r="B386" s="75">
        <f t="shared" si="5"/>
        <v>16123166</v>
      </c>
      <c r="C386" s="93"/>
    </row>
    <row r="387" spans="2:3" x14ac:dyDescent="0.4">
      <c r="B387" s="75">
        <f t="shared" si="5"/>
        <v>16123170</v>
      </c>
      <c r="C387" s="93"/>
    </row>
    <row r="388" spans="2:3" x14ac:dyDescent="0.4">
      <c r="B388" s="75">
        <f t="shared" si="5"/>
        <v>16123181</v>
      </c>
      <c r="C388" s="93"/>
    </row>
    <row r="389" spans="2:3" x14ac:dyDescent="0.4">
      <c r="B389" s="75">
        <f t="shared" si="5"/>
        <v>16123192</v>
      </c>
      <c r="C389" s="93"/>
    </row>
    <row r="390" spans="2:3" x14ac:dyDescent="0.4">
      <c r="B390" s="75">
        <f t="shared" ref="B390:B453" si="6">IF(RIGHT(B389,1)="6",B389+4,B389+11)</f>
        <v>16123203</v>
      </c>
      <c r="C390" s="93"/>
    </row>
    <row r="391" spans="2:3" x14ac:dyDescent="0.4">
      <c r="B391" s="75">
        <f t="shared" si="6"/>
        <v>16123214</v>
      </c>
      <c r="C391" s="93"/>
    </row>
    <row r="392" spans="2:3" x14ac:dyDescent="0.4">
      <c r="B392" s="75">
        <f t="shared" si="6"/>
        <v>16123225</v>
      </c>
      <c r="C392" s="93"/>
    </row>
    <row r="393" spans="2:3" x14ac:dyDescent="0.4">
      <c r="B393" s="75">
        <f t="shared" si="6"/>
        <v>16123236</v>
      </c>
      <c r="C393" s="93"/>
    </row>
    <row r="394" spans="2:3" x14ac:dyDescent="0.4">
      <c r="B394" s="75">
        <f t="shared" si="6"/>
        <v>16123240</v>
      </c>
      <c r="C394" s="93"/>
    </row>
    <row r="395" spans="2:3" x14ac:dyDescent="0.4">
      <c r="B395" s="75">
        <f t="shared" si="6"/>
        <v>16123251</v>
      </c>
      <c r="C395" s="93"/>
    </row>
    <row r="396" spans="2:3" x14ac:dyDescent="0.4">
      <c r="B396" s="75">
        <f t="shared" si="6"/>
        <v>16123262</v>
      </c>
      <c r="C396" s="93"/>
    </row>
    <row r="397" spans="2:3" x14ac:dyDescent="0.4">
      <c r="B397" s="75">
        <f t="shared" si="6"/>
        <v>16123273</v>
      </c>
      <c r="C397" s="93"/>
    </row>
    <row r="398" spans="2:3" x14ac:dyDescent="0.4">
      <c r="B398" s="75">
        <f t="shared" si="6"/>
        <v>16123284</v>
      </c>
      <c r="C398" s="93"/>
    </row>
    <row r="399" spans="2:3" x14ac:dyDescent="0.4">
      <c r="B399" s="75">
        <f t="shared" si="6"/>
        <v>16123295</v>
      </c>
      <c r="C399" s="93"/>
    </row>
    <row r="400" spans="2:3" x14ac:dyDescent="0.4">
      <c r="B400" s="75">
        <f t="shared" si="6"/>
        <v>16123306</v>
      </c>
      <c r="C400" s="93"/>
    </row>
    <row r="401" spans="2:3" x14ac:dyDescent="0.4">
      <c r="B401" s="75">
        <f t="shared" si="6"/>
        <v>16123310</v>
      </c>
      <c r="C401" s="93"/>
    </row>
    <row r="402" spans="2:3" x14ac:dyDescent="0.4">
      <c r="B402" s="75">
        <f t="shared" si="6"/>
        <v>16123321</v>
      </c>
      <c r="C402" s="93"/>
    </row>
    <row r="403" spans="2:3" x14ac:dyDescent="0.4">
      <c r="B403" s="75">
        <f t="shared" si="6"/>
        <v>16123332</v>
      </c>
      <c r="C403" s="93"/>
    </row>
    <row r="404" spans="2:3" x14ac:dyDescent="0.4">
      <c r="B404" s="75">
        <f t="shared" si="6"/>
        <v>16123343</v>
      </c>
      <c r="C404" s="93"/>
    </row>
    <row r="405" spans="2:3" x14ac:dyDescent="0.4">
      <c r="B405" s="75">
        <f t="shared" si="6"/>
        <v>16123354</v>
      </c>
      <c r="C405" s="93"/>
    </row>
    <row r="406" spans="2:3" x14ac:dyDescent="0.4">
      <c r="B406" s="75">
        <f t="shared" si="6"/>
        <v>16123365</v>
      </c>
      <c r="C406" s="93"/>
    </row>
    <row r="407" spans="2:3" x14ac:dyDescent="0.4">
      <c r="B407" s="75">
        <f t="shared" si="6"/>
        <v>16123376</v>
      </c>
      <c r="C407" s="93"/>
    </row>
    <row r="408" spans="2:3" x14ac:dyDescent="0.4">
      <c r="B408" s="75">
        <f t="shared" si="6"/>
        <v>16123380</v>
      </c>
      <c r="C408" s="93"/>
    </row>
    <row r="409" spans="2:3" x14ac:dyDescent="0.4">
      <c r="B409" s="75">
        <f t="shared" si="6"/>
        <v>16123391</v>
      </c>
      <c r="C409" s="93"/>
    </row>
    <row r="410" spans="2:3" x14ac:dyDescent="0.4">
      <c r="B410" s="75">
        <f t="shared" si="6"/>
        <v>16123402</v>
      </c>
      <c r="C410" s="93"/>
    </row>
    <row r="411" spans="2:3" x14ac:dyDescent="0.4">
      <c r="B411" s="75">
        <f t="shared" si="6"/>
        <v>16123413</v>
      </c>
      <c r="C411" s="93"/>
    </row>
    <row r="412" spans="2:3" x14ac:dyDescent="0.4">
      <c r="B412" s="75">
        <f t="shared" si="6"/>
        <v>16123424</v>
      </c>
      <c r="C412" s="93"/>
    </row>
    <row r="413" spans="2:3" x14ac:dyDescent="0.4">
      <c r="B413" s="75">
        <f t="shared" si="6"/>
        <v>16123435</v>
      </c>
      <c r="C413" s="93"/>
    </row>
    <row r="414" spans="2:3" x14ac:dyDescent="0.4">
      <c r="B414" s="75">
        <f t="shared" si="6"/>
        <v>16123446</v>
      </c>
      <c r="C414" s="93"/>
    </row>
    <row r="415" spans="2:3" x14ac:dyDescent="0.4">
      <c r="B415" s="75">
        <f t="shared" si="6"/>
        <v>16123450</v>
      </c>
      <c r="C415" s="93"/>
    </row>
    <row r="416" spans="2:3" x14ac:dyDescent="0.4">
      <c r="B416" s="75">
        <f t="shared" si="6"/>
        <v>16123461</v>
      </c>
      <c r="C416" s="93"/>
    </row>
    <row r="417" spans="2:3" x14ac:dyDescent="0.4">
      <c r="B417" s="75">
        <f t="shared" si="6"/>
        <v>16123472</v>
      </c>
      <c r="C417" s="93"/>
    </row>
    <row r="418" spans="2:3" x14ac:dyDescent="0.4">
      <c r="B418" s="75">
        <f t="shared" si="6"/>
        <v>16123483</v>
      </c>
      <c r="C418" s="93"/>
    </row>
    <row r="419" spans="2:3" x14ac:dyDescent="0.4">
      <c r="B419" s="75">
        <f t="shared" si="6"/>
        <v>16123494</v>
      </c>
      <c r="C419" s="93"/>
    </row>
    <row r="420" spans="2:3" x14ac:dyDescent="0.4">
      <c r="B420" s="75">
        <f t="shared" si="6"/>
        <v>16123505</v>
      </c>
      <c r="C420" s="93"/>
    </row>
    <row r="421" spans="2:3" x14ac:dyDescent="0.4">
      <c r="B421" s="75">
        <f t="shared" si="6"/>
        <v>16123516</v>
      </c>
      <c r="C421" s="93"/>
    </row>
    <row r="422" spans="2:3" x14ac:dyDescent="0.4">
      <c r="B422" s="75">
        <f t="shared" si="6"/>
        <v>16123520</v>
      </c>
      <c r="C422" s="93"/>
    </row>
    <row r="423" spans="2:3" x14ac:dyDescent="0.4">
      <c r="B423" s="75">
        <f t="shared" si="6"/>
        <v>16123531</v>
      </c>
      <c r="C423" s="93"/>
    </row>
    <row r="424" spans="2:3" x14ac:dyDescent="0.4">
      <c r="B424" s="75">
        <f t="shared" si="6"/>
        <v>16123542</v>
      </c>
      <c r="C424" s="93"/>
    </row>
    <row r="425" spans="2:3" x14ac:dyDescent="0.4">
      <c r="B425" s="75">
        <f t="shared" si="6"/>
        <v>16123553</v>
      </c>
      <c r="C425" s="93"/>
    </row>
    <row r="426" spans="2:3" x14ac:dyDescent="0.4">
      <c r="B426" s="75">
        <f t="shared" si="6"/>
        <v>16123564</v>
      </c>
      <c r="C426" s="93"/>
    </row>
    <row r="427" spans="2:3" x14ac:dyDescent="0.4">
      <c r="B427" s="75">
        <f t="shared" si="6"/>
        <v>16123575</v>
      </c>
      <c r="C427" s="93"/>
    </row>
    <row r="428" spans="2:3" x14ac:dyDescent="0.4">
      <c r="B428" s="75">
        <f t="shared" si="6"/>
        <v>16123586</v>
      </c>
      <c r="C428" s="93"/>
    </row>
    <row r="429" spans="2:3" x14ac:dyDescent="0.4">
      <c r="B429" s="75">
        <f t="shared" si="6"/>
        <v>16123590</v>
      </c>
      <c r="C429" s="93"/>
    </row>
    <row r="430" spans="2:3" x14ac:dyDescent="0.4">
      <c r="B430" s="75">
        <f t="shared" si="6"/>
        <v>16123601</v>
      </c>
      <c r="C430" s="93"/>
    </row>
    <row r="431" spans="2:3" x14ac:dyDescent="0.4">
      <c r="B431" s="75">
        <f t="shared" si="6"/>
        <v>16123612</v>
      </c>
      <c r="C431" s="93"/>
    </row>
    <row r="432" spans="2:3" x14ac:dyDescent="0.4">
      <c r="B432" s="75">
        <f t="shared" si="6"/>
        <v>16123623</v>
      </c>
      <c r="C432" s="93"/>
    </row>
    <row r="433" spans="2:3" x14ac:dyDescent="0.4">
      <c r="B433" s="75">
        <f t="shared" si="6"/>
        <v>16123634</v>
      </c>
      <c r="C433" s="93"/>
    </row>
    <row r="434" spans="2:3" x14ac:dyDescent="0.4">
      <c r="B434" s="75">
        <f t="shared" si="6"/>
        <v>16123645</v>
      </c>
      <c r="C434" s="93"/>
    </row>
    <row r="435" spans="2:3" x14ac:dyDescent="0.4">
      <c r="B435" s="75">
        <f t="shared" si="6"/>
        <v>16123656</v>
      </c>
      <c r="C435" s="93"/>
    </row>
    <row r="436" spans="2:3" x14ac:dyDescent="0.4">
      <c r="B436" s="75">
        <f t="shared" si="6"/>
        <v>16123660</v>
      </c>
      <c r="C436" s="93"/>
    </row>
    <row r="437" spans="2:3" x14ac:dyDescent="0.4">
      <c r="B437" s="75">
        <f t="shared" si="6"/>
        <v>16123671</v>
      </c>
      <c r="C437" s="93"/>
    </row>
    <row r="438" spans="2:3" x14ac:dyDescent="0.4">
      <c r="B438" s="75">
        <f t="shared" si="6"/>
        <v>16123682</v>
      </c>
      <c r="C438" s="93"/>
    </row>
    <row r="439" spans="2:3" x14ac:dyDescent="0.4">
      <c r="B439" s="75">
        <f t="shared" si="6"/>
        <v>16123693</v>
      </c>
      <c r="C439" s="93"/>
    </row>
    <row r="440" spans="2:3" x14ac:dyDescent="0.4">
      <c r="B440" s="75">
        <f t="shared" si="6"/>
        <v>16123704</v>
      </c>
      <c r="C440" s="93"/>
    </row>
    <row r="441" spans="2:3" x14ac:dyDescent="0.4">
      <c r="B441" s="75">
        <f t="shared" si="6"/>
        <v>16123715</v>
      </c>
      <c r="C441" s="93"/>
    </row>
    <row r="442" spans="2:3" x14ac:dyDescent="0.4">
      <c r="B442" s="75">
        <f t="shared" si="6"/>
        <v>16123726</v>
      </c>
      <c r="C442" s="93"/>
    </row>
    <row r="443" spans="2:3" x14ac:dyDescent="0.4">
      <c r="B443" s="75">
        <f t="shared" si="6"/>
        <v>16123730</v>
      </c>
      <c r="C443" s="93"/>
    </row>
    <row r="444" spans="2:3" x14ac:dyDescent="0.4">
      <c r="B444" s="75">
        <f t="shared" si="6"/>
        <v>16123741</v>
      </c>
      <c r="C444" s="93"/>
    </row>
    <row r="445" spans="2:3" x14ac:dyDescent="0.4">
      <c r="B445" s="75">
        <f t="shared" si="6"/>
        <v>16123752</v>
      </c>
      <c r="C445" s="93"/>
    </row>
    <row r="446" spans="2:3" x14ac:dyDescent="0.4">
      <c r="B446" s="75">
        <f t="shared" si="6"/>
        <v>16123763</v>
      </c>
      <c r="C446" s="93"/>
    </row>
    <row r="447" spans="2:3" x14ac:dyDescent="0.4">
      <c r="B447" s="75">
        <f t="shared" si="6"/>
        <v>16123774</v>
      </c>
      <c r="C447" s="93"/>
    </row>
    <row r="448" spans="2:3" x14ac:dyDescent="0.4">
      <c r="B448" s="75">
        <f t="shared" si="6"/>
        <v>16123785</v>
      </c>
      <c r="C448" s="93"/>
    </row>
    <row r="449" spans="2:3" x14ac:dyDescent="0.4">
      <c r="B449" s="75">
        <f t="shared" si="6"/>
        <v>16123796</v>
      </c>
      <c r="C449" s="93"/>
    </row>
    <row r="450" spans="2:3" x14ac:dyDescent="0.4">
      <c r="B450" s="75">
        <f t="shared" si="6"/>
        <v>16123800</v>
      </c>
      <c r="C450" s="93"/>
    </row>
    <row r="451" spans="2:3" x14ac:dyDescent="0.4">
      <c r="B451" s="75">
        <f t="shared" si="6"/>
        <v>16123811</v>
      </c>
      <c r="C451" s="93"/>
    </row>
    <row r="452" spans="2:3" x14ac:dyDescent="0.4">
      <c r="B452" s="75">
        <f t="shared" si="6"/>
        <v>16123822</v>
      </c>
      <c r="C452" s="93"/>
    </row>
    <row r="453" spans="2:3" x14ac:dyDescent="0.4">
      <c r="B453" s="75">
        <f t="shared" si="6"/>
        <v>16123833</v>
      </c>
      <c r="C453" s="93"/>
    </row>
    <row r="454" spans="2:3" x14ac:dyDescent="0.4">
      <c r="B454" s="75">
        <f t="shared" ref="B454:B517" si="7">IF(RIGHT(B453,1)="6",B453+4,B453+11)</f>
        <v>16123844</v>
      </c>
      <c r="C454" s="93"/>
    </row>
    <row r="455" spans="2:3" x14ac:dyDescent="0.4">
      <c r="B455" s="75">
        <f t="shared" si="7"/>
        <v>16123855</v>
      </c>
      <c r="C455" s="93"/>
    </row>
    <row r="456" spans="2:3" x14ac:dyDescent="0.4">
      <c r="B456" s="75">
        <f t="shared" si="7"/>
        <v>16123866</v>
      </c>
      <c r="C456" s="93"/>
    </row>
    <row r="457" spans="2:3" x14ac:dyDescent="0.4">
      <c r="B457" s="75">
        <f t="shared" si="7"/>
        <v>16123870</v>
      </c>
      <c r="C457" s="93"/>
    </row>
    <row r="458" spans="2:3" x14ac:dyDescent="0.4">
      <c r="B458" s="75">
        <f t="shared" si="7"/>
        <v>16123881</v>
      </c>
      <c r="C458" s="93"/>
    </row>
    <row r="459" spans="2:3" x14ac:dyDescent="0.4">
      <c r="B459" s="75">
        <f t="shared" si="7"/>
        <v>16123892</v>
      </c>
      <c r="C459" s="93"/>
    </row>
    <row r="460" spans="2:3" x14ac:dyDescent="0.4">
      <c r="B460" s="75">
        <f t="shared" si="7"/>
        <v>16123903</v>
      </c>
      <c r="C460" s="93"/>
    </row>
    <row r="461" spans="2:3" x14ac:dyDescent="0.4">
      <c r="B461" s="75">
        <f t="shared" si="7"/>
        <v>16123914</v>
      </c>
      <c r="C461" s="93"/>
    </row>
    <row r="462" spans="2:3" x14ac:dyDescent="0.4">
      <c r="B462" s="75">
        <f t="shared" si="7"/>
        <v>16123925</v>
      </c>
      <c r="C462" s="93"/>
    </row>
    <row r="463" spans="2:3" x14ac:dyDescent="0.4">
      <c r="B463" s="75">
        <f t="shared" si="7"/>
        <v>16123936</v>
      </c>
      <c r="C463" s="93"/>
    </row>
    <row r="464" spans="2:3" x14ac:dyDescent="0.4">
      <c r="B464" s="75">
        <f t="shared" si="7"/>
        <v>16123940</v>
      </c>
      <c r="C464" s="93"/>
    </row>
    <row r="465" spans="2:3" x14ac:dyDescent="0.4">
      <c r="B465" s="75">
        <f t="shared" si="7"/>
        <v>16123951</v>
      </c>
      <c r="C465" s="93"/>
    </row>
    <row r="466" spans="2:3" x14ac:dyDescent="0.4">
      <c r="B466" s="75">
        <f t="shared" si="7"/>
        <v>16123962</v>
      </c>
      <c r="C466" s="93"/>
    </row>
    <row r="467" spans="2:3" x14ac:dyDescent="0.4">
      <c r="B467" s="75">
        <f t="shared" si="7"/>
        <v>16123973</v>
      </c>
      <c r="C467" s="93"/>
    </row>
    <row r="468" spans="2:3" x14ac:dyDescent="0.4">
      <c r="B468" s="75">
        <f t="shared" si="7"/>
        <v>16123984</v>
      </c>
      <c r="C468" s="93"/>
    </row>
    <row r="469" spans="2:3" x14ac:dyDescent="0.4">
      <c r="B469" s="75">
        <f t="shared" si="7"/>
        <v>16123995</v>
      </c>
      <c r="C469" s="93"/>
    </row>
    <row r="470" spans="2:3" x14ac:dyDescent="0.4">
      <c r="B470" s="75">
        <f t="shared" si="7"/>
        <v>16124006</v>
      </c>
      <c r="C470" s="93"/>
    </row>
    <row r="471" spans="2:3" x14ac:dyDescent="0.4">
      <c r="B471" s="75">
        <f t="shared" si="7"/>
        <v>16124010</v>
      </c>
      <c r="C471" s="93"/>
    </row>
    <row r="472" spans="2:3" x14ac:dyDescent="0.4">
      <c r="B472" s="75">
        <f t="shared" si="7"/>
        <v>16124021</v>
      </c>
      <c r="C472" s="93"/>
    </row>
    <row r="473" spans="2:3" x14ac:dyDescent="0.4">
      <c r="B473" s="75">
        <f t="shared" si="7"/>
        <v>16124032</v>
      </c>
      <c r="C473" s="93"/>
    </row>
    <row r="474" spans="2:3" x14ac:dyDescent="0.4">
      <c r="B474" s="75">
        <f t="shared" si="7"/>
        <v>16124043</v>
      </c>
      <c r="C474" s="93"/>
    </row>
    <row r="475" spans="2:3" x14ac:dyDescent="0.4">
      <c r="B475" s="75">
        <f t="shared" si="7"/>
        <v>16124054</v>
      </c>
      <c r="C475" s="93"/>
    </row>
    <row r="476" spans="2:3" x14ac:dyDescent="0.4">
      <c r="B476" s="75">
        <f t="shared" si="7"/>
        <v>16124065</v>
      </c>
      <c r="C476" s="93"/>
    </row>
    <row r="477" spans="2:3" x14ac:dyDescent="0.4">
      <c r="B477" s="75">
        <f t="shared" si="7"/>
        <v>16124076</v>
      </c>
      <c r="C477" s="93"/>
    </row>
    <row r="478" spans="2:3" x14ac:dyDescent="0.4">
      <c r="B478" s="75">
        <f t="shared" si="7"/>
        <v>16124080</v>
      </c>
      <c r="C478" s="93"/>
    </row>
    <row r="479" spans="2:3" x14ac:dyDescent="0.4">
      <c r="B479" s="75">
        <f t="shared" si="7"/>
        <v>16124091</v>
      </c>
      <c r="C479" s="93"/>
    </row>
    <row r="480" spans="2:3" x14ac:dyDescent="0.4">
      <c r="B480" s="75">
        <f t="shared" si="7"/>
        <v>16124102</v>
      </c>
      <c r="C480" s="93"/>
    </row>
    <row r="481" spans="2:3" x14ac:dyDescent="0.4">
      <c r="B481" s="75">
        <f t="shared" si="7"/>
        <v>16124113</v>
      </c>
      <c r="C481" s="93"/>
    </row>
    <row r="482" spans="2:3" x14ac:dyDescent="0.4">
      <c r="B482" s="75">
        <f t="shared" si="7"/>
        <v>16124124</v>
      </c>
      <c r="C482" s="93"/>
    </row>
    <row r="483" spans="2:3" x14ac:dyDescent="0.4">
      <c r="B483" s="75">
        <f t="shared" si="7"/>
        <v>16124135</v>
      </c>
      <c r="C483" s="93"/>
    </row>
    <row r="484" spans="2:3" x14ac:dyDescent="0.4">
      <c r="B484" s="75">
        <f t="shared" si="7"/>
        <v>16124146</v>
      </c>
      <c r="C484" s="93"/>
    </row>
    <row r="485" spans="2:3" x14ac:dyDescent="0.4">
      <c r="B485" s="75">
        <f t="shared" si="7"/>
        <v>16124150</v>
      </c>
      <c r="C485" s="93"/>
    </row>
    <row r="486" spans="2:3" x14ac:dyDescent="0.4">
      <c r="B486" s="75">
        <f t="shared" si="7"/>
        <v>16124161</v>
      </c>
      <c r="C486" s="93"/>
    </row>
    <row r="487" spans="2:3" x14ac:dyDescent="0.4">
      <c r="B487" s="75">
        <f t="shared" si="7"/>
        <v>16124172</v>
      </c>
      <c r="C487" s="93"/>
    </row>
    <row r="488" spans="2:3" x14ac:dyDescent="0.4">
      <c r="B488" s="75">
        <f t="shared" si="7"/>
        <v>16124183</v>
      </c>
      <c r="C488" s="93"/>
    </row>
    <row r="489" spans="2:3" x14ac:dyDescent="0.4">
      <c r="B489" s="75">
        <f t="shared" si="7"/>
        <v>16124194</v>
      </c>
      <c r="C489" s="93"/>
    </row>
    <row r="490" spans="2:3" x14ac:dyDescent="0.4">
      <c r="B490" s="75">
        <f t="shared" si="7"/>
        <v>16124205</v>
      </c>
      <c r="C490" s="93"/>
    </row>
    <row r="491" spans="2:3" x14ac:dyDescent="0.4">
      <c r="B491" s="75">
        <f t="shared" si="7"/>
        <v>16124216</v>
      </c>
      <c r="C491" s="93"/>
    </row>
    <row r="492" spans="2:3" x14ac:dyDescent="0.4">
      <c r="B492" s="75">
        <f t="shared" si="7"/>
        <v>16124220</v>
      </c>
      <c r="C492" s="93"/>
    </row>
    <row r="493" spans="2:3" x14ac:dyDescent="0.4">
      <c r="B493" s="75">
        <f t="shared" si="7"/>
        <v>16124231</v>
      </c>
      <c r="C493" s="93"/>
    </row>
    <row r="494" spans="2:3" x14ac:dyDescent="0.4">
      <c r="B494" s="75">
        <f t="shared" si="7"/>
        <v>16124242</v>
      </c>
      <c r="C494" s="93"/>
    </row>
    <row r="495" spans="2:3" x14ac:dyDescent="0.4">
      <c r="B495" s="75">
        <f t="shared" si="7"/>
        <v>16124253</v>
      </c>
      <c r="C495" s="93"/>
    </row>
    <row r="496" spans="2:3" x14ac:dyDescent="0.4">
      <c r="B496" s="75">
        <f t="shared" si="7"/>
        <v>16124264</v>
      </c>
      <c r="C496" s="93"/>
    </row>
    <row r="497" spans="2:3" x14ac:dyDescent="0.4">
      <c r="B497" s="75">
        <f t="shared" si="7"/>
        <v>16124275</v>
      </c>
      <c r="C497" s="93"/>
    </row>
    <row r="498" spans="2:3" x14ac:dyDescent="0.4">
      <c r="B498" s="75">
        <f t="shared" si="7"/>
        <v>16124286</v>
      </c>
      <c r="C498" s="93"/>
    </row>
    <row r="499" spans="2:3" x14ac:dyDescent="0.4">
      <c r="B499" s="75">
        <f t="shared" si="7"/>
        <v>16124290</v>
      </c>
      <c r="C499" s="93"/>
    </row>
    <row r="500" spans="2:3" x14ac:dyDescent="0.4">
      <c r="B500" s="75">
        <f t="shared" si="7"/>
        <v>16124301</v>
      </c>
      <c r="C500" s="93"/>
    </row>
    <row r="501" spans="2:3" x14ac:dyDescent="0.4">
      <c r="B501" s="75">
        <f t="shared" si="7"/>
        <v>16124312</v>
      </c>
      <c r="C501" s="93"/>
    </row>
    <row r="502" spans="2:3" x14ac:dyDescent="0.4">
      <c r="B502" s="75">
        <f t="shared" si="7"/>
        <v>16124323</v>
      </c>
      <c r="C502" s="93"/>
    </row>
    <row r="503" spans="2:3" x14ac:dyDescent="0.4">
      <c r="B503" s="75">
        <f t="shared" si="7"/>
        <v>16124334</v>
      </c>
      <c r="C503" s="93"/>
    </row>
    <row r="504" spans="2:3" x14ac:dyDescent="0.4">
      <c r="B504" s="75">
        <f t="shared" si="7"/>
        <v>16124345</v>
      </c>
      <c r="C504" s="93"/>
    </row>
    <row r="505" spans="2:3" x14ac:dyDescent="0.4">
      <c r="B505" s="75">
        <f t="shared" si="7"/>
        <v>16124356</v>
      </c>
      <c r="C505" s="93"/>
    </row>
    <row r="506" spans="2:3" x14ac:dyDescent="0.4">
      <c r="B506" s="75">
        <f t="shared" si="7"/>
        <v>16124360</v>
      </c>
      <c r="C506" s="93"/>
    </row>
    <row r="507" spans="2:3" x14ac:dyDescent="0.4">
      <c r="B507" s="75">
        <f t="shared" si="7"/>
        <v>16124371</v>
      </c>
      <c r="C507" s="93"/>
    </row>
    <row r="508" spans="2:3" x14ac:dyDescent="0.4">
      <c r="B508" s="75">
        <f t="shared" si="7"/>
        <v>16124382</v>
      </c>
      <c r="C508" s="93"/>
    </row>
    <row r="509" spans="2:3" x14ac:dyDescent="0.4">
      <c r="B509" s="75">
        <f t="shared" si="7"/>
        <v>16124393</v>
      </c>
      <c r="C509" s="93"/>
    </row>
    <row r="510" spans="2:3" x14ac:dyDescent="0.4">
      <c r="B510" s="75">
        <f t="shared" si="7"/>
        <v>16124404</v>
      </c>
      <c r="C510" s="93"/>
    </row>
    <row r="511" spans="2:3" x14ac:dyDescent="0.4">
      <c r="B511" s="75">
        <f t="shared" si="7"/>
        <v>16124415</v>
      </c>
      <c r="C511" s="93"/>
    </row>
    <row r="512" spans="2:3" x14ac:dyDescent="0.4">
      <c r="B512" s="75">
        <f t="shared" si="7"/>
        <v>16124426</v>
      </c>
      <c r="C512" s="93"/>
    </row>
    <row r="513" spans="2:3" x14ac:dyDescent="0.4">
      <c r="B513" s="75">
        <f t="shared" si="7"/>
        <v>16124430</v>
      </c>
      <c r="C513" s="93"/>
    </row>
    <row r="514" spans="2:3" x14ac:dyDescent="0.4">
      <c r="B514" s="75">
        <f t="shared" si="7"/>
        <v>16124441</v>
      </c>
      <c r="C514" s="93"/>
    </row>
    <row r="515" spans="2:3" x14ac:dyDescent="0.4">
      <c r="B515" s="75">
        <f t="shared" si="7"/>
        <v>16124452</v>
      </c>
      <c r="C515" s="93"/>
    </row>
    <row r="516" spans="2:3" x14ac:dyDescent="0.4">
      <c r="B516" s="75">
        <f t="shared" si="7"/>
        <v>16124463</v>
      </c>
      <c r="C516" s="93"/>
    </row>
    <row r="517" spans="2:3" x14ac:dyDescent="0.4">
      <c r="B517" s="75">
        <f t="shared" si="7"/>
        <v>16124474</v>
      </c>
      <c r="C517" s="93"/>
    </row>
    <row r="518" spans="2:3" x14ac:dyDescent="0.4">
      <c r="B518" s="75">
        <f t="shared" ref="B518:B581" si="8">IF(RIGHT(B517,1)="6",B517+4,B517+11)</f>
        <v>16124485</v>
      </c>
      <c r="C518" s="93"/>
    </row>
    <row r="519" spans="2:3" x14ac:dyDescent="0.4">
      <c r="B519" s="75">
        <f t="shared" si="8"/>
        <v>16124496</v>
      </c>
      <c r="C519" s="93"/>
    </row>
    <row r="520" spans="2:3" x14ac:dyDescent="0.4">
      <c r="B520" s="75">
        <f t="shared" si="8"/>
        <v>16124500</v>
      </c>
      <c r="C520" s="93"/>
    </row>
    <row r="521" spans="2:3" x14ac:dyDescent="0.4">
      <c r="B521" s="75">
        <f t="shared" si="8"/>
        <v>16124511</v>
      </c>
      <c r="C521" s="93"/>
    </row>
    <row r="522" spans="2:3" x14ac:dyDescent="0.4">
      <c r="B522" s="75">
        <f t="shared" si="8"/>
        <v>16124522</v>
      </c>
      <c r="C522" s="93"/>
    </row>
    <row r="523" spans="2:3" x14ac:dyDescent="0.4">
      <c r="B523" s="75">
        <f t="shared" si="8"/>
        <v>16124533</v>
      </c>
      <c r="C523" s="93"/>
    </row>
    <row r="524" spans="2:3" x14ac:dyDescent="0.4">
      <c r="B524" s="75">
        <f t="shared" si="8"/>
        <v>16124544</v>
      </c>
      <c r="C524" s="93"/>
    </row>
    <row r="525" spans="2:3" x14ac:dyDescent="0.4">
      <c r="B525" s="75">
        <f t="shared" si="8"/>
        <v>16124555</v>
      </c>
      <c r="C525" s="93"/>
    </row>
    <row r="526" spans="2:3" x14ac:dyDescent="0.4">
      <c r="B526" s="75">
        <f t="shared" si="8"/>
        <v>16124566</v>
      </c>
      <c r="C526" s="93"/>
    </row>
    <row r="527" spans="2:3" x14ac:dyDescent="0.4">
      <c r="B527" s="75">
        <f t="shared" si="8"/>
        <v>16124570</v>
      </c>
      <c r="C527" s="93"/>
    </row>
    <row r="528" spans="2:3" x14ac:dyDescent="0.4">
      <c r="B528" s="75">
        <f t="shared" si="8"/>
        <v>16124581</v>
      </c>
      <c r="C528" s="93"/>
    </row>
    <row r="529" spans="2:3" x14ac:dyDescent="0.4">
      <c r="B529" s="75">
        <f t="shared" si="8"/>
        <v>16124592</v>
      </c>
      <c r="C529" s="93"/>
    </row>
    <row r="530" spans="2:3" x14ac:dyDescent="0.4">
      <c r="B530" s="75">
        <f t="shared" si="8"/>
        <v>16124603</v>
      </c>
      <c r="C530" s="93"/>
    </row>
    <row r="531" spans="2:3" x14ac:dyDescent="0.4">
      <c r="B531" s="75">
        <f t="shared" si="8"/>
        <v>16124614</v>
      </c>
      <c r="C531" s="93"/>
    </row>
    <row r="532" spans="2:3" x14ac:dyDescent="0.4">
      <c r="B532" s="75">
        <f t="shared" si="8"/>
        <v>16124625</v>
      </c>
      <c r="C532" s="93"/>
    </row>
    <row r="533" spans="2:3" x14ac:dyDescent="0.4">
      <c r="B533" s="75">
        <f t="shared" si="8"/>
        <v>16124636</v>
      </c>
      <c r="C533" s="93"/>
    </row>
    <row r="534" spans="2:3" x14ac:dyDescent="0.4">
      <c r="B534" s="75">
        <f t="shared" si="8"/>
        <v>16124640</v>
      </c>
      <c r="C534" s="93"/>
    </row>
    <row r="535" spans="2:3" x14ac:dyDescent="0.4">
      <c r="B535" s="75">
        <f t="shared" si="8"/>
        <v>16124651</v>
      </c>
      <c r="C535" s="93"/>
    </row>
    <row r="536" spans="2:3" x14ac:dyDescent="0.4">
      <c r="B536" s="75">
        <f t="shared" si="8"/>
        <v>16124662</v>
      </c>
      <c r="C536" s="93"/>
    </row>
    <row r="537" spans="2:3" x14ac:dyDescent="0.4">
      <c r="B537" s="75">
        <f t="shared" si="8"/>
        <v>16124673</v>
      </c>
      <c r="C537" s="93"/>
    </row>
    <row r="538" spans="2:3" x14ac:dyDescent="0.4">
      <c r="B538" s="75">
        <f t="shared" si="8"/>
        <v>16124684</v>
      </c>
      <c r="C538" s="93"/>
    </row>
    <row r="539" spans="2:3" x14ac:dyDescent="0.4">
      <c r="B539" s="75">
        <f t="shared" si="8"/>
        <v>16124695</v>
      </c>
      <c r="C539" s="93"/>
    </row>
    <row r="540" spans="2:3" x14ac:dyDescent="0.4">
      <c r="B540" s="75">
        <f t="shared" si="8"/>
        <v>16124706</v>
      </c>
      <c r="C540" s="93"/>
    </row>
    <row r="541" spans="2:3" x14ac:dyDescent="0.4">
      <c r="B541" s="75">
        <f t="shared" si="8"/>
        <v>16124710</v>
      </c>
      <c r="C541" s="93"/>
    </row>
    <row r="542" spans="2:3" x14ac:dyDescent="0.4">
      <c r="B542" s="75">
        <f t="shared" si="8"/>
        <v>16124721</v>
      </c>
      <c r="C542" s="93"/>
    </row>
    <row r="543" spans="2:3" x14ac:dyDescent="0.4">
      <c r="B543" s="75">
        <f t="shared" si="8"/>
        <v>16124732</v>
      </c>
      <c r="C543" s="93"/>
    </row>
    <row r="544" spans="2:3" x14ac:dyDescent="0.4">
      <c r="B544" s="75">
        <f t="shared" si="8"/>
        <v>16124743</v>
      </c>
      <c r="C544" s="93"/>
    </row>
    <row r="545" spans="2:3" x14ac:dyDescent="0.4">
      <c r="B545" s="75">
        <f t="shared" si="8"/>
        <v>16124754</v>
      </c>
      <c r="C545" s="93"/>
    </row>
    <row r="546" spans="2:3" x14ac:dyDescent="0.4">
      <c r="B546" s="75">
        <f t="shared" si="8"/>
        <v>16124765</v>
      </c>
      <c r="C546" s="93"/>
    </row>
    <row r="547" spans="2:3" x14ac:dyDescent="0.4">
      <c r="B547" s="75">
        <f t="shared" si="8"/>
        <v>16124776</v>
      </c>
      <c r="C547" s="93"/>
    </row>
    <row r="548" spans="2:3" x14ac:dyDescent="0.4">
      <c r="B548" s="75">
        <f t="shared" si="8"/>
        <v>16124780</v>
      </c>
      <c r="C548" s="93"/>
    </row>
    <row r="549" spans="2:3" x14ac:dyDescent="0.4">
      <c r="B549" s="75">
        <f t="shared" si="8"/>
        <v>16124791</v>
      </c>
      <c r="C549" s="93"/>
    </row>
    <row r="550" spans="2:3" x14ac:dyDescent="0.4">
      <c r="B550" s="75">
        <f t="shared" si="8"/>
        <v>16124802</v>
      </c>
      <c r="C550" s="93"/>
    </row>
    <row r="551" spans="2:3" x14ac:dyDescent="0.4">
      <c r="B551" s="75">
        <f t="shared" si="8"/>
        <v>16124813</v>
      </c>
      <c r="C551" s="93"/>
    </row>
    <row r="552" spans="2:3" x14ac:dyDescent="0.4">
      <c r="B552" s="75">
        <f t="shared" si="8"/>
        <v>16124824</v>
      </c>
      <c r="C552" s="93"/>
    </row>
    <row r="553" spans="2:3" x14ac:dyDescent="0.4">
      <c r="B553" s="75">
        <f t="shared" si="8"/>
        <v>16124835</v>
      </c>
      <c r="C553" s="93"/>
    </row>
    <row r="554" spans="2:3" x14ac:dyDescent="0.4">
      <c r="B554" s="75">
        <f t="shared" si="8"/>
        <v>16124846</v>
      </c>
      <c r="C554" s="93"/>
    </row>
    <row r="555" spans="2:3" x14ac:dyDescent="0.4">
      <c r="B555" s="75">
        <f t="shared" si="8"/>
        <v>16124850</v>
      </c>
      <c r="C555" s="93"/>
    </row>
    <row r="556" spans="2:3" x14ac:dyDescent="0.4">
      <c r="B556" s="75">
        <f t="shared" si="8"/>
        <v>16124861</v>
      </c>
      <c r="C556" s="93"/>
    </row>
    <row r="557" spans="2:3" x14ac:dyDescent="0.4">
      <c r="B557" s="75">
        <f t="shared" si="8"/>
        <v>16124872</v>
      </c>
      <c r="C557" s="93"/>
    </row>
    <row r="558" spans="2:3" x14ac:dyDescent="0.4">
      <c r="B558" s="75">
        <f t="shared" si="8"/>
        <v>16124883</v>
      </c>
      <c r="C558" s="93"/>
    </row>
    <row r="559" spans="2:3" x14ac:dyDescent="0.4">
      <c r="B559" s="75">
        <f t="shared" si="8"/>
        <v>16124894</v>
      </c>
      <c r="C559" s="93"/>
    </row>
    <row r="560" spans="2:3" x14ac:dyDescent="0.4">
      <c r="B560" s="75">
        <f t="shared" si="8"/>
        <v>16124905</v>
      </c>
      <c r="C560" s="93"/>
    </row>
    <row r="561" spans="2:3" x14ac:dyDescent="0.4">
      <c r="B561" s="75">
        <f t="shared" si="8"/>
        <v>16124916</v>
      </c>
      <c r="C561" s="93"/>
    </row>
    <row r="562" spans="2:3" x14ac:dyDescent="0.4">
      <c r="B562" s="75">
        <f t="shared" si="8"/>
        <v>16124920</v>
      </c>
      <c r="C562" s="93"/>
    </row>
    <row r="563" spans="2:3" x14ac:dyDescent="0.4">
      <c r="B563" s="75">
        <f t="shared" si="8"/>
        <v>16124931</v>
      </c>
      <c r="C563" s="93"/>
    </row>
    <row r="564" spans="2:3" x14ac:dyDescent="0.4">
      <c r="B564" s="75">
        <f t="shared" si="8"/>
        <v>16124942</v>
      </c>
      <c r="C564" s="93"/>
    </row>
    <row r="565" spans="2:3" x14ac:dyDescent="0.4">
      <c r="B565" s="75">
        <f t="shared" si="8"/>
        <v>16124953</v>
      </c>
      <c r="C565" s="93"/>
    </row>
    <row r="566" spans="2:3" x14ac:dyDescent="0.4">
      <c r="B566" s="75">
        <f t="shared" si="8"/>
        <v>16124964</v>
      </c>
      <c r="C566" s="93"/>
    </row>
    <row r="567" spans="2:3" x14ac:dyDescent="0.4">
      <c r="B567" s="75">
        <f t="shared" si="8"/>
        <v>16124975</v>
      </c>
      <c r="C567" s="93"/>
    </row>
    <row r="568" spans="2:3" x14ac:dyDescent="0.4">
      <c r="B568" s="75">
        <f t="shared" si="8"/>
        <v>16124986</v>
      </c>
      <c r="C568" s="93"/>
    </row>
    <row r="569" spans="2:3" x14ac:dyDescent="0.4">
      <c r="B569" s="75">
        <f t="shared" si="8"/>
        <v>16124990</v>
      </c>
      <c r="C569" s="93"/>
    </row>
    <row r="570" spans="2:3" x14ac:dyDescent="0.4">
      <c r="B570" s="75">
        <f t="shared" si="8"/>
        <v>16125001</v>
      </c>
      <c r="C570" s="93"/>
    </row>
    <row r="571" spans="2:3" x14ac:dyDescent="0.4">
      <c r="B571" s="75">
        <f t="shared" si="8"/>
        <v>16125012</v>
      </c>
      <c r="C571" s="93"/>
    </row>
    <row r="572" spans="2:3" x14ac:dyDescent="0.4">
      <c r="B572" s="75">
        <f t="shared" si="8"/>
        <v>16125023</v>
      </c>
      <c r="C572" s="93"/>
    </row>
    <row r="573" spans="2:3" x14ac:dyDescent="0.4">
      <c r="B573" s="75">
        <f t="shared" si="8"/>
        <v>16125034</v>
      </c>
      <c r="C573" s="93"/>
    </row>
    <row r="574" spans="2:3" x14ac:dyDescent="0.4">
      <c r="B574" s="75">
        <f t="shared" si="8"/>
        <v>16125045</v>
      </c>
      <c r="C574" s="93"/>
    </row>
    <row r="575" spans="2:3" x14ac:dyDescent="0.4">
      <c r="B575" s="75">
        <f t="shared" si="8"/>
        <v>16125056</v>
      </c>
      <c r="C575" s="93"/>
    </row>
    <row r="576" spans="2:3" x14ac:dyDescent="0.4">
      <c r="B576" s="75">
        <f t="shared" si="8"/>
        <v>16125060</v>
      </c>
      <c r="C576" s="93"/>
    </row>
    <row r="577" spans="2:3" x14ac:dyDescent="0.4">
      <c r="B577" s="75">
        <f t="shared" si="8"/>
        <v>16125071</v>
      </c>
      <c r="C577" s="93"/>
    </row>
    <row r="578" spans="2:3" x14ac:dyDescent="0.4">
      <c r="B578" s="75">
        <f t="shared" si="8"/>
        <v>16125082</v>
      </c>
      <c r="C578" s="93"/>
    </row>
    <row r="579" spans="2:3" x14ac:dyDescent="0.4">
      <c r="B579" s="75">
        <f t="shared" si="8"/>
        <v>16125093</v>
      </c>
      <c r="C579" s="93"/>
    </row>
    <row r="580" spans="2:3" x14ac:dyDescent="0.4">
      <c r="B580" s="75">
        <f t="shared" si="8"/>
        <v>16125104</v>
      </c>
      <c r="C580" s="93"/>
    </row>
    <row r="581" spans="2:3" x14ac:dyDescent="0.4">
      <c r="B581" s="75">
        <f t="shared" si="8"/>
        <v>16125115</v>
      </c>
      <c r="C581" s="93"/>
    </row>
    <row r="582" spans="2:3" x14ac:dyDescent="0.4">
      <c r="B582" s="75">
        <f t="shared" ref="B582:B645" si="9">IF(RIGHT(B581,1)="6",B581+4,B581+11)</f>
        <v>16125126</v>
      </c>
      <c r="C582" s="93"/>
    </row>
    <row r="583" spans="2:3" x14ac:dyDescent="0.4">
      <c r="B583" s="75">
        <f t="shared" si="9"/>
        <v>16125130</v>
      </c>
      <c r="C583" s="93"/>
    </row>
    <row r="584" spans="2:3" x14ac:dyDescent="0.4">
      <c r="B584" s="75">
        <f t="shared" si="9"/>
        <v>16125141</v>
      </c>
      <c r="C584" s="93"/>
    </row>
    <row r="585" spans="2:3" x14ac:dyDescent="0.4">
      <c r="B585" s="75">
        <f t="shared" si="9"/>
        <v>16125152</v>
      </c>
      <c r="C585" s="93"/>
    </row>
    <row r="586" spans="2:3" x14ac:dyDescent="0.4">
      <c r="B586" s="75">
        <f t="shared" si="9"/>
        <v>16125163</v>
      </c>
      <c r="C586" s="93"/>
    </row>
    <row r="587" spans="2:3" x14ac:dyDescent="0.4">
      <c r="B587" s="75">
        <f t="shared" si="9"/>
        <v>16125174</v>
      </c>
      <c r="C587" s="93"/>
    </row>
    <row r="588" spans="2:3" x14ac:dyDescent="0.4">
      <c r="B588" s="75">
        <f t="shared" si="9"/>
        <v>16125185</v>
      </c>
      <c r="C588" s="93"/>
    </row>
    <row r="589" spans="2:3" x14ac:dyDescent="0.4">
      <c r="B589" s="75">
        <f t="shared" si="9"/>
        <v>16125196</v>
      </c>
      <c r="C589" s="93"/>
    </row>
    <row r="590" spans="2:3" x14ac:dyDescent="0.4">
      <c r="B590" s="75">
        <f t="shared" si="9"/>
        <v>16125200</v>
      </c>
      <c r="C590" s="93"/>
    </row>
    <row r="591" spans="2:3" x14ac:dyDescent="0.4">
      <c r="B591" s="75">
        <f t="shared" si="9"/>
        <v>16125211</v>
      </c>
      <c r="C591" s="93"/>
    </row>
    <row r="592" spans="2:3" x14ac:dyDescent="0.4">
      <c r="B592" s="75">
        <f t="shared" si="9"/>
        <v>16125222</v>
      </c>
      <c r="C592" s="93"/>
    </row>
    <row r="593" spans="2:3" x14ac:dyDescent="0.4">
      <c r="B593" s="75">
        <f t="shared" si="9"/>
        <v>16125233</v>
      </c>
      <c r="C593" s="93"/>
    </row>
    <row r="594" spans="2:3" x14ac:dyDescent="0.4">
      <c r="B594" s="75">
        <f t="shared" si="9"/>
        <v>16125244</v>
      </c>
      <c r="C594" s="93"/>
    </row>
    <row r="595" spans="2:3" x14ac:dyDescent="0.4">
      <c r="B595" s="75">
        <f t="shared" si="9"/>
        <v>16125255</v>
      </c>
      <c r="C595" s="93"/>
    </row>
    <row r="596" spans="2:3" x14ac:dyDescent="0.4">
      <c r="B596" s="75">
        <f t="shared" si="9"/>
        <v>16125266</v>
      </c>
      <c r="C596" s="93"/>
    </row>
    <row r="597" spans="2:3" x14ac:dyDescent="0.4">
      <c r="B597" s="75">
        <f t="shared" si="9"/>
        <v>16125270</v>
      </c>
      <c r="C597" s="93"/>
    </row>
    <row r="598" spans="2:3" x14ac:dyDescent="0.4">
      <c r="B598" s="75">
        <f t="shared" si="9"/>
        <v>16125281</v>
      </c>
      <c r="C598" s="93"/>
    </row>
    <row r="599" spans="2:3" x14ac:dyDescent="0.4">
      <c r="B599" s="75">
        <f t="shared" si="9"/>
        <v>16125292</v>
      </c>
      <c r="C599" s="93"/>
    </row>
    <row r="600" spans="2:3" x14ac:dyDescent="0.4">
      <c r="B600" s="75">
        <f t="shared" si="9"/>
        <v>16125303</v>
      </c>
      <c r="C600" s="93"/>
    </row>
    <row r="601" spans="2:3" x14ac:dyDescent="0.4">
      <c r="B601" s="75">
        <f t="shared" si="9"/>
        <v>16125314</v>
      </c>
      <c r="C601" s="93"/>
    </row>
    <row r="602" spans="2:3" x14ac:dyDescent="0.4">
      <c r="B602" s="75">
        <f t="shared" si="9"/>
        <v>16125325</v>
      </c>
      <c r="C602" s="93"/>
    </row>
    <row r="603" spans="2:3" x14ac:dyDescent="0.4">
      <c r="B603" s="75">
        <f t="shared" si="9"/>
        <v>16125336</v>
      </c>
      <c r="C603" s="93"/>
    </row>
    <row r="604" spans="2:3" x14ac:dyDescent="0.4">
      <c r="B604" s="75">
        <f t="shared" si="9"/>
        <v>16125340</v>
      </c>
      <c r="C604" s="93"/>
    </row>
    <row r="605" spans="2:3" x14ac:dyDescent="0.4">
      <c r="B605" s="75">
        <f t="shared" si="9"/>
        <v>16125351</v>
      </c>
      <c r="C605" s="93"/>
    </row>
    <row r="606" spans="2:3" x14ac:dyDescent="0.4">
      <c r="B606" s="75">
        <f t="shared" si="9"/>
        <v>16125362</v>
      </c>
      <c r="C606" s="93"/>
    </row>
    <row r="607" spans="2:3" x14ac:dyDescent="0.4">
      <c r="B607" s="75">
        <f t="shared" si="9"/>
        <v>16125373</v>
      </c>
      <c r="C607" s="93"/>
    </row>
    <row r="608" spans="2:3" x14ac:dyDescent="0.4">
      <c r="B608" s="75">
        <f t="shared" si="9"/>
        <v>16125384</v>
      </c>
      <c r="C608" s="93"/>
    </row>
    <row r="609" spans="2:3" x14ac:dyDescent="0.4">
      <c r="B609" s="75">
        <f t="shared" si="9"/>
        <v>16125395</v>
      </c>
      <c r="C609" s="93"/>
    </row>
    <row r="610" spans="2:3" x14ac:dyDescent="0.4">
      <c r="B610" s="75">
        <f t="shared" si="9"/>
        <v>16125406</v>
      </c>
      <c r="C610" s="93"/>
    </row>
    <row r="611" spans="2:3" x14ac:dyDescent="0.4">
      <c r="B611" s="75">
        <f t="shared" si="9"/>
        <v>16125410</v>
      </c>
      <c r="C611" s="93"/>
    </row>
    <row r="612" spans="2:3" x14ac:dyDescent="0.4">
      <c r="B612" s="75">
        <f t="shared" si="9"/>
        <v>16125421</v>
      </c>
      <c r="C612" s="93"/>
    </row>
    <row r="613" spans="2:3" x14ac:dyDescent="0.4">
      <c r="B613" s="75">
        <f t="shared" si="9"/>
        <v>16125432</v>
      </c>
      <c r="C613" s="93"/>
    </row>
    <row r="614" spans="2:3" x14ac:dyDescent="0.4">
      <c r="B614" s="75">
        <f t="shared" si="9"/>
        <v>16125443</v>
      </c>
      <c r="C614" s="93"/>
    </row>
    <row r="615" spans="2:3" x14ac:dyDescent="0.4">
      <c r="B615" s="75">
        <f t="shared" si="9"/>
        <v>16125454</v>
      </c>
      <c r="C615" s="93"/>
    </row>
    <row r="616" spans="2:3" x14ac:dyDescent="0.4">
      <c r="B616" s="75">
        <f t="shared" si="9"/>
        <v>16125465</v>
      </c>
      <c r="C616" s="93"/>
    </row>
    <row r="617" spans="2:3" x14ac:dyDescent="0.4">
      <c r="B617" s="75">
        <f t="shared" si="9"/>
        <v>16125476</v>
      </c>
      <c r="C617" s="93"/>
    </row>
    <row r="618" spans="2:3" x14ac:dyDescent="0.4">
      <c r="B618" s="75">
        <f t="shared" si="9"/>
        <v>16125480</v>
      </c>
      <c r="C618" s="93"/>
    </row>
    <row r="619" spans="2:3" x14ac:dyDescent="0.4">
      <c r="B619" s="75">
        <f t="shared" si="9"/>
        <v>16125491</v>
      </c>
      <c r="C619" s="93"/>
    </row>
    <row r="620" spans="2:3" x14ac:dyDescent="0.4">
      <c r="B620" s="75">
        <f t="shared" si="9"/>
        <v>16125502</v>
      </c>
      <c r="C620" s="93"/>
    </row>
    <row r="621" spans="2:3" x14ac:dyDescent="0.4">
      <c r="B621" s="75">
        <f t="shared" si="9"/>
        <v>16125513</v>
      </c>
      <c r="C621" s="93"/>
    </row>
    <row r="622" spans="2:3" x14ac:dyDescent="0.4">
      <c r="B622" s="75">
        <f t="shared" si="9"/>
        <v>16125524</v>
      </c>
      <c r="C622" s="93"/>
    </row>
    <row r="623" spans="2:3" x14ac:dyDescent="0.4">
      <c r="B623" s="75">
        <f t="shared" si="9"/>
        <v>16125535</v>
      </c>
      <c r="C623" s="93"/>
    </row>
    <row r="624" spans="2:3" x14ac:dyDescent="0.4">
      <c r="B624" s="75">
        <f t="shared" si="9"/>
        <v>16125546</v>
      </c>
      <c r="C624" s="93"/>
    </row>
    <row r="625" spans="2:3" x14ac:dyDescent="0.4">
      <c r="B625" s="75">
        <f t="shared" si="9"/>
        <v>16125550</v>
      </c>
      <c r="C625" s="93"/>
    </row>
    <row r="626" spans="2:3" x14ac:dyDescent="0.4">
      <c r="B626" s="75">
        <f t="shared" si="9"/>
        <v>16125561</v>
      </c>
      <c r="C626" s="93"/>
    </row>
    <row r="627" spans="2:3" x14ac:dyDescent="0.4">
      <c r="B627" s="75">
        <f t="shared" si="9"/>
        <v>16125572</v>
      </c>
      <c r="C627" s="93"/>
    </row>
    <row r="628" spans="2:3" x14ac:dyDescent="0.4">
      <c r="B628" s="75">
        <f t="shared" si="9"/>
        <v>16125583</v>
      </c>
      <c r="C628" s="93"/>
    </row>
    <row r="629" spans="2:3" x14ac:dyDescent="0.4">
      <c r="B629" s="75">
        <f t="shared" si="9"/>
        <v>16125594</v>
      </c>
      <c r="C629" s="93"/>
    </row>
    <row r="630" spans="2:3" x14ac:dyDescent="0.4">
      <c r="B630" s="75">
        <f t="shared" si="9"/>
        <v>16125605</v>
      </c>
      <c r="C630" s="93"/>
    </row>
    <row r="631" spans="2:3" x14ac:dyDescent="0.4">
      <c r="B631" s="75">
        <f t="shared" si="9"/>
        <v>16125616</v>
      </c>
      <c r="C631" s="93"/>
    </row>
    <row r="632" spans="2:3" x14ac:dyDescent="0.4">
      <c r="B632" s="75">
        <f t="shared" si="9"/>
        <v>16125620</v>
      </c>
      <c r="C632" s="93"/>
    </row>
    <row r="633" spans="2:3" x14ac:dyDescent="0.4">
      <c r="B633" s="75">
        <f t="shared" si="9"/>
        <v>16125631</v>
      </c>
      <c r="C633" s="93"/>
    </row>
    <row r="634" spans="2:3" x14ac:dyDescent="0.4">
      <c r="B634" s="75">
        <f t="shared" si="9"/>
        <v>16125642</v>
      </c>
      <c r="C634" s="93"/>
    </row>
    <row r="635" spans="2:3" x14ac:dyDescent="0.4">
      <c r="B635" s="75">
        <f t="shared" si="9"/>
        <v>16125653</v>
      </c>
      <c r="C635" s="93"/>
    </row>
    <row r="636" spans="2:3" x14ac:dyDescent="0.4">
      <c r="B636" s="75">
        <f t="shared" si="9"/>
        <v>16125664</v>
      </c>
      <c r="C636" s="93"/>
    </row>
    <row r="637" spans="2:3" x14ac:dyDescent="0.4">
      <c r="B637" s="75">
        <f t="shared" si="9"/>
        <v>16125675</v>
      </c>
      <c r="C637" s="93"/>
    </row>
    <row r="638" spans="2:3" x14ac:dyDescent="0.4">
      <c r="B638" s="75">
        <f t="shared" si="9"/>
        <v>16125686</v>
      </c>
      <c r="C638" s="93"/>
    </row>
    <row r="639" spans="2:3" x14ac:dyDescent="0.4">
      <c r="B639" s="75">
        <f t="shared" si="9"/>
        <v>16125690</v>
      </c>
      <c r="C639" s="93"/>
    </row>
    <row r="640" spans="2:3" x14ac:dyDescent="0.4">
      <c r="B640" s="75">
        <f t="shared" si="9"/>
        <v>16125701</v>
      </c>
      <c r="C640" s="93"/>
    </row>
    <row r="641" spans="2:3" x14ac:dyDescent="0.4">
      <c r="B641" s="75">
        <f t="shared" si="9"/>
        <v>16125712</v>
      </c>
      <c r="C641" s="93"/>
    </row>
    <row r="642" spans="2:3" x14ac:dyDescent="0.4">
      <c r="B642" s="75">
        <f t="shared" si="9"/>
        <v>16125723</v>
      </c>
      <c r="C642" s="93"/>
    </row>
    <row r="643" spans="2:3" x14ac:dyDescent="0.4">
      <c r="B643" s="75">
        <f t="shared" si="9"/>
        <v>16125734</v>
      </c>
      <c r="C643" s="93"/>
    </row>
    <row r="644" spans="2:3" x14ac:dyDescent="0.4">
      <c r="B644" s="75">
        <f t="shared" si="9"/>
        <v>16125745</v>
      </c>
      <c r="C644" s="93"/>
    </row>
    <row r="645" spans="2:3" x14ac:dyDescent="0.4">
      <c r="B645" s="75">
        <f t="shared" si="9"/>
        <v>16125756</v>
      </c>
      <c r="C645" s="93"/>
    </row>
    <row r="646" spans="2:3" x14ac:dyDescent="0.4">
      <c r="B646" s="75">
        <f t="shared" ref="B646:B709" si="10">IF(RIGHT(B645,1)="6",B645+4,B645+11)</f>
        <v>16125760</v>
      </c>
      <c r="C646" s="93"/>
    </row>
    <row r="647" spans="2:3" x14ac:dyDescent="0.4">
      <c r="B647" s="75">
        <f t="shared" si="10"/>
        <v>16125771</v>
      </c>
      <c r="C647" s="93"/>
    </row>
    <row r="648" spans="2:3" x14ac:dyDescent="0.4">
      <c r="B648" s="75">
        <f t="shared" si="10"/>
        <v>16125782</v>
      </c>
      <c r="C648" s="93"/>
    </row>
    <row r="649" spans="2:3" x14ac:dyDescent="0.4">
      <c r="B649" s="75">
        <f t="shared" si="10"/>
        <v>16125793</v>
      </c>
      <c r="C649" s="93"/>
    </row>
    <row r="650" spans="2:3" x14ac:dyDescent="0.4">
      <c r="B650" s="75">
        <f t="shared" si="10"/>
        <v>16125804</v>
      </c>
      <c r="C650" s="93"/>
    </row>
    <row r="651" spans="2:3" x14ac:dyDescent="0.4">
      <c r="B651" s="75">
        <f t="shared" si="10"/>
        <v>16125815</v>
      </c>
      <c r="C651" s="93"/>
    </row>
    <row r="652" spans="2:3" x14ac:dyDescent="0.4">
      <c r="B652" s="75">
        <f t="shared" si="10"/>
        <v>16125826</v>
      </c>
      <c r="C652" s="93"/>
    </row>
    <row r="653" spans="2:3" x14ac:dyDescent="0.4">
      <c r="B653" s="75">
        <f t="shared" si="10"/>
        <v>16125830</v>
      </c>
      <c r="C653" s="93"/>
    </row>
    <row r="654" spans="2:3" x14ac:dyDescent="0.4">
      <c r="B654" s="75">
        <f t="shared" si="10"/>
        <v>16125841</v>
      </c>
      <c r="C654" s="93"/>
    </row>
    <row r="655" spans="2:3" x14ac:dyDescent="0.4">
      <c r="B655" s="75">
        <f t="shared" si="10"/>
        <v>16125852</v>
      </c>
      <c r="C655" s="93"/>
    </row>
    <row r="656" spans="2:3" x14ac:dyDescent="0.4">
      <c r="B656" s="75">
        <f t="shared" si="10"/>
        <v>16125863</v>
      </c>
      <c r="C656" s="93"/>
    </row>
    <row r="657" spans="2:3" x14ac:dyDescent="0.4">
      <c r="B657" s="75">
        <f t="shared" si="10"/>
        <v>16125874</v>
      </c>
      <c r="C657" s="93"/>
    </row>
    <row r="658" spans="2:3" x14ac:dyDescent="0.4">
      <c r="B658" s="75">
        <f t="shared" si="10"/>
        <v>16125885</v>
      </c>
      <c r="C658" s="93"/>
    </row>
    <row r="659" spans="2:3" x14ac:dyDescent="0.4">
      <c r="B659" s="75">
        <f t="shared" si="10"/>
        <v>16125896</v>
      </c>
      <c r="C659" s="93"/>
    </row>
    <row r="660" spans="2:3" x14ac:dyDescent="0.4">
      <c r="B660" s="75">
        <f t="shared" si="10"/>
        <v>16125900</v>
      </c>
      <c r="C660" s="93"/>
    </row>
    <row r="661" spans="2:3" x14ac:dyDescent="0.4">
      <c r="B661" s="75">
        <f t="shared" si="10"/>
        <v>16125911</v>
      </c>
      <c r="C661" s="93"/>
    </row>
    <row r="662" spans="2:3" x14ac:dyDescent="0.4">
      <c r="B662" s="75">
        <f t="shared" si="10"/>
        <v>16125922</v>
      </c>
      <c r="C662" s="93"/>
    </row>
    <row r="663" spans="2:3" x14ac:dyDescent="0.4">
      <c r="B663" s="75">
        <f t="shared" si="10"/>
        <v>16125933</v>
      </c>
      <c r="C663" s="93"/>
    </row>
    <row r="664" spans="2:3" x14ac:dyDescent="0.4">
      <c r="B664" s="75">
        <f t="shared" si="10"/>
        <v>16125944</v>
      </c>
      <c r="C664" s="93"/>
    </row>
    <row r="665" spans="2:3" x14ac:dyDescent="0.4">
      <c r="B665" s="75">
        <f t="shared" si="10"/>
        <v>16125955</v>
      </c>
      <c r="C665" s="93"/>
    </row>
    <row r="666" spans="2:3" x14ac:dyDescent="0.4">
      <c r="B666" s="75">
        <f t="shared" si="10"/>
        <v>16125966</v>
      </c>
      <c r="C666" s="93"/>
    </row>
    <row r="667" spans="2:3" x14ac:dyDescent="0.4">
      <c r="B667" s="75">
        <f t="shared" si="10"/>
        <v>16125970</v>
      </c>
      <c r="C667" s="93"/>
    </row>
    <row r="668" spans="2:3" x14ac:dyDescent="0.4">
      <c r="B668" s="75">
        <f t="shared" si="10"/>
        <v>16125981</v>
      </c>
      <c r="C668" s="93"/>
    </row>
    <row r="669" spans="2:3" x14ac:dyDescent="0.4">
      <c r="B669" s="75">
        <f t="shared" si="10"/>
        <v>16125992</v>
      </c>
      <c r="C669" s="93"/>
    </row>
    <row r="670" spans="2:3" x14ac:dyDescent="0.4">
      <c r="B670" s="75">
        <f t="shared" si="10"/>
        <v>16126003</v>
      </c>
      <c r="C670" s="93"/>
    </row>
    <row r="671" spans="2:3" x14ac:dyDescent="0.4">
      <c r="B671" s="75">
        <f t="shared" si="10"/>
        <v>16126014</v>
      </c>
      <c r="C671" s="93"/>
    </row>
    <row r="672" spans="2:3" x14ac:dyDescent="0.4">
      <c r="B672" s="75">
        <f t="shared" si="10"/>
        <v>16126025</v>
      </c>
      <c r="C672" s="93"/>
    </row>
    <row r="673" spans="2:3" x14ac:dyDescent="0.4">
      <c r="B673" s="75">
        <f t="shared" si="10"/>
        <v>16126036</v>
      </c>
      <c r="C673" s="93"/>
    </row>
    <row r="674" spans="2:3" x14ac:dyDescent="0.4">
      <c r="B674" s="75">
        <f t="shared" si="10"/>
        <v>16126040</v>
      </c>
      <c r="C674" s="93"/>
    </row>
    <row r="675" spans="2:3" x14ac:dyDescent="0.4">
      <c r="B675" s="75">
        <f t="shared" si="10"/>
        <v>16126051</v>
      </c>
      <c r="C675" s="93"/>
    </row>
    <row r="676" spans="2:3" x14ac:dyDescent="0.4">
      <c r="B676" s="75">
        <f t="shared" si="10"/>
        <v>16126062</v>
      </c>
      <c r="C676" s="93"/>
    </row>
    <row r="677" spans="2:3" x14ac:dyDescent="0.4">
      <c r="B677" s="75">
        <f t="shared" si="10"/>
        <v>16126073</v>
      </c>
      <c r="C677" s="93"/>
    </row>
    <row r="678" spans="2:3" x14ac:dyDescent="0.4">
      <c r="B678" s="75">
        <f t="shared" si="10"/>
        <v>16126084</v>
      </c>
      <c r="C678" s="93"/>
    </row>
    <row r="679" spans="2:3" x14ac:dyDescent="0.4">
      <c r="B679" s="75">
        <f t="shared" si="10"/>
        <v>16126095</v>
      </c>
      <c r="C679" s="93"/>
    </row>
    <row r="680" spans="2:3" x14ac:dyDescent="0.4">
      <c r="B680" s="75">
        <f t="shared" si="10"/>
        <v>16126106</v>
      </c>
      <c r="C680" s="93"/>
    </row>
    <row r="681" spans="2:3" x14ac:dyDescent="0.4">
      <c r="B681" s="75">
        <f t="shared" si="10"/>
        <v>16126110</v>
      </c>
      <c r="C681" s="93"/>
    </row>
    <row r="682" spans="2:3" x14ac:dyDescent="0.4">
      <c r="B682" s="75">
        <f t="shared" si="10"/>
        <v>16126121</v>
      </c>
      <c r="C682" s="93"/>
    </row>
    <row r="683" spans="2:3" x14ac:dyDescent="0.4">
      <c r="B683" s="75">
        <f t="shared" si="10"/>
        <v>16126132</v>
      </c>
      <c r="C683" s="93"/>
    </row>
    <row r="684" spans="2:3" x14ac:dyDescent="0.4">
      <c r="B684" s="75">
        <f t="shared" si="10"/>
        <v>16126143</v>
      </c>
      <c r="C684" s="93"/>
    </row>
    <row r="685" spans="2:3" x14ac:dyDescent="0.4">
      <c r="B685" s="75">
        <f t="shared" si="10"/>
        <v>16126154</v>
      </c>
      <c r="C685" s="93"/>
    </row>
    <row r="686" spans="2:3" x14ac:dyDescent="0.4">
      <c r="B686" s="75">
        <f t="shared" si="10"/>
        <v>16126165</v>
      </c>
      <c r="C686" s="93"/>
    </row>
    <row r="687" spans="2:3" x14ac:dyDescent="0.4">
      <c r="B687" s="75">
        <f t="shared" si="10"/>
        <v>16126176</v>
      </c>
      <c r="C687" s="93"/>
    </row>
    <row r="688" spans="2:3" x14ac:dyDescent="0.4">
      <c r="B688" s="75">
        <f t="shared" si="10"/>
        <v>16126180</v>
      </c>
      <c r="C688" s="93"/>
    </row>
    <row r="689" spans="2:3" x14ac:dyDescent="0.4">
      <c r="B689" s="75">
        <f t="shared" si="10"/>
        <v>16126191</v>
      </c>
      <c r="C689" s="93"/>
    </row>
    <row r="690" spans="2:3" x14ac:dyDescent="0.4">
      <c r="B690" s="75">
        <f t="shared" si="10"/>
        <v>16126202</v>
      </c>
      <c r="C690" s="93"/>
    </row>
    <row r="691" spans="2:3" x14ac:dyDescent="0.4">
      <c r="B691" s="75">
        <f t="shared" si="10"/>
        <v>16126213</v>
      </c>
      <c r="C691" s="93"/>
    </row>
    <row r="692" spans="2:3" x14ac:dyDescent="0.4">
      <c r="B692" s="75">
        <f t="shared" si="10"/>
        <v>16126224</v>
      </c>
      <c r="C692" s="93"/>
    </row>
    <row r="693" spans="2:3" x14ac:dyDescent="0.4">
      <c r="B693" s="75">
        <f t="shared" si="10"/>
        <v>16126235</v>
      </c>
      <c r="C693" s="93"/>
    </row>
    <row r="694" spans="2:3" x14ac:dyDescent="0.4">
      <c r="B694" s="75">
        <f t="shared" si="10"/>
        <v>16126246</v>
      </c>
      <c r="C694" s="93"/>
    </row>
    <row r="695" spans="2:3" x14ac:dyDescent="0.4">
      <c r="B695" s="75">
        <f t="shared" si="10"/>
        <v>16126250</v>
      </c>
      <c r="C695" s="93"/>
    </row>
    <row r="696" spans="2:3" x14ac:dyDescent="0.4">
      <c r="B696" s="75">
        <f t="shared" si="10"/>
        <v>16126261</v>
      </c>
      <c r="C696" s="93"/>
    </row>
    <row r="697" spans="2:3" x14ac:dyDescent="0.4">
      <c r="B697" s="75">
        <f t="shared" si="10"/>
        <v>16126272</v>
      </c>
      <c r="C697" s="93"/>
    </row>
    <row r="698" spans="2:3" x14ac:dyDescent="0.4">
      <c r="B698" s="75">
        <f t="shared" si="10"/>
        <v>16126283</v>
      </c>
      <c r="C698" s="93"/>
    </row>
    <row r="699" spans="2:3" x14ac:dyDescent="0.4">
      <c r="B699" s="75">
        <f t="shared" si="10"/>
        <v>16126294</v>
      </c>
      <c r="C699" s="93"/>
    </row>
    <row r="700" spans="2:3" x14ac:dyDescent="0.4">
      <c r="B700" s="75">
        <f t="shared" si="10"/>
        <v>16126305</v>
      </c>
      <c r="C700" s="93"/>
    </row>
    <row r="701" spans="2:3" x14ac:dyDescent="0.4">
      <c r="B701" s="75">
        <f t="shared" si="10"/>
        <v>16126316</v>
      </c>
      <c r="C701" s="93"/>
    </row>
    <row r="702" spans="2:3" x14ac:dyDescent="0.4">
      <c r="B702" s="75">
        <f t="shared" si="10"/>
        <v>16126320</v>
      </c>
      <c r="C702" s="93"/>
    </row>
    <row r="703" spans="2:3" x14ac:dyDescent="0.4">
      <c r="B703" s="75">
        <f t="shared" si="10"/>
        <v>16126331</v>
      </c>
      <c r="C703" s="93"/>
    </row>
    <row r="704" spans="2:3" x14ac:dyDescent="0.4">
      <c r="B704" s="75">
        <f t="shared" si="10"/>
        <v>16126342</v>
      </c>
      <c r="C704" s="93"/>
    </row>
    <row r="705" spans="2:3" x14ac:dyDescent="0.4">
      <c r="B705" s="75">
        <f t="shared" si="10"/>
        <v>16126353</v>
      </c>
      <c r="C705" s="93"/>
    </row>
    <row r="706" spans="2:3" x14ac:dyDescent="0.4">
      <c r="B706" s="75">
        <f t="shared" si="10"/>
        <v>16126364</v>
      </c>
      <c r="C706" s="93"/>
    </row>
    <row r="707" spans="2:3" x14ac:dyDescent="0.4">
      <c r="B707" s="75">
        <f t="shared" si="10"/>
        <v>16126375</v>
      </c>
      <c r="C707" s="93"/>
    </row>
    <row r="708" spans="2:3" x14ac:dyDescent="0.4">
      <c r="B708" s="75">
        <f t="shared" si="10"/>
        <v>16126386</v>
      </c>
      <c r="C708" s="93"/>
    </row>
    <row r="709" spans="2:3" x14ac:dyDescent="0.4">
      <c r="B709" s="75">
        <f t="shared" si="10"/>
        <v>16126390</v>
      </c>
      <c r="C709" s="93"/>
    </row>
    <row r="710" spans="2:3" x14ac:dyDescent="0.4">
      <c r="B710" s="75">
        <f t="shared" ref="B710:B773" si="11">IF(RIGHT(B709,1)="6",B709+4,B709+11)</f>
        <v>16126401</v>
      </c>
      <c r="C710" s="93"/>
    </row>
    <row r="711" spans="2:3" x14ac:dyDescent="0.4">
      <c r="B711" s="75">
        <f t="shared" si="11"/>
        <v>16126412</v>
      </c>
      <c r="C711" s="93"/>
    </row>
    <row r="712" spans="2:3" x14ac:dyDescent="0.4">
      <c r="B712" s="75">
        <f t="shared" si="11"/>
        <v>16126423</v>
      </c>
      <c r="C712" s="93"/>
    </row>
    <row r="713" spans="2:3" x14ac:dyDescent="0.4">
      <c r="B713" s="75">
        <f t="shared" si="11"/>
        <v>16126434</v>
      </c>
      <c r="C713" s="93"/>
    </row>
    <row r="714" spans="2:3" x14ac:dyDescent="0.4">
      <c r="B714" s="75">
        <f t="shared" si="11"/>
        <v>16126445</v>
      </c>
      <c r="C714" s="93"/>
    </row>
    <row r="715" spans="2:3" x14ac:dyDescent="0.4">
      <c r="B715" s="75">
        <f t="shared" si="11"/>
        <v>16126456</v>
      </c>
      <c r="C715" s="93"/>
    </row>
    <row r="716" spans="2:3" x14ac:dyDescent="0.4">
      <c r="B716" s="75">
        <f t="shared" si="11"/>
        <v>16126460</v>
      </c>
      <c r="C716" s="93"/>
    </row>
    <row r="717" spans="2:3" x14ac:dyDescent="0.4">
      <c r="B717" s="75">
        <f t="shared" si="11"/>
        <v>16126471</v>
      </c>
      <c r="C717" s="93"/>
    </row>
    <row r="718" spans="2:3" x14ac:dyDescent="0.4">
      <c r="B718" s="75">
        <f t="shared" si="11"/>
        <v>16126482</v>
      </c>
      <c r="C718" s="93"/>
    </row>
    <row r="719" spans="2:3" x14ac:dyDescent="0.4">
      <c r="B719" s="75">
        <f t="shared" si="11"/>
        <v>16126493</v>
      </c>
      <c r="C719" s="93"/>
    </row>
    <row r="720" spans="2:3" x14ac:dyDescent="0.4">
      <c r="B720" s="75">
        <f t="shared" si="11"/>
        <v>16126504</v>
      </c>
      <c r="C720" s="93"/>
    </row>
    <row r="721" spans="2:3" x14ac:dyDescent="0.4">
      <c r="B721" s="75">
        <f t="shared" si="11"/>
        <v>16126515</v>
      </c>
      <c r="C721" s="93"/>
    </row>
    <row r="722" spans="2:3" x14ac:dyDescent="0.4">
      <c r="B722" s="75">
        <f t="shared" si="11"/>
        <v>16126526</v>
      </c>
      <c r="C722" s="93"/>
    </row>
    <row r="723" spans="2:3" x14ac:dyDescent="0.4">
      <c r="B723" s="75">
        <f t="shared" si="11"/>
        <v>16126530</v>
      </c>
      <c r="C723" s="93"/>
    </row>
    <row r="724" spans="2:3" x14ac:dyDescent="0.4">
      <c r="B724" s="75">
        <f t="shared" si="11"/>
        <v>16126541</v>
      </c>
      <c r="C724" s="93"/>
    </row>
    <row r="725" spans="2:3" x14ac:dyDescent="0.4">
      <c r="B725" s="75">
        <f t="shared" si="11"/>
        <v>16126552</v>
      </c>
      <c r="C725" s="93"/>
    </row>
    <row r="726" spans="2:3" x14ac:dyDescent="0.4">
      <c r="B726" s="75">
        <f t="shared" si="11"/>
        <v>16126563</v>
      </c>
      <c r="C726" s="93"/>
    </row>
    <row r="727" spans="2:3" x14ac:dyDescent="0.4">
      <c r="B727" s="75">
        <f t="shared" si="11"/>
        <v>16126574</v>
      </c>
      <c r="C727" s="93"/>
    </row>
    <row r="728" spans="2:3" x14ac:dyDescent="0.4">
      <c r="B728" s="75">
        <f t="shared" si="11"/>
        <v>16126585</v>
      </c>
      <c r="C728" s="93"/>
    </row>
    <row r="729" spans="2:3" x14ac:dyDescent="0.4">
      <c r="B729" s="75">
        <f t="shared" si="11"/>
        <v>16126596</v>
      </c>
      <c r="C729" s="93"/>
    </row>
    <row r="730" spans="2:3" x14ac:dyDescent="0.4">
      <c r="B730" s="75">
        <f t="shared" si="11"/>
        <v>16126600</v>
      </c>
      <c r="C730" s="93"/>
    </row>
    <row r="731" spans="2:3" x14ac:dyDescent="0.4">
      <c r="B731" s="75">
        <f t="shared" si="11"/>
        <v>16126611</v>
      </c>
      <c r="C731" s="93"/>
    </row>
    <row r="732" spans="2:3" x14ac:dyDescent="0.4">
      <c r="B732" s="75">
        <f t="shared" si="11"/>
        <v>16126622</v>
      </c>
      <c r="C732" s="93"/>
    </row>
    <row r="733" spans="2:3" x14ac:dyDescent="0.4">
      <c r="B733" s="75">
        <f t="shared" si="11"/>
        <v>16126633</v>
      </c>
      <c r="C733" s="93"/>
    </row>
    <row r="734" spans="2:3" x14ac:dyDescent="0.4">
      <c r="B734" s="75">
        <f t="shared" si="11"/>
        <v>16126644</v>
      </c>
      <c r="C734" s="93"/>
    </row>
    <row r="735" spans="2:3" x14ac:dyDescent="0.4">
      <c r="B735" s="75">
        <f t="shared" si="11"/>
        <v>16126655</v>
      </c>
      <c r="C735" s="93"/>
    </row>
    <row r="736" spans="2:3" x14ac:dyDescent="0.4">
      <c r="B736" s="75">
        <f t="shared" si="11"/>
        <v>16126666</v>
      </c>
      <c r="C736" s="93"/>
    </row>
    <row r="737" spans="2:3" x14ac:dyDescent="0.4">
      <c r="B737" s="75">
        <f t="shared" si="11"/>
        <v>16126670</v>
      </c>
      <c r="C737" s="93"/>
    </row>
    <row r="738" spans="2:3" x14ac:dyDescent="0.4">
      <c r="B738" s="75">
        <f t="shared" si="11"/>
        <v>16126681</v>
      </c>
      <c r="C738" s="93"/>
    </row>
    <row r="739" spans="2:3" x14ac:dyDescent="0.4">
      <c r="B739" s="75">
        <f t="shared" si="11"/>
        <v>16126692</v>
      </c>
      <c r="C739" s="93"/>
    </row>
    <row r="740" spans="2:3" x14ac:dyDescent="0.4">
      <c r="B740" s="75">
        <f t="shared" si="11"/>
        <v>16126703</v>
      </c>
      <c r="C740" s="93"/>
    </row>
    <row r="741" spans="2:3" x14ac:dyDescent="0.4">
      <c r="B741" s="75">
        <f t="shared" si="11"/>
        <v>16126714</v>
      </c>
      <c r="C741" s="93"/>
    </row>
    <row r="742" spans="2:3" x14ac:dyDescent="0.4">
      <c r="B742" s="75">
        <f t="shared" si="11"/>
        <v>16126725</v>
      </c>
      <c r="C742" s="93"/>
    </row>
    <row r="743" spans="2:3" x14ac:dyDescent="0.4">
      <c r="B743" s="75">
        <f t="shared" si="11"/>
        <v>16126736</v>
      </c>
      <c r="C743" s="93"/>
    </row>
    <row r="744" spans="2:3" x14ac:dyDescent="0.4">
      <c r="B744" s="75">
        <f t="shared" si="11"/>
        <v>16126740</v>
      </c>
      <c r="C744" s="93"/>
    </row>
    <row r="745" spans="2:3" x14ac:dyDescent="0.4">
      <c r="B745" s="75">
        <f t="shared" si="11"/>
        <v>16126751</v>
      </c>
      <c r="C745" s="93"/>
    </row>
    <row r="746" spans="2:3" x14ac:dyDescent="0.4">
      <c r="B746" s="75">
        <f t="shared" si="11"/>
        <v>16126762</v>
      </c>
      <c r="C746" s="93"/>
    </row>
    <row r="747" spans="2:3" x14ac:dyDescent="0.4">
      <c r="B747" s="75">
        <f t="shared" si="11"/>
        <v>16126773</v>
      </c>
      <c r="C747" s="93"/>
    </row>
    <row r="748" spans="2:3" x14ac:dyDescent="0.4">
      <c r="B748" s="75">
        <f t="shared" si="11"/>
        <v>16126784</v>
      </c>
      <c r="C748" s="93"/>
    </row>
    <row r="749" spans="2:3" x14ac:dyDescent="0.4">
      <c r="B749" s="75">
        <f t="shared" si="11"/>
        <v>16126795</v>
      </c>
      <c r="C749" s="93"/>
    </row>
    <row r="750" spans="2:3" x14ac:dyDescent="0.4">
      <c r="B750" s="75">
        <f t="shared" si="11"/>
        <v>16126806</v>
      </c>
      <c r="C750" s="93"/>
    </row>
    <row r="751" spans="2:3" x14ac:dyDescent="0.4">
      <c r="B751" s="75">
        <f t="shared" si="11"/>
        <v>16126810</v>
      </c>
      <c r="C751" s="93"/>
    </row>
    <row r="752" spans="2:3" x14ac:dyDescent="0.4">
      <c r="B752" s="75">
        <f t="shared" si="11"/>
        <v>16126821</v>
      </c>
      <c r="C752" s="93"/>
    </row>
    <row r="753" spans="2:3" x14ac:dyDescent="0.4">
      <c r="B753" s="75">
        <f t="shared" si="11"/>
        <v>16126832</v>
      </c>
      <c r="C753" s="93"/>
    </row>
    <row r="754" spans="2:3" x14ac:dyDescent="0.4">
      <c r="B754" s="75">
        <f t="shared" si="11"/>
        <v>16126843</v>
      </c>
      <c r="C754" s="93"/>
    </row>
    <row r="755" spans="2:3" x14ac:dyDescent="0.4">
      <c r="B755" s="75">
        <f t="shared" si="11"/>
        <v>16126854</v>
      </c>
      <c r="C755" s="93"/>
    </row>
    <row r="756" spans="2:3" x14ac:dyDescent="0.4">
      <c r="B756" s="75">
        <f t="shared" si="11"/>
        <v>16126865</v>
      </c>
      <c r="C756" s="93"/>
    </row>
    <row r="757" spans="2:3" x14ac:dyDescent="0.4">
      <c r="B757" s="75">
        <f t="shared" si="11"/>
        <v>16126876</v>
      </c>
      <c r="C757" s="93"/>
    </row>
    <row r="758" spans="2:3" x14ac:dyDescent="0.4">
      <c r="B758" s="75">
        <f t="shared" si="11"/>
        <v>16126880</v>
      </c>
      <c r="C758" s="93"/>
    </row>
    <row r="759" spans="2:3" x14ac:dyDescent="0.4">
      <c r="B759" s="75">
        <f t="shared" si="11"/>
        <v>16126891</v>
      </c>
      <c r="C759" s="93"/>
    </row>
    <row r="760" spans="2:3" x14ac:dyDescent="0.4">
      <c r="B760" s="75">
        <f t="shared" si="11"/>
        <v>16126902</v>
      </c>
      <c r="C760" s="93"/>
    </row>
    <row r="761" spans="2:3" x14ac:dyDescent="0.4">
      <c r="B761" s="75">
        <f t="shared" si="11"/>
        <v>16126913</v>
      </c>
      <c r="C761" s="93"/>
    </row>
    <row r="762" spans="2:3" x14ac:dyDescent="0.4">
      <c r="B762" s="75">
        <f t="shared" si="11"/>
        <v>16126924</v>
      </c>
      <c r="C762" s="93"/>
    </row>
    <row r="763" spans="2:3" x14ac:dyDescent="0.4">
      <c r="B763" s="75">
        <f t="shared" si="11"/>
        <v>16126935</v>
      </c>
      <c r="C763" s="93"/>
    </row>
    <row r="764" spans="2:3" x14ac:dyDescent="0.4">
      <c r="B764" s="75">
        <f t="shared" si="11"/>
        <v>16126946</v>
      </c>
      <c r="C764" s="93"/>
    </row>
    <row r="765" spans="2:3" x14ac:dyDescent="0.4">
      <c r="B765" s="75">
        <f t="shared" si="11"/>
        <v>16126950</v>
      </c>
      <c r="C765" s="93"/>
    </row>
    <row r="766" spans="2:3" x14ac:dyDescent="0.4">
      <c r="B766" s="75">
        <f t="shared" si="11"/>
        <v>16126961</v>
      </c>
      <c r="C766" s="93"/>
    </row>
    <row r="767" spans="2:3" x14ac:dyDescent="0.4">
      <c r="B767" s="75">
        <f t="shared" si="11"/>
        <v>16126972</v>
      </c>
      <c r="C767" s="93"/>
    </row>
    <row r="768" spans="2:3" x14ac:dyDescent="0.4">
      <c r="B768" s="75">
        <f t="shared" si="11"/>
        <v>16126983</v>
      </c>
      <c r="C768" s="93"/>
    </row>
    <row r="769" spans="2:3" x14ac:dyDescent="0.4">
      <c r="B769" s="75">
        <f t="shared" si="11"/>
        <v>16126994</v>
      </c>
      <c r="C769" s="93"/>
    </row>
    <row r="770" spans="2:3" x14ac:dyDescent="0.4">
      <c r="B770" s="75">
        <f t="shared" si="11"/>
        <v>16127005</v>
      </c>
      <c r="C770" s="93"/>
    </row>
    <row r="771" spans="2:3" x14ac:dyDescent="0.4">
      <c r="B771" s="75">
        <f t="shared" si="11"/>
        <v>16127016</v>
      </c>
      <c r="C771" s="93"/>
    </row>
    <row r="772" spans="2:3" x14ac:dyDescent="0.4">
      <c r="B772" s="75">
        <f t="shared" si="11"/>
        <v>16127020</v>
      </c>
      <c r="C772" s="93"/>
    </row>
    <row r="773" spans="2:3" x14ac:dyDescent="0.4">
      <c r="B773" s="75">
        <f t="shared" si="11"/>
        <v>16127031</v>
      </c>
      <c r="C773" s="93"/>
    </row>
    <row r="774" spans="2:3" x14ac:dyDescent="0.4">
      <c r="B774" s="75">
        <f t="shared" ref="B774:B837" si="12">IF(RIGHT(B773,1)="6",B773+4,B773+11)</f>
        <v>16127042</v>
      </c>
      <c r="C774" s="93"/>
    </row>
    <row r="775" spans="2:3" x14ac:dyDescent="0.4">
      <c r="B775" s="75">
        <f t="shared" si="12"/>
        <v>16127053</v>
      </c>
      <c r="C775" s="93"/>
    </row>
    <row r="776" spans="2:3" x14ac:dyDescent="0.4">
      <c r="B776" s="75">
        <f t="shared" si="12"/>
        <v>16127064</v>
      </c>
      <c r="C776" s="93"/>
    </row>
    <row r="777" spans="2:3" x14ac:dyDescent="0.4">
      <c r="B777" s="75">
        <f t="shared" si="12"/>
        <v>16127075</v>
      </c>
      <c r="C777" s="93"/>
    </row>
    <row r="778" spans="2:3" x14ac:dyDescent="0.4">
      <c r="B778" s="75">
        <f t="shared" si="12"/>
        <v>16127086</v>
      </c>
      <c r="C778" s="93"/>
    </row>
    <row r="779" spans="2:3" x14ac:dyDescent="0.4">
      <c r="B779" s="75">
        <f t="shared" si="12"/>
        <v>16127090</v>
      </c>
      <c r="C779" s="93"/>
    </row>
    <row r="780" spans="2:3" x14ac:dyDescent="0.4">
      <c r="B780" s="75">
        <f t="shared" si="12"/>
        <v>16127101</v>
      </c>
      <c r="C780" s="93"/>
    </row>
    <row r="781" spans="2:3" x14ac:dyDescent="0.4">
      <c r="B781" s="75">
        <f t="shared" si="12"/>
        <v>16127112</v>
      </c>
      <c r="C781" s="93"/>
    </row>
    <row r="782" spans="2:3" x14ac:dyDescent="0.4">
      <c r="B782" s="75">
        <f t="shared" si="12"/>
        <v>16127123</v>
      </c>
      <c r="C782" s="93"/>
    </row>
    <row r="783" spans="2:3" x14ac:dyDescent="0.4">
      <c r="B783" s="75">
        <f t="shared" si="12"/>
        <v>16127134</v>
      </c>
      <c r="C783" s="93"/>
    </row>
    <row r="784" spans="2:3" x14ac:dyDescent="0.4">
      <c r="B784" s="75">
        <f t="shared" si="12"/>
        <v>16127145</v>
      </c>
      <c r="C784" s="93"/>
    </row>
    <row r="785" spans="2:3" x14ac:dyDescent="0.4">
      <c r="B785" s="75">
        <f t="shared" si="12"/>
        <v>16127156</v>
      </c>
      <c r="C785" s="93"/>
    </row>
    <row r="786" spans="2:3" x14ac:dyDescent="0.4">
      <c r="B786" s="75">
        <f t="shared" si="12"/>
        <v>16127160</v>
      </c>
      <c r="C786" s="93"/>
    </row>
    <row r="787" spans="2:3" x14ac:dyDescent="0.4">
      <c r="B787" s="75">
        <f t="shared" si="12"/>
        <v>16127171</v>
      </c>
      <c r="C787" s="93"/>
    </row>
    <row r="788" spans="2:3" x14ac:dyDescent="0.4">
      <c r="B788" s="75">
        <f t="shared" si="12"/>
        <v>16127182</v>
      </c>
      <c r="C788" s="93"/>
    </row>
    <row r="789" spans="2:3" x14ac:dyDescent="0.4">
      <c r="B789" s="75">
        <f t="shared" si="12"/>
        <v>16127193</v>
      </c>
      <c r="C789" s="93"/>
    </row>
    <row r="790" spans="2:3" x14ac:dyDescent="0.4">
      <c r="B790" s="75">
        <f t="shared" si="12"/>
        <v>16127204</v>
      </c>
      <c r="C790" s="93"/>
    </row>
    <row r="791" spans="2:3" x14ac:dyDescent="0.4">
      <c r="B791" s="75">
        <f t="shared" si="12"/>
        <v>16127215</v>
      </c>
      <c r="C791" s="93"/>
    </row>
    <row r="792" spans="2:3" x14ac:dyDescent="0.4">
      <c r="B792" s="75">
        <f t="shared" si="12"/>
        <v>16127226</v>
      </c>
      <c r="C792" s="93"/>
    </row>
    <row r="793" spans="2:3" x14ac:dyDescent="0.4">
      <c r="B793" s="75">
        <f t="shared" si="12"/>
        <v>16127230</v>
      </c>
      <c r="C793" s="93"/>
    </row>
    <row r="794" spans="2:3" x14ac:dyDescent="0.4">
      <c r="B794" s="75">
        <f t="shared" si="12"/>
        <v>16127241</v>
      </c>
      <c r="C794" s="93"/>
    </row>
    <row r="795" spans="2:3" x14ac:dyDescent="0.4">
      <c r="B795" s="75">
        <f t="shared" si="12"/>
        <v>16127252</v>
      </c>
      <c r="C795" s="93"/>
    </row>
    <row r="796" spans="2:3" x14ac:dyDescent="0.4">
      <c r="B796" s="75">
        <f t="shared" si="12"/>
        <v>16127263</v>
      </c>
      <c r="C796" s="93"/>
    </row>
    <row r="797" spans="2:3" x14ac:dyDescent="0.4">
      <c r="B797" s="75">
        <f t="shared" si="12"/>
        <v>16127274</v>
      </c>
      <c r="C797" s="93"/>
    </row>
    <row r="798" spans="2:3" x14ac:dyDescent="0.4">
      <c r="B798" s="75">
        <f t="shared" si="12"/>
        <v>16127285</v>
      </c>
      <c r="C798" s="93"/>
    </row>
    <row r="799" spans="2:3" x14ac:dyDescent="0.4">
      <c r="B799" s="75">
        <f t="shared" si="12"/>
        <v>16127296</v>
      </c>
      <c r="C799" s="93"/>
    </row>
    <row r="800" spans="2:3" x14ac:dyDescent="0.4">
      <c r="B800" s="75">
        <f t="shared" si="12"/>
        <v>16127300</v>
      </c>
      <c r="C800" s="93"/>
    </row>
    <row r="801" spans="2:3" x14ac:dyDescent="0.4">
      <c r="B801" s="75">
        <f t="shared" si="12"/>
        <v>16127311</v>
      </c>
      <c r="C801" s="93"/>
    </row>
    <row r="802" spans="2:3" x14ac:dyDescent="0.4">
      <c r="B802" s="75">
        <f t="shared" si="12"/>
        <v>16127322</v>
      </c>
      <c r="C802" s="93"/>
    </row>
    <row r="803" spans="2:3" x14ac:dyDescent="0.4">
      <c r="B803" s="75">
        <f t="shared" si="12"/>
        <v>16127333</v>
      </c>
      <c r="C803" s="93"/>
    </row>
    <row r="804" spans="2:3" x14ac:dyDescent="0.4">
      <c r="B804" s="75">
        <f t="shared" si="12"/>
        <v>16127344</v>
      </c>
      <c r="C804" s="93"/>
    </row>
    <row r="805" spans="2:3" x14ac:dyDescent="0.4">
      <c r="B805" s="75">
        <f t="shared" si="12"/>
        <v>16127355</v>
      </c>
      <c r="C805" s="93"/>
    </row>
    <row r="806" spans="2:3" x14ac:dyDescent="0.4">
      <c r="B806" s="75">
        <f t="shared" si="12"/>
        <v>16127366</v>
      </c>
      <c r="C806" s="93"/>
    </row>
    <row r="807" spans="2:3" x14ac:dyDescent="0.4">
      <c r="B807" s="75">
        <f t="shared" si="12"/>
        <v>16127370</v>
      </c>
      <c r="C807" s="93"/>
    </row>
    <row r="808" spans="2:3" x14ac:dyDescent="0.4">
      <c r="B808" s="75">
        <f t="shared" si="12"/>
        <v>16127381</v>
      </c>
      <c r="C808" s="93"/>
    </row>
    <row r="809" spans="2:3" x14ac:dyDescent="0.4">
      <c r="B809" s="75">
        <f t="shared" si="12"/>
        <v>16127392</v>
      </c>
      <c r="C809" s="93"/>
    </row>
    <row r="810" spans="2:3" x14ac:dyDescent="0.4">
      <c r="B810" s="75">
        <f t="shared" si="12"/>
        <v>16127403</v>
      </c>
      <c r="C810" s="93"/>
    </row>
    <row r="811" spans="2:3" x14ac:dyDescent="0.4">
      <c r="B811" s="75">
        <f t="shared" si="12"/>
        <v>16127414</v>
      </c>
      <c r="C811" s="93"/>
    </row>
    <row r="812" spans="2:3" x14ac:dyDescent="0.4">
      <c r="B812" s="75">
        <f t="shared" si="12"/>
        <v>16127425</v>
      </c>
      <c r="C812" s="93"/>
    </row>
    <row r="813" spans="2:3" x14ac:dyDescent="0.4">
      <c r="B813" s="75">
        <f t="shared" si="12"/>
        <v>16127436</v>
      </c>
      <c r="C813" s="93"/>
    </row>
    <row r="814" spans="2:3" x14ac:dyDescent="0.4">
      <c r="B814" s="75">
        <f t="shared" si="12"/>
        <v>16127440</v>
      </c>
      <c r="C814" s="93"/>
    </row>
    <row r="815" spans="2:3" x14ac:dyDescent="0.4">
      <c r="B815" s="75">
        <f t="shared" si="12"/>
        <v>16127451</v>
      </c>
      <c r="C815" s="93"/>
    </row>
    <row r="816" spans="2:3" x14ac:dyDescent="0.4">
      <c r="B816" s="75">
        <f t="shared" si="12"/>
        <v>16127462</v>
      </c>
      <c r="C816" s="93"/>
    </row>
    <row r="817" spans="2:3" x14ac:dyDescent="0.4">
      <c r="B817" s="75">
        <f t="shared" si="12"/>
        <v>16127473</v>
      </c>
      <c r="C817" s="93"/>
    </row>
    <row r="818" spans="2:3" x14ac:dyDescent="0.4">
      <c r="B818" s="75">
        <f t="shared" si="12"/>
        <v>16127484</v>
      </c>
      <c r="C818" s="93"/>
    </row>
    <row r="819" spans="2:3" x14ac:dyDescent="0.4">
      <c r="B819" s="75">
        <f t="shared" si="12"/>
        <v>16127495</v>
      </c>
      <c r="C819" s="93"/>
    </row>
    <row r="820" spans="2:3" x14ac:dyDescent="0.4">
      <c r="B820" s="75">
        <f t="shared" si="12"/>
        <v>16127506</v>
      </c>
      <c r="C820" s="93"/>
    </row>
    <row r="821" spans="2:3" x14ac:dyDescent="0.4">
      <c r="B821" s="75">
        <f t="shared" si="12"/>
        <v>16127510</v>
      </c>
      <c r="C821" s="93"/>
    </row>
    <row r="822" spans="2:3" x14ac:dyDescent="0.4">
      <c r="B822" s="75">
        <f t="shared" si="12"/>
        <v>16127521</v>
      </c>
      <c r="C822" s="93"/>
    </row>
    <row r="823" spans="2:3" x14ac:dyDescent="0.4">
      <c r="B823" s="75">
        <f t="shared" si="12"/>
        <v>16127532</v>
      </c>
      <c r="C823" s="93"/>
    </row>
    <row r="824" spans="2:3" x14ac:dyDescent="0.4">
      <c r="B824" s="75">
        <f t="shared" si="12"/>
        <v>16127543</v>
      </c>
      <c r="C824" s="93"/>
    </row>
    <row r="825" spans="2:3" x14ac:dyDescent="0.4">
      <c r="B825" s="75">
        <f t="shared" si="12"/>
        <v>16127554</v>
      </c>
      <c r="C825" s="93"/>
    </row>
    <row r="826" spans="2:3" x14ac:dyDescent="0.4">
      <c r="B826" s="75">
        <f t="shared" si="12"/>
        <v>16127565</v>
      </c>
      <c r="C826" s="93"/>
    </row>
    <row r="827" spans="2:3" x14ac:dyDescent="0.4">
      <c r="B827" s="75">
        <f t="shared" si="12"/>
        <v>16127576</v>
      </c>
      <c r="C827" s="93"/>
    </row>
    <row r="828" spans="2:3" x14ac:dyDescent="0.4">
      <c r="B828" s="75">
        <f t="shared" si="12"/>
        <v>16127580</v>
      </c>
      <c r="C828" s="93"/>
    </row>
    <row r="829" spans="2:3" x14ac:dyDescent="0.4">
      <c r="B829" s="75">
        <f t="shared" si="12"/>
        <v>16127591</v>
      </c>
      <c r="C829" s="93"/>
    </row>
    <row r="830" spans="2:3" x14ac:dyDescent="0.4">
      <c r="B830" s="75">
        <f t="shared" si="12"/>
        <v>16127602</v>
      </c>
      <c r="C830" s="93"/>
    </row>
    <row r="831" spans="2:3" x14ac:dyDescent="0.4">
      <c r="B831" s="75">
        <f t="shared" si="12"/>
        <v>16127613</v>
      </c>
      <c r="C831" s="93"/>
    </row>
    <row r="832" spans="2:3" x14ac:dyDescent="0.4">
      <c r="B832" s="75">
        <f t="shared" si="12"/>
        <v>16127624</v>
      </c>
      <c r="C832" s="93"/>
    </row>
    <row r="833" spans="2:3" x14ac:dyDescent="0.4">
      <c r="B833" s="75">
        <f t="shared" si="12"/>
        <v>16127635</v>
      </c>
      <c r="C833" s="93"/>
    </row>
    <row r="834" spans="2:3" x14ac:dyDescent="0.4">
      <c r="B834" s="75">
        <f t="shared" si="12"/>
        <v>16127646</v>
      </c>
      <c r="C834" s="93"/>
    </row>
    <row r="835" spans="2:3" x14ac:dyDescent="0.4">
      <c r="B835" s="75">
        <f t="shared" si="12"/>
        <v>16127650</v>
      </c>
      <c r="C835" s="93"/>
    </row>
    <row r="836" spans="2:3" x14ac:dyDescent="0.4">
      <c r="B836" s="75">
        <f t="shared" si="12"/>
        <v>16127661</v>
      </c>
      <c r="C836" s="93"/>
    </row>
    <row r="837" spans="2:3" x14ac:dyDescent="0.4">
      <c r="B837" s="75">
        <f t="shared" si="12"/>
        <v>16127672</v>
      </c>
      <c r="C837" s="93"/>
    </row>
    <row r="838" spans="2:3" x14ac:dyDescent="0.4">
      <c r="B838" s="75">
        <f t="shared" ref="B838:B901" si="13">IF(RIGHT(B837,1)="6",B837+4,B837+11)</f>
        <v>16127683</v>
      </c>
      <c r="C838" s="93"/>
    </row>
    <row r="839" spans="2:3" x14ac:dyDescent="0.4">
      <c r="B839" s="75">
        <f t="shared" si="13"/>
        <v>16127694</v>
      </c>
      <c r="C839" s="93"/>
    </row>
    <row r="840" spans="2:3" x14ac:dyDescent="0.4">
      <c r="B840" s="75">
        <f t="shared" si="13"/>
        <v>16127705</v>
      </c>
      <c r="C840" s="93"/>
    </row>
    <row r="841" spans="2:3" x14ac:dyDescent="0.4">
      <c r="B841" s="75">
        <f t="shared" si="13"/>
        <v>16127716</v>
      </c>
      <c r="C841" s="93"/>
    </row>
    <row r="842" spans="2:3" x14ac:dyDescent="0.4">
      <c r="B842" s="75">
        <f t="shared" si="13"/>
        <v>16127720</v>
      </c>
      <c r="C842" s="93"/>
    </row>
    <row r="843" spans="2:3" x14ac:dyDescent="0.4">
      <c r="B843" s="75">
        <f t="shared" si="13"/>
        <v>16127731</v>
      </c>
      <c r="C843" s="93"/>
    </row>
    <row r="844" spans="2:3" x14ac:dyDescent="0.4">
      <c r="B844" s="75">
        <f t="shared" si="13"/>
        <v>16127742</v>
      </c>
      <c r="C844" s="93"/>
    </row>
    <row r="845" spans="2:3" x14ac:dyDescent="0.4">
      <c r="B845" s="75">
        <f t="shared" si="13"/>
        <v>16127753</v>
      </c>
      <c r="C845" s="93"/>
    </row>
    <row r="846" spans="2:3" x14ac:dyDescent="0.4">
      <c r="B846" s="75">
        <f t="shared" si="13"/>
        <v>16127764</v>
      </c>
      <c r="C846" s="93"/>
    </row>
    <row r="847" spans="2:3" x14ac:dyDescent="0.4">
      <c r="B847" s="75">
        <f t="shared" si="13"/>
        <v>16127775</v>
      </c>
      <c r="C847" s="93"/>
    </row>
    <row r="848" spans="2:3" x14ac:dyDescent="0.4">
      <c r="B848" s="75">
        <f t="shared" si="13"/>
        <v>16127786</v>
      </c>
      <c r="C848" s="93"/>
    </row>
    <row r="849" spans="2:3" x14ac:dyDescent="0.4">
      <c r="B849" s="75">
        <f t="shared" si="13"/>
        <v>16127790</v>
      </c>
      <c r="C849" s="93"/>
    </row>
    <row r="850" spans="2:3" x14ac:dyDescent="0.4">
      <c r="B850" s="75">
        <f t="shared" si="13"/>
        <v>16127801</v>
      </c>
      <c r="C850" s="93"/>
    </row>
    <row r="851" spans="2:3" x14ac:dyDescent="0.4">
      <c r="B851" s="75">
        <f t="shared" si="13"/>
        <v>16127812</v>
      </c>
      <c r="C851" s="93"/>
    </row>
    <row r="852" spans="2:3" x14ac:dyDescent="0.4">
      <c r="B852" s="75">
        <f t="shared" si="13"/>
        <v>16127823</v>
      </c>
      <c r="C852" s="93"/>
    </row>
    <row r="853" spans="2:3" x14ac:dyDescent="0.4">
      <c r="B853" s="75">
        <f t="shared" si="13"/>
        <v>16127834</v>
      </c>
      <c r="C853" s="93"/>
    </row>
    <row r="854" spans="2:3" x14ac:dyDescent="0.4">
      <c r="B854" s="75">
        <f t="shared" si="13"/>
        <v>16127845</v>
      </c>
      <c r="C854" s="93"/>
    </row>
    <row r="855" spans="2:3" x14ac:dyDescent="0.4">
      <c r="B855" s="75">
        <f t="shared" si="13"/>
        <v>16127856</v>
      </c>
      <c r="C855" s="93"/>
    </row>
    <row r="856" spans="2:3" x14ac:dyDescent="0.4">
      <c r="B856" s="75">
        <f t="shared" si="13"/>
        <v>16127860</v>
      </c>
      <c r="C856" s="93"/>
    </row>
    <row r="857" spans="2:3" x14ac:dyDescent="0.4">
      <c r="B857" s="75">
        <f t="shared" si="13"/>
        <v>16127871</v>
      </c>
      <c r="C857" s="93"/>
    </row>
    <row r="858" spans="2:3" x14ac:dyDescent="0.4">
      <c r="B858" s="75">
        <f t="shared" si="13"/>
        <v>16127882</v>
      </c>
      <c r="C858" s="93"/>
    </row>
    <row r="859" spans="2:3" x14ac:dyDescent="0.4">
      <c r="B859" s="75">
        <f t="shared" si="13"/>
        <v>16127893</v>
      </c>
      <c r="C859" s="93"/>
    </row>
    <row r="860" spans="2:3" x14ac:dyDescent="0.4">
      <c r="B860" s="75">
        <f t="shared" si="13"/>
        <v>16127904</v>
      </c>
      <c r="C860" s="93"/>
    </row>
    <row r="861" spans="2:3" x14ac:dyDescent="0.4">
      <c r="B861" s="75">
        <f t="shared" si="13"/>
        <v>16127915</v>
      </c>
      <c r="C861" s="93"/>
    </row>
    <row r="862" spans="2:3" x14ac:dyDescent="0.4">
      <c r="B862" s="75">
        <f t="shared" si="13"/>
        <v>16127926</v>
      </c>
      <c r="C862" s="93"/>
    </row>
    <row r="863" spans="2:3" x14ac:dyDescent="0.4">
      <c r="B863" s="75">
        <f t="shared" si="13"/>
        <v>16127930</v>
      </c>
      <c r="C863" s="93"/>
    </row>
    <row r="864" spans="2:3" x14ac:dyDescent="0.4">
      <c r="B864" s="75">
        <f t="shared" si="13"/>
        <v>16127941</v>
      </c>
      <c r="C864" s="93"/>
    </row>
    <row r="865" spans="2:3" x14ac:dyDescent="0.4">
      <c r="B865" s="75">
        <f t="shared" si="13"/>
        <v>16127952</v>
      </c>
      <c r="C865" s="93"/>
    </row>
    <row r="866" spans="2:3" x14ac:dyDescent="0.4">
      <c r="B866" s="75">
        <f t="shared" si="13"/>
        <v>16127963</v>
      </c>
      <c r="C866" s="93"/>
    </row>
    <row r="867" spans="2:3" x14ac:dyDescent="0.4">
      <c r="B867" s="75">
        <f t="shared" si="13"/>
        <v>16127974</v>
      </c>
      <c r="C867" s="93"/>
    </row>
    <row r="868" spans="2:3" x14ac:dyDescent="0.4">
      <c r="B868" s="75">
        <f t="shared" si="13"/>
        <v>16127985</v>
      </c>
      <c r="C868" s="93"/>
    </row>
    <row r="869" spans="2:3" x14ac:dyDescent="0.4">
      <c r="B869" s="75">
        <f t="shared" si="13"/>
        <v>16127996</v>
      </c>
      <c r="C869" s="93"/>
    </row>
    <row r="870" spans="2:3" x14ac:dyDescent="0.4">
      <c r="B870" s="75">
        <f t="shared" si="13"/>
        <v>16128000</v>
      </c>
      <c r="C870" s="93"/>
    </row>
    <row r="871" spans="2:3" x14ac:dyDescent="0.4">
      <c r="B871" s="75">
        <f t="shared" si="13"/>
        <v>16128011</v>
      </c>
      <c r="C871" s="93"/>
    </row>
    <row r="872" spans="2:3" x14ac:dyDescent="0.4">
      <c r="B872" s="75">
        <f t="shared" si="13"/>
        <v>16128022</v>
      </c>
      <c r="C872" s="93"/>
    </row>
    <row r="873" spans="2:3" x14ac:dyDescent="0.4">
      <c r="B873" s="75">
        <f t="shared" si="13"/>
        <v>16128033</v>
      </c>
      <c r="C873" s="93"/>
    </row>
    <row r="874" spans="2:3" x14ac:dyDescent="0.4">
      <c r="B874" s="75">
        <f t="shared" si="13"/>
        <v>16128044</v>
      </c>
      <c r="C874" s="93"/>
    </row>
    <row r="875" spans="2:3" x14ac:dyDescent="0.4">
      <c r="B875" s="75">
        <f t="shared" si="13"/>
        <v>16128055</v>
      </c>
      <c r="C875" s="93"/>
    </row>
    <row r="876" spans="2:3" x14ac:dyDescent="0.4">
      <c r="B876" s="75">
        <f t="shared" si="13"/>
        <v>16128066</v>
      </c>
      <c r="C876" s="93"/>
    </row>
    <row r="877" spans="2:3" x14ac:dyDescent="0.4">
      <c r="B877" s="75">
        <f t="shared" si="13"/>
        <v>16128070</v>
      </c>
      <c r="C877" s="93"/>
    </row>
    <row r="878" spans="2:3" x14ac:dyDescent="0.4">
      <c r="B878" s="75">
        <f t="shared" si="13"/>
        <v>16128081</v>
      </c>
      <c r="C878" s="93"/>
    </row>
    <row r="879" spans="2:3" x14ac:dyDescent="0.4">
      <c r="B879" s="75">
        <f t="shared" si="13"/>
        <v>16128092</v>
      </c>
      <c r="C879" s="93"/>
    </row>
    <row r="880" spans="2:3" x14ac:dyDescent="0.4">
      <c r="B880" s="75">
        <f t="shared" si="13"/>
        <v>16128103</v>
      </c>
      <c r="C880" s="93"/>
    </row>
    <row r="881" spans="2:3" x14ac:dyDescent="0.4">
      <c r="B881" s="75">
        <f t="shared" si="13"/>
        <v>16128114</v>
      </c>
      <c r="C881" s="93"/>
    </row>
    <row r="882" spans="2:3" x14ac:dyDescent="0.4">
      <c r="B882" s="75">
        <f t="shared" si="13"/>
        <v>16128125</v>
      </c>
      <c r="C882" s="93"/>
    </row>
    <row r="883" spans="2:3" x14ac:dyDescent="0.4">
      <c r="B883" s="75">
        <f t="shared" si="13"/>
        <v>16128136</v>
      </c>
      <c r="C883" s="93"/>
    </row>
    <row r="884" spans="2:3" x14ac:dyDescent="0.4">
      <c r="B884" s="75">
        <f t="shared" si="13"/>
        <v>16128140</v>
      </c>
      <c r="C884" s="93"/>
    </row>
    <row r="885" spans="2:3" x14ac:dyDescent="0.4">
      <c r="B885" s="75">
        <f t="shared" si="13"/>
        <v>16128151</v>
      </c>
      <c r="C885" s="93"/>
    </row>
    <row r="886" spans="2:3" x14ac:dyDescent="0.4">
      <c r="B886" s="75">
        <f t="shared" si="13"/>
        <v>16128162</v>
      </c>
      <c r="C886" s="93"/>
    </row>
    <row r="887" spans="2:3" x14ac:dyDescent="0.4">
      <c r="B887" s="75">
        <f t="shared" si="13"/>
        <v>16128173</v>
      </c>
      <c r="C887" s="93"/>
    </row>
    <row r="888" spans="2:3" x14ac:dyDescent="0.4">
      <c r="B888" s="75">
        <f t="shared" si="13"/>
        <v>16128184</v>
      </c>
      <c r="C888" s="93"/>
    </row>
    <row r="889" spans="2:3" x14ac:dyDescent="0.4">
      <c r="B889" s="75">
        <f t="shared" si="13"/>
        <v>16128195</v>
      </c>
      <c r="C889" s="93"/>
    </row>
    <row r="890" spans="2:3" x14ac:dyDescent="0.4">
      <c r="B890" s="75">
        <f t="shared" si="13"/>
        <v>16128206</v>
      </c>
      <c r="C890" s="93"/>
    </row>
    <row r="891" spans="2:3" x14ac:dyDescent="0.4">
      <c r="B891" s="75">
        <f t="shared" si="13"/>
        <v>16128210</v>
      </c>
      <c r="C891" s="93"/>
    </row>
    <row r="892" spans="2:3" x14ac:dyDescent="0.4">
      <c r="B892" s="75">
        <f t="shared" si="13"/>
        <v>16128221</v>
      </c>
      <c r="C892" s="93"/>
    </row>
    <row r="893" spans="2:3" x14ac:dyDescent="0.4">
      <c r="B893" s="75">
        <f t="shared" si="13"/>
        <v>16128232</v>
      </c>
      <c r="C893" s="93"/>
    </row>
    <row r="894" spans="2:3" x14ac:dyDescent="0.4">
      <c r="B894" s="75">
        <f t="shared" si="13"/>
        <v>16128243</v>
      </c>
      <c r="C894" s="93"/>
    </row>
    <row r="895" spans="2:3" x14ac:dyDescent="0.4">
      <c r="B895" s="75">
        <f t="shared" si="13"/>
        <v>16128254</v>
      </c>
      <c r="C895" s="93"/>
    </row>
    <row r="896" spans="2:3" x14ac:dyDescent="0.4">
      <c r="B896" s="75">
        <f t="shared" si="13"/>
        <v>16128265</v>
      </c>
      <c r="C896" s="93"/>
    </row>
    <row r="897" spans="2:3" x14ac:dyDescent="0.4">
      <c r="B897" s="75">
        <f t="shared" si="13"/>
        <v>16128276</v>
      </c>
      <c r="C897" s="93"/>
    </row>
    <row r="898" spans="2:3" x14ac:dyDescent="0.4">
      <c r="B898" s="75">
        <f t="shared" si="13"/>
        <v>16128280</v>
      </c>
      <c r="C898" s="93"/>
    </row>
    <row r="899" spans="2:3" x14ac:dyDescent="0.4">
      <c r="B899" s="75">
        <f t="shared" si="13"/>
        <v>16128291</v>
      </c>
      <c r="C899" s="93"/>
    </row>
    <row r="900" spans="2:3" x14ac:dyDescent="0.4">
      <c r="B900" s="75">
        <f t="shared" si="13"/>
        <v>16128302</v>
      </c>
      <c r="C900" s="93"/>
    </row>
    <row r="901" spans="2:3" x14ac:dyDescent="0.4">
      <c r="B901" s="75">
        <f t="shared" si="13"/>
        <v>16128313</v>
      </c>
      <c r="C901" s="93"/>
    </row>
    <row r="902" spans="2:3" x14ac:dyDescent="0.4">
      <c r="B902" s="75">
        <f t="shared" ref="B902:B965" si="14">IF(RIGHT(B901,1)="6",B901+4,B901+11)</f>
        <v>16128324</v>
      </c>
      <c r="C902" s="93"/>
    </row>
    <row r="903" spans="2:3" x14ac:dyDescent="0.4">
      <c r="B903" s="75">
        <f t="shared" si="14"/>
        <v>16128335</v>
      </c>
      <c r="C903" s="93"/>
    </row>
    <row r="904" spans="2:3" x14ac:dyDescent="0.4">
      <c r="B904" s="75">
        <f t="shared" si="14"/>
        <v>16128346</v>
      </c>
      <c r="C904" s="93"/>
    </row>
    <row r="905" spans="2:3" x14ac:dyDescent="0.4">
      <c r="B905" s="75">
        <f t="shared" si="14"/>
        <v>16128350</v>
      </c>
      <c r="C905" s="93"/>
    </row>
    <row r="906" spans="2:3" x14ac:dyDescent="0.4">
      <c r="B906" s="75">
        <f t="shared" si="14"/>
        <v>16128361</v>
      </c>
      <c r="C906" s="93"/>
    </row>
    <row r="907" spans="2:3" x14ac:dyDescent="0.4">
      <c r="B907" s="75">
        <f t="shared" si="14"/>
        <v>16128372</v>
      </c>
      <c r="C907" s="93"/>
    </row>
    <row r="908" spans="2:3" x14ac:dyDescent="0.4">
      <c r="B908" s="75">
        <f t="shared" si="14"/>
        <v>16128383</v>
      </c>
      <c r="C908" s="93"/>
    </row>
    <row r="909" spans="2:3" x14ac:dyDescent="0.4">
      <c r="B909" s="75">
        <f t="shared" si="14"/>
        <v>16128394</v>
      </c>
      <c r="C909" s="93"/>
    </row>
    <row r="910" spans="2:3" x14ac:dyDescent="0.4">
      <c r="B910" s="75">
        <f t="shared" si="14"/>
        <v>16128405</v>
      </c>
      <c r="C910" s="93"/>
    </row>
    <row r="911" spans="2:3" x14ac:dyDescent="0.4">
      <c r="B911" s="75">
        <f t="shared" si="14"/>
        <v>16128416</v>
      </c>
      <c r="C911" s="93"/>
    </row>
    <row r="912" spans="2:3" x14ac:dyDescent="0.4">
      <c r="B912" s="75">
        <f t="shared" si="14"/>
        <v>16128420</v>
      </c>
      <c r="C912" s="93"/>
    </row>
    <row r="913" spans="2:3" x14ac:dyDescent="0.4">
      <c r="B913" s="75">
        <f t="shared" si="14"/>
        <v>16128431</v>
      </c>
      <c r="C913" s="93"/>
    </row>
    <row r="914" spans="2:3" x14ac:dyDescent="0.4">
      <c r="B914" s="75">
        <f t="shared" si="14"/>
        <v>16128442</v>
      </c>
      <c r="C914" s="93"/>
    </row>
    <row r="915" spans="2:3" x14ac:dyDescent="0.4">
      <c r="B915" s="75">
        <f t="shared" si="14"/>
        <v>16128453</v>
      </c>
      <c r="C915" s="93"/>
    </row>
    <row r="916" spans="2:3" x14ac:dyDescent="0.4">
      <c r="B916" s="75">
        <f t="shared" si="14"/>
        <v>16128464</v>
      </c>
      <c r="C916" s="93"/>
    </row>
    <row r="917" spans="2:3" x14ac:dyDescent="0.4">
      <c r="B917" s="75">
        <f t="shared" si="14"/>
        <v>16128475</v>
      </c>
      <c r="C917" s="93"/>
    </row>
    <row r="918" spans="2:3" x14ac:dyDescent="0.4">
      <c r="B918" s="75">
        <f t="shared" si="14"/>
        <v>16128486</v>
      </c>
      <c r="C918" s="93"/>
    </row>
    <row r="919" spans="2:3" x14ac:dyDescent="0.4">
      <c r="B919" s="75">
        <f t="shared" si="14"/>
        <v>16128490</v>
      </c>
      <c r="C919" s="93"/>
    </row>
    <row r="920" spans="2:3" x14ac:dyDescent="0.4">
      <c r="B920" s="75">
        <f t="shared" si="14"/>
        <v>16128501</v>
      </c>
      <c r="C920" s="93"/>
    </row>
    <row r="921" spans="2:3" x14ac:dyDescent="0.4">
      <c r="B921" s="75">
        <f t="shared" si="14"/>
        <v>16128512</v>
      </c>
      <c r="C921" s="93"/>
    </row>
    <row r="922" spans="2:3" x14ac:dyDescent="0.4">
      <c r="B922" s="75">
        <f t="shared" si="14"/>
        <v>16128523</v>
      </c>
      <c r="C922" s="93"/>
    </row>
    <row r="923" spans="2:3" x14ac:dyDescent="0.4">
      <c r="B923" s="75">
        <f t="shared" si="14"/>
        <v>16128534</v>
      </c>
      <c r="C923" s="93"/>
    </row>
    <row r="924" spans="2:3" x14ac:dyDescent="0.4">
      <c r="B924" s="75">
        <f t="shared" si="14"/>
        <v>16128545</v>
      </c>
      <c r="C924" s="93"/>
    </row>
    <row r="925" spans="2:3" x14ac:dyDescent="0.4">
      <c r="B925" s="75">
        <f t="shared" si="14"/>
        <v>16128556</v>
      </c>
      <c r="C925" s="93"/>
    </row>
    <row r="926" spans="2:3" x14ac:dyDescent="0.4">
      <c r="B926" s="75">
        <f t="shared" si="14"/>
        <v>16128560</v>
      </c>
      <c r="C926" s="93"/>
    </row>
    <row r="927" spans="2:3" x14ac:dyDescent="0.4">
      <c r="B927" s="75">
        <f t="shared" si="14"/>
        <v>16128571</v>
      </c>
      <c r="C927" s="93"/>
    </row>
    <row r="928" spans="2:3" x14ac:dyDescent="0.4">
      <c r="B928" s="75">
        <f t="shared" si="14"/>
        <v>16128582</v>
      </c>
      <c r="C928" s="93"/>
    </row>
    <row r="929" spans="2:3" x14ac:dyDescent="0.4">
      <c r="B929" s="75">
        <f t="shared" si="14"/>
        <v>16128593</v>
      </c>
      <c r="C929" s="93"/>
    </row>
    <row r="930" spans="2:3" x14ac:dyDescent="0.4">
      <c r="B930" s="75">
        <f t="shared" si="14"/>
        <v>16128604</v>
      </c>
      <c r="C930" s="93"/>
    </row>
    <row r="931" spans="2:3" x14ac:dyDescent="0.4">
      <c r="B931" s="75">
        <f t="shared" si="14"/>
        <v>16128615</v>
      </c>
      <c r="C931" s="93"/>
    </row>
    <row r="932" spans="2:3" x14ac:dyDescent="0.4">
      <c r="B932" s="75">
        <f t="shared" si="14"/>
        <v>16128626</v>
      </c>
      <c r="C932" s="93"/>
    </row>
    <row r="933" spans="2:3" x14ac:dyDescent="0.4">
      <c r="B933" s="75">
        <f t="shared" si="14"/>
        <v>16128630</v>
      </c>
      <c r="C933" s="93"/>
    </row>
    <row r="934" spans="2:3" x14ac:dyDescent="0.4">
      <c r="B934" s="75">
        <f t="shared" si="14"/>
        <v>16128641</v>
      </c>
      <c r="C934" s="93"/>
    </row>
    <row r="935" spans="2:3" x14ac:dyDescent="0.4">
      <c r="B935" s="75">
        <f t="shared" si="14"/>
        <v>16128652</v>
      </c>
      <c r="C935" s="93"/>
    </row>
    <row r="936" spans="2:3" x14ac:dyDescent="0.4">
      <c r="B936" s="75">
        <f t="shared" si="14"/>
        <v>16128663</v>
      </c>
      <c r="C936" s="93"/>
    </row>
    <row r="937" spans="2:3" x14ac:dyDescent="0.4">
      <c r="B937" s="75">
        <f t="shared" si="14"/>
        <v>16128674</v>
      </c>
      <c r="C937" s="93"/>
    </row>
    <row r="938" spans="2:3" x14ac:dyDescent="0.4">
      <c r="B938" s="75">
        <f t="shared" si="14"/>
        <v>16128685</v>
      </c>
      <c r="C938" s="93"/>
    </row>
    <row r="939" spans="2:3" x14ac:dyDescent="0.4">
      <c r="B939" s="75">
        <f t="shared" si="14"/>
        <v>16128696</v>
      </c>
      <c r="C939" s="93"/>
    </row>
    <row r="940" spans="2:3" x14ac:dyDescent="0.4">
      <c r="B940" s="75">
        <f t="shared" si="14"/>
        <v>16128700</v>
      </c>
      <c r="C940" s="93"/>
    </row>
    <row r="941" spans="2:3" x14ac:dyDescent="0.4">
      <c r="B941" s="75">
        <f t="shared" si="14"/>
        <v>16128711</v>
      </c>
      <c r="C941" s="93"/>
    </row>
    <row r="942" spans="2:3" x14ac:dyDescent="0.4">
      <c r="B942" s="75">
        <f t="shared" si="14"/>
        <v>16128722</v>
      </c>
      <c r="C942" s="93"/>
    </row>
    <row r="943" spans="2:3" x14ac:dyDescent="0.4">
      <c r="B943" s="75">
        <f t="shared" si="14"/>
        <v>16128733</v>
      </c>
      <c r="C943" s="93"/>
    </row>
    <row r="944" spans="2:3" x14ac:dyDescent="0.4">
      <c r="B944" s="75">
        <f t="shared" si="14"/>
        <v>16128744</v>
      </c>
      <c r="C944" s="93"/>
    </row>
    <row r="945" spans="2:3" x14ac:dyDescent="0.4">
      <c r="B945" s="75">
        <f t="shared" si="14"/>
        <v>16128755</v>
      </c>
      <c r="C945" s="93"/>
    </row>
    <row r="946" spans="2:3" x14ac:dyDescent="0.4">
      <c r="B946" s="75">
        <f t="shared" si="14"/>
        <v>16128766</v>
      </c>
      <c r="C946" s="93"/>
    </row>
    <row r="947" spans="2:3" x14ac:dyDescent="0.4">
      <c r="B947" s="75">
        <f t="shared" si="14"/>
        <v>16128770</v>
      </c>
      <c r="C947" s="93"/>
    </row>
    <row r="948" spans="2:3" x14ac:dyDescent="0.4">
      <c r="B948" s="75">
        <f t="shared" si="14"/>
        <v>16128781</v>
      </c>
      <c r="C948" s="93"/>
    </row>
    <row r="949" spans="2:3" x14ac:dyDescent="0.4">
      <c r="B949" s="75">
        <f t="shared" si="14"/>
        <v>16128792</v>
      </c>
      <c r="C949" s="93"/>
    </row>
    <row r="950" spans="2:3" x14ac:dyDescent="0.4">
      <c r="B950" s="75">
        <f t="shared" si="14"/>
        <v>16128803</v>
      </c>
      <c r="C950" s="93"/>
    </row>
    <row r="951" spans="2:3" x14ac:dyDescent="0.4">
      <c r="B951" s="75">
        <f t="shared" si="14"/>
        <v>16128814</v>
      </c>
      <c r="C951" s="93"/>
    </row>
    <row r="952" spans="2:3" x14ac:dyDescent="0.4">
      <c r="B952" s="75">
        <f t="shared" si="14"/>
        <v>16128825</v>
      </c>
      <c r="C952" s="93"/>
    </row>
    <row r="953" spans="2:3" x14ac:dyDescent="0.4">
      <c r="B953" s="75">
        <f t="shared" si="14"/>
        <v>16128836</v>
      </c>
      <c r="C953" s="93"/>
    </row>
    <row r="954" spans="2:3" x14ac:dyDescent="0.4">
      <c r="B954" s="75">
        <f t="shared" si="14"/>
        <v>16128840</v>
      </c>
      <c r="C954" s="93"/>
    </row>
    <row r="955" spans="2:3" x14ac:dyDescent="0.4">
      <c r="B955" s="75">
        <f t="shared" si="14"/>
        <v>16128851</v>
      </c>
      <c r="C955" s="93"/>
    </row>
    <row r="956" spans="2:3" x14ac:dyDescent="0.4">
      <c r="B956" s="75">
        <f t="shared" si="14"/>
        <v>16128862</v>
      </c>
      <c r="C956" s="93"/>
    </row>
    <row r="957" spans="2:3" x14ac:dyDescent="0.4">
      <c r="B957" s="75">
        <f t="shared" si="14"/>
        <v>16128873</v>
      </c>
      <c r="C957" s="93"/>
    </row>
    <row r="958" spans="2:3" x14ac:dyDescent="0.4">
      <c r="B958" s="75">
        <f t="shared" si="14"/>
        <v>16128884</v>
      </c>
      <c r="C958" s="93"/>
    </row>
    <row r="959" spans="2:3" x14ac:dyDescent="0.4">
      <c r="B959" s="75">
        <f t="shared" si="14"/>
        <v>16128895</v>
      </c>
      <c r="C959" s="93"/>
    </row>
    <row r="960" spans="2:3" x14ac:dyDescent="0.4">
      <c r="B960" s="75">
        <f t="shared" si="14"/>
        <v>16128906</v>
      </c>
      <c r="C960" s="93"/>
    </row>
    <row r="961" spans="2:3" x14ac:dyDescent="0.4">
      <c r="B961" s="75">
        <f t="shared" si="14"/>
        <v>16128910</v>
      </c>
      <c r="C961" s="93"/>
    </row>
    <row r="962" spans="2:3" x14ac:dyDescent="0.4">
      <c r="B962" s="75">
        <f t="shared" si="14"/>
        <v>16128921</v>
      </c>
      <c r="C962" s="93"/>
    </row>
    <row r="963" spans="2:3" x14ac:dyDescent="0.4">
      <c r="B963" s="75">
        <f t="shared" si="14"/>
        <v>16128932</v>
      </c>
      <c r="C963" s="93"/>
    </row>
    <row r="964" spans="2:3" x14ac:dyDescent="0.4">
      <c r="B964" s="75">
        <f t="shared" si="14"/>
        <v>16128943</v>
      </c>
      <c r="C964" s="93"/>
    </row>
    <row r="965" spans="2:3" x14ac:dyDescent="0.4">
      <c r="B965" s="75">
        <f t="shared" si="14"/>
        <v>16128954</v>
      </c>
      <c r="C965" s="93"/>
    </row>
    <row r="966" spans="2:3" x14ac:dyDescent="0.4">
      <c r="B966" s="75">
        <f t="shared" ref="B966:B1029" si="15">IF(RIGHT(B965,1)="6",B965+4,B965+11)</f>
        <v>16128965</v>
      </c>
      <c r="C966" s="93"/>
    </row>
    <row r="967" spans="2:3" x14ac:dyDescent="0.4">
      <c r="B967" s="75">
        <f t="shared" si="15"/>
        <v>16128976</v>
      </c>
      <c r="C967" s="93"/>
    </row>
    <row r="968" spans="2:3" x14ac:dyDescent="0.4">
      <c r="B968" s="75">
        <f t="shared" si="15"/>
        <v>16128980</v>
      </c>
      <c r="C968" s="93"/>
    </row>
    <row r="969" spans="2:3" x14ac:dyDescent="0.4">
      <c r="B969" s="75">
        <f t="shared" si="15"/>
        <v>16128991</v>
      </c>
      <c r="C969" s="93"/>
    </row>
    <row r="970" spans="2:3" x14ac:dyDescent="0.4">
      <c r="B970" s="75">
        <f t="shared" si="15"/>
        <v>16129002</v>
      </c>
      <c r="C970" s="93"/>
    </row>
    <row r="971" spans="2:3" x14ac:dyDescent="0.4">
      <c r="B971" s="75">
        <f t="shared" si="15"/>
        <v>16129013</v>
      </c>
      <c r="C971" s="93"/>
    </row>
    <row r="972" spans="2:3" x14ac:dyDescent="0.4">
      <c r="B972" s="75">
        <f t="shared" si="15"/>
        <v>16129024</v>
      </c>
      <c r="C972" s="93"/>
    </row>
    <row r="973" spans="2:3" x14ac:dyDescent="0.4">
      <c r="B973" s="75">
        <f t="shared" si="15"/>
        <v>16129035</v>
      </c>
      <c r="C973" s="93"/>
    </row>
    <row r="974" spans="2:3" x14ac:dyDescent="0.4">
      <c r="B974" s="75">
        <f t="shared" si="15"/>
        <v>16129046</v>
      </c>
      <c r="C974" s="93"/>
    </row>
    <row r="975" spans="2:3" x14ac:dyDescent="0.4">
      <c r="B975" s="75">
        <f t="shared" si="15"/>
        <v>16129050</v>
      </c>
      <c r="C975" s="93"/>
    </row>
    <row r="976" spans="2:3" x14ac:dyDescent="0.4">
      <c r="B976" s="75">
        <f t="shared" si="15"/>
        <v>16129061</v>
      </c>
      <c r="C976" s="93"/>
    </row>
    <row r="977" spans="2:3" x14ac:dyDescent="0.4">
      <c r="B977" s="75">
        <f t="shared" si="15"/>
        <v>16129072</v>
      </c>
      <c r="C977" s="93"/>
    </row>
    <row r="978" spans="2:3" x14ac:dyDescent="0.4">
      <c r="B978" s="75">
        <f t="shared" si="15"/>
        <v>16129083</v>
      </c>
      <c r="C978" s="93"/>
    </row>
    <row r="979" spans="2:3" x14ac:dyDescent="0.4">
      <c r="B979" s="75">
        <f t="shared" si="15"/>
        <v>16129094</v>
      </c>
      <c r="C979" s="93"/>
    </row>
    <row r="980" spans="2:3" x14ac:dyDescent="0.4">
      <c r="B980" s="75">
        <f t="shared" si="15"/>
        <v>16129105</v>
      </c>
      <c r="C980" s="93"/>
    </row>
    <row r="981" spans="2:3" x14ac:dyDescent="0.4">
      <c r="B981" s="75">
        <f t="shared" si="15"/>
        <v>16129116</v>
      </c>
      <c r="C981" s="93"/>
    </row>
    <row r="982" spans="2:3" x14ac:dyDescent="0.4">
      <c r="B982" s="75">
        <f t="shared" si="15"/>
        <v>16129120</v>
      </c>
      <c r="C982" s="93"/>
    </row>
    <row r="983" spans="2:3" x14ac:dyDescent="0.4">
      <c r="B983" s="75">
        <f t="shared" si="15"/>
        <v>16129131</v>
      </c>
      <c r="C983" s="93"/>
    </row>
    <row r="984" spans="2:3" x14ac:dyDescent="0.4">
      <c r="B984" s="75">
        <f t="shared" si="15"/>
        <v>16129142</v>
      </c>
      <c r="C984" s="93"/>
    </row>
    <row r="985" spans="2:3" x14ac:dyDescent="0.4">
      <c r="B985" s="75">
        <f t="shared" si="15"/>
        <v>16129153</v>
      </c>
      <c r="C985" s="93"/>
    </row>
    <row r="986" spans="2:3" x14ac:dyDescent="0.4">
      <c r="B986" s="75">
        <f t="shared" si="15"/>
        <v>16129164</v>
      </c>
      <c r="C986" s="93"/>
    </row>
    <row r="987" spans="2:3" x14ac:dyDescent="0.4">
      <c r="B987" s="75">
        <f t="shared" si="15"/>
        <v>16129175</v>
      </c>
      <c r="C987" s="93"/>
    </row>
    <row r="988" spans="2:3" x14ac:dyDescent="0.4">
      <c r="B988" s="75">
        <f t="shared" si="15"/>
        <v>16129186</v>
      </c>
      <c r="C988" s="93"/>
    </row>
    <row r="989" spans="2:3" x14ac:dyDescent="0.4">
      <c r="B989" s="75">
        <f t="shared" si="15"/>
        <v>16129190</v>
      </c>
      <c r="C989" s="93"/>
    </row>
    <row r="990" spans="2:3" x14ac:dyDescent="0.4">
      <c r="B990" s="75">
        <f t="shared" si="15"/>
        <v>16129201</v>
      </c>
      <c r="C990" s="93"/>
    </row>
    <row r="991" spans="2:3" x14ac:dyDescent="0.4">
      <c r="B991" s="75">
        <f t="shared" si="15"/>
        <v>16129212</v>
      </c>
      <c r="C991" s="93"/>
    </row>
    <row r="992" spans="2:3" x14ac:dyDescent="0.4">
      <c r="B992" s="75">
        <f t="shared" si="15"/>
        <v>16129223</v>
      </c>
      <c r="C992" s="93"/>
    </row>
    <row r="993" spans="2:3" x14ac:dyDescent="0.4">
      <c r="B993" s="75">
        <f t="shared" si="15"/>
        <v>16129234</v>
      </c>
      <c r="C993" s="93"/>
    </row>
    <row r="994" spans="2:3" x14ac:dyDescent="0.4">
      <c r="B994" s="75">
        <f t="shared" si="15"/>
        <v>16129245</v>
      </c>
      <c r="C994" s="93"/>
    </row>
    <row r="995" spans="2:3" x14ac:dyDescent="0.4">
      <c r="B995" s="75">
        <f t="shared" si="15"/>
        <v>16129256</v>
      </c>
      <c r="C995" s="93"/>
    </row>
    <row r="996" spans="2:3" x14ac:dyDescent="0.4">
      <c r="B996" s="75">
        <f t="shared" si="15"/>
        <v>16129260</v>
      </c>
      <c r="C996" s="93"/>
    </row>
    <row r="997" spans="2:3" x14ac:dyDescent="0.4">
      <c r="B997" s="75">
        <f t="shared" si="15"/>
        <v>16129271</v>
      </c>
      <c r="C997" s="93"/>
    </row>
    <row r="998" spans="2:3" x14ac:dyDescent="0.4">
      <c r="B998" s="75">
        <f t="shared" si="15"/>
        <v>16129282</v>
      </c>
      <c r="C998" s="93"/>
    </row>
    <row r="999" spans="2:3" x14ac:dyDescent="0.4">
      <c r="B999" s="75">
        <f t="shared" si="15"/>
        <v>16129293</v>
      </c>
      <c r="C999" s="93"/>
    </row>
    <row r="1000" spans="2:3" x14ac:dyDescent="0.4">
      <c r="B1000" s="75">
        <f t="shared" si="15"/>
        <v>16129304</v>
      </c>
      <c r="C1000" s="93"/>
    </row>
    <row r="1001" spans="2:3" x14ac:dyDescent="0.4">
      <c r="B1001" s="75">
        <f t="shared" si="15"/>
        <v>16129315</v>
      </c>
      <c r="C1001" s="93"/>
    </row>
    <row r="1002" spans="2:3" x14ac:dyDescent="0.4">
      <c r="B1002" s="75">
        <f t="shared" si="15"/>
        <v>16129326</v>
      </c>
      <c r="C1002" s="93"/>
    </row>
    <row r="1003" spans="2:3" x14ac:dyDescent="0.4">
      <c r="B1003" s="75">
        <f t="shared" si="15"/>
        <v>16129330</v>
      </c>
      <c r="C1003" s="93"/>
    </row>
    <row r="1004" spans="2:3" x14ac:dyDescent="0.4">
      <c r="B1004" s="75">
        <f t="shared" si="15"/>
        <v>16129341</v>
      </c>
      <c r="C1004" s="93"/>
    </row>
    <row r="1005" spans="2:3" x14ac:dyDescent="0.4">
      <c r="B1005" s="75">
        <f t="shared" si="15"/>
        <v>16129352</v>
      </c>
      <c r="C1005" s="93"/>
    </row>
    <row r="1006" spans="2:3" x14ac:dyDescent="0.4">
      <c r="B1006" s="75">
        <f t="shared" si="15"/>
        <v>16129363</v>
      </c>
      <c r="C1006" s="93"/>
    </row>
    <row r="1007" spans="2:3" x14ac:dyDescent="0.4">
      <c r="B1007" s="75">
        <f t="shared" si="15"/>
        <v>16129374</v>
      </c>
      <c r="C1007" s="93"/>
    </row>
    <row r="1008" spans="2:3" x14ac:dyDescent="0.4">
      <c r="B1008" s="75">
        <f t="shared" si="15"/>
        <v>16129385</v>
      </c>
      <c r="C1008" s="93"/>
    </row>
    <row r="1009" spans="2:3" x14ac:dyDescent="0.4">
      <c r="B1009" s="75">
        <f t="shared" si="15"/>
        <v>16129396</v>
      </c>
      <c r="C1009" s="93"/>
    </row>
    <row r="1010" spans="2:3" x14ac:dyDescent="0.4">
      <c r="B1010" s="75">
        <f t="shared" si="15"/>
        <v>16129400</v>
      </c>
      <c r="C1010" s="93"/>
    </row>
    <row r="1011" spans="2:3" x14ac:dyDescent="0.4">
      <c r="B1011" s="75">
        <f t="shared" si="15"/>
        <v>16129411</v>
      </c>
      <c r="C1011" s="93"/>
    </row>
    <row r="1012" spans="2:3" x14ac:dyDescent="0.4">
      <c r="B1012" s="75">
        <f t="shared" si="15"/>
        <v>16129422</v>
      </c>
      <c r="C1012" s="93"/>
    </row>
    <row r="1013" spans="2:3" x14ac:dyDescent="0.4">
      <c r="B1013" s="75">
        <f t="shared" si="15"/>
        <v>16129433</v>
      </c>
      <c r="C1013" s="93"/>
    </row>
    <row r="1014" spans="2:3" x14ac:dyDescent="0.4">
      <c r="B1014" s="75">
        <f t="shared" si="15"/>
        <v>16129444</v>
      </c>
      <c r="C1014" s="93"/>
    </row>
    <row r="1015" spans="2:3" x14ac:dyDescent="0.4">
      <c r="B1015" s="75">
        <f t="shared" si="15"/>
        <v>16129455</v>
      </c>
      <c r="C1015" s="93"/>
    </row>
    <row r="1016" spans="2:3" x14ac:dyDescent="0.4">
      <c r="B1016" s="75">
        <f t="shared" si="15"/>
        <v>16129466</v>
      </c>
      <c r="C1016" s="93"/>
    </row>
    <row r="1017" spans="2:3" x14ac:dyDescent="0.4">
      <c r="B1017" s="75">
        <f t="shared" si="15"/>
        <v>16129470</v>
      </c>
      <c r="C1017" s="93"/>
    </row>
    <row r="1018" spans="2:3" x14ac:dyDescent="0.4">
      <c r="B1018" s="75">
        <f t="shared" si="15"/>
        <v>16129481</v>
      </c>
      <c r="C1018" s="93"/>
    </row>
    <row r="1019" spans="2:3" x14ac:dyDescent="0.4">
      <c r="B1019" s="75">
        <f t="shared" si="15"/>
        <v>16129492</v>
      </c>
      <c r="C1019" s="93"/>
    </row>
    <row r="1020" spans="2:3" x14ac:dyDescent="0.4">
      <c r="B1020" s="75">
        <f t="shared" si="15"/>
        <v>16129503</v>
      </c>
      <c r="C1020" s="93"/>
    </row>
    <row r="1021" spans="2:3" x14ac:dyDescent="0.4">
      <c r="B1021" s="75">
        <f t="shared" si="15"/>
        <v>16129514</v>
      </c>
      <c r="C1021" s="93"/>
    </row>
    <row r="1022" spans="2:3" x14ac:dyDescent="0.4">
      <c r="B1022" s="75">
        <f t="shared" si="15"/>
        <v>16129525</v>
      </c>
      <c r="C1022" s="93"/>
    </row>
    <row r="1023" spans="2:3" x14ac:dyDescent="0.4">
      <c r="B1023" s="75">
        <f t="shared" si="15"/>
        <v>16129536</v>
      </c>
      <c r="C1023" s="93"/>
    </row>
    <row r="1024" spans="2:3" x14ac:dyDescent="0.4">
      <c r="B1024" s="75">
        <f t="shared" si="15"/>
        <v>16129540</v>
      </c>
      <c r="C1024" s="93"/>
    </row>
    <row r="1025" spans="2:3" x14ac:dyDescent="0.4">
      <c r="B1025" s="75">
        <f t="shared" si="15"/>
        <v>16129551</v>
      </c>
      <c r="C1025" s="93"/>
    </row>
    <row r="1026" spans="2:3" x14ac:dyDescent="0.4">
      <c r="B1026" s="75">
        <f t="shared" si="15"/>
        <v>16129562</v>
      </c>
      <c r="C1026" s="93"/>
    </row>
    <row r="1027" spans="2:3" x14ac:dyDescent="0.4">
      <c r="B1027" s="75">
        <f t="shared" si="15"/>
        <v>16129573</v>
      </c>
      <c r="C1027" s="93"/>
    </row>
    <row r="1028" spans="2:3" x14ac:dyDescent="0.4">
      <c r="B1028" s="75">
        <f t="shared" si="15"/>
        <v>16129584</v>
      </c>
      <c r="C1028" s="93"/>
    </row>
    <row r="1029" spans="2:3" x14ac:dyDescent="0.4">
      <c r="B1029" s="75">
        <f t="shared" si="15"/>
        <v>16129595</v>
      </c>
      <c r="C1029" s="93"/>
    </row>
    <row r="1030" spans="2:3" x14ac:dyDescent="0.4">
      <c r="B1030" s="75">
        <f t="shared" ref="B1030:B1093" si="16">IF(RIGHT(B1029,1)="6",B1029+4,B1029+11)</f>
        <v>16129606</v>
      </c>
      <c r="C1030" s="93"/>
    </row>
    <row r="1031" spans="2:3" x14ac:dyDescent="0.4">
      <c r="B1031" s="75">
        <f t="shared" si="16"/>
        <v>16129610</v>
      </c>
      <c r="C1031" s="93"/>
    </row>
    <row r="1032" spans="2:3" x14ac:dyDescent="0.4">
      <c r="B1032" s="75">
        <f t="shared" si="16"/>
        <v>16129621</v>
      </c>
      <c r="C1032" s="93"/>
    </row>
    <row r="1033" spans="2:3" x14ac:dyDescent="0.4">
      <c r="B1033" s="75">
        <f t="shared" si="16"/>
        <v>16129632</v>
      </c>
      <c r="C1033" s="93"/>
    </row>
    <row r="1034" spans="2:3" x14ac:dyDescent="0.4">
      <c r="B1034" s="75">
        <f t="shared" si="16"/>
        <v>16129643</v>
      </c>
      <c r="C1034" s="93"/>
    </row>
    <row r="1035" spans="2:3" x14ac:dyDescent="0.4">
      <c r="B1035" s="75">
        <f t="shared" si="16"/>
        <v>16129654</v>
      </c>
      <c r="C1035" s="93"/>
    </row>
    <row r="1036" spans="2:3" x14ac:dyDescent="0.4">
      <c r="B1036" s="75">
        <f t="shared" si="16"/>
        <v>16129665</v>
      </c>
      <c r="C1036" s="93"/>
    </row>
    <row r="1037" spans="2:3" x14ac:dyDescent="0.4">
      <c r="B1037" s="75">
        <f t="shared" si="16"/>
        <v>16129676</v>
      </c>
      <c r="C1037" s="93"/>
    </row>
    <row r="1038" spans="2:3" x14ac:dyDescent="0.4">
      <c r="B1038" s="75">
        <f t="shared" si="16"/>
        <v>16129680</v>
      </c>
      <c r="C1038" s="93"/>
    </row>
    <row r="1039" spans="2:3" x14ac:dyDescent="0.4">
      <c r="B1039" s="75">
        <f t="shared" si="16"/>
        <v>16129691</v>
      </c>
      <c r="C1039" s="93"/>
    </row>
    <row r="1040" spans="2:3" x14ac:dyDescent="0.4">
      <c r="B1040" s="75">
        <f t="shared" si="16"/>
        <v>16129702</v>
      </c>
      <c r="C1040" s="93"/>
    </row>
    <row r="1041" spans="2:3" x14ac:dyDescent="0.4">
      <c r="B1041" s="75">
        <f t="shared" si="16"/>
        <v>16129713</v>
      </c>
      <c r="C1041" s="93"/>
    </row>
    <row r="1042" spans="2:3" x14ac:dyDescent="0.4">
      <c r="B1042" s="75">
        <f t="shared" si="16"/>
        <v>16129724</v>
      </c>
      <c r="C1042" s="93"/>
    </row>
    <row r="1043" spans="2:3" x14ac:dyDescent="0.4">
      <c r="B1043" s="75">
        <f t="shared" si="16"/>
        <v>16129735</v>
      </c>
      <c r="C1043" s="93"/>
    </row>
    <row r="1044" spans="2:3" x14ac:dyDescent="0.4">
      <c r="B1044" s="75">
        <f t="shared" si="16"/>
        <v>16129746</v>
      </c>
      <c r="C1044" s="93"/>
    </row>
    <row r="1045" spans="2:3" x14ac:dyDescent="0.4">
      <c r="B1045" s="75">
        <f t="shared" si="16"/>
        <v>16129750</v>
      </c>
      <c r="C1045" s="93"/>
    </row>
    <row r="1046" spans="2:3" x14ac:dyDescent="0.4">
      <c r="B1046" s="75">
        <f t="shared" si="16"/>
        <v>16129761</v>
      </c>
      <c r="C1046" s="93"/>
    </row>
    <row r="1047" spans="2:3" x14ac:dyDescent="0.4">
      <c r="B1047" s="75">
        <f t="shared" si="16"/>
        <v>16129772</v>
      </c>
      <c r="C1047" s="93"/>
    </row>
    <row r="1048" spans="2:3" x14ac:dyDescent="0.4">
      <c r="B1048" s="75">
        <f t="shared" si="16"/>
        <v>16129783</v>
      </c>
      <c r="C1048" s="93"/>
    </row>
    <row r="1049" spans="2:3" x14ac:dyDescent="0.4">
      <c r="B1049" s="75">
        <f t="shared" si="16"/>
        <v>16129794</v>
      </c>
      <c r="C1049" s="93"/>
    </row>
    <row r="1050" spans="2:3" x14ac:dyDescent="0.4">
      <c r="B1050" s="75">
        <f t="shared" si="16"/>
        <v>16129805</v>
      </c>
      <c r="C1050" s="93"/>
    </row>
    <row r="1051" spans="2:3" x14ac:dyDescent="0.4">
      <c r="B1051" s="75">
        <f t="shared" si="16"/>
        <v>16129816</v>
      </c>
      <c r="C1051" s="93"/>
    </row>
    <row r="1052" spans="2:3" x14ac:dyDescent="0.4">
      <c r="B1052" s="75">
        <f t="shared" si="16"/>
        <v>16129820</v>
      </c>
      <c r="C1052" s="93"/>
    </row>
    <row r="1053" spans="2:3" x14ac:dyDescent="0.4">
      <c r="B1053" s="75">
        <f t="shared" si="16"/>
        <v>16129831</v>
      </c>
      <c r="C1053" s="93"/>
    </row>
    <row r="1054" spans="2:3" x14ac:dyDescent="0.4">
      <c r="B1054" s="75">
        <f t="shared" si="16"/>
        <v>16129842</v>
      </c>
      <c r="C1054" s="93"/>
    </row>
    <row r="1055" spans="2:3" x14ac:dyDescent="0.4">
      <c r="B1055" s="75">
        <f t="shared" si="16"/>
        <v>16129853</v>
      </c>
      <c r="C1055" s="93"/>
    </row>
    <row r="1056" spans="2:3" x14ac:dyDescent="0.4">
      <c r="B1056" s="75">
        <f t="shared" si="16"/>
        <v>16129864</v>
      </c>
      <c r="C1056" s="93"/>
    </row>
    <row r="1057" spans="2:3" x14ac:dyDescent="0.4">
      <c r="B1057" s="75">
        <f t="shared" si="16"/>
        <v>16129875</v>
      </c>
      <c r="C1057" s="93"/>
    </row>
    <row r="1058" spans="2:3" x14ac:dyDescent="0.4">
      <c r="B1058" s="75">
        <f t="shared" si="16"/>
        <v>16129886</v>
      </c>
      <c r="C1058" s="93"/>
    </row>
    <row r="1059" spans="2:3" x14ac:dyDescent="0.4">
      <c r="B1059" s="75">
        <f t="shared" si="16"/>
        <v>16129890</v>
      </c>
      <c r="C1059" s="93"/>
    </row>
    <row r="1060" spans="2:3" x14ac:dyDescent="0.4">
      <c r="B1060" s="75">
        <f t="shared" si="16"/>
        <v>16129901</v>
      </c>
      <c r="C1060" s="93"/>
    </row>
    <row r="1061" spans="2:3" x14ac:dyDescent="0.4">
      <c r="B1061" s="75">
        <f t="shared" si="16"/>
        <v>16129912</v>
      </c>
      <c r="C1061" s="93"/>
    </row>
    <row r="1062" spans="2:3" x14ac:dyDescent="0.4">
      <c r="B1062" s="75">
        <f t="shared" si="16"/>
        <v>16129923</v>
      </c>
      <c r="C1062" s="93"/>
    </row>
    <row r="1063" spans="2:3" x14ac:dyDescent="0.4">
      <c r="B1063" s="75">
        <f t="shared" si="16"/>
        <v>16129934</v>
      </c>
      <c r="C1063" s="93"/>
    </row>
    <row r="1064" spans="2:3" x14ac:dyDescent="0.4">
      <c r="B1064" s="75">
        <f t="shared" si="16"/>
        <v>16129945</v>
      </c>
      <c r="C1064" s="93"/>
    </row>
    <row r="1065" spans="2:3" x14ac:dyDescent="0.4">
      <c r="B1065" s="75">
        <f t="shared" si="16"/>
        <v>16129956</v>
      </c>
      <c r="C1065" s="93"/>
    </row>
    <row r="1066" spans="2:3" x14ac:dyDescent="0.4">
      <c r="B1066" s="75">
        <f t="shared" si="16"/>
        <v>16129960</v>
      </c>
      <c r="C1066" s="93"/>
    </row>
    <row r="1067" spans="2:3" x14ac:dyDescent="0.4">
      <c r="B1067" s="75">
        <f t="shared" si="16"/>
        <v>16129971</v>
      </c>
      <c r="C1067" s="93"/>
    </row>
    <row r="1068" spans="2:3" x14ac:dyDescent="0.4">
      <c r="B1068" s="75">
        <f t="shared" si="16"/>
        <v>16129982</v>
      </c>
      <c r="C1068" s="93"/>
    </row>
    <row r="1069" spans="2:3" x14ac:dyDescent="0.4">
      <c r="B1069" s="75">
        <f t="shared" si="16"/>
        <v>16129993</v>
      </c>
      <c r="C1069" s="93"/>
    </row>
    <row r="1070" spans="2:3" x14ac:dyDescent="0.4">
      <c r="B1070" s="75">
        <f t="shared" si="16"/>
        <v>16130004</v>
      </c>
      <c r="C1070" s="93"/>
    </row>
    <row r="1071" spans="2:3" x14ac:dyDescent="0.4">
      <c r="B1071" s="75">
        <f t="shared" si="16"/>
        <v>16130015</v>
      </c>
      <c r="C1071" s="93"/>
    </row>
    <row r="1072" spans="2:3" x14ac:dyDescent="0.4">
      <c r="B1072" s="75">
        <f t="shared" si="16"/>
        <v>16130026</v>
      </c>
      <c r="C1072" s="93"/>
    </row>
    <row r="1073" spans="2:3" x14ac:dyDescent="0.4">
      <c r="B1073" s="75">
        <f t="shared" si="16"/>
        <v>16130030</v>
      </c>
      <c r="C1073" s="93"/>
    </row>
    <row r="1074" spans="2:3" x14ac:dyDescent="0.4">
      <c r="B1074" s="75">
        <f t="shared" si="16"/>
        <v>16130041</v>
      </c>
      <c r="C1074" s="93"/>
    </row>
    <row r="1075" spans="2:3" x14ac:dyDescent="0.4">
      <c r="B1075" s="75">
        <f t="shared" si="16"/>
        <v>16130052</v>
      </c>
      <c r="C1075" s="93"/>
    </row>
    <row r="1076" spans="2:3" x14ac:dyDescent="0.4">
      <c r="B1076" s="75">
        <f t="shared" si="16"/>
        <v>16130063</v>
      </c>
      <c r="C1076" s="93"/>
    </row>
    <row r="1077" spans="2:3" x14ac:dyDescent="0.4">
      <c r="B1077" s="75">
        <f t="shared" si="16"/>
        <v>16130074</v>
      </c>
      <c r="C1077" s="93"/>
    </row>
    <row r="1078" spans="2:3" x14ac:dyDescent="0.4">
      <c r="B1078" s="75">
        <f t="shared" si="16"/>
        <v>16130085</v>
      </c>
      <c r="C1078" s="93"/>
    </row>
    <row r="1079" spans="2:3" x14ac:dyDescent="0.4">
      <c r="B1079" s="75">
        <f t="shared" si="16"/>
        <v>16130096</v>
      </c>
      <c r="C1079" s="93"/>
    </row>
    <row r="1080" spans="2:3" x14ac:dyDescent="0.4">
      <c r="B1080" s="75">
        <f t="shared" si="16"/>
        <v>16130100</v>
      </c>
      <c r="C1080" s="93"/>
    </row>
    <row r="1081" spans="2:3" x14ac:dyDescent="0.4">
      <c r="B1081" s="75">
        <f t="shared" si="16"/>
        <v>16130111</v>
      </c>
      <c r="C1081" s="93"/>
    </row>
    <row r="1082" spans="2:3" x14ac:dyDescent="0.4">
      <c r="B1082" s="75">
        <f t="shared" si="16"/>
        <v>16130122</v>
      </c>
      <c r="C1082" s="93"/>
    </row>
    <row r="1083" spans="2:3" x14ac:dyDescent="0.4">
      <c r="B1083" s="75">
        <f t="shared" si="16"/>
        <v>16130133</v>
      </c>
      <c r="C1083" s="93"/>
    </row>
    <row r="1084" spans="2:3" x14ac:dyDescent="0.4">
      <c r="B1084" s="75">
        <f t="shared" si="16"/>
        <v>16130144</v>
      </c>
      <c r="C1084" s="93"/>
    </row>
    <row r="1085" spans="2:3" x14ac:dyDescent="0.4">
      <c r="B1085" s="75">
        <f t="shared" si="16"/>
        <v>16130155</v>
      </c>
      <c r="C1085" s="93"/>
    </row>
    <row r="1086" spans="2:3" x14ac:dyDescent="0.4">
      <c r="B1086" s="75">
        <f t="shared" si="16"/>
        <v>16130166</v>
      </c>
      <c r="C1086" s="93"/>
    </row>
    <row r="1087" spans="2:3" x14ac:dyDescent="0.4">
      <c r="B1087" s="75">
        <f t="shared" si="16"/>
        <v>16130170</v>
      </c>
      <c r="C1087" s="93"/>
    </row>
    <row r="1088" spans="2:3" x14ac:dyDescent="0.4">
      <c r="B1088" s="75">
        <f t="shared" si="16"/>
        <v>16130181</v>
      </c>
      <c r="C1088" s="93"/>
    </row>
    <row r="1089" spans="2:3" x14ac:dyDescent="0.4">
      <c r="B1089" s="75">
        <f t="shared" si="16"/>
        <v>16130192</v>
      </c>
      <c r="C1089" s="93"/>
    </row>
    <row r="1090" spans="2:3" x14ac:dyDescent="0.4">
      <c r="B1090" s="75">
        <f t="shared" si="16"/>
        <v>16130203</v>
      </c>
      <c r="C1090" s="93"/>
    </row>
    <row r="1091" spans="2:3" x14ac:dyDescent="0.4">
      <c r="B1091" s="75">
        <f t="shared" si="16"/>
        <v>16130214</v>
      </c>
      <c r="C1091" s="93"/>
    </row>
    <row r="1092" spans="2:3" x14ac:dyDescent="0.4">
      <c r="B1092" s="75">
        <f t="shared" si="16"/>
        <v>16130225</v>
      </c>
      <c r="C1092" s="93"/>
    </row>
    <row r="1093" spans="2:3" x14ac:dyDescent="0.4">
      <c r="B1093" s="75">
        <f t="shared" si="16"/>
        <v>16130236</v>
      </c>
      <c r="C1093" s="93"/>
    </row>
    <row r="1094" spans="2:3" x14ac:dyDescent="0.4">
      <c r="B1094" s="75">
        <f t="shared" ref="B1094:B1151" si="17">IF(RIGHT(B1093,1)="6",B1093+4,B1093+11)</f>
        <v>16130240</v>
      </c>
      <c r="C1094" s="93"/>
    </row>
    <row r="1095" spans="2:3" x14ac:dyDescent="0.4">
      <c r="B1095" s="75">
        <f t="shared" si="17"/>
        <v>16130251</v>
      </c>
      <c r="C1095" s="93"/>
    </row>
    <row r="1096" spans="2:3" x14ac:dyDescent="0.4">
      <c r="B1096" s="75">
        <f t="shared" si="17"/>
        <v>16130262</v>
      </c>
      <c r="C1096" s="93"/>
    </row>
    <row r="1097" spans="2:3" x14ac:dyDescent="0.4">
      <c r="B1097" s="75">
        <f t="shared" si="17"/>
        <v>16130273</v>
      </c>
      <c r="C1097" s="93"/>
    </row>
    <row r="1098" spans="2:3" x14ac:dyDescent="0.4">
      <c r="B1098" s="75">
        <f t="shared" si="17"/>
        <v>16130284</v>
      </c>
      <c r="C1098" s="93"/>
    </row>
    <row r="1099" spans="2:3" x14ac:dyDescent="0.4">
      <c r="B1099" s="75">
        <f t="shared" si="17"/>
        <v>16130295</v>
      </c>
      <c r="C1099" s="93"/>
    </row>
    <row r="1100" spans="2:3" x14ac:dyDescent="0.4">
      <c r="B1100" s="75">
        <f t="shared" si="17"/>
        <v>16130306</v>
      </c>
      <c r="C1100" s="93"/>
    </row>
    <row r="1101" spans="2:3" x14ac:dyDescent="0.4">
      <c r="B1101" s="75">
        <f t="shared" si="17"/>
        <v>16130310</v>
      </c>
      <c r="C1101" s="93"/>
    </row>
    <row r="1102" spans="2:3" x14ac:dyDescent="0.4">
      <c r="B1102" s="75">
        <f t="shared" si="17"/>
        <v>16130321</v>
      </c>
      <c r="C1102" s="93"/>
    </row>
    <row r="1103" spans="2:3" x14ac:dyDescent="0.4">
      <c r="B1103" s="75">
        <f t="shared" si="17"/>
        <v>16130332</v>
      </c>
      <c r="C1103" s="93"/>
    </row>
    <row r="1104" spans="2:3" x14ac:dyDescent="0.4">
      <c r="B1104" s="75">
        <f t="shared" si="17"/>
        <v>16130343</v>
      </c>
      <c r="C1104" s="93"/>
    </row>
    <row r="1105" spans="2:3" x14ac:dyDescent="0.4">
      <c r="B1105" s="75">
        <f t="shared" si="17"/>
        <v>16130354</v>
      </c>
      <c r="C1105" s="93"/>
    </row>
    <row r="1106" spans="2:3" x14ac:dyDescent="0.4">
      <c r="B1106" s="75">
        <f t="shared" si="17"/>
        <v>16130365</v>
      </c>
      <c r="C1106" s="93"/>
    </row>
    <row r="1107" spans="2:3" x14ac:dyDescent="0.4">
      <c r="B1107" s="75">
        <f t="shared" si="17"/>
        <v>16130376</v>
      </c>
      <c r="C1107" s="93"/>
    </row>
    <row r="1108" spans="2:3" x14ac:dyDescent="0.4">
      <c r="B1108" s="75">
        <f t="shared" si="17"/>
        <v>16130380</v>
      </c>
      <c r="C1108" s="93"/>
    </row>
    <row r="1109" spans="2:3" x14ac:dyDescent="0.4">
      <c r="B1109" s="75">
        <f t="shared" si="17"/>
        <v>16130391</v>
      </c>
      <c r="C1109" s="93"/>
    </row>
    <row r="1110" spans="2:3" x14ac:dyDescent="0.4">
      <c r="B1110" s="75">
        <f t="shared" si="17"/>
        <v>16130402</v>
      </c>
      <c r="C1110" s="93"/>
    </row>
    <row r="1111" spans="2:3" x14ac:dyDescent="0.4">
      <c r="B1111" s="75">
        <f t="shared" si="17"/>
        <v>16130413</v>
      </c>
      <c r="C1111" s="93"/>
    </row>
    <row r="1112" spans="2:3" x14ac:dyDescent="0.4">
      <c r="B1112" s="75">
        <f t="shared" si="17"/>
        <v>16130424</v>
      </c>
      <c r="C1112" s="93"/>
    </row>
    <row r="1113" spans="2:3" x14ac:dyDescent="0.4">
      <c r="B1113" s="75">
        <f t="shared" si="17"/>
        <v>16130435</v>
      </c>
      <c r="C1113" s="93"/>
    </row>
    <row r="1114" spans="2:3" x14ac:dyDescent="0.4">
      <c r="B1114" s="75">
        <f t="shared" si="17"/>
        <v>16130446</v>
      </c>
      <c r="C1114" s="93"/>
    </row>
    <row r="1115" spans="2:3" x14ac:dyDescent="0.4">
      <c r="B1115" s="75">
        <f t="shared" si="17"/>
        <v>16130450</v>
      </c>
      <c r="C1115" s="93"/>
    </row>
    <row r="1116" spans="2:3" x14ac:dyDescent="0.4">
      <c r="B1116" s="75">
        <f t="shared" si="17"/>
        <v>16130461</v>
      </c>
      <c r="C1116" s="93"/>
    </row>
    <row r="1117" spans="2:3" x14ac:dyDescent="0.4">
      <c r="B1117" s="75">
        <f t="shared" si="17"/>
        <v>16130472</v>
      </c>
      <c r="C1117" s="93"/>
    </row>
    <row r="1118" spans="2:3" x14ac:dyDescent="0.4">
      <c r="B1118" s="75">
        <f t="shared" si="17"/>
        <v>16130483</v>
      </c>
      <c r="C1118" s="93"/>
    </row>
    <row r="1119" spans="2:3" x14ac:dyDescent="0.4">
      <c r="B1119" s="75">
        <f t="shared" si="17"/>
        <v>16130494</v>
      </c>
      <c r="C1119" s="93"/>
    </row>
    <row r="1120" spans="2:3" x14ac:dyDescent="0.4">
      <c r="B1120" s="75">
        <f t="shared" si="17"/>
        <v>16130505</v>
      </c>
      <c r="C1120" s="93"/>
    </row>
    <row r="1121" spans="2:3" x14ac:dyDescent="0.4">
      <c r="B1121" s="75">
        <f t="shared" si="17"/>
        <v>16130516</v>
      </c>
      <c r="C1121" s="93"/>
    </row>
    <row r="1122" spans="2:3" x14ac:dyDescent="0.4">
      <c r="B1122" s="75">
        <f t="shared" si="17"/>
        <v>16130520</v>
      </c>
      <c r="C1122" s="93"/>
    </row>
    <row r="1123" spans="2:3" x14ac:dyDescent="0.4">
      <c r="B1123" s="75">
        <f t="shared" si="17"/>
        <v>16130531</v>
      </c>
      <c r="C1123" s="93"/>
    </row>
    <row r="1124" spans="2:3" x14ac:dyDescent="0.4">
      <c r="B1124" s="75">
        <f t="shared" si="17"/>
        <v>16130542</v>
      </c>
      <c r="C1124" s="93"/>
    </row>
    <row r="1125" spans="2:3" x14ac:dyDescent="0.4">
      <c r="B1125" s="75">
        <f t="shared" si="17"/>
        <v>16130553</v>
      </c>
      <c r="C1125" s="93"/>
    </row>
    <row r="1126" spans="2:3" x14ac:dyDescent="0.4">
      <c r="B1126" s="75">
        <f t="shared" si="17"/>
        <v>16130564</v>
      </c>
      <c r="C1126" s="93"/>
    </row>
    <row r="1127" spans="2:3" x14ac:dyDescent="0.4">
      <c r="B1127" s="75">
        <f t="shared" si="17"/>
        <v>16130575</v>
      </c>
      <c r="C1127" s="93"/>
    </row>
    <row r="1128" spans="2:3" x14ac:dyDescent="0.4">
      <c r="B1128" s="75">
        <f t="shared" si="17"/>
        <v>16130586</v>
      </c>
      <c r="C1128" s="93"/>
    </row>
    <row r="1129" spans="2:3" x14ac:dyDescent="0.4">
      <c r="B1129" s="75">
        <f t="shared" si="17"/>
        <v>16130590</v>
      </c>
      <c r="C1129" s="93"/>
    </row>
    <row r="1130" spans="2:3" x14ac:dyDescent="0.4">
      <c r="B1130" s="75">
        <f t="shared" si="17"/>
        <v>16130601</v>
      </c>
      <c r="C1130" s="93"/>
    </row>
    <row r="1131" spans="2:3" x14ac:dyDescent="0.4">
      <c r="B1131" s="75">
        <f t="shared" si="17"/>
        <v>16130612</v>
      </c>
      <c r="C1131" s="93"/>
    </row>
    <row r="1132" spans="2:3" x14ac:dyDescent="0.4">
      <c r="B1132" s="75">
        <f t="shared" si="17"/>
        <v>16130623</v>
      </c>
      <c r="C1132" s="93"/>
    </row>
    <row r="1133" spans="2:3" x14ac:dyDescent="0.4">
      <c r="B1133" s="75">
        <f t="shared" si="17"/>
        <v>16130634</v>
      </c>
      <c r="C1133" s="93"/>
    </row>
    <row r="1134" spans="2:3" x14ac:dyDescent="0.4">
      <c r="B1134" s="75">
        <f t="shared" si="17"/>
        <v>16130645</v>
      </c>
      <c r="C1134" s="93"/>
    </row>
    <row r="1135" spans="2:3" x14ac:dyDescent="0.4">
      <c r="B1135" s="75">
        <f t="shared" si="17"/>
        <v>16130656</v>
      </c>
      <c r="C1135" s="93"/>
    </row>
    <row r="1136" spans="2:3" x14ac:dyDescent="0.4">
      <c r="B1136" s="75">
        <f t="shared" si="17"/>
        <v>16130660</v>
      </c>
      <c r="C1136" s="93"/>
    </row>
    <row r="1137" spans="2:3" x14ac:dyDescent="0.4">
      <c r="B1137" s="75">
        <f t="shared" si="17"/>
        <v>16130671</v>
      </c>
      <c r="C1137" s="93"/>
    </row>
    <row r="1138" spans="2:3" x14ac:dyDescent="0.4">
      <c r="B1138" s="75">
        <f t="shared" si="17"/>
        <v>16130682</v>
      </c>
      <c r="C1138" s="93"/>
    </row>
    <row r="1139" spans="2:3" x14ac:dyDescent="0.4">
      <c r="B1139" s="75">
        <f t="shared" si="17"/>
        <v>16130693</v>
      </c>
      <c r="C1139" s="93"/>
    </row>
    <row r="1140" spans="2:3" x14ac:dyDescent="0.4">
      <c r="B1140" s="75">
        <f t="shared" si="17"/>
        <v>16130704</v>
      </c>
      <c r="C1140" s="93"/>
    </row>
    <row r="1141" spans="2:3" x14ac:dyDescent="0.4">
      <c r="B1141" s="75">
        <f t="shared" si="17"/>
        <v>16130715</v>
      </c>
      <c r="C1141" s="93"/>
    </row>
    <row r="1142" spans="2:3" x14ac:dyDescent="0.4">
      <c r="B1142" s="75">
        <f t="shared" si="17"/>
        <v>16130726</v>
      </c>
      <c r="C1142" s="93"/>
    </row>
    <row r="1143" spans="2:3" x14ac:dyDescent="0.4">
      <c r="B1143" s="75">
        <f t="shared" si="17"/>
        <v>16130730</v>
      </c>
      <c r="C1143" s="93"/>
    </row>
    <row r="1144" spans="2:3" x14ac:dyDescent="0.4">
      <c r="B1144" s="75">
        <f t="shared" si="17"/>
        <v>16130741</v>
      </c>
      <c r="C1144" s="93"/>
    </row>
    <row r="1145" spans="2:3" x14ac:dyDescent="0.4">
      <c r="B1145" s="75">
        <f t="shared" si="17"/>
        <v>16130752</v>
      </c>
      <c r="C1145" s="93"/>
    </row>
    <row r="1146" spans="2:3" x14ac:dyDescent="0.4">
      <c r="B1146" s="75">
        <f t="shared" si="17"/>
        <v>16130763</v>
      </c>
      <c r="C1146" s="93"/>
    </row>
    <row r="1147" spans="2:3" x14ac:dyDescent="0.4">
      <c r="B1147" s="75">
        <f t="shared" si="17"/>
        <v>16130774</v>
      </c>
      <c r="C1147" s="93"/>
    </row>
    <row r="1148" spans="2:3" x14ac:dyDescent="0.4">
      <c r="B1148" s="75">
        <f t="shared" si="17"/>
        <v>16130785</v>
      </c>
      <c r="C1148" s="93"/>
    </row>
    <row r="1149" spans="2:3" x14ac:dyDescent="0.4">
      <c r="B1149" s="75">
        <f t="shared" si="17"/>
        <v>16130796</v>
      </c>
      <c r="C1149" s="93"/>
    </row>
    <row r="1150" spans="2:3" x14ac:dyDescent="0.4">
      <c r="B1150" s="75">
        <f t="shared" si="17"/>
        <v>16130800</v>
      </c>
      <c r="C1150" s="93"/>
    </row>
    <row r="1151" spans="2:3" x14ac:dyDescent="0.4">
      <c r="B1151" s="75">
        <f t="shared" si="17"/>
        <v>16130811</v>
      </c>
      <c r="C1151" s="9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activeCell="A5" sqref="A5:XFD20"/>
    </sheetView>
  </sheetViews>
  <sheetFormatPr defaultRowHeight="26.25" x14ac:dyDescent="0.25"/>
  <cols>
    <col min="1" max="1" width="20.5703125" customWidth="1"/>
    <col min="2" max="2" width="29" style="30" customWidth="1"/>
    <col min="3" max="3" width="53.2851562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67" t="s">
        <v>278</v>
      </c>
    </row>
    <row r="2" spans="1:4" x14ac:dyDescent="0.4">
      <c r="A2" s="152" t="s">
        <v>288</v>
      </c>
      <c r="B2" s="159" t="s">
        <v>276</v>
      </c>
    </row>
    <row r="3" spans="1:4" ht="27" thickBot="1" x14ac:dyDescent="0.45">
      <c r="A3" s="153" t="s">
        <v>2</v>
      </c>
      <c r="B3" s="68">
        <v>756</v>
      </c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hidden="1" x14ac:dyDescent="0.4">
      <c r="B5" s="103">
        <v>15934236</v>
      </c>
      <c r="C5" s="62">
        <v>43799</v>
      </c>
      <c r="D5" s="10"/>
    </row>
    <row r="6" spans="1:4" hidden="1" x14ac:dyDescent="0.4">
      <c r="B6" s="66">
        <f>IF(RIGHT(B5,1)="6",B5+4,B5+11)</f>
        <v>15934240</v>
      </c>
      <c r="C6" s="62">
        <f>C5+1</f>
        <v>43800</v>
      </c>
      <c r="D6" s="7"/>
    </row>
    <row r="7" spans="1:4" hidden="1" x14ac:dyDescent="0.4">
      <c r="B7" s="66">
        <f t="shared" ref="B7:B25" si="0">IF(RIGHT(B6,1)="6",B6+4,B6+11)</f>
        <v>15934251</v>
      </c>
      <c r="C7" s="62">
        <f>C6+2</f>
        <v>43802</v>
      </c>
      <c r="D7" s="7"/>
    </row>
    <row r="8" spans="1:4" hidden="1" x14ac:dyDescent="0.4">
      <c r="B8" s="66">
        <f t="shared" si="0"/>
        <v>15934262</v>
      </c>
      <c r="C8" s="62">
        <f>C7+1</f>
        <v>43803</v>
      </c>
      <c r="D8" s="7"/>
    </row>
    <row r="9" spans="1:4" hidden="1" x14ac:dyDescent="0.4">
      <c r="B9" s="66">
        <f t="shared" si="0"/>
        <v>15934273</v>
      </c>
      <c r="C9" s="62">
        <f>C8+1</f>
        <v>43804</v>
      </c>
      <c r="D9" s="7"/>
    </row>
    <row r="10" spans="1:4" hidden="1" x14ac:dyDescent="0.4">
      <c r="B10" s="66">
        <f t="shared" si="0"/>
        <v>15934284</v>
      </c>
      <c r="C10" s="62">
        <f>C9+2</f>
        <v>43806</v>
      </c>
      <c r="D10" s="7"/>
    </row>
    <row r="11" spans="1:4" hidden="1" x14ac:dyDescent="0.4">
      <c r="B11" s="66">
        <f t="shared" si="0"/>
        <v>15934295</v>
      </c>
      <c r="C11" s="62">
        <f>C10+1</f>
        <v>43807</v>
      </c>
      <c r="D11" s="7"/>
    </row>
    <row r="12" spans="1:4" hidden="1" x14ac:dyDescent="0.4">
      <c r="B12" s="66">
        <f t="shared" si="0"/>
        <v>15934306</v>
      </c>
      <c r="C12" s="62">
        <f>C11+2</f>
        <v>43809</v>
      </c>
      <c r="D12" s="7"/>
    </row>
    <row r="13" spans="1:4" hidden="1" x14ac:dyDescent="0.4">
      <c r="B13" s="66">
        <f t="shared" si="0"/>
        <v>15934310</v>
      </c>
      <c r="C13" s="62">
        <f>C12+1</f>
        <v>43810</v>
      </c>
      <c r="D13" s="7"/>
    </row>
    <row r="14" spans="1:4" hidden="1" x14ac:dyDescent="0.4">
      <c r="B14" s="66">
        <f t="shared" si="0"/>
        <v>15934321</v>
      </c>
      <c r="C14" s="62">
        <f>C13+1</f>
        <v>43811</v>
      </c>
      <c r="D14" s="7"/>
    </row>
    <row r="15" spans="1:4" hidden="1" x14ac:dyDescent="0.4">
      <c r="B15" s="66">
        <f t="shared" si="0"/>
        <v>15934332</v>
      </c>
      <c r="C15" s="62">
        <f>C14+2</f>
        <v>43813</v>
      </c>
      <c r="D15" s="7"/>
    </row>
    <row r="16" spans="1:4" hidden="1" x14ac:dyDescent="0.4">
      <c r="B16" s="66">
        <f t="shared" si="0"/>
        <v>15934343</v>
      </c>
      <c r="C16" s="62">
        <f>C15+1</f>
        <v>43814</v>
      </c>
      <c r="D16" s="7"/>
    </row>
    <row r="17" spans="2:4" hidden="1" x14ac:dyDescent="0.4">
      <c r="B17" s="66">
        <f t="shared" si="0"/>
        <v>15934354</v>
      </c>
      <c r="C17" s="62">
        <f>C16+2</f>
        <v>43816</v>
      </c>
      <c r="D17" s="7"/>
    </row>
    <row r="18" spans="2:4" hidden="1" x14ac:dyDescent="0.4">
      <c r="B18" s="66">
        <f t="shared" si="0"/>
        <v>15934365</v>
      </c>
      <c r="C18" s="62">
        <f>C17+1</f>
        <v>43817</v>
      </c>
      <c r="D18" s="7"/>
    </row>
    <row r="19" spans="2:4" hidden="1" x14ac:dyDescent="0.4">
      <c r="B19" s="66">
        <f t="shared" si="0"/>
        <v>15934376</v>
      </c>
      <c r="C19" s="62">
        <f>C18+1</f>
        <v>43818</v>
      </c>
      <c r="D19" s="7"/>
    </row>
    <row r="20" spans="2:4" hidden="1" x14ac:dyDescent="0.4">
      <c r="B20" s="66">
        <f t="shared" si="0"/>
        <v>15934380</v>
      </c>
      <c r="C20" s="62">
        <f>C19+2</f>
        <v>43820</v>
      </c>
      <c r="D20" s="7"/>
    </row>
    <row r="21" spans="2:4" x14ac:dyDescent="0.4">
      <c r="B21" s="66">
        <f t="shared" si="0"/>
        <v>15934391</v>
      </c>
      <c r="C21" s="62">
        <f>C20+1</f>
        <v>43821</v>
      </c>
      <c r="D21" s="7"/>
    </row>
    <row r="22" spans="2:4" x14ac:dyDescent="0.4">
      <c r="B22" s="66">
        <f t="shared" si="0"/>
        <v>15934402</v>
      </c>
      <c r="C22" s="62">
        <f t="shared" ref="C22" si="1">C21+2</f>
        <v>43823</v>
      </c>
      <c r="D22" s="7"/>
    </row>
    <row r="23" spans="2:4" x14ac:dyDescent="0.4">
      <c r="B23" s="66">
        <f t="shared" si="0"/>
        <v>15934413</v>
      </c>
      <c r="C23" s="62">
        <f t="shared" ref="C23:C24" si="2">C22+1</f>
        <v>43824</v>
      </c>
      <c r="D23" s="7"/>
    </row>
    <row r="24" spans="2:4" x14ac:dyDescent="0.4">
      <c r="B24" s="66">
        <f>IF(RIGHT(B23,1)="6",B23+4,B23+11)</f>
        <v>15934424</v>
      </c>
      <c r="C24" s="62">
        <f t="shared" si="2"/>
        <v>43825</v>
      </c>
      <c r="D24" s="7"/>
    </row>
    <row r="25" spans="2:4" x14ac:dyDescent="0.4">
      <c r="B25" s="66">
        <f t="shared" si="0"/>
        <v>15934435</v>
      </c>
      <c r="C25" s="62">
        <f t="shared" ref="C25" si="3">C24+2</f>
        <v>43827</v>
      </c>
      <c r="D25" s="7"/>
    </row>
    <row r="26" spans="2:4" x14ac:dyDescent="0.4">
      <c r="B26" s="69"/>
      <c r="C26" s="62">
        <f t="shared" ref="C26" si="4">C25+1</f>
        <v>43828</v>
      </c>
      <c r="D26" s="7"/>
    </row>
    <row r="27" spans="2:4" x14ac:dyDescent="0.4">
      <c r="B27" s="69"/>
      <c r="C27" s="62">
        <f t="shared" ref="C27" si="5">C26+2</f>
        <v>43830</v>
      </c>
      <c r="D27" s="7"/>
    </row>
    <row r="28" spans="2:4" x14ac:dyDescent="0.4">
      <c r="B28" s="69"/>
      <c r="C28" s="62">
        <f t="shared" ref="C28:C29" si="6">C27+1</f>
        <v>43831</v>
      </c>
      <c r="D28" s="7"/>
    </row>
    <row r="29" spans="2:4" x14ac:dyDescent="0.4">
      <c r="B29" s="69"/>
      <c r="C29" s="62">
        <f t="shared" si="6"/>
        <v>43832</v>
      </c>
      <c r="D29" s="7"/>
    </row>
    <row r="30" spans="2:4" x14ac:dyDescent="0.4">
      <c r="B30" s="69"/>
      <c r="C30" s="62">
        <f t="shared" ref="C30" si="7">C29+2</f>
        <v>43834</v>
      </c>
      <c r="D30" s="7"/>
    </row>
    <row r="31" spans="2:4" x14ac:dyDescent="0.4">
      <c r="B31" s="69"/>
      <c r="C31" s="62">
        <f t="shared" ref="C31" si="8">C30+1</f>
        <v>43835</v>
      </c>
      <c r="D31" s="7"/>
    </row>
    <row r="32" spans="2:4" x14ac:dyDescent="0.4">
      <c r="B32" s="69"/>
      <c r="C32" s="62">
        <f t="shared" ref="C32" si="9">C31+2</f>
        <v>43837</v>
      </c>
      <c r="D32" s="7"/>
    </row>
    <row r="33" spans="2:4" x14ac:dyDescent="0.4">
      <c r="B33" s="69"/>
      <c r="C33" s="62">
        <f t="shared" ref="C33:C34" si="10">C32+1</f>
        <v>43838</v>
      </c>
      <c r="D33" s="7"/>
    </row>
    <row r="34" spans="2:4" x14ac:dyDescent="0.4">
      <c r="B34" s="69"/>
      <c r="C34" s="62">
        <f t="shared" si="10"/>
        <v>43839</v>
      </c>
      <c r="D34" s="7"/>
    </row>
    <row r="35" spans="2:4" x14ac:dyDescent="0.4">
      <c r="B35" s="69"/>
      <c r="C35" s="62">
        <f>C34+2</f>
        <v>43841</v>
      </c>
      <c r="D35" s="7"/>
    </row>
    <row r="36" spans="2:4" x14ac:dyDescent="0.4">
      <c r="B36" s="69"/>
      <c r="C36" s="62">
        <f>C35+1</f>
        <v>43842</v>
      </c>
      <c r="D36" s="7"/>
    </row>
    <row r="37" spans="2:4" x14ac:dyDescent="0.25">
      <c r="B37" s="69"/>
      <c r="C37" s="63"/>
      <c r="D37" s="7"/>
    </row>
    <row r="38" spans="2:4" x14ac:dyDescent="0.25">
      <c r="B38" s="69"/>
      <c r="C38" s="63"/>
      <c r="D38" s="7"/>
    </row>
    <row r="39" spans="2:4" x14ac:dyDescent="0.25">
      <c r="B39" s="69"/>
      <c r="C39" s="63"/>
      <c r="D39" s="7"/>
    </row>
    <row r="40" spans="2:4" x14ac:dyDescent="0.25">
      <c r="B40" s="69"/>
      <c r="C40" s="63"/>
      <c r="D40" s="7"/>
    </row>
    <row r="41" spans="2:4" x14ac:dyDescent="0.25">
      <c r="B41" s="69"/>
      <c r="C41" s="63"/>
      <c r="D41" s="7"/>
    </row>
    <row r="42" spans="2:4" x14ac:dyDescent="0.25">
      <c r="B42" s="69"/>
      <c r="C42" s="63"/>
      <c r="D42" s="7"/>
    </row>
    <row r="43" spans="2:4" x14ac:dyDescent="0.25">
      <c r="B43" s="69"/>
      <c r="C43" s="63"/>
      <c r="D43" s="7"/>
    </row>
    <row r="44" spans="2:4" x14ac:dyDescent="0.25">
      <c r="B44" s="69"/>
      <c r="C44" s="63"/>
      <c r="D44" s="7"/>
    </row>
    <row r="45" spans="2:4" x14ac:dyDescent="0.25">
      <c r="B45" s="69"/>
      <c r="C45" s="63"/>
      <c r="D45" s="7"/>
    </row>
    <row r="46" spans="2:4" x14ac:dyDescent="0.25">
      <c r="B46" s="69"/>
      <c r="C46" s="63"/>
      <c r="D46" s="7"/>
    </row>
    <row r="47" spans="2:4" x14ac:dyDescent="0.25">
      <c r="B47" s="69"/>
      <c r="C47" s="63"/>
      <c r="D47" s="7"/>
    </row>
    <row r="48" spans="2:4" x14ac:dyDescent="0.25">
      <c r="B48" s="69"/>
      <c r="C48" s="63"/>
      <c r="D48" s="7"/>
    </row>
    <row r="49" spans="2:4" x14ac:dyDescent="0.25">
      <c r="B49" s="69"/>
      <c r="C49" s="63"/>
      <c r="D49" s="7"/>
    </row>
    <row r="50" spans="2:4" x14ac:dyDescent="0.25">
      <c r="B50" s="69"/>
      <c r="C50" s="63"/>
      <c r="D50" s="7"/>
    </row>
    <row r="51" spans="2:4" x14ac:dyDescent="0.25">
      <c r="B51" s="69"/>
      <c r="C51" s="63"/>
      <c r="D51" s="7"/>
    </row>
    <row r="52" spans="2:4" x14ac:dyDescent="0.25">
      <c r="B52" s="69"/>
      <c r="C52" s="63"/>
      <c r="D52" s="7"/>
    </row>
    <row r="53" spans="2:4" x14ac:dyDescent="0.25">
      <c r="B53" s="69"/>
      <c r="C53" s="63"/>
      <c r="D53" s="7"/>
    </row>
    <row r="54" spans="2:4" x14ac:dyDescent="0.25">
      <c r="B54" s="69"/>
      <c r="C54" s="63"/>
      <c r="D54" s="7"/>
    </row>
    <row r="55" spans="2:4" x14ac:dyDescent="0.25">
      <c r="B55" s="69"/>
      <c r="C55" s="63"/>
      <c r="D55" s="7"/>
    </row>
    <row r="56" spans="2:4" x14ac:dyDescent="0.25">
      <c r="B56" s="69"/>
      <c r="C56" s="63"/>
      <c r="D56" s="7"/>
    </row>
    <row r="57" spans="2:4" x14ac:dyDescent="0.25">
      <c r="B57" s="69"/>
      <c r="C57" s="63"/>
      <c r="D57" s="7"/>
    </row>
    <row r="58" spans="2:4" x14ac:dyDescent="0.25">
      <c r="B58" s="69"/>
      <c r="C58" s="63"/>
      <c r="D58" s="7"/>
    </row>
    <row r="59" spans="2:4" x14ac:dyDescent="0.25">
      <c r="B59" s="69"/>
      <c r="C59" s="63"/>
      <c r="D59" s="7"/>
    </row>
    <row r="60" spans="2:4" x14ac:dyDescent="0.25">
      <c r="B60" s="69"/>
      <c r="C60" s="63"/>
      <c r="D60" s="7"/>
    </row>
    <row r="61" spans="2:4" x14ac:dyDescent="0.25">
      <c r="B61" s="69"/>
      <c r="C61" s="63"/>
      <c r="D61" s="7"/>
    </row>
    <row r="62" spans="2:4" x14ac:dyDescent="0.25">
      <c r="B62" s="69"/>
      <c r="C62" s="63"/>
      <c r="D62" s="7"/>
    </row>
    <row r="63" spans="2:4" x14ac:dyDescent="0.25">
      <c r="B63" s="69"/>
      <c r="C63" s="63"/>
      <c r="D63" s="7"/>
    </row>
    <row r="64" spans="2:4" x14ac:dyDescent="0.25">
      <c r="B64" s="69"/>
      <c r="C64" s="63"/>
      <c r="D64" s="7"/>
    </row>
    <row r="65" spans="2:4" x14ac:dyDescent="0.25">
      <c r="B65" s="69"/>
      <c r="C65" s="63"/>
      <c r="D65" s="7"/>
    </row>
    <row r="66" spans="2:4" x14ac:dyDescent="0.25">
      <c r="B66" s="69"/>
      <c r="C66" s="63"/>
      <c r="D66" s="7"/>
    </row>
    <row r="67" spans="2:4" x14ac:dyDescent="0.25">
      <c r="B67" s="69"/>
      <c r="C67" s="63"/>
      <c r="D67" s="7"/>
    </row>
    <row r="68" spans="2:4" x14ac:dyDescent="0.25">
      <c r="B68" s="69"/>
      <c r="C68" s="63"/>
      <c r="D68" s="7"/>
    </row>
    <row r="69" spans="2:4" x14ac:dyDescent="0.25">
      <c r="B69" s="69"/>
      <c r="C69" s="63"/>
      <c r="D69" s="7"/>
    </row>
    <row r="70" spans="2:4" x14ac:dyDescent="0.25">
      <c r="B70" s="69"/>
      <c r="C70" s="63"/>
      <c r="D70" s="7"/>
    </row>
    <row r="71" spans="2:4" x14ac:dyDescent="0.25">
      <c r="B71" s="69"/>
      <c r="C71" s="63"/>
      <c r="D71" s="7"/>
    </row>
    <row r="72" spans="2:4" x14ac:dyDescent="0.25">
      <c r="B72" s="69"/>
      <c r="C72" s="63"/>
      <c r="D72" s="7"/>
    </row>
    <row r="73" spans="2:4" x14ac:dyDescent="0.25">
      <c r="B73" s="69"/>
      <c r="C73" s="63"/>
      <c r="D73" s="7"/>
    </row>
    <row r="74" spans="2:4" x14ac:dyDescent="0.25">
      <c r="B74" s="69"/>
      <c r="C74" s="63"/>
      <c r="D74" s="7"/>
    </row>
    <row r="75" spans="2:4" x14ac:dyDescent="0.25">
      <c r="B75" s="69"/>
      <c r="C75" s="63"/>
      <c r="D75" s="7"/>
    </row>
    <row r="76" spans="2:4" x14ac:dyDescent="0.25">
      <c r="B76" s="69"/>
      <c r="C76" s="63"/>
      <c r="D76" s="7"/>
    </row>
    <row r="77" spans="2:4" x14ac:dyDescent="0.25">
      <c r="B77" s="69"/>
      <c r="C77" s="63"/>
      <c r="D77" s="7"/>
    </row>
    <row r="78" spans="2:4" x14ac:dyDescent="0.25">
      <c r="B78" s="69"/>
      <c r="C78" s="63"/>
      <c r="D78" s="7"/>
    </row>
    <row r="79" spans="2:4" x14ac:dyDescent="0.25">
      <c r="B79" s="69"/>
      <c r="C79" s="63"/>
      <c r="D79" s="7"/>
    </row>
    <row r="80" spans="2:4" x14ac:dyDescent="0.25">
      <c r="B80" s="69"/>
      <c r="C80" s="63"/>
      <c r="D80" s="7"/>
    </row>
    <row r="81" spans="2:4" x14ac:dyDescent="0.25">
      <c r="B81" s="69"/>
      <c r="C81" s="63"/>
      <c r="D81" s="7"/>
    </row>
    <row r="82" spans="2:4" x14ac:dyDescent="0.25">
      <c r="B82" s="69"/>
      <c r="C82" s="63"/>
      <c r="D82" s="7"/>
    </row>
    <row r="83" spans="2:4" x14ac:dyDescent="0.25">
      <c r="B83" s="69"/>
      <c r="C83" s="63"/>
      <c r="D83" s="7"/>
    </row>
    <row r="84" spans="2:4" x14ac:dyDescent="0.25">
      <c r="B84" s="69"/>
      <c r="C84" s="63"/>
      <c r="D84" s="7"/>
    </row>
    <row r="85" spans="2:4" x14ac:dyDescent="0.25">
      <c r="B85" s="69"/>
      <c r="C85" s="63"/>
      <c r="D85" s="7"/>
    </row>
    <row r="86" spans="2:4" x14ac:dyDescent="0.25">
      <c r="B86" s="69"/>
      <c r="C86" s="63"/>
      <c r="D86" s="7"/>
    </row>
    <row r="87" spans="2:4" x14ac:dyDescent="0.25">
      <c r="B87" s="69"/>
      <c r="C87" s="63"/>
      <c r="D87" s="7"/>
    </row>
    <row r="88" spans="2:4" x14ac:dyDescent="0.25">
      <c r="B88" s="69"/>
      <c r="C88" s="63"/>
      <c r="D88" s="7"/>
    </row>
    <row r="89" spans="2:4" x14ac:dyDescent="0.25">
      <c r="B89" s="69"/>
      <c r="C89" s="63"/>
      <c r="D89" s="7"/>
    </row>
    <row r="90" spans="2:4" x14ac:dyDescent="0.25">
      <c r="B90" s="69"/>
      <c r="C90" s="63"/>
      <c r="D90" s="7"/>
    </row>
    <row r="91" spans="2:4" x14ac:dyDescent="0.25">
      <c r="B91" s="69"/>
      <c r="C91" s="63"/>
      <c r="D91" s="7"/>
    </row>
    <row r="92" spans="2:4" x14ac:dyDescent="0.25">
      <c r="B92" s="69"/>
      <c r="C92" s="63"/>
      <c r="D92" s="7"/>
    </row>
    <row r="93" spans="2:4" x14ac:dyDescent="0.25">
      <c r="B93" s="69"/>
      <c r="C93" s="63"/>
      <c r="D93" s="7"/>
    </row>
    <row r="94" spans="2:4" x14ac:dyDescent="0.25">
      <c r="B94" s="69"/>
      <c r="C94" s="63"/>
      <c r="D94" s="7"/>
    </row>
    <row r="95" spans="2:4" x14ac:dyDescent="0.25">
      <c r="B95" s="69"/>
      <c r="C95" s="63"/>
      <c r="D95" s="7"/>
    </row>
    <row r="96" spans="2:4" x14ac:dyDescent="0.25">
      <c r="B96" s="69"/>
      <c r="C96" s="63"/>
      <c r="D96" s="7"/>
    </row>
    <row r="97" spans="2:4" x14ac:dyDescent="0.25">
      <c r="B97" s="69"/>
      <c r="C97" s="63"/>
      <c r="D97" s="7"/>
    </row>
    <row r="98" spans="2:4" x14ac:dyDescent="0.25">
      <c r="B98" s="69"/>
      <c r="C98" s="63"/>
      <c r="D98" s="7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2"/>
  <sheetViews>
    <sheetView workbookViewId="0">
      <selection activeCell="B2" sqref="B2"/>
    </sheetView>
  </sheetViews>
  <sheetFormatPr defaultRowHeight="26.25" x14ac:dyDescent="0.25"/>
  <cols>
    <col min="1" max="1" width="20.5703125" customWidth="1"/>
    <col min="2" max="2" width="29" style="30" customWidth="1"/>
    <col min="3" max="3" width="51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67" t="s">
        <v>278</v>
      </c>
    </row>
    <row r="2" spans="1:4" x14ac:dyDescent="0.4">
      <c r="A2" s="152" t="s">
        <v>288</v>
      </c>
      <c r="B2" s="159" t="s">
        <v>283</v>
      </c>
    </row>
    <row r="3" spans="1:4" ht="27" thickBot="1" x14ac:dyDescent="0.45">
      <c r="A3" s="153" t="s">
        <v>2</v>
      </c>
      <c r="B3" s="68">
        <v>756</v>
      </c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4">
      <c r="B5" s="65">
        <v>15934645</v>
      </c>
      <c r="C5" s="62">
        <v>43798</v>
      </c>
      <c r="D5" s="26" t="s">
        <v>8</v>
      </c>
    </row>
    <row r="6" spans="1:4" x14ac:dyDescent="0.4">
      <c r="B6" s="66">
        <f>IF(RIGHT(B5,1)="6",B5+4,B5+11)</f>
        <v>15934656</v>
      </c>
      <c r="C6" s="62">
        <f>C5</f>
        <v>43798</v>
      </c>
      <c r="D6" s="26" t="s">
        <v>9</v>
      </c>
    </row>
    <row r="7" spans="1:4" x14ac:dyDescent="0.4">
      <c r="B7" s="69"/>
      <c r="C7" s="62">
        <f>C6+1</f>
        <v>43799</v>
      </c>
      <c r="D7" s="26" t="s">
        <v>8</v>
      </c>
    </row>
    <row r="8" spans="1:4" x14ac:dyDescent="0.4">
      <c r="B8" s="69"/>
      <c r="C8" s="62">
        <f>C7+1</f>
        <v>43800</v>
      </c>
      <c r="D8" s="26" t="s">
        <v>9</v>
      </c>
    </row>
    <row r="9" spans="1:4" x14ac:dyDescent="0.4">
      <c r="B9" s="69"/>
      <c r="C9" s="62">
        <f>C8</f>
        <v>43800</v>
      </c>
      <c r="D9" s="26" t="s">
        <v>8</v>
      </c>
    </row>
    <row r="10" spans="1:4" x14ac:dyDescent="0.4">
      <c r="B10" s="69"/>
      <c r="C10" s="62">
        <f>C9+2</f>
        <v>43802</v>
      </c>
      <c r="D10" s="26" t="s">
        <v>9</v>
      </c>
    </row>
    <row r="11" spans="1:4" x14ac:dyDescent="0.4">
      <c r="B11" s="69"/>
      <c r="C11" s="62">
        <f>C10</f>
        <v>43802</v>
      </c>
      <c r="D11" s="26" t="s">
        <v>8</v>
      </c>
    </row>
    <row r="12" spans="1:4" x14ac:dyDescent="0.4">
      <c r="B12" s="69"/>
      <c r="C12" s="62">
        <f>C11+1</f>
        <v>43803</v>
      </c>
      <c r="D12" s="26" t="s">
        <v>9</v>
      </c>
    </row>
    <row r="13" spans="1:4" x14ac:dyDescent="0.4">
      <c r="B13" s="69"/>
      <c r="C13" s="62">
        <f>C12</f>
        <v>43803</v>
      </c>
      <c r="D13" s="26" t="s">
        <v>8</v>
      </c>
    </row>
    <row r="14" spans="1:4" x14ac:dyDescent="0.4">
      <c r="B14" s="69"/>
      <c r="C14" s="62">
        <f>C13+1</f>
        <v>43804</v>
      </c>
      <c r="D14" s="26" t="s">
        <v>9</v>
      </c>
    </row>
    <row r="15" spans="1:4" x14ac:dyDescent="0.4">
      <c r="B15" s="69"/>
      <c r="C15" s="62">
        <f>C14</f>
        <v>43804</v>
      </c>
      <c r="D15" s="26" t="s">
        <v>8</v>
      </c>
    </row>
    <row r="16" spans="1:4" x14ac:dyDescent="0.4">
      <c r="B16" s="69"/>
      <c r="C16" s="62">
        <f>C15+1</f>
        <v>43805</v>
      </c>
      <c r="D16" s="26" t="s">
        <v>8</v>
      </c>
    </row>
    <row r="17" spans="2:4" x14ac:dyDescent="0.4">
      <c r="B17" s="69"/>
      <c r="C17" s="62">
        <f>C16</f>
        <v>43805</v>
      </c>
      <c r="D17" s="26" t="s">
        <v>9</v>
      </c>
    </row>
    <row r="18" spans="2:4" x14ac:dyDescent="0.4">
      <c r="B18" s="69"/>
      <c r="C18" s="62">
        <f>C17+1</f>
        <v>43806</v>
      </c>
      <c r="D18" s="26" t="s">
        <v>12</v>
      </c>
    </row>
    <row r="19" spans="2:4" x14ac:dyDescent="0.4">
      <c r="B19" s="69"/>
      <c r="C19" s="62">
        <f>C18+1</f>
        <v>43807</v>
      </c>
      <c r="D19" s="26" t="s">
        <v>10</v>
      </c>
    </row>
    <row r="20" spans="2:4" x14ac:dyDescent="0.4">
      <c r="B20" s="69"/>
      <c r="C20" s="62">
        <f>C19</f>
        <v>43807</v>
      </c>
      <c r="D20" s="26" t="s">
        <v>12</v>
      </c>
    </row>
    <row r="21" spans="2:4" x14ac:dyDescent="0.4">
      <c r="B21" s="69"/>
      <c r="C21" s="62">
        <f t="shared" ref="C21" si="0">C20+2</f>
        <v>43809</v>
      </c>
      <c r="D21" s="26" t="s">
        <v>10</v>
      </c>
    </row>
    <row r="22" spans="2:4" x14ac:dyDescent="0.4">
      <c r="B22" s="69"/>
      <c r="C22" s="62">
        <f t="shared" ref="C22" si="1">C21</f>
        <v>43809</v>
      </c>
      <c r="D22" s="26" t="s">
        <v>12</v>
      </c>
    </row>
    <row r="23" spans="2:4" x14ac:dyDescent="0.4">
      <c r="B23" s="69"/>
      <c r="C23" s="62">
        <f t="shared" ref="C23" si="2">C22+1</f>
        <v>43810</v>
      </c>
      <c r="D23" s="26" t="s">
        <v>10</v>
      </c>
    </row>
    <row r="24" spans="2:4" x14ac:dyDescent="0.4">
      <c r="B24" s="69"/>
      <c r="C24" s="62">
        <f t="shared" ref="C24" si="3">C23</f>
        <v>43810</v>
      </c>
      <c r="D24" s="26" t="s">
        <v>12</v>
      </c>
    </row>
    <row r="25" spans="2:4" x14ac:dyDescent="0.4">
      <c r="B25" s="69"/>
      <c r="C25" s="62">
        <f t="shared" ref="C25" si="4">C24+1</f>
        <v>43811</v>
      </c>
      <c r="D25" s="26" t="s">
        <v>10</v>
      </c>
    </row>
    <row r="26" spans="2:4" x14ac:dyDescent="0.4">
      <c r="B26" s="69"/>
      <c r="C26" s="62">
        <f t="shared" ref="C26" si="5">C25</f>
        <v>43811</v>
      </c>
      <c r="D26" s="26" t="s">
        <v>12</v>
      </c>
    </row>
    <row r="27" spans="2:4" x14ac:dyDescent="0.4">
      <c r="B27" s="69"/>
      <c r="C27" s="62">
        <f t="shared" ref="C27" si="6">C26+1</f>
        <v>43812</v>
      </c>
      <c r="D27" s="26" t="s">
        <v>10</v>
      </c>
    </row>
    <row r="28" spans="2:4" x14ac:dyDescent="0.4">
      <c r="B28" s="69"/>
      <c r="C28" s="62">
        <f t="shared" ref="C28" si="7">C27</f>
        <v>43812</v>
      </c>
      <c r="D28" s="26" t="s">
        <v>8</v>
      </c>
    </row>
    <row r="29" spans="2:4" x14ac:dyDescent="0.4">
      <c r="B29" s="69"/>
      <c r="C29" s="62">
        <f t="shared" ref="C29:C30" si="8">C28+1</f>
        <v>43813</v>
      </c>
      <c r="D29" s="26" t="s">
        <v>8</v>
      </c>
    </row>
    <row r="30" spans="2:4" x14ac:dyDescent="0.4">
      <c r="B30" s="69"/>
      <c r="C30" s="62">
        <f t="shared" si="8"/>
        <v>43814</v>
      </c>
      <c r="D30" s="26" t="s">
        <v>10</v>
      </c>
    </row>
    <row r="31" spans="2:4" x14ac:dyDescent="0.4">
      <c r="B31" s="69"/>
      <c r="C31" s="62">
        <f t="shared" ref="C31" si="9">C30</f>
        <v>43814</v>
      </c>
      <c r="D31" s="26" t="s">
        <v>13</v>
      </c>
    </row>
    <row r="32" spans="2:4" x14ac:dyDescent="0.4">
      <c r="B32" s="69"/>
      <c r="C32" s="62">
        <f t="shared" ref="C32" si="10">C31+2</f>
        <v>43816</v>
      </c>
      <c r="D32" s="26" t="s">
        <v>11</v>
      </c>
    </row>
    <row r="33" spans="2:4" x14ac:dyDescent="0.4">
      <c r="B33" s="69"/>
      <c r="C33" s="62">
        <f t="shared" ref="C33" si="11">C32</f>
        <v>43816</v>
      </c>
      <c r="D33" s="26" t="s">
        <v>13</v>
      </c>
    </row>
    <row r="34" spans="2:4" x14ac:dyDescent="0.4">
      <c r="B34" s="69"/>
      <c r="C34" s="62">
        <f t="shared" ref="C34" si="12">C33+2</f>
        <v>43818</v>
      </c>
      <c r="D34" s="26" t="s">
        <v>11</v>
      </c>
    </row>
    <row r="35" spans="2:4" x14ac:dyDescent="0.4">
      <c r="B35" s="69"/>
      <c r="C35" s="62">
        <f t="shared" ref="C35" si="13">C34</f>
        <v>43818</v>
      </c>
      <c r="D35" s="26" t="s">
        <v>13</v>
      </c>
    </row>
    <row r="36" spans="2:4" x14ac:dyDescent="0.4">
      <c r="B36" s="69"/>
      <c r="C36" s="62">
        <f t="shared" ref="C36" si="14">C35+1</f>
        <v>43819</v>
      </c>
      <c r="D36" s="26" t="s">
        <v>11</v>
      </c>
    </row>
    <row r="37" spans="2:4" x14ac:dyDescent="0.4">
      <c r="B37" s="69"/>
      <c r="C37" s="62">
        <f t="shared" ref="C37" si="15">C36</f>
        <v>43819</v>
      </c>
      <c r="D37" s="26" t="s">
        <v>13</v>
      </c>
    </row>
    <row r="38" spans="2:4" x14ac:dyDescent="0.4">
      <c r="B38" s="69"/>
      <c r="C38" s="62">
        <f t="shared" ref="C38" si="16">C37+1</f>
        <v>43820</v>
      </c>
      <c r="D38" s="26" t="s">
        <v>11</v>
      </c>
    </row>
    <row r="39" spans="2:4" x14ac:dyDescent="0.4">
      <c r="B39" s="69"/>
      <c r="C39" s="62">
        <f t="shared" ref="C39" si="17">C38</f>
        <v>43820</v>
      </c>
      <c r="D39" s="26" t="s">
        <v>13</v>
      </c>
    </row>
    <row r="40" spans="2:4" x14ac:dyDescent="0.4">
      <c r="B40" s="69"/>
      <c r="C40" s="62">
        <f t="shared" ref="C40" si="18">C39+1</f>
        <v>43821</v>
      </c>
      <c r="D40" s="26" t="s">
        <v>11</v>
      </c>
    </row>
    <row r="41" spans="2:4" x14ac:dyDescent="0.4">
      <c r="B41" s="69"/>
      <c r="C41" s="62">
        <f t="shared" ref="C41" si="19">C40</f>
        <v>43821</v>
      </c>
      <c r="D41" s="26" t="s">
        <v>8</v>
      </c>
    </row>
    <row r="42" spans="2:4" x14ac:dyDescent="0.4">
      <c r="B42" s="69"/>
      <c r="C42" s="62">
        <f t="shared" ref="C42:C43" si="20">C41+1</f>
        <v>43822</v>
      </c>
      <c r="D42" s="26" t="s">
        <v>8</v>
      </c>
    </row>
    <row r="43" spans="2:4" x14ac:dyDescent="0.4">
      <c r="B43" s="69"/>
      <c r="C43" s="62">
        <f t="shared" si="20"/>
        <v>43823</v>
      </c>
      <c r="D43" s="26" t="s">
        <v>11</v>
      </c>
    </row>
    <row r="44" spans="2:4" x14ac:dyDescent="0.4">
      <c r="B44" s="69"/>
      <c r="C44" s="62">
        <f t="shared" ref="C44" si="21">C43</f>
        <v>43823</v>
      </c>
      <c r="D44" s="26" t="s">
        <v>14</v>
      </c>
    </row>
    <row r="45" spans="2:4" x14ac:dyDescent="0.4">
      <c r="B45" s="69"/>
      <c r="C45" s="62">
        <f t="shared" ref="C45:C93" si="22">C44+2</f>
        <v>43825</v>
      </c>
      <c r="D45" s="26" t="s">
        <v>15</v>
      </c>
    </row>
    <row r="46" spans="2:4" x14ac:dyDescent="0.4">
      <c r="B46" s="69"/>
      <c r="C46" s="62">
        <f t="shared" ref="C46:C94" si="23">C45</f>
        <v>43825</v>
      </c>
      <c r="D46" s="26" t="s">
        <v>14</v>
      </c>
    </row>
    <row r="47" spans="2:4" x14ac:dyDescent="0.4">
      <c r="B47" s="69"/>
      <c r="C47" s="62">
        <f t="shared" ref="C47:C95" si="24">C46+1</f>
        <v>43826</v>
      </c>
      <c r="D47" s="26" t="s">
        <v>15</v>
      </c>
    </row>
    <row r="48" spans="2:4" x14ac:dyDescent="0.4">
      <c r="B48" s="69"/>
      <c r="C48" s="62">
        <f t="shared" ref="C48:C72" si="25">C47</f>
        <v>43826</v>
      </c>
      <c r="D48" s="26" t="s">
        <v>14</v>
      </c>
    </row>
    <row r="49" spans="2:4" x14ac:dyDescent="0.4">
      <c r="B49" s="69"/>
      <c r="C49" s="62">
        <f t="shared" ref="C49:C73" si="26">C48+1</f>
        <v>43827</v>
      </c>
      <c r="D49" s="26" t="s">
        <v>15</v>
      </c>
    </row>
    <row r="50" spans="2:4" x14ac:dyDescent="0.4">
      <c r="B50" s="69"/>
      <c r="C50" s="62">
        <f t="shared" ref="C50:C74" si="27">C49</f>
        <v>43827</v>
      </c>
      <c r="D50" s="26" t="s">
        <v>14</v>
      </c>
    </row>
    <row r="51" spans="2:4" x14ac:dyDescent="0.4">
      <c r="B51" s="69"/>
      <c r="C51" s="62">
        <f t="shared" ref="C51:C75" si="28">C50+1</f>
        <v>43828</v>
      </c>
      <c r="D51" s="26" t="s">
        <v>15</v>
      </c>
    </row>
    <row r="52" spans="2:4" x14ac:dyDescent="0.4">
      <c r="B52" s="69"/>
      <c r="C52" s="62">
        <f t="shared" ref="C52:C76" si="29">C51</f>
        <v>43828</v>
      </c>
      <c r="D52" s="26" t="s">
        <v>14</v>
      </c>
    </row>
    <row r="53" spans="2:4" x14ac:dyDescent="0.4">
      <c r="B53" s="69"/>
      <c r="C53" s="62">
        <f t="shared" ref="C53:C78" si="30">C52+1</f>
        <v>43829</v>
      </c>
      <c r="D53" s="26" t="s">
        <v>15</v>
      </c>
    </row>
    <row r="54" spans="2:4" x14ac:dyDescent="0.4">
      <c r="B54" s="69"/>
      <c r="C54" s="62">
        <f t="shared" si="30"/>
        <v>43830</v>
      </c>
      <c r="D54" s="26" t="s">
        <v>8</v>
      </c>
    </row>
    <row r="55" spans="2:4" x14ac:dyDescent="0.4">
      <c r="B55" s="69"/>
      <c r="C55" s="62">
        <f t="shared" ref="C55:C79" si="31">C54</f>
        <v>43830</v>
      </c>
      <c r="D55" s="26" t="s">
        <v>8</v>
      </c>
    </row>
    <row r="56" spans="2:4" x14ac:dyDescent="0.4">
      <c r="B56" s="69"/>
      <c r="C56" s="62">
        <f t="shared" ref="C56:C80" si="32">C55+2</f>
        <v>43832</v>
      </c>
      <c r="D56" s="26" t="s">
        <v>15</v>
      </c>
    </row>
    <row r="57" spans="2:4" x14ac:dyDescent="0.4">
      <c r="B57" s="69"/>
      <c r="C57" s="62">
        <f t="shared" ref="C57:C81" si="33">C56</f>
        <v>43832</v>
      </c>
      <c r="D57" s="26" t="s">
        <v>16</v>
      </c>
    </row>
    <row r="58" spans="2:4" x14ac:dyDescent="0.4">
      <c r="B58" s="69"/>
      <c r="C58" s="62">
        <f t="shared" ref="C58" si="34">C57+2</f>
        <v>43834</v>
      </c>
      <c r="D58" s="26" t="s">
        <v>17</v>
      </c>
    </row>
    <row r="59" spans="2:4" x14ac:dyDescent="0.4">
      <c r="B59" s="69"/>
      <c r="C59" s="62">
        <f t="shared" ref="C59" si="35">C58</f>
        <v>43834</v>
      </c>
      <c r="D59" s="26" t="s">
        <v>16</v>
      </c>
    </row>
    <row r="60" spans="2:4" x14ac:dyDescent="0.4">
      <c r="B60" s="69"/>
      <c r="C60" s="62">
        <f t="shared" ref="C60" si="36">C59+1</f>
        <v>43835</v>
      </c>
      <c r="D60" s="26" t="s">
        <v>17</v>
      </c>
    </row>
    <row r="61" spans="2:4" x14ac:dyDescent="0.4">
      <c r="B61" s="69"/>
      <c r="C61" s="62">
        <f t="shared" ref="C61" si="37">C60</f>
        <v>43835</v>
      </c>
      <c r="D61" s="26" t="s">
        <v>16</v>
      </c>
    </row>
    <row r="62" spans="2:4" x14ac:dyDescent="0.4">
      <c r="B62" s="69"/>
      <c r="C62" s="62">
        <f t="shared" ref="C62" si="38">C61+1</f>
        <v>43836</v>
      </c>
      <c r="D62" s="26" t="s">
        <v>17</v>
      </c>
    </row>
    <row r="63" spans="2:4" x14ac:dyDescent="0.4">
      <c r="B63" s="69"/>
      <c r="C63" s="62">
        <f t="shared" ref="C63" si="39">C62</f>
        <v>43836</v>
      </c>
      <c r="D63" s="26" t="s">
        <v>16</v>
      </c>
    </row>
    <row r="64" spans="2:4" x14ac:dyDescent="0.4">
      <c r="B64" s="69"/>
      <c r="C64" s="62">
        <f t="shared" ref="C64" si="40">C63+1</f>
        <v>43837</v>
      </c>
      <c r="D64" s="26" t="s">
        <v>17</v>
      </c>
    </row>
    <row r="65" spans="2:4" x14ac:dyDescent="0.4">
      <c r="B65" s="69"/>
      <c r="C65" s="62">
        <f t="shared" ref="C65" si="41">C64</f>
        <v>43837</v>
      </c>
      <c r="D65" s="26" t="s">
        <v>16</v>
      </c>
    </row>
    <row r="66" spans="2:4" x14ac:dyDescent="0.4">
      <c r="B66" s="69"/>
      <c r="C66" s="62">
        <f t="shared" ref="C66:C67" si="42">C65+1</f>
        <v>43838</v>
      </c>
      <c r="D66" s="26" t="s">
        <v>17</v>
      </c>
    </row>
    <row r="67" spans="2:4" x14ac:dyDescent="0.4">
      <c r="B67" s="69"/>
      <c r="C67" s="62">
        <f t="shared" si="42"/>
        <v>43839</v>
      </c>
      <c r="D67" s="26" t="s">
        <v>8</v>
      </c>
    </row>
    <row r="68" spans="2:4" x14ac:dyDescent="0.4">
      <c r="B68" s="69"/>
      <c r="C68" s="62">
        <f t="shared" ref="C68" si="43">C67</f>
        <v>43839</v>
      </c>
      <c r="D68" s="26" t="s">
        <v>8</v>
      </c>
    </row>
    <row r="69" spans="2:4" x14ac:dyDescent="0.4">
      <c r="B69" s="69"/>
      <c r="C69" s="62">
        <f t="shared" si="22"/>
        <v>43841</v>
      </c>
      <c r="D69" s="26" t="s">
        <v>17</v>
      </c>
    </row>
    <row r="70" spans="2:4" x14ac:dyDescent="0.4">
      <c r="B70" s="69"/>
      <c r="C70" s="62">
        <f t="shared" si="23"/>
        <v>43841</v>
      </c>
      <c r="D70" s="26" t="s">
        <v>18</v>
      </c>
    </row>
    <row r="71" spans="2:4" x14ac:dyDescent="0.4">
      <c r="B71" s="69"/>
      <c r="C71" s="62">
        <f t="shared" si="24"/>
        <v>43842</v>
      </c>
      <c r="D71" s="26" t="s">
        <v>19</v>
      </c>
    </row>
    <row r="72" spans="2:4" x14ac:dyDescent="0.4">
      <c r="B72" s="69"/>
      <c r="C72" s="62">
        <f t="shared" si="25"/>
        <v>43842</v>
      </c>
      <c r="D72" s="26" t="s">
        <v>18</v>
      </c>
    </row>
    <row r="73" spans="2:4" x14ac:dyDescent="0.4">
      <c r="B73" s="69"/>
      <c r="C73" s="62">
        <f t="shared" si="26"/>
        <v>43843</v>
      </c>
      <c r="D73" s="26" t="s">
        <v>19</v>
      </c>
    </row>
    <row r="74" spans="2:4" x14ac:dyDescent="0.4">
      <c r="B74" s="69"/>
      <c r="C74" s="62">
        <f t="shared" si="27"/>
        <v>43843</v>
      </c>
      <c r="D74" s="26" t="s">
        <v>18</v>
      </c>
    </row>
    <row r="75" spans="2:4" x14ac:dyDescent="0.4">
      <c r="B75" s="69"/>
      <c r="C75" s="62">
        <f t="shared" si="28"/>
        <v>43844</v>
      </c>
      <c r="D75" s="26" t="s">
        <v>19</v>
      </c>
    </row>
    <row r="76" spans="2:4" x14ac:dyDescent="0.4">
      <c r="B76" s="69"/>
      <c r="C76" s="62">
        <f t="shared" si="29"/>
        <v>43844</v>
      </c>
      <c r="D76" s="26" t="s">
        <v>18</v>
      </c>
    </row>
    <row r="77" spans="2:4" x14ac:dyDescent="0.4">
      <c r="B77" s="69"/>
      <c r="C77" s="62">
        <f t="shared" si="30"/>
        <v>43845</v>
      </c>
      <c r="D77" s="26" t="s">
        <v>19</v>
      </c>
    </row>
    <row r="78" spans="2:4" x14ac:dyDescent="0.4">
      <c r="B78" s="69"/>
      <c r="C78" s="62">
        <f t="shared" si="30"/>
        <v>43846</v>
      </c>
      <c r="D78" s="26" t="s">
        <v>18</v>
      </c>
    </row>
    <row r="79" spans="2:4" x14ac:dyDescent="0.4">
      <c r="B79" s="69"/>
      <c r="C79" s="62">
        <f t="shared" si="31"/>
        <v>43846</v>
      </c>
      <c r="D79" s="26" t="s">
        <v>19</v>
      </c>
    </row>
    <row r="80" spans="2:4" x14ac:dyDescent="0.4">
      <c r="B80" s="69"/>
      <c r="C80" s="62">
        <f t="shared" si="32"/>
        <v>43848</v>
      </c>
      <c r="D80" s="26" t="s">
        <v>8</v>
      </c>
    </row>
    <row r="81" spans="2:4" x14ac:dyDescent="0.4">
      <c r="B81" s="69"/>
      <c r="C81" s="62">
        <f t="shared" si="33"/>
        <v>43848</v>
      </c>
      <c r="D81" s="26" t="s">
        <v>8</v>
      </c>
    </row>
    <row r="82" spans="2:4" x14ac:dyDescent="0.4">
      <c r="B82" s="69"/>
      <c r="C82" s="62">
        <f t="shared" ref="C82" si="44">C81+2</f>
        <v>43850</v>
      </c>
      <c r="D82" s="26" t="s">
        <v>19</v>
      </c>
    </row>
    <row r="83" spans="2:4" x14ac:dyDescent="0.4">
      <c r="B83" s="69"/>
      <c r="C83" s="62">
        <f t="shared" ref="C83" si="45">C82</f>
        <v>43850</v>
      </c>
      <c r="D83" s="26" t="s">
        <v>20</v>
      </c>
    </row>
    <row r="84" spans="2:4" x14ac:dyDescent="0.4">
      <c r="B84" s="69"/>
      <c r="C84" s="62">
        <f t="shared" ref="C84" si="46">C83+1</f>
        <v>43851</v>
      </c>
      <c r="D84" s="26" t="s">
        <v>21</v>
      </c>
    </row>
    <row r="85" spans="2:4" x14ac:dyDescent="0.4">
      <c r="B85" s="69"/>
      <c r="C85" s="62">
        <f t="shared" ref="C85" si="47">C84</f>
        <v>43851</v>
      </c>
      <c r="D85" s="26" t="s">
        <v>20</v>
      </c>
    </row>
    <row r="86" spans="2:4" x14ac:dyDescent="0.4">
      <c r="B86" s="69"/>
      <c r="C86" s="62">
        <f t="shared" ref="C86" si="48">C85+1</f>
        <v>43852</v>
      </c>
      <c r="D86" s="26" t="s">
        <v>21</v>
      </c>
    </row>
    <row r="87" spans="2:4" x14ac:dyDescent="0.4">
      <c r="B87" s="69"/>
      <c r="C87" s="62">
        <f t="shared" ref="C87" si="49">C86</f>
        <v>43852</v>
      </c>
      <c r="D87" s="26" t="s">
        <v>20</v>
      </c>
    </row>
    <row r="88" spans="2:4" x14ac:dyDescent="0.4">
      <c r="B88" s="69"/>
      <c r="C88" s="62">
        <f t="shared" ref="C88" si="50">C87+1</f>
        <v>43853</v>
      </c>
      <c r="D88" s="26" t="s">
        <v>21</v>
      </c>
    </row>
    <row r="89" spans="2:4" x14ac:dyDescent="0.4">
      <c r="B89" s="69"/>
      <c r="C89" s="62">
        <f t="shared" ref="C89" si="51">C88</f>
        <v>43853</v>
      </c>
      <c r="D89" s="26" t="s">
        <v>20</v>
      </c>
    </row>
    <row r="90" spans="2:4" x14ac:dyDescent="0.4">
      <c r="B90" s="69"/>
      <c r="C90" s="62">
        <f t="shared" ref="C90:C91" si="52">C89+1</f>
        <v>43854</v>
      </c>
      <c r="D90" s="26" t="s">
        <v>21</v>
      </c>
    </row>
    <row r="91" spans="2:4" x14ac:dyDescent="0.4">
      <c r="B91" s="69"/>
      <c r="C91" s="62">
        <f t="shared" si="52"/>
        <v>43855</v>
      </c>
      <c r="D91" s="26" t="s">
        <v>20</v>
      </c>
    </row>
    <row r="92" spans="2:4" x14ac:dyDescent="0.4">
      <c r="B92" s="69"/>
      <c r="C92" s="62">
        <f t="shared" ref="C92" si="53">C91</f>
        <v>43855</v>
      </c>
      <c r="D92" s="26" t="s">
        <v>21</v>
      </c>
    </row>
    <row r="93" spans="2:4" x14ac:dyDescent="0.4">
      <c r="B93" s="69"/>
      <c r="C93" s="62">
        <f t="shared" si="22"/>
        <v>43857</v>
      </c>
      <c r="D93" s="26" t="s">
        <v>8</v>
      </c>
    </row>
    <row r="94" spans="2:4" x14ac:dyDescent="0.4">
      <c r="B94" s="69"/>
      <c r="C94" s="62">
        <f t="shared" si="23"/>
        <v>43857</v>
      </c>
      <c r="D94" s="26" t="s">
        <v>8</v>
      </c>
    </row>
    <row r="95" spans="2:4" x14ac:dyDescent="0.4">
      <c r="B95" s="69"/>
      <c r="C95" s="62">
        <f t="shared" si="24"/>
        <v>43858</v>
      </c>
      <c r="D95" s="26" t="s">
        <v>21</v>
      </c>
    </row>
    <row r="96" spans="2:4" x14ac:dyDescent="0.25">
      <c r="B96" s="69"/>
      <c r="C96" s="63"/>
      <c r="D96" s="26" t="s">
        <v>22</v>
      </c>
    </row>
    <row r="97" spans="2:4" x14ac:dyDescent="0.25">
      <c r="B97" s="69"/>
      <c r="C97" s="63"/>
      <c r="D97" s="26" t="s">
        <v>23</v>
      </c>
    </row>
    <row r="98" spans="2:4" x14ac:dyDescent="0.25">
      <c r="B98" s="69"/>
      <c r="C98" s="63"/>
      <c r="D98" s="26" t="s">
        <v>22</v>
      </c>
    </row>
    <row r="99" spans="2:4" x14ac:dyDescent="0.25">
      <c r="B99" s="69"/>
      <c r="C99" s="63"/>
      <c r="D99" s="26" t="s">
        <v>23</v>
      </c>
    </row>
    <row r="100" spans="2:4" ht="27" thickBot="1" x14ac:dyDescent="0.3">
      <c r="B100" s="70"/>
      <c r="C100" s="63"/>
      <c r="D100" s="5"/>
    </row>
    <row r="101" spans="2:4" x14ac:dyDescent="0.25">
      <c r="C101" s="63"/>
    </row>
    <row r="102" spans="2:4" ht="27" thickBot="1" x14ac:dyDescent="0.3">
      <c r="C102" s="64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activeCell="B2" sqref="B2"/>
    </sheetView>
  </sheetViews>
  <sheetFormatPr defaultRowHeight="26.25" x14ac:dyDescent="0.25"/>
  <cols>
    <col min="1" max="1" width="20.5703125" customWidth="1"/>
    <col min="2" max="2" width="29" style="30" customWidth="1"/>
    <col min="3" max="3" width="52.570312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67" t="s">
        <v>278</v>
      </c>
    </row>
    <row r="2" spans="1:4" x14ac:dyDescent="0.4">
      <c r="A2" s="152" t="s">
        <v>288</v>
      </c>
      <c r="B2" s="159" t="s">
        <v>282</v>
      </c>
    </row>
    <row r="3" spans="1:4" ht="27" thickBot="1" x14ac:dyDescent="0.45">
      <c r="A3" s="153" t="s">
        <v>2</v>
      </c>
      <c r="B3" s="68">
        <v>756</v>
      </c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4">
      <c r="B5" s="65">
        <v>15935076</v>
      </c>
      <c r="C5" s="62">
        <v>43800</v>
      </c>
      <c r="D5" s="26" t="s">
        <v>24</v>
      </c>
    </row>
    <row r="6" spans="1:4" x14ac:dyDescent="0.4">
      <c r="B6" s="66">
        <f>IF(RIGHT(B5,1)="6",B5+4,B5+11)</f>
        <v>15935080</v>
      </c>
      <c r="C6" s="62">
        <f>C5</f>
        <v>43800</v>
      </c>
      <c r="D6" s="26" t="s">
        <v>25</v>
      </c>
    </row>
    <row r="7" spans="1:4" x14ac:dyDescent="0.4">
      <c r="B7" s="69"/>
      <c r="C7" s="62">
        <f>C6+2</f>
        <v>43802</v>
      </c>
      <c r="D7" s="26" t="s">
        <v>26</v>
      </c>
    </row>
    <row r="8" spans="1:4" x14ac:dyDescent="0.4">
      <c r="B8" s="69"/>
      <c r="C8" s="62">
        <f>C7</f>
        <v>43802</v>
      </c>
      <c r="D8" s="26" t="s">
        <v>25</v>
      </c>
    </row>
    <row r="9" spans="1:4" x14ac:dyDescent="0.4">
      <c r="B9" s="69"/>
      <c r="C9" s="62">
        <f>C8+1</f>
        <v>43803</v>
      </c>
      <c r="D9" s="26" t="s">
        <v>26</v>
      </c>
    </row>
    <row r="10" spans="1:4" x14ac:dyDescent="0.4">
      <c r="B10" s="69"/>
      <c r="C10" s="62">
        <f>C9</f>
        <v>43803</v>
      </c>
      <c r="D10" s="26" t="s">
        <v>25</v>
      </c>
    </row>
    <row r="11" spans="1:4" x14ac:dyDescent="0.4">
      <c r="B11" s="69"/>
      <c r="C11" s="62">
        <f>C10+1</f>
        <v>43804</v>
      </c>
      <c r="D11" s="26" t="s">
        <v>26</v>
      </c>
    </row>
    <row r="12" spans="1:4" x14ac:dyDescent="0.4">
      <c r="B12" s="69"/>
      <c r="C12" s="62">
        <f>C11</f>
        <v>43804</v>
      </c>
      <c r="D12" s="26" t="s">
        <v>25</v>
      </c>
    </row>
    <row r="13" spans="1:4" x14ac:dyDescent="0.4">
      <c r="B13" s="69"/>
      <c r="C13" s="62">
        <f>C12+1</f>
        <v>43805</v>
      </c>
      <c r="D13" s="26" t="s">
        <v>25</v>
      </c>
    </row>
    <row r="14" spans="1:4" x14ac:dyDescent="0.4">
      <c r="B14" s="69"/>
      <c r="C14" s="62">
        <f>C13+1</f>
        <v>43806</v>
      </c>
      <c r="D14" s="26" t="s">
        <v>25</v>
      </c>
    </row>
    <row r="15" spans="1:4" x14ac:dyDescent="0.4">
      <c r="B15" s="69"/>
      <c r="C15" s="62">
        <f>C14+1</f>
        <v>43807</v>
      </c>
      <c r="D15" s="26" t="s">
        <v>24</v>
      </c>
    </row>
    <row r="16" spans="1:4" x14ac:dyDescent="0.4">
      <c r="B16" s="69"/>
      <c r="C16" s="62">
        <f>C15</f>
        <v>43807</v>
      </c>
      <c r="D16" s="26" t="s">
        <v>25</v>
      </c>
    </row>
    <row r="17" spans="2:4" x14ac:dyDescent="0.4">
      <c r="B17" s="69"/>
      <c r="C17" s="62">
        <f t="shared" ref="C17" si="0">C16+2</f>
        <v>43809</v>
      </c>
      <c r="D17" s="26" t="s">
        <v>27</v>
      </c>
    </row>
    <row r="18" spans="2:4" x14ac:dyDescent="0.4">
      <c r="B18" s="69"/>
      <c r="C18" s="62">
        <f t="shared" ref="C18" si="1">C17</f>
        <v>43809</v>
      </c>
      <c r="D18" s="26" t="s">
        <v>25</v>
      </c>
    </row>
    <row r="19" spans="2:4" x14ac:dyDescent="0.4">
      <c r="B19" s="69"/>
      <c r="C19" s="62">
        <f t="shared" ref="C19" si="2">C18+1</f>
        <v>43810</v>
      </c>
      <c r="D19" s="26" t="s">
        <v>26</v>
      </c>
    </row>
    <row r="20" spans="2:4" x14ac:dyDescent="0.4">
      <c r="B20" s="69"/>
      <c r="C20" s="62">
        <f t="shared" ref="C20" si="3">C19</f>
        <v>43810</v>
      </c>
      <c r="D20" s="26" t="s">
        <v>25</v>
      </c>
    </row>
    <row r="21" spans="2:4" x14ac:dyDescent="0.4">
      <c r="B21" s="69"/>
      <c r="C21" s="62">
        <f t="shared" ref="C21" si="4">C20+1</f>
        <v>43811</v>
      </c>
      <c r="D21" s="26" t="s">
        <v>26</v>
      </c>
    </row>
    <row r="22" spans="2:4" x14ac:dyDescent="0.4">
      <c r="B22" s="69"/>
      <c r="C22" s="62">
        <f t="shared" ref="C22" si="5">C21</f>
        <v>43811</v>
      </c>
      <c r="D22" s="26" t="s">
        <v>25</v>
      </c>
    </row>
    <row r="23" spans="2:4" x14ac:dyDescent="0.4">
      <c r="B23" s="69"/>
      <c r="C23" s="62">
        <f t="shared" ref="C23:C25" si="6">C22+1</f>
        <v>43812</v>
      </c>
      <c r="D23" s="26" t="s">
        <v>26</v>
      </c>
    </row>
    <row r="24" spans="2:4" x14ac:dyDescent="0.4">
      <c r="B24" s="69"/>
      <c r="C24" s="62">
        <f t="shared" si="6"/>
        <v>43813</v>
      </c>
      <c r="D24" s="26" t="s">
        <v>25</v>
      </c>
    </row>
    <row r="25" spans="2:4" x14ac:dyDescent="0.4">
      <c r="B25" s="69"/>
      <c r="C25" s="62">
        <f t="shared" si="6"/>
        <v>43814</v>
      </c>
      <c r="D25" s="26" t="s">
        <v>25</v>
      </c>
    </row>
    <row r="26" spans="2:4" x14ac:dyDescent="0.4">
      <c r="B26" s="69"/>
      <c r="C26" s="62">
        <f t="shared" ref="C26" si="7">C25</f>
        <v>43814</v>
      </c>
      <c r="D26" s="26" t="s">
        <v>25</v>
      </c>
    </row>
    <row r="27" spans="2:4" x14ac:dyDescent="0.4">
      <c r="B27" s="69"/>
      <c r="C27" s="62">
        <f t="shared" ref="C27" si="8">C26+2</f>
        <v>43816</v>
      </c>
      <c r="D27" s="26" t="s">
        <v>27</v>
      </c>
    </row>
    <row r="28" spans="2:4" x14ac:dyDescent="0.4">
      <c r="B28" s="69"/>
      <c r="C28" s="62">
        <f t="shared" ref="C28" si="9">C27</f>
        <v>43816</v>
      </c>
      <c r="D28" s="26" t="s">
        <v>25</v>
      </c>
    </row>
    <row r="29" spans="2:4" x14ac:dyDescent="0.4">
      <c r="B29" s="69"/>
      <c r="C29" s="62">
        <f t="shared" ref="C29" si="10">C28+2</f>
        <v>43818</v>
      </c>
      <c r="D29" s="26" t="s">
        <v>28</v>
      </c>
    </row>
    <row r="30" spans="2:4" x14ac:dyDescent="0.4">
      <c r="B30" s="69"/>
      <c r="C30" s="62">
        <f t="shared" ref="C30" si="11">C29</f>
        <v>43818</v>
      </c>
      <c r="D30" s="26" t="s">
        <v>25</v>
      </c>
    </row>
    <row r="31" spans="2:4" x14ac:dyDescent="0.4">
      <c r="B31" s="69"/>
      <c r="C31" s="62">
        <f t="shared" ref="C31" si="12">C30+1</f>
        <v>43819</v>
      </c>
      <c r="D31" s="26" t="s">
        <v>26</v>
      </c>
    </row>
    <row r="32" spans="2:4" x14ac:dyDescent="0.4">
      <c r="B32" s="69"/>
      <c r="C32" s="62">
        <f t="shared" ref="C32" si="13">C31</f>
        <v>43819</v>
      </c>
      <c r="D32" s="26" t="s">
        <v>25</v>
      </c>
    </row>
    <row r="33" spans="2:4" x14ac:dyDescent="0.4">
      <c r="B33" s="69"/>
      <c r="C33" s="62">
        <f t="shared" ref="C33" si="14">C32+1</f>
        <v>43820</v>
      </c>
      <c r="D33" s="26" t="s">
        <v>26</v>
      </c>
    </row>
    <row r="34" spans="2:4" x14ac:dyDescent="0.4">
      <c r="B34" s="69"/>
      <c r="C34" s="62">
        <f t="shared" ref="C34" si="15">C33</f>
        <v>43820</v>
      </c>
      <c r="D34" s="26" t="s">
        <v>25</v>
      </c>
    </row>
    <row r="35" spans="2:4" x14ac:dyDescent="0.4">
      <c r="B35" s="69"/>
      <c r="C35" s="62">
        <f t="shared" ref="C35:C37" si="16">C34+1</f>
        <v>43821</v>
      </c>
      <c r="D35" s="26" t="s">
        <v>26</v>
      </c>
    </row>
    <row r="36" spans="2:4" x14ac:dyDescent="0.4">
      <c r="B36" s="69"/>
      <c r="C36" s="62">
        <f t="shared" si="16"/>
        <v>43822</v>
      </c>
      <c r="D36" s="26" t="s">
        <v>25</v>
      </c>
    </row>
    <row r="37" spans="2:4" x14ac:dyDescent="0.4">
      <c r="B37" s="69"/>
      <c r="C37" s="62">
        <f t="shared" si="16"/>
        <v>43823</v>
      </c>
      <c r="D37" s="26" t="s">
        <v>25</v>
      </c>
    </row>
    <row r="38" spans="2:4" x14ac:dyDescent="0.4">
      <c r="B38" s="69"/>
      <c r="C38" s="62">
        <f t="shared" ref="C38" si="17">C37</f>
        <v>43823</v>
      </c>
      <c r="D38" s="26" t="s">
        <v>25</v>
      </c>
    </row>
    <row r="39" spans="2:4" x14ac:dyDescent="0.4">
      <c r="B39" s="69"/>
      <c r="C39" s="62">
        <f t="shared" ref="C39" si="18">C38+2</f>
        <v>43825</v>
      </c>
      <c r="D39" s="26" t="s">
        <v>28</v>
      </c>
    </row>
    <row r="40" spans="2:4" x14ac:dyDescent="0.4">
      <c r="B40" s="69"/>
      <c r="C40" s="62">
        <f t="shared" ref="C40" si="19">C39</f>
        <v>43825</v>
      </c>
      <c r="D40" s="26" t="s">
        <v>25</v>
      </c>
    </row>
    <row r="41" spans="2:4" x14ac:dyDescent="0.4">
      <c r="B41" s="69"/>
      <c r="C41" s="62">
        <f t="shared" ref="C41" si="20">C40+1</f>
        <v>43826</v>
      </c>
      <c r="D41" s="26" t="s">
        <v>29</v>
      </c>
    </row>
    <row r="42" spans="2:4" x14ac:dyDescent="0.4">
      <c r="B42" s="69"/>
      <c r="C42" s="62">
        <f t="shared" ref="C42" si="21">C41</f>
        <v>43826</v>
      </c>
      <c r="D42" s="26" t="s">
        <v>25</v>
      </c>
    </row>
    <row r="43" spans="2:4" x14ac:dyDescent="0.4">
      <c r="B43" s="69"/>
      <c r="C43" s="62">
        <f t="shared" ref="C43" si="22">C42+1</f>
        <v>43827</v>
      </c>
      <c r="D43" s="26" t="s">
        <v>26</v>
      </c>
    </row>
    <row r="44" spans="2:4" x14ac:dyDescent="0.4">
      <c r="B44" s="69"/>
      <c r="C44" s="62">
        <f t="shared" ref="C44" si="23">C43</f>
        <v>43827</v>
      </c>
      <c r="D44" s="26" t="s">
        <v>25</v>
      </c>
    </row>
    <row r="45" spans="2:4" x14ac:dyDescent="0.4">
      <c r="B45" s="69"/>
      <c r="C45" s="62">
        <f t="shared" ref="C45:C47" si="24">C44+1</f>
        <v>43828</v>
      </c>
      <c r="D45" s="26" t="s">
        <v>26</v>
      </c>
    </row>
    <row r="46" spans="2:4" x14ac:dyDescent="0.4">
      <c r="B46" s="69"/>
      <c r="C46" s="62">
        <f t="shared" si="24"/>
        <v>43829</v>
      </c>
      <c r="D46" s="26" t="s">
        <v>25</v>
      </c>
    </row>
    <row r="47" spans="2:4" x14ac:dyDescent="0.4">
      <c r="B47" s="69"/>
      <c r="C47" s="62">
        <f t="shared" si="24"/>
        <v>43830</v>
      </c>
      <c r="D47" s="26" t="s">
        <v>26</v>
      </c>
    </row>
    <row r="48" spans="2:4" x14ac:dyDescent="0.4">
      <c r="B48" s="69"/>
      <c r="C48" s="62">
        <f t="shared" ref="C48" si="25">C47</f>
        <v>43830</v>
      </c>
      <c r="D48" s="26" t="s">
        <v>25</v>
      </c>
    </row>
    <row r="49" spans="2:4" x14ac:dyDescent="0.4">
      <c r="B49" s="69"/>
      <c r="C49" s="62">
        <f t="shared" ref="C49" si="26">C48+2</f>
        <v>43832</v>
      </c>
      <c r="D49" s="26" t="s">
        <v>25</v>
      </c>
    </row>
    <row r="50" spans="2:4" x14ac:dyDescent="0.4">
      <c r="B50" s="69"/>
      <c r="C50" s="62">
        <f t="shared" ref="C50" si="27">C49</f>
        <v>43832</v>
      </c>
      <c r="D50" s="26" t="s">
        <v>25</v>
      </c>
    </row>
    <row r="51" spans="2:4" x14ac:dyDescent="0.4">
      <c r="B51" s="69"/>
      <c r="C51" s="62">
        <f t="shared" ref="C51" si="28">C50+2</f>
        <v>43834</v>
      </c>
      <c r="D51" s="26" t="s">
        <v>29</v>
      </c>
    </row>
    <row r="52" spans="2:4" x14ac:dyDescent="0.4">
      <c r="B52" s="69"/>
      <c r="C52" s="62">
        <f t="shared" ref="C52" si="29">C51</f>
        <v>43834</v>
      </c>
      <c r="D52" s="26" t="s">
        <v>25</v>
      </c>
    </row>
    <row r="53" spans="2:4" x14ac:dyDescent="0.4">
      <c r="B53" s="69"/>
      <c r="C53" s="62">
        <f t="shared" ref="C53" si="30">C52+1</f>
        <v>43835</v>
      </c>
      <c r="D53" s="26" t="s">
        <v>30</v>
      </c>
    </row>
    <row r="54" spans="2:4" x14ac:dyDescent="0.4">
      <c r="B54" s="69"/>
      <c r="C54" s="62">
        <f t="shared" ref="C54" si="31">C53</f>
        <v>43835</v>
      </c>
      <c r="D54" s="26" t="s">
        <v>25</v>
      </c>
    </row>
    <row r="55" spans="2:4" x14ac:dyDescent="0.4">
      <c r="B55" s="69"/>
      <c r="C55" s="62">
        <f t="shared" ref="C55" si="32">C54+1</f>
        <v>43836</v>
      </c>
      <c r="D55" s="26" t="s">
        <v>26</v>
      </c>
    </row>
    <row r="56" spans="2:4" x14ac:dyDescent="0.25">
      <c r="B56" s="69"/>
      <c r="C56" s="63"/>
      <c r="D56" s="7"/>
    </row>
    <row r="57" spans="2:4" x14ac:dyDescent="0.25">
      <c r="B57" s="69"/>
      <c r="C57" s="63"/>
      <c r="D57" s="7"/>
    </row>
    <row r="58" spans="2:4" x14ac:dyDescent="0.25">
      <c r="B58" s="69"/>
      <c r="C58" s="63"/>
      <c r="D58" s="7"/>
    </row>
    <row r="59" spans="2:4" x14ac:dyDescent="0.25">
      <c r="B59" s="69"/>
      <c r="C59" s="63"/>
      <c r="D59" s="7"/>
    </row>
    <row r="60" spans="2:4" x14ac:dyDescent="0.25">
      <c r="B60" s="69"/>
      <c r="C60" s="63"/>
      <c r="D60" s="7"/>
    </row>
    <row r="61" spans="2:4" x14ac:dyDescent="0.25">
      <c r="B61" s="69"/>
      <c r="C61" s="63"/>
      <c r="D61" s="7"/>
    </row>
    <row r="62" spans="2:4" x14ac:dyDescent="0.25">
      <c r="B62" s="69"/>
      <c r="C62" s="63"/>
      <c r="D62" s="7"/>
    </row>
    <row r="63" spans="2:4" x14ac:dyDescent="0.25">
      <c r="B63" s="69"/>
      <c r="C63" s="63"/>
      <c r="D63" s="7"/>
    </row>
    <row r="64" spans="2:4" x14ac:dyDescent="0.25">
      <c r="B64" s="69"/>
      <c r="C64" s="63"/>
      <c r="D64" s="7"/>
    </row>
    <row r="65" spans="2:4" x14ac:dyDescent="0.25">
      <c r="B65" s="69"/>
      <c r="C65" s="63"/>
      <c r="D65" s="7"/>
    </row>
    <row r="66" spans="2:4" x14ac:dyDescent="0.25">
      <c r="B66" s="69"/>
      <c r="C66" s="63"/>
      <c r="D66" s="7"/>
    </row>
    <row r="67" spans="2:4" x14ac:dyDescent="0.25">
      <c r="B67" s="69"/>
      <c r="C67" s="63"/>
      <c r="D67" s="7"/>
    </row>
    <row r="68" spans="2:4" x14ac:dyDescent="0.25">
      <c r="B68" s="69"/>
      <c r="C68" s="63"/>
      <c r="D68" s="7"/>
    </row>
    <row r="69" spans="2:4" x14ac:dyDescent="0.25">
      <c r="B69" s="69"/>
      <c r="C69" s="63"/>
      <c r="D69" s="7"/>
    </row>
    <row r="70" spans="2:4" x14ac:dyDescent="0.25">
      <c r="B70" s="69"/>
      <c r="C70" s="63"/>
      <c r="D70" s="7"/>
    </row>
    <row r="71" spans="2:4" x14ac:dyDescent="0.25">
      <c r="B71" s="69"/>
      <c r="C71" s="63"/>
      <c r="D71" s="7"/>
    </row>
    <row r="72" spans="2:4" x14ac:dyDescent="0.25">
      <c r="B72" s="69"/>
      <c r="C72" s="63"/>
      <c r="D72" s="7"/>
    </row>
    <row r="73" spans="2:4" x14ac:dyDescent="0.25">
      <c r="B73" s="69"/>
      <c r="C73" s="63"/>
      <c r="D73" s="7"/>
    </row>
    <row r="74" spans="2:4" x14ac:dyDescent="0.25">
      <c r="B74" s="69"/>
      <c r="C74" s="63"/>
      <c r="D74" s="7"/>
    </row>
    <row r="75" spans="2:4" x14ac:dyDescent="0.25">
      <c r="B75" s="69"/>
      <c r="C75" s="63"/>
      <c r="D75" s="7"/>
    </row>
    <row r="76" spans="2:4" x14ac:dyDescent="0.25">
      <c r="B76" s="69"/>
      <c r="C76" s="63"/>
      <c r="D76" s="7"/>
    </row>
    <row r="77" spans="2:4" x14ac:dyDescent="0.25">
      <c r="B77" s="69"/>
      <c r="C77" s="63"/>
      <c r="D77" s="7"/>
    </row>
    <row r="78" spans="2:4" x14ac:dyDescent="0.25">
      <c r="B78" s="69"/>
      <c r="C78" s="63"/>
      <c r="D78" s="7"/>
    </row>
    <row r="79" spans="2:4" x14ac:dyDescent="0.25">
      <c r="B79" s="69"/>
      <c r="C79" s="63"/>
      <c r="D79" s="7"/>
    </row>
    <row r="80" spans="2:4" x14ac:dyDescent="0.25">
      <c r="B80" s="69"/>
      <c r="C80" s="63"/>
      <c r="D80" s="7"/>
    </row>
    <row r="81" spans="2:4" x14ac:dyDescent="0.25">
      <c r="B81" s="69"/>
      <c r="C81" s="63"/>
      <c r="D81" s="7"/>
    </row>
    <row r="82" spans="2:4" x14ac:dyDescent="0.25">
      <c r="B82" s="69"/>
      <c r="C82" s="63"/>
      <c r="D82" s="7"/>
    </row>
    <row r="83" spans="2:4" x14ac:dyDescent="0.25">
      <c r="B83" s="69"/>
      <c r="C83" s="63"/>
      <c r="D83" s="7"/>
    </row>
    <row r="84" spans="2:4" x14ac:dyDescent="0.25">
      <c r="B84" s="69"/>
      <c r="C84" s="63"/>
      <c r="D84" s="7"/>
    </row>
    <row r="85" spans="2:4" x14ac:dyDescent="0.25">
      <c r="B85" s="69"/>
      <c r="C85" s="63"/>
      <c r="D85" s="7"/>
    </row>
    <row r="86" spans="2:4" x14ac:dyDescent="0.25">
      <c r="B86" s="69"/>
      <c r="C86" s="63"/>
      <c r="D86" s="7"/>
    </row>
    <row r="87" spans="2:4" x14ac:dyDescent="0.25">
      <c r="B87" s="69"/>
      <c r="C87" s="63"/>
      <c r="D87" s="7"/>
    </row>
    <row r="88" spans="2:4" x14ac:dyDescent="0.25">
      <c r="B88" s="69"/>
      <c r="C88" s="63"/>
      <c r="D88" s="7"/>
    </row>
    <row r="89" spans="2:4" x14ac:dyDescent="0.25">
      <c r="B89" s="69"/>
      <c r="C89" s="63"/>
      <c r="D89" s="7"/>
    </row>
    <row r="90" spans="2:4" x14ac:dyDescent="0.25">
      <c r="B90" s="69"/>
      <c r="C90" s="63"/>
      <c r="D90" s="7"/>
    </row>
    <row r="91" spans="2:4" x14ac:dyDescent="0.25">
      <c r="B91" s="69"/>
      <c r="C91" s="63"/>
      <c r="D91" s="7"/>
    </row>
    <row r="92" spans="2:4" x14ac:dyDescent="0.25">
      <c r="B92" s="69"/>
      <c r="C92" s="63"/>
      <c r="D92" s="7"/>
    </row>
    <row r="93" spans="2:4" x14ac:dyDescent="0.25">
      <c r="B93" s="69"/>
      <c r="C93" s="63"/>
      <c r="D93" s="7"/>
    </row>
    <row r="94" spans="2:4" x14ac:dyDescent="0.25">
      <c r="B94" s="69"/>
      <c r="C94" s="63"/>
      <c r="D94" s="7"/>
    </row>
    <row r="95" spans="2:4" x14ac:dyDescent="0.25">
      <c r="B95" s="69"/>
      <c r="C95" s="63"/>
      <c r="D95" s="7"/>
    </row>
    <row r="96" spans="2:4" x14ac:dyDescent="0.25">
      <c r="B96" s="69"/>
      <c r="C96" s="63"/>
      <c r="D96" s="7"/>
    </row>
    <row r="97" spans="2:4" x14ac:dyDescent="0.25">
      <c r="B97" s="69"/>
      <c r="C97" s="63"/>
      <c r="D97" s="7"/>
    </row>
    <row r="98" spans="2:4" x14ac:dyDescent="0.25">
      <c r="B98" s="69"/>
      <c r="C98" s="63"/>
      <c r="D98" s="7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activeCell="B2" sqref="B2"/>
    </sheetView>
  </sheetViews>
  <sheetFormatPr defaultRowHeight="26.25" x14ac:dyDescent="0.25"/>
  <cols>
    <col min="1" max="1" width="20.5703125" customWidth="1"/>
    <col min="2" max="2" width="29" style="30" customWidth="1"/>
    <col min="3" max="3" width="50.710937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67" t="s">
        <v>278</v>
      </c>
    </row>
    <row r="2" spans="1:4" x14ac:dyDescent="0.4">
      <c r="A2" s="152" t="s">
        <v>288</v>
      </c>
      <c r="B2" s="159" t="s">
        <v>281</v>
      </c>
    </row>
    <row r="3" spans="1:4" ht="27" thickBot="1" x14ac:dyDescent="0.45">
      <c r="A3" s="153" t="s">
        <v>2</v>
      </c>
      <c r="B3" s="68">
        <v>756</v>
      </c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4">
      <c r="B5" s="65">
        <v>15935231</v>
      </c>
      <c r="C5" s="62">
        <v>43800</v>
      </c>
      <c r="D5" s="26" t="s">
        <v>31</v>
      </c>
    </row>
    <row r="6" spans="1:4" x14ac:dyDescent="0.4">
      <c r="B6" s="66">
        <f>IF(RIGHT(B5,1)="6",B5+4,B5+11)</f>
        <v>15935242</v>
      </c>
      <c r="C6" s="62">
        <f>C5</f>
        <v>43800</v>
      </c>
      <c r="D6" s="26" t="s">
        <v>32</v>
      </c>
    </row>
    <row r="7" spans="1:4" x14ac:dyDescent="0.4">
      <c r="B7" s="69"/>
      <c r="C7" s="62">
        <f>C6+6</f>
        <v>43806</v>
      </c>
      <c r="D7" s="26" t="s">
        <v>33</v>
      </c>
    </row>
    <row r="8" spans="1:4" x14ac:dyDescent="0.4">
      <c r="B8" s="69"/>
      <c r="C8" s="62">
        <f>C7</f>
        <v>43806</v>
      </c>
      <c r="D8" s="26" t="s">
        <v>34</v>
      </c>
    </row>
    <row r="9" spans="1:4" x14ac:dyDescent="0.4">
      <c r="B9" s="69"/>
      <c r="C9" s="62">
        <f>C8+1</f>
        <v>43807</v>
      </c>
      <c r="D9" s="26" t="s">
        <v>31</v>
      </c>
    </row>
    <row r="10" spans="1:4" x14ac:dyDescent="0.4">
      <c r="B10" s="69"/>
      <c r="C10" s="62">
        <f>C9</f>
        <v>43807</v>
      </c>
      <c r="D10" s="26" t="s">
        <v>32</v>
      </c>
    </row>
    <row r="11" spans="1:4" x14ac:dyDescent="0.4">
      <c r="B11" s="69"/>
      <c r="C11" s="62">
        <f>C10+6</f>
        <v>43813</v>
      </c>
      <c r="D11" s="26" t="s">
        <v>60</v>
      </c>
    </row>
    <row r="12" spans="1:4" x14ac:dyDescent="0.4">
      <c r="B12" s="69"/>
      <c r="C12" s="62">
        <f>C11</f>
        <v>43813</v>
      </c>
      <c r="D12" s="26" t="s">
        <v>61</v>
      </c>
    </row>
    <row r="13" spans="1:4" x14ac:dyDescent="0.4">
      <c r="B13" s="69"/>
      <c r="C13" s="62">
        <f>C12+1</f>
        <v>43814</v>
      </c>
      <c r="D13" s="26" t="s">
        <v>62</v>
      </c>
    </row>
    <row r="14" spans="1:4" x14ac:dyDescent="0.4">
      <c r="B14" s="69"/>
      <c r="C14" s="62">
        <f>C13</f>
        <v>43814</v>
      </c>
      <c r="D14" s="26" t="s">
        <v>63</v>
      </c>
    </row>
    <row r="15" spans="1:4" x14ac:dyDescent="0.4">
      <c r="B15" s="69"/>
      <c r="C15" s="62">
        <f>C14+6</f>
        <v>43820</v>
      </c>
      <c r="D15" s="26" t="s">
        <v>64</v>
      </c>
    </row>
    <row r="16" spans="1:4" x14ac:dyDescent="0.4">
      <c r="B16" s="69"/>
      <c r="C16" s="62">
        <f>C15</f>
        <v>43820</v>
      </c>
      <c r="D16" s="26" t="s">
        <v>65</v>
      </c>
    </row>
    <row r="17" spans="2:4" x14ac:dyDescent="0.4">
      <c r="B17" s="69"/>
      <c r="C17" s="62">
        <f>C16+1</f>
        <v>43821</v>
      </c>
      <c r="D17" s="26" t="s">
        <v>66</v>
      </c>
    </row>
    <row r="18" spans="2:4" x14ac:dyDescent="0.4">
      <c r="B18" s="69"/>
      <c r="C18" s="62">
        <f>C17</f>
        <v>43821</v>
      </c>
      <c r="D18" s="26" t="s">
        <v>67</v>
      </c>
    </row>
    <row r="19" spans="2:4" x14ac:dyDescent="0.4">
      <c r="B19" s="69"/>
      <c r="C19" s="62">
        <f t="shared" ref="C19" si="0">C18+6</f>
        <v>43827</v>
      </c>
      <c r="D19" s="26" t="s">
        <v>68</v>
      </c>
    </row>
    <row r="20" spans="2:4" x14ac:dyDescent="0.4">
      <c r="B20" s="69"/>
      <c r="C20" s="62">
        <f t="shared" ref="C20" si="1">C19</f>
        <v>43827</v>
      </c>
      <c r="D20" s="26" t="s">
        <v>69</v>
      </c>
    </row>
    <row r="21" spans="2:4" x14ac:dyDescent="0.4">
      <c r="B21" s="69"/>
      <c r="C21" s="62">
        <f t="shared" ref="C21" si="2">C20+1</f>
        <v>43828</v>
      </c>
      <c r="D21" s="26" t="s">
        <v>70</v>
      </c>
    </row>
    <row r="22" spans="2:4" x14ac:dyDescent="0.4">
      <c r="B22" s="69"/>
      <c r="C22" s="62">
        <f t="shared" ref="C22" si="3">C21</f>
        <v>43828</v>
      </c>
      <c r="D22" s="26" t="s">
        <v>71</v>
      </c>
    </row>
    <row r="23" spans="2:4" x14ac:dyDescent="0.4">
      <c r="B23" s="69"/>
      <c r="C23" s="62">
        <f t="shared" ref="C23" si="4">C22+6</f>
        <v>43834</v>
      </c>
      <c r="D23" s="26" t="s">
        <v>72</v>
      </c>
    </row>
    <row r="24" spans="2:4" x14ac:dyDescent="0.4">
      <c r="B24" s="69"/>
      <c r="C24" s="62">
        <f t="shared" ref="C24" si="5">C23</f>
        <v>43834</v>
      </c>
      <c r="D24" s="26" t="s">
        <v>73</v>
      </c>
    </row>
    <row r="25" spans="2:4" x14ac:dyDescent="0.4">
      <c r="B25" s="69"/>
      <c r="C25" s="62">
        <f t="shared" ref="C25" si="6">C24+1</f>
        <v>43835</v>
      </c>
      <c r="D25" s="26" t="s">
        <v>74</v>
      </c>
    </row>
    <row r="26" spans="2:4" x14ac:dyDescent="0.4">
      <c r="B26" s="69"/>
      <c r="C26" s="62">
        <f t="shared" ref="C26" si="7">C25</f>
        <v>43835</v>
      </c>
      <c r="D26" s="26" t="s">
        <v>75</v>
      </c>
    </row>
    <row r="27" spans="2:4" x14ac:dyDescent="0.4">
      <c r="B27" s="69"/>
      <c r="C27" s="62">
        <f t="shared" ref="C27" si="8">C26+6</f>
        <v>43841</v>
      </c>
      <c r="D27" s="26" t="s">
        <v>76</v>
      </c>
    </row>
    <row r="28" spans="2:4" x14ac:dyDescent="0.4">
      <c r="B28" s="69"/>
      <c r="C28" s="62">
        <f t="shared" ref="C28" si="9">C27</f>
        <v>43841</v>
      </c>
      <c r="D28" s="26" t="s">
        <v>77</v>
      </c>
    </row>
    <row r="29" spans="2:4" x14ac:dyDescent="0.4">
      <c r="B29" s="69"/>
      <c r="C29" s="62">
        <f t="shared" ref="C29" si="10">C28+1</f>
        <v>43842</v>
      </c>
      <c r="D29" s="26" t="s">
        <v>78</v>
      </c>
    </row>
    <row r="30" spans="2:4" x14ac:dyDescent="0.4">
      <c r="B30" s="69"/>
      <c r="C30" s="62">
        <f t="shared" ref="C30" si="11">C29</f>
        <v>43842</v>
      </c>
      <c r="D30" s="26" t="s">
        <v>79</v>
      </c>
    </row>
    <row r="31" spans="2:4" x14ac:dyDescent="0.4">
      <c r="B31" s="69"/>
      <c r="C31" s="62">
        <f t="shared" ref="C31" si="12">C30+6</f>
        <v>43848</v>
      </c>
      <c r="D31" s="26" t="s">
        <v>80</v>
      </c>
    </row>
    <row r="32" spans="2:4" x14ac:dyDescent="0.4">
      <c r="B32" s="69"/>
      <c r="C32" s="62">
        <f t="shared" ref="C32" si="13">C31</f>
        <v>43848</v>
      </c>
      <c r="D32" s="26" t="s">
        <v>81</v>
      </c>
    </row>
    <row r="33" spans="2:4" x14ac:dyDescent="0.4">
      <c r="B33" s="69"/>
      <c r="C33" s="62">
        <f t="shared" ref="C33" si="14">C32+1</f>
        <v>43849</v>
      </c>
      <c r="D33" s="26" t="s">
        <v>82</v>
      </c>
    </row>
    <row r="34" spans="2:4" x14ac:dyDescent="0.4">
      <c r="B34" s="69"/>
      <c r="C34" s="62">
        <f t="shared" ref="C34" si="15">C33</f>
        <v>43849</v>
      </c>
      <c r="D34" s="26" t="s">
        <v>83</v>
      </c>
    </row>
    <row r="35" spans="2:4" x14ac:dyDescent="0.4">
      <c r="B35" s="69"/>
      <c r="C35" s="62">
        <f t="shared" ref="C35" si="16">C34+6</f>
        <v>43855</v>
      </c>
      <c r="D35" s="26" t="s">
        <v>84</v>
      </c>
    </row>
    <row r="36" spans="2:4" x14ac:dyDescent="0.4">
      <c r="B36" s="69"/>
      <c r="C36" s="62">
        <f t="shared" ref="C36" si="17">C35</f>
        <v>43855</v>
      </c>
      <c r="D36" s="26" t="s">
        <v>85</v>
      </c>
    </row>
    <row r="37" spans="2:4" x14ac:dyDescent="0.4">
      <c r="B37" s="69"/>
      <c r="C37" s="62">
        <f t="shared" ref="C37" si="18">C36+1</f>
        <v>43856</v>
      </c>
      <c r="D37" s="26" t="s">
        <v>86</v>
      </c>
    </row>
    <row r="38" spans="2:4" x14ac:dyDescent="0.4">
      <c r="B38" s="69"/>
      <c r="C38" s="62">
        <f t="shared" ref="C38" si="19">C37</f>
        <v>43856</v>
      </c>
      <c r="D38" s="26" t="s">
        <v>87</v>
      </c>
    </row>
    <row r="39" spans="2:4" x14ac:dyDescent="0.4">
      <c r="B39" s="69"/>
      <c r="C39" s="62">
        <f t="shared" ref="C39" si="20">C38+6</f>
        <v>43862</v>
      </c>
      <c r="D39" s="26" t="s">
        <v>88</v>
      </c>
    </row>
    <row r="40" spans="2:4" x14ac:dyDescent="0.4">
      <c r="B40" s="69"/>
      <c r="C40" s="62">
        <f t="shared" ref="C40" si="21">C39</f>
        <v>43862</v>
      </c>
      <c r="D40" s="26" t="s">
        <v>89</v>
      </c>
    </row>
    <row r="41" spans="2:4" x14ac:dyDescent="0.4">
      <c r="B41" s="69"/>
      <c r="C41" s="62">
        <f t="shared" ref="C41" si="22">C40+1</f>
        <v>43863</v>
      </c>
      <c r="D41" s="26" t="s">
        <v>90</v>
      </c>
    </row>
    <row r="42" spans="2:4" x14ac:dyDescent="0.4">
      <c r="B42" s="69"/>
      <c r="C42" s="62">
        <f t="shared" ref="C42" si="23">C41</f>
        <v>43863</v>
      </c>
      <c r="D42" s="26" t="s">
        <v>91</v>
      </c>
    </row>
    <row r="43" spans="2:4" x14ac:dyDescent="0.4">
      <c r="B43" s="69"/>
      <c r="C43" s="62">
        <f t="shared" ref="C43" si="24">C42+6</f>
        <v>43869</v>
      </c>
      <c r="D43" s="26" t="s">
        <v>92</v>
      </c>
    </row>
    <row r="44" spans="2:4" x14ac:dyDescent="0.4">
      <c r="B44" s="69"/>
      <c r="C44" s="62">
        <f t="shared" ref="C44" si="25">C43</f>
        <v>43869</v>
      </c>
      <c r="D44" s="26" t="s">
        <v>93</v>
      </c>
    </row>
    <row r="45" spans="2:4" x14ac:dyDescent="0.4">
      <c r="B45" s="69"/>
      <c r="C45" s="62">
        <f t="shared" ref="C45" si="26">C44+1</f>
        <v>43870</v>
      </c>
      <c r="D45" s="26" t="s">
        <v>94</v>
      </c>
    </row>
    <row r="46" spans="2:4" x14ac:dyDescent="0.4">
      <c r="B46" s="69"/>
      <c r="C46" s="62">
        <f t="shared" ref="C46" si="27">C45</f>
        <v>43870</v>
      </c>
      <c r="D46" s="26" t="s">
        <v>95</v>
      </c>
    </row>
    <row r="47" spans="2:4" x14ac:dyDescent="0.4">
      <c r="B47" s="69"/>
      <c r="C47" s="62">
        <f t="shared" ref="C47" si="28">C46+6</f>
        <v>43876</v>
      </c>
      <c r="D47" s="26" t="s">
        <v>96</v>
      </c>
    </row>
    <row r="48" spans="2:4" x14ac:dyDescent="0.4">
      <c r="B48" s="69"/>
      <c r="C48" s="62">
        <f t="shared" ref="C48" si="29">C47</f>
        <v>43876</v>
      </c>
      <c r="D48" s="26" t="s">
        <v>97</v>
      </c>
    </row>
    <row r="49" spans="2:4" x14ac:dyDescent="0.4">
      <c r="B49" s="69"/>
      <c r="C49" s="62">
        <f t="shared" ref="C49" si="30">C48+1</f>
        <v>43877</v>
      </c>
      <c r="D49" s="26" t="s">
        <v>98</v>
      </c>
    </row>
    <row r="50" spans="2:4" x14ac:dyDescent="0.4">
      <c r="B50" s="69"/>
      <c r="C50" s="62">
        <f t="shared" ref="C50" si="31">C49</f>
        <v>43877</v>
      </c>
      <c r="D50" s="26" t="s">
        <v>99</v>
      </c>
    </row>
    <row r="51" spans="2:4" x14ac:dyDescent="0.4">
      <c r="B51" s="69"/>
      <c r="C51" s="62">
        <f t="shared" ref="C51" si="32">C50+6</f>
        <v>43883</v>
      </c>
      <c r="D51" s="26" t="s">
        <v>100</v>
      </c>
    </row>
    <row r="52" spans="2:4" x14ac:dyDescent="0.4">
      <c r="B52" s="69"/>
      <c r="C52" s="62">
        <f t="shared" ref="C52" si="33">C51</f>
        <v>43883</v>
      </c>
      <c r="D52" s="26" t="s">
        <v>101</v>
      </c>
    </row>
    <row r="53" spans="2:4" x14ac:dyDescent="0.4">
      <c r="B53" s="69"/>
      <c r="C53" s="62">
        <f t="shared" ref="C53" si="34">C52+1</f>
        <v>43884</v>
      </c>
      <c r="D53" s="26" t="s">
        <v>102</v>
      </c>
    </row>
    <row r="54" spans="2:4" x14ac:dyDescent="0.4">
      <c r="B54" s="69"/>
      <c r="C54" s="62">
        <f t="shared" ref="C54" si="35">C53</f>
        <v>43884</v>
      </c>
      <c r="D54" s="26" t="s">
        <v>103</v>
      </c>
    </row>
    <row r="55" spans="2:4" x14ac:dyDescent="0.4">
      <c r="B55" s="69"/>
      <c r="C55" s="62">
        <f t="shared" ref="C55" si="36">C54+6</f>
        <v>43890</v>
      </c>
      <c r="D55" s="26" t="s">
        <v>104</v>
      </c>
    </row>
    <row r="56" spans="2:4" x14ac:dyDescent="0.4">
      <c r="B56" s="69"/>
      <c r="C56" s="62">
        <f t="shared" ref="C56" si="37">C55</f>
        <v>43890</v>
      </c>
      <c r="D56" s="26" t="s">
        <v>105</v>
      </c>
    </row>
    <row r="57" spans="2:4" x14ac:dyDescent="0.4">
      <c r="B57" s="69"/>
      <c r="C57" s="62">
        <f t="shared" ref="C57" si="38">C56+1</f>
        <v>43891</v>
      </c>
      <c r="D57" s="26" t="s">
        <v>106</v>
      </c>
    </row>
    <row r="58" spans="2:4" x14ac:dyDescent="0.4">
      <c r="B58" s="69"/>
      <c r="C58" s="62">
        <f t="shared" ref="C58" si="39">C57</f>
        <v>43891</v>
      </c>
      <c r="D58" s="26" t="s">
        <v>107</v>
      </c>
    </row>
    <row r="59" spans="2:4" x14ac:dyDescent="0.4">
      <c r="B59" s="69"/>
      <c r="C59" s="62">
        <f t="shared" ref="C59" si="40">C58+6</f>
        <v>43897</v>
      </c>
      <c r="D59" s="26" t="s">
        <v>108</v>
      </c>
    </row>
    <row r="60" spans="2:4" x14ac:dyDescent="0.4">
      <c r="B60" s="69"/>
      <c r="C60" s="62">
        <f t="shared" ref="C60" si="41">C59</f>
        <v>43897</v>
      </c>
      <c r="D60" s="26" t="s">
        <v>109</v>
      </c>
    </row>
    <row r="61" spans="2:4" x14ac:dyDescent="0.4">
      <c r="B61" s="69"/>
      <c r="C61" s="62">
        <f t="shared" ref="C61" si="42">C60+1</f>
        <v>43898</v>
      </c>
      <c r="D61" s="26" t="s">
        <v>110</v>
      </c>
    </row>
    <row r="62" spans="2:4" x14ac:dyDescent="0.4">
      <c r="B62" s="69"/>
      <c r="C62" s="62">
        <f t="shared" ref="C62" si="43">C61</f>
        <v>43898</v>
      </c>
      <c r="D62" s="26" t="s">
        <v>111</v>
      </c>
    </row>
    <row r="63" spans="2:4" x14ac:dyDescent="0.4">
      <c r="B63" s="69"/>
      <c r="C63" s="62">
        <f t="shared" ref="C63" si="44">C62+6</f>
        <v>43904</v>
      </c>
      <c r="D63" s="26" t="s">
        <v>112</v>
      </c>
    </row>
    <row r="64" spans="2:4" x14ac:dyDescent="0.4">
      <c r="B64" s="69"/>
      <c r="C64" s="62">
        <f t="shared" ref="C64" si="45">C63</f>
        <v>43904</v>
      </c>
      <c r="D64" s="26" t="s">
        <v>113</v>
      </c>
    </row>
    <row r="65" spans="2:4" x14ac:dyDescent="0.4">
      <c r="B65" s="69"/>
      <c r="C65" s="62">
        <f t="shared" ref="C65" si="46">C64+1</f>
        <v>43905</v>
      </c>
      <c r="D65" s="26" t="s">
        <v>114</v>
      </c>
    </row>
    <row r="66" spans="2:4" x14ac:dyDescent="0.4">
      <c r="B66" s="69"/>
      <c r="C66" s="62">
        <f t="shared" ref="C66" si="47">C65</f>
        <v>43905</v>
      </c>
      <c r="D66" s="26" t="s">
        <v>115</v>
      </c>
    </row>
    <row r="67" spans="2:4" x14ac:dyDescent="0.4">
      <c r="B67" s="69"/>
      <c r="C67" s="62">
        <f t="shared" ref="C67" si="48">C66+6</f>
        <v>43911</v>
      </c>
      <c r="D67" s="26" t="s">
        <v>116</v>
      </c>
    </row>
    <row r="68" spans="2:4" x14ac:dyDescent="0.4">
      <c r="B68" s="69"/>
      <c r="C68" s="62">
        <f t="shared" ref="C68" si="49">C67</f>
        <v>43911</v>
      </c>
      <c r="D68" s="26" t="s">
        <v>117</v>
      </c>
    </row>
    <row r="69" spans="2:4" x14ac:dyDescent="0.4">
      <c r="B69" s="69"/>
      <c r="C69" s="62">
        <f t="shared" ref="C69" si="50">C68+1</f>
        <v>43912</v>
      </c>
      <c r="D69" s="26" t="s">
        <v>118</v>
      </c>
    </row>
    <row r="70" spans="2:4" x14ac:dyDescent="0.4">
      <c r="B70" s="69"/>
      <c r="C70" s="62">
        <f t="shared" ref="C70" si="51">C69</f>
        <v>43912</v>
      </c>
      <c r="D70" s="26" t="s">
        <v>119</v>
      </c>
    </row>
    <row r="71" spans="2:4" x14ac:dyDescent="0.4">
      <c r="B71" s="69"/>
      <c r="C71" s="62">
        <f t="shared" ref="C71" si="52">C70+6</f>
        <v>43918</v>
      </c>
      <c r="D71" s="26" t="s">
        <v>120</v>
      </c>
    </row>
    <row r="72" spans="2:4" x14ac:dyDescent="0.4">
      <c r="B72" s="69"/>
      <c r="C72" s="62">
        <f t="shared" ref="C72" si="53">C71</f>
        <v>43918</v>
      </c>
      <c r="D72" s="26" t="s">
        <v>121</v>
      </c>
    </row>
    <row r="73" spans="2:4" x14ac:dyDescent="0.4">
      <c r="B73" s="69"/>
      <c r="C73" s="62">
        <f t="shared" ref="C73" si="54">C72+1</f>
        <v>43919</v>
      </c>
      <c r="D73" s="26" t="s">
        <v>122</v>
      </c>
    </row>
    <row r="74" spans="2:4" x14ac:dyDescent="0.4">
      <c r="B74" s="69"/>
      <c r="C74" s="62">
        <f t="shared" ref="C74" si="55">C73</f>
        <v>43919</v>
      </c>
      <c r="D74" s="26" t="s">
        <v>123</v>
      </c>
    </row>
    <row r="75" spans="2:4" x14ac:dyDescent="0.4">
      <c r="B75" s="69"/>
      <c r="C75" s="62">
        <f t="shared" ref="C75" si="56">C74+6</f>
        <v>43925</v>
      </c>
      <c r="D75" s="26" t="s">
        <v>124</v>
      </c>
    </row>
    <row r="76" spans="2:4" x14ac:dyDescent="0.4">
      <c r="B76" s="69"/>
      <c r="C76" s="62">
        <f t="shared" ref="C76" si="57">C75</f>
        <v>43925</v>
      </c>
      <c r="D76" s="26" t="s">
        <v>125</v>
      </c>
    </row>
    <row r="77" spans="2:4" x14ac:dyDescent="0.4">
      <c r="B77" s="69"/>
      <c r="C77" s="62">
        <f t="shared" ref="C77" si="58">C76+1</f>
        <v>43926</v>
      </c>
      <c r="D77" s="26" t="s">
        <v>126</v>
      </c>
    </row>
    <row r="78" spans="2:4" x14ac:dyDescent="0.4">
      <c r="B78" s="69"/>
      <c r="C78" s="62">
        <f t="shared" ref="C78" si="59">C77</f>
        <v>43926</v>
      </c>
      <c r="D78" s="26" t="s">
        <v>127</v>
      </c>
    </row>
    <row r="79" spans="2:4" x14ac:dyDescent="0.4">
      <c r="B79" s="69"/>
      <c r="C79" s="62">
        <f t="shared" ref="C79" si="60">C78+6</f>
        <v>43932</v>
      </c>
      <c r="D79" s="26" t="s">
        <v>128</v>
      </c>
    </row>
    <row r="80" spans="2:4" x14ac:dyDescent="0.4">
      <c r="B80" s="69"/>
      <c r="C80" s="62">
        <f t="shared" ref="C80" si="61">C79</f>
        <v>43932</v>
      </c>
      <c r="D80" s="26" t="s">
        <v>129</v>
      </c>
    </row>
    <row r="81" spans="2:4" x14ac:dyDescent="0.4">
      <c r="B81" s="69"/>
      <c r="C81" s="62">
        <f t="shared" ref="C81" si="62">C80+1</f>
        <v>43933</v>
      </c>
      <c r="D81" s="26" t="s">
        <v>130</v>
      </c>
    </row>
    <row r="82" spans="2:4" x14ac:dyDescent="0.4">
      <c r="B82" s="69"/>
      <c r="C82" s="62">
        <f t="shared" ref="C82" si="63">C81</f>
        <v>43933</v>
      </c>
      <c r="D82" s="26" t="s">
        <v>131</v>
      </c>
    </row>
    <row r="83" spans="2:4" x14ac:dyDescent="0.4">
      <c r="B83" s="69"/>
      <c r="C83" s="62">
        <f t="shared" ref="C83" si="64">C82+6</f>
        <v>43939</v>
      </c>
      <c r="D83" s="26" t="s">
        <v>132</v>
      </c>
    </row>
    <row r="84" spans="2:4" x14ac:dyDescent="0.4">
      <c r="B84" s="69"/>
      <c r="C84" s="62">
        <f t="shared" ref="C84" si="65">C83</f>
        <v>43939</v>
      </c>
      <c r="D84" s="26" t="s">
        <v>133</v>
      </c>
    </row>
    <row r="85" spans="2:4" x14ac:dyDescent="0.4">
      <c r="B85" s="69"/>
      <c r="C85" s="62">
        <f t="shared" ref="C85" si="66">C84+1</f>
        <v>43940</v>
      </c>
      <c r="D85" s="26" t="s">
        <v>134</v>
      </c>
    </row>
    <row r="86" spans="2:4" x14ac:dyDescent="0.4">
      <c r="B86" s="69"/>
      <c r="C86" s="62">
        <f t="shared" ref="C86" si="67">C85</f>
        <v>43940</v>
      </c>
      <c r="D86" s="26" t="s">
        <v>135</v>
      </c>
    </row>
    <row r="87" spans="2:4" x14ac:dyDescent="0.4">
      <c r="B87" s="69"/>
      <c r="C87" s="62">
        <f t="shared" ref="C87" si="68">C86+6</f>
        <v>43946</v>
      </c>
      <c r="D87" s="26" t="s">
        <v>136</v>
      </c>
    </row>
    <row r="88" spans="2:4" x14ac:dyDescent="0.4">
      <c r="B88" s="69"/>
      <c r="C88" s="62">
        <f t="shared" ref="C88" si="69">C87</f>
        <v>43946</v>
      </c>
      <c r="D88" s="26" t="s">
        <v>137</v>
      </c>
    </row>
    <row r="89" spans="2:4" x14ac:dyDescent="0.4">
      <c r="B89" s="69"/>
      <c r="C89" s="62">
        <f t="shared" ref="C89" si="70">C88+1</f>
        <v>43947</v>
      </c>
      <c r="D89" s="26" t="s">
        <v>138</v>
      </c>
    </row>
    <row r="90" spans="2:4" x14ac:dyDescent="0.4">
      <c r="B90" s="69"/>
      <c r="C90" s="62">
        <f t="shared" ref="C90" si="71">C89</f>
        <v>43947</v>
      </c>
      <c r="D90" s="26" t="s">
        <v>139</v>
      </c>
    </row>
    <row r="91" spans="2:4" x14ac:dyDescent="0.4">
      <c r="B91" s="69"/>
      <c r="C91" s="62">
        <f t="shared" ref="C91" si="72">C90+6</f>
        <v>43953</v>
      </c>
      <c r="D91" s="26" t="s">
        <v>140</v>
      </c>
    </row>
    <row r="92" spans="2:4" x14ac:dyDescent="0.4">
      <c r="B92" s="69"/>
      <c r="C92" s="62">
        <f t="shared" ref="C92" si="73">C91</f>
        <v>43953</v>
      </c>
      <c r="D92" s="26" t="s">
        <v>141</v>
      </c>
    </row>
    <row r="93" spans="2:4" x14ac:dyDescent="0.4">
      <c r="B93" s="69"/>
      <c r="C93" s="62">
        <f t="shared" ref="C93" si="74">C92+1</f>
        <v>43954</v>
      </c>
      <c r="D93" s="26" t="s">
        <v>142</v>
      </c>
    </row>
    <row r="94" spans="2:4" x14ac:dyDescent="0.4">
      <c r="B94" s="69"/>
      <c r="C94" s="62">
        <f t="shared" ref="C94" si="75">C93</f>
        <v>43954</v>
      </c>
      <c r="D94" s="26" t="s">
        <v>143</v>
      </c>
    </row>
    <row r="95" spans="2:4" x14ac:dyDescent="0.4">
      <c r="B95" s="69"/>
      <c r="C95" s="62">
        <f t="shared" ref="C95" si="76">C94+6</f>
        <v>43960</v>
      </c>
      <c r="D95" s="26" t="s">
        <v>144</v>
      </c>
    </row>
    <row r="96" spans="2:4" x14ac:dyDescent="0.4">
      <c r="B96" s="69"/>
      <c r="C96" s="62">
        <f t="shared" ref="C96" si="77">C95</f>
        <v>43960</v>
      </c>
      <c r="D96" s="26" t="s">
        <v>145</v>
      </c>
    </row>
    <row r="97" spans="2:4" x14ac:dyDescent="0.4">
      <c r="B97" s="69"/>
      <c r="C97" s="62">
        <f t="shared" ref="C97" si="78">C96+1</f>
        <v>43961</v>
      </c>
      <c r="D97" s="26" t="s">
        <v>146</v>
      </c>
    </row>
    <row r="98" spans="2:4" x14ac:dyDescent="0.4">
      <c r="B98" s="69"/>
      <c r="C98" s="62">
        <f t="shared" ref="C98" si="79">C97</f>
        <v>43961</v>
      </c>
      <c r="D98" s="26" t="s">
        <v>147</v>
      </c>
    </row>
    <row r="99" spans="2:4" x14ac:dyDescent="0.4">
      <c r="B99" s="69"/>
      <c r="C99" s="62">
        <f t="shared" ref="C99" si="80">C98+6</f>
        <v>43967</v>
      </c>
      <c r="D99" s="26" t="s">
        <v>148</v>
      </c>
    </row>
    <row r="100" spans="2:4" ht="27" thickBot="1" x14ac:dyDescent="0.45">
      <c r="B100" s="70"/>
      <c r="C100" s="62">
        <f t="shared" ref="C100" si="81">C99</f>
        <v>43967</v>
      </c>
      <c r="D100" s="26" t="s">
        <v>149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activeCell="B2" sqref="B2"/>
    </sheetView>
  </sheetViews>
  <sheetFormatPr defaultRowHeight="26.25" x14ac:dyDescent="0.25"/>
  <cols>
    <col min="1" max="1" width="20.5703125" customWidth="1"/>
    <col min="2" max="2" width="29" style="30" customWidth="1"/>
    <col min="3" max="3" width="48.710937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67" t="s">
        <v>278</v>
      </c>
    </row>
    <row r="2" spans="1:4" x14ac:dyDescent="0.4">
      <c r="A2" s="152" t="s">
        <v>288</v>
      </c>
      <c r="B2" s="159" t="s">
        <v>280</v>
      </c>
    </row>
    <row r="3" spans="1:4" ht="27" thickBot="1" x14ac:dyDescent="0.45">
      <c r="A3" s="153" t="s">
        <v>2</v>
      </c>
      <c r="B3" s="68">
        <v>756</v>
      </c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4">
      <c r="B5" s="65">
        <v>15935710</v>
      </c>
      <c r="C5" s="62">
        <v>43800</v>
      </c>
      <c r="D5" s="26" t="s">
        <v>35</v>
      </c>
    </row>
    <row r="6" spans="1:4" x14ac:dyDescent="0.4">
      <c r="B6" s="66">
        <f>IF(RIGHT(B5,1)="6",B5+4,B5+11)</f>
        <v>15935721</v>
      </c>
      <c r="C6" s="62">
        <f>C5</f>
        <v>43800</v>
      </c>
      <c r="D6" s="26" t="s">
        <v>36</v>
      </c>
    </row>
    <row r="7" spans="1:4" x14ac:dyDescent="0.4">
      <c r="B7" s="69"/>
      <c r="C7" s="62">
        <f>C6+2</f>
        <v>43802</v>
      </c>
      <c r="D7" s="26" t="s">
        <v>35</v>
      </c>
    </row>
    <row r="8" spans="1:4" x14ac:dyDescent="0.4">
      <c r="B8" s="69"/>
      <c r="C8" s="62">
        <f>C7</f>
        <v>43802</v>
      </c>
      <c r="D8" s="26" t="s">
        <v>36</v>
      </c>
    </row>
    <row r="9" spans="1:4" x14ac:dyDescent="0.4">
      <c r="B9" s="69"/>
      <c r="C9" s="62">
        <f>C8+1</f>
        <v>43803</v>
      </c>
      <c r="D9" s="26" t="s">
        <v>35</v>
      </c>
    </row>
    <row r="10" spans="1:4" x14ac:dyDescent="0.4">
      <c r="B10" s="69"/>
      <c r="C10" s="62">
        <f>C9</f>
        <v>43803</v>
      </c>
      <c r="D10" s="26" t="s">
        <v>36</v>
      </c>
    </row>
    <row r="11" spans="1:4" x14ac:dyDescent="0.4">
      <c r="B11" s="69"/>
      <c r="C11" s="62">
        <f>C10+1</f>
        <v>43804</v>
      </c>
      <c r="D11" s="26" t="s">
        <v>35</v>
      </c>
    </row>
    <row r="12" spans="1:4" x14ac:dyDescent="0.4">
      <c r="B12" s="69"/>
      <c r="C12" s="62">
        <f>C11</f>
        <v>43804</v>
      </c>
      <c r="D12" s="26" t="s">
        <v>36</v>
      </c>
    </row>
    <row r="13" spans="1:4" x14ac:dyDescent="0.4">
      <c r="B13" s="69"/>
      <c r="C13" s="62">
        <f>C12+1</f>
        <v>43805</v>
      </c>
      <c r="D13" s="26" t="s">
        <v>35</v>
      </c>
    </row>
    <row r="14" spans="1:4" x14ac:dyDescent="0.4">
      <c r="B14" s="69"/>
      <c r="C14" s="62">
        <f>C13</f>
        <v>43805</v>
      </c>
      <c r="D14" s="26" t="s">
        <v>36</v>
      </c>
    </row>
    <row r="15" spans="1:4" x14ac:dyDescent="0.4">
      <c r="B15" s="69"/>
      <c r="C15" s="62">
        <f>C14+1</f>
        <v>43806</v>
      </c>
      <c r="D15" s="26" t="s">
        <v>35</v>
      </c>
    </row>
    <row r="16" spans="1:4" x14ac:dyDescent="0.4">
      <c r="B16" s="69"/>
      <c r="C16" s="62">
        <f>C15</f>
        <v>43806</v>
      </c>
      <c r="D16" s="26" t="s">
        <v>36</v>
      </c>
    </row>
    <row r="17" spans="2:4" x14ac:dyDescent="0.4">
      <c r="B17" s="69"/>
      <c r="C17" s="62">
        <f>C16+1</f>
        <v>43807</v>
      </c>
      <c r="D17" s="26" t="s">
        <v>35</v>
      </c>
    </row>
    <row r="18" spans="2:4" x14ac:dyDescent="0.4">
      <c r="B18" s="69"/>
      <c r="C18" s="62">
        <f>C17</f>
        <v>43807</v>
      </c>
      <c r="D18" s="26" t="s">
        <v>36</v>
      </c>
    </row>
    <row r="19" spans="2:4" x14ac:dyDescent="0.4">
      <c r="B19" s="69"/>
      <c r="C19" s="62">
        <f t="shared" ref="C19" si="0">C18+2</f>
        <v>43809</v>
      </c>
      <c r="D19" s="26" t="s">
        <v>150</v>
      </c>
    </row>
    <row r="20" spans="2:4" x14ac:dyDescent="0.4">
      <c r="B20" s="69"/>
      <c r="C20" s="62">
        <f t="shared" ref="C20" si="1">C19</f>
        <v>43809</v>
      </c>
      <c r="D20" s="26" t="s">
        <v>151</v>
      </c>
    </row>
    <row r="21" spans="2:4" x14ac:dyDescent="0.4">
      <c r="B21" s="69"/>
      <c r="C21" s="62">
        <f t="shared" ref="C21" si="2">C20+1</f>
        <v>43810</v>
      </c>
      <c r="D21" s="26" t="s">
        <v>152</v>
      </c>
    </row>
    <row r="22" spans="2:4" x14ac:dyDescent="0.4">
      <c r="B22" s="69"/>
      <c r="C22" s="62">
        <f t="shared" ref="C22" si="3">C21</f>
        <v>43810</v>
      </c>
      <c r="D22" s="26" t="s">
        <v>153</v>
      </c>
    </row>
    <row r="23" spans="2:4" x14ac:dyDescent="0.4">
      <c r="B23" s="69"/>
      <c r="C23" s="62">
        <f t="shared" ref="C23" si="4">C22+1</f>
        <v>43811</v>
      </c>
      <c r="D23" s="26" t="s">
        <v>154</v>
      </c>
    </row>
    <row r="24" spans="2:4" x14ac:dyDescent="0.4">
      <c r="B24" s="69"/>
      <c r="C24" s="62">
        <f t="shared" ref="C24" si="5">C23</f>
        <v>43811</v>
      </c>
      <c r="D24" s="26" t="s">
        <v>155</v>
      </c>
    </row>
    <row r="25" spans="2:4" x14ac:dyDescent="0.4">
      <c r="B25" s="69"/>
      <c r="C25" s="62">
        <f t="shared" ref="C25" si="6">C24+1</f>
        <v>43812</v>
      </c>
      <c r="D25" s="26" t="s">
        <v>156</v>
      </c>
    </row>
    <row r="26" spans="2:4" x14ac:dyDescent="0.4">
      <c r="B26" s="69"/>
      <c r="C26" s="62">
        <f t="shared" ref="C26" si="7">C25</f>
        <v>43812</v>
      </c>
      <c r="D26" s="26" t="s">
        <v>157</v>
      </c>
    </row>
    <row r="27" spans="2:4" x14ac:dyDescent="0.4">
      <c r="B27" s="69"/>
      <c r="C27" s="62">
        <f t="shared" ref="C27" si="8">C26+1</f>
        <v>43813</v>
      </c>
      <c r="D27" s="26" t="s">
        <v>158</v>
      </c>
    </row>
    <row r="28" spans="2:4" x14ac:dyDescent="0.4">
      <c r="B28" s="69"/>
      <c r="C28" s="62">
        <f t="shared" ref="C28" si="9">C27</f>
        <v>43813</v>
      </c>
      <c r="D28" s="26" t="s">
        <v>159</v>
      </c>
    </row>
    <row r="29" spans="2:4" x14ac:dyDescent="0.4">
      <c r="B29" s="69"/>
      <c r="C29" s="62">
        <f t="shared" ref="C29" si="10">C28+1</f>
        <v>43814</v>
      </c>
      <c r="D29" s="26" t="s">
        <v>160</v>
      </c>
    </row>
    <row r="30" spans="2:4" x14ac:dyDescent="0.4">
      <c r="B30" s="69"/>
      <c r="C30" s="62">
        <f t="shared" ref="C30" si="11">C29</f>
        <v>43814</v>
      </c>
      <c r="D30" s="26" t="s">
        <v>161</v>
      </c>
    </row>
    <row r="31" spans="2:4" x14ac:dyDescent="0.4">
      <c r="B31" s="69"/>
      <c r="C31" s="62">
        <f t="shared" ref="C31" si="12">C30+2</f>
        <v>43816</v>
      </c>
      <c r="D31" s="26" t="s">
        <v>162</v>
      </c>
    </row>
    <row r="32" spans="2:4" x14ac:dyDescent="0.4">
      <c r="B32" s="69"/>
      <c r="C32" s="62">
        <f t="shared" ref="C32" si="13">C31</f>
        <v>43816</v>
      </c>
      <c r="D32" s="26" t="s">
        <v>163</v>
      </c>
    </row>
    <row r="33" spans="2:4" x14ac:dyDescent="0.4">
      <c r="B33" s="69"/>
      <c r="C33" s="62">
        <f t="shared" ref="C33" si="14">C32+1</f>
        <v>43817</v>
      </c>
      <c r="D33" s="26" t="s">
        <v>164</v>
      </c>
    </row>
    <row r="34" spans="2:4" x14ac:dyDescent="0.4">
      <c r="B34" s="69"/>
      <c r="C34" s="62">
        <f t="shared" ref="C34" si="15">C33</f>
        <v>43817</v>
      </c>
      <c r="D34" s="26" t="s">
        <v>165</v>
      </c>
    </row>
    <row r="35" spans="2:4" x14ac:dyDescent="0.4">
      <c r="B35" s="69"/>
      <c r="C35" s="62">
        <f t="shared" ref="C35" si="16">C34+1</f>
        <v>43818</v>
      </c>
      <c r="D35" s="26" t="s">
        <v>166</v>
      </c>
    </row>
    <row r="36" spans="2:4" x14ac:dyDescent="0.4">
      <c r="B36" s="69"/>
      <c r="C36" s="62">
        <f t="shared" ref="C36" si="17">C35</f>
        <v>43818</v>
      </c>
      <c r="D36" s="26" t="s">
        <v>167</v>
      </c>
    </row>
    <row r="37" spans="2:4" x14ac:dyDescent="0.4">
      <c r="B37" s="69"/>
      <c r="C37" s="62">
        <f t="shared" ref="C37" si="18">C36+1</f>
        <v>43819</v>
      </c>
      <c r="D37" s="26" t="s">
        <v>168</v>
      </c>
    </row>
    <row r="38" spans="2:4" x14ac:dyDescent="0.4">
      <c r="B38" s="69"/>
      <c r="C38" s="62">
        <f t="shared" ref="C38" si="19">C37</f>
        <v>43819</v>
      </c>
      <c r="D38" s="26" t="s">
        <v>169</v>
      </c>
    </row>
    <row r="39" spans="2:4" x14ac:dyDescent="0.4">
      <c r="B39" s="69"/>
      <c r="C39" s="62">
        <f t="shared" ref="C39" si="20">C38+1</f>
        <v>43820</v>
      </c>
      <c r="D39" s="26" t="s">
        <v>170</v>
      </c>
    </row>
    <row r="40" spans="2:4" x14ac:dyDescent="0.4">
      <c r="B40" s="69"/>
      <c r="C40" s="62">
        <f t="shared" ref="C40" si="21">C39</f>
        <v>43820</v>
      </c>
      <c r="D40" s="26" t="s">
        <v>171</v>
      </c>
    </row>
    <row r="41" spans="2:4" x14ac:dyDescent="0.4">
      <c r="B41" s="69"/>
      <c r="C41" s="62">
        <f t="shared" ref="C41" si="22">C40+1</f>
        <v>43821</v>
      </c>
      <c r="D41" s="26" t="s">
        <v>172</v>
      </c>
    </row>
    <row r="42" spans="2:4" x14ac:dyDescent="0.4">
      <c r="B42" s="69"/>
      <c r="C42" s="62">
        <f t="shared" ref="C42" si="23">C41</f>
        <v>43821</v>
      </c>
      <c r="D42" s="26" t="s">
        <v>173</v>
      </c>
    </row>
    <row r="43" spans="2:4" x14ac:dyDescent="0.4">
      <c r="B43" s="69"/>
      <c r="C43" s="62">
        <f t="shared" ref="C43" si="24">C42+2</f>
        <v>43823</v>
      </c>
      <c r="D43" s="26" t="s">
        <v>174</v>
      </c>
    </row>
    <row r="44" spans="2:4" x14ac:dyDescent="0.4">
      <c r="B44" s="69"/>
      <c r="C44" s="62">
        <f t="shared" ref="C44" si="25">C43</f>
        <v>43823</v>
      </c>
      <c r="D44" s="26" t="s">
        <v>175</v>
      </c>
    </row>
    <row r="45" spans="2:4" x14ac:dyDescent="0.4">
      <c r="B45" s="69"/>
      <c r="C45" s="62">
        <f t="shared" ref="C45" si="26">C44+1</f>
        <v>43824</v>
      </c>
      <c r="D45" s="26" t="s">
        <v>176</v>
      </c>
    </row>
    <row r="46" spans="2:4" x14ac:dyDescent="0.4">
      <c r="B46" s="69"/>
      <c r="C46" s="62">
        <f t="shared" ref="C46" si="27">C45</f>
        <v>43824</v>
      </c>
      <c r="D46" s="26" t="s">
        <v>177</v>
      </c>
    </row>
    <row r="47" spans="2:4" x14ac:dyDescent="0.4">
      <c r="B47" s="69"/>
      <c r="C47" s="62">
        <f t="shared" ref="C47" si="28">C46+1</f>
        <v>43825</v>
      </c>
      <c r="D47" s="26" t="s">
        <v>178</v>
      </c>
    </row>
    <row r="48" spans="2:4" x14ac:dyDescent="0.4">
      <c r="B48" s="69"/>
      <c r="C48" s="62">
        <f t="shared" ref="C48" si="29">C47</f>
        <v>43825</v>
      </c>
      <c r="D48" s="26" t="s">
        <v>179</v>
      </c>
    </row>
    <row r="49" spans="2:4" x14ac:dyDescent="0.4">
      <c r="B49" s="69"/>
      <c r="C49" s="62">
        <f t="shared" ref="C49" si="30">C48+1</f>
        <v>43826</v>
      </c>
      <c r="D49" s="26" t="s">
        <v>180</v>
      </c>
    </row>
    <row r="50" spans="2:4" x14ac:dyDescent="0.4">
      <c r="B50" s="69"/>
      <c r="C50" s="62">
        <f t="shared" ref="C50" si="31">C49</f>
        <v>43826</v>
      </c>
      <c r="D50" s="26" t="s">
        <v>181</v>
      </c>
    </row>
    <row r="51" spans="2:4" x14ac:dyDescent="0.4">
      <c r="B51" s="69"/>
      <c r="C51" s="62">
        <f t="shared" ref="C51" si="32">C50+1</f>
        <v>43827</v>
      </c>
      <c r="D51" s="26" t="s">
        <v>182</v>
      </c>
    </row>
    <row r="52" spans="2:4" x14ac:dyDescent="0.4">
      <c r="B52" s="69"/>
      <c r="C52" s="62">
        <f t="shared" ref="C52" si="33">C51</f>
        <v>43827</v>
      </c>
      <c r="D52" s="26" t="s">
        <v>183</v>
      </c>
    </row>
    <row r="53" spans="2:4" x14ac:dyDescent="0.4">
      <c r="B53" s="69"/>
      <c r="C53" s="62">
        <f t="shared" ref="C53" si="34">C52+1</f>
        <v>43828</v>
      </c>
      <c r="D53" s="26" t="s">
        <v>184</v>
      </c>
    </row>
    <row r="54" spans="2:4" x14ac:dyDescent="0.4">
      <c r="B54" s="69"/>
      <c r="C54" s="62">
        <f t="shared" ref="C54" si="35">C53</f>
        <v>43828</v>
      </c>
      <c r="D54" s="26" t="s">
        <v>185</v>
      </c>
    </row>
    <row r="55" spans="2:4" x14ac:dyDescent="0.4">
      <c r="B55" s="69"/>
      <c r="C55" s="62">
        <f t="shared" ref="C55" si="36">C54+2</f>
        <v>43830</v>
      </c>
      <c r="D55" s="26" t="s">
        <v>186</v>
      </c>
    </row>
    <row r="56" spans="2:4" x14ac:dyDescent="0.4">
      <c r="B56" s="69"/>
      <c r="C56" s="62">
        <f t="shared" ref="C56" si="37">C55</f>
        <v>43830</v>
      </c>
      <c r="D56" s="26" t="s">
        <v>187</v>
      </c>
    </row>
    <row r="57" spans="2:4" x14ac:dyDescent="0.4">
      <c r="B57" s="69"/>
      <c r="C57" s="62">
        <f t="shared" ref="C57" si="38">C56+1</f>
        <v>43831</v>
      </c>
      <c r="D57" s="26" t="s">
        <v>188</v>
      </c>
    </row>
    <row r="58" spans="2:4" x14ac:dyDescent="0.4">
      <c r="B58" s="69"/>
      <c r="C58" s="62">
        <f t="shared" ref="C58" si="39">C57</f>
        <v>43831</v>
      </c>
      <c r="D58" s="26" t="s">
        <v>189</v>
      </c>
    </row>
    <row r="59" spans="2:4" x14ac:dyDescent="0.4">
      <c r="B59" s="69"/>
      <c r="C59" s="62">
        <f t="shared" ref="C59" si="40">C58+1</f>
        <v>43832</v>
      </c>
      <c r="D59" s="26" t="s">
        <v>190</v>
      </c>
    </row>
    <row r="60" spans="2:4" x14ac:dyDescent="0.4">
      <c r="B60" s="69"/>
      <c r="C60" s="62">
        <f t="shared" ref="C60" si="41">C59</f>
        <v>43832</v>
      </c>
      <c r="D60" s="26" t="s">
        <v>191</v>
      </c>
    </row>
    <row r="61" spans="2:4" x14ac:dyDescent="0.4">
      <c r="B61" s="69"/>
      <c r="C61" s="62">
        <f t="shared" ref="C61" si="42">C60+1</f>
        <v>43833</v>
      </c>
      <c r="D61" s="26" t="s">
        <v>192</v>
      </c>
    </row>
    <row r="62" spans="2:4" x14ac:dyDescent="0.4">
      <c r="B62" s="69"/>
      <c r="C62" s="62">
        <f t="shared" ref="C62" si="43">C61</f>
        <v>43833</v>
      </c>
      <c r="D62" s="26" t="s">
        <v>193</v>
      </c>
    </row>
    <row r="63" spans="2:4" x14ac:dyDescent="0.4">
      <c r="B63" s="69"/>
      <c r="C63" s="62">
        <f t="shared" ref="C63" si="44">C62+1</f>
        <v>43834</v>
      </c>
      <c r="D63" s="26" t="s">
        <v>194</v>
      </c>
    </row>
    <row r="64" spans="2:4" x14ac:dyDescent="0.4">
      <c r="B64" s="69"/>
      <c r="C64" s="62">
        <f t="shared" ref="C64" si="45">C63</f>
        <v>43834</v>
      </c>
      <c r="D64" s="26" t="s">
        <v>195</v>
      </c>
    </row>
    <row r="65" spans="2:4" x14ac:dyDescent="0.4">
      <c r="B65" s="69"/>
      <c r="C65" s="62">
        <f t="shared" ref="C65" si="46">C64+1</f>
        <v>43835</v>
      </c>
      <c r="D65" s="26" t="s">
        <v>196</v>
      </c>
    </row>
    <row r="66" spans="2:4" x14ac:dyDescent="0.4">
      <c r="B66" s="69"/>
      <c r="C66" s="62">
        <f t="shared" ref="C66" si="47">C65</f>
        <v>43835</v>
      </c>
      <c r="D66" s="26" t="s">
        <v>197</v>
      </c>
    </row>
    <row r="67" spans="2:4" x14ac:dyDescent="0.4">
      <c r="B67" s="69"/>
      <c r="C67" s="62">
        <f t="shared" ref="C67" si="48">C66+2</f>
        <v>43837</v>
      </c>
      <c r="D67" s="26" t="s">
        <v>198</v>
      </c>
    </row>
    <row r="68" spans="2:4" x14ac:dyDescent="0.4">
      <c r="B68" s="69"/>
      <c r="C68" s="62">
        <f t="shared" ref="C68" si="49">C67</f>
        <v>43837</v>
      </c>
      <c r="D68" s="26" t="s">
        <v>199</v>
      </c>
    </row>
    <row r="69" spans="2:4" x14ac:dyDescent="0.4">
      <c r="B69" s="69"/>
      <c r="C69" s="62">
        <f t="shared" ref="C69" si="50">C68+1</f>
        <v>43838</v>
      </c>
      <c r="D69" s="26" t="s">
        <v>200</v>
      </c>
    </row>
    <row r="70" spans="2:4" x14ac:dyDescent="0.4">
      <c r="B70" s="69"/>
      <c r="C70" s="62">
        <f t="shared" ref="C70" si="51">C69</f>
        <v>43838</v>
      </c>
      <c r="D70" s="26" t="s">
        <v>201</v>
      </c>
    </row>
    <row r="71" spans="2:4" x14ac:dyDescent="0.4">
      <c r="B71" s="69"/>
      <c r="C71" s="62">
        <f t="shared" ref="C71" si="52">C70+1</f>
        <v>43839</v>
      </c>
      <c r="D71" s="26" t="s">
        <v>202</v>
      </c>
    </row>
    <row r="72" spans="2:4" x14ac:dyDescent="0.4">
      <c r="B72" s="69"/>
      <c r="C72" s="62">
        <f t="shared" ref="C72" si="53">C71</f>
        <v>43839</v>
      </c>
      <c r="D72" s="26" t="s">
        <v>203</v>
      </c>
    </row>
    <row r="73" spans="2:4" x14ac:dyDescent="0.4">
      <c r="B73" s="69"/>
      <c r="C73" s="62">
        <f t="shared" ref="C73" si="54">C72+1</f>
        <v>43840</v>
      </c>
      <c r="D73" s="26" t="s">
        <v>204</v>
      </c>
    </row>
    <row r="74" spans="2:4" x14ac:dyDescent="0.4">
      <c r="B74" s="69"/>
      <c r="C74" s="62">
        <f t="shared" ref="C74" si="55">C73</f>
        <v>43840</v>
      </c>
      <c r="D74" s="26" t="s">
        <v>205</v>
      </c>
    </row>
    <row r="75" spans="2:4" x14ac:dyDescent="0.4">
      <c r="B75" s="69"/>
      <c r="C75" s="62">
        <f t="shared" ref="C75" si="56">C74+1</f>
        <v>43841</v>
      </c>
      <c r="D75" s="26" t="s">
        <v>206</v>
      </c>
    </row>
    <row r="76" spans="2:4" x14ac:dyDescent="0.4">
      <c r="B76" s="69"/>
      <c r="C76" s="62">
        <f t="shared" ref="C76" si="57">C75</f>
        <v>43841</v>
      </c>
      <c r="D76" s="26" t="s">
        <v>207</v>
      </c>
    </row>
    <row r="77" spans="2:4" x14ac:dyDescent="0.4">
      <c r="B77" s="69"/>
      <c r="C77" s="62">
        <f t="shared" ref="C77" si="58">C76+1</f>
        <v>43842</v>
      </c>
      <c r="D77" s="26" t="s">
        <v>208</v>
      </c>
    </row>
    <row r="78" spans="2:4" x14ac:dyDescent="0.4">
      <c r="B78" s="69"/>
      <c r="C78" s="62">
        <f t="shared" ref="C78" si="59">C77</f>
        <v>43842</v>
      </c>
      <c r="D78" s="26" t="s">
        <v>209</v>
      </c>
    </row>
    <row r="79" spans="2:4" x14ac:dyDescent="0.4">
      <c r="B79" s="69"/>
      <c r="C79" s="62">
        <f t="shared" ref="C79" si="60">C78+2</f>
        <v>43844</v>
      </c>
      <c r="D79" s="26" t="s">
        <v>210</v>
      </c>
    </row>
    <row r="80" spans="2:4" x14ac:dyDescent="0.4">
      <c r="B80" s="69"/>
      <c r="C80" s="62">
        <f t="shared" ref="C80" si="61">C79</f>
        <v>43844</v>
      </c>
      <c r="D80" s="26" t="s">
        <v>211</v>
      </c>
    </row>
    <row r="81" spans="2:4" x14ac:dyDescent="0.4">
      <c r="B81" s="69"/>
      <c r="C81" s="62">
        <f t="shared" ref="C81" si="62">C80+1</f>
        <v>43845</v>
      </c>
      <c r="D81" s="26" t="s">
        <v>212</v>
      </c>
    </row>
    <row r="82" spans="2:4" x14ac:dyDescent="0.4">
      <c r="B82" s="69"/>
      <c r="C82" s="62">
        <f t="shared" ref="C82" si="63">C81</f>
        <v>43845</v>
      </c>
      <c r="D82" s="26" t="s">
        <v>213</v>
      </c>
    </row>
    <row r="83" spans="2:4" x14ac:dyDescent="0.4">
      <c r="B83" s="69"/>
      <c r="C83" s="62">
        <f t="shared" ref="C83" si="64">C82+1</f>
        <v>43846</v>
      </c>
      <c r="D83" s="26" t="s">
        <v>214</v>
      </c>
    </row>
    <row r="84" spans="2:4" x14ac:dyDescent="0.4">
      <c r="B84" s="69"/>
      <c r="C84" s="62">
        <f t="shared" ref="C84" si="65">C83</f>
        <v>43846</v>
      </c>
      <c r="D84" s="26" t="s">
        <v>215</v>
      </c>
    </row>
    <row r="85" spans="2:4" x14ac:dyDescent="0.4">
      <c r="B85" s="69"/>
      <c r="C85" s="62">
        <f t="shared" ref="C85" si="66">C84+1</f>
        <v>43847</v>
      </c>
      <c r="D85" s="26" t="s">
        <v>216</v>
      </c>
    </row>
    <row r="86" spans="2:4" x14ac:dyDescent="0.4">
      <c r="B86" s="69"/>
      <c r="C86" s="62">
        <f t="shared" ref="C86" si="67">C85</f>
        <v>43847</v>
      </c>
      <c r="D86" s="26" t="s">
        <v>217</v>
      </c>
    </row>
    <row r="87" spans="2:4" x14ac:dyDescent="0.4">
      <c r="B87" s="69"/>
      <c r="C87" s="62">
        <f t="shared" ref="C87" si="68">C86+1</f>
        <v>43848</v>
      </c>
      <c r="D87" s="26" t="s">
        <v>218</v>
      </c>
    </row>
    <row r="88" spans="2:4" x14ac:dyDescent="0.4">
      <c r="B88" s="69"/>
      <c r="C88" s="62">
        <f t="shared" ref="C88" si="69">C87</f>
        <v>43848</v>
      </c>
      <c r="D88" s="26" t="s">
        <v>219</v>
      </c>
    </row>
    <row r="89" spans="2:4" x14ac:dyDescent="0.4">
      <c r="B89" s="69"/>
      <c r="C89" s="62">
        <f t="shared" ref="C89" si="70">C88+1</f>
        <v>43849</v>
      </c>
      <c r="D89" s="26" t="s">
        <v>220</v>
      </c>
    </row>
    <row r="90" spans="2:4" x14ac:dyDescent="0.4">
      <c r="B90" s="69"/>
      <c r="C90" s="62">
        <f t="shared" ref="C90" si="71">C89</f>
        <v>43849</v>
      </c>
      <c r="D90" s="26" t="s">
        <v>221</v>
      </c>
    </row>
    <row r="91" spans="2:4" x14ac:dyDescent="0.4">
      <c r="B91" s="69"/>
      <c r="C91" s="62">
        <f t="shared" ref="C91" si="72">C90+2</f>
        <v>43851</v>
      </c>
      <c r="D91" s="26" t="s">
        <v>222</v>
      </c>
    </row>
    <row r="92" spans="2:4" x14ac:dyDescent="0.4">
      <c r="B92" s="69"/>
      <c r="C92" s="62">
        <f t="shared" ref="C92" si="73">C91</f>
        <v>43851</v>
      </c>
      <c r="D92" s="26" t="s">
        <v>223</v>
      </c>
    </row>
    <row r="93" spans="2:4" x14ac:dyDescent="0.4">
      <c r="B93" s="69"/>
      <c r="C93" s="62">
        <f t="shared" ref="C93" si="74">C92+1</f>
        <v>43852</v>
      </c>
      <c r="D93" s="26" t="s">
        <v>224</v>
      </c>
    </row>
    <row r="94" spans="2:4" x14ac:dyDescent="0.4">
      <c r="B94" s="69"/>
      <c r="C94" s="62">
        <f t="shared" ref="C94" si="75">C93</f>
        <v>43852</v>
      </c>
      <c r="D94" s="26" t="s">
        <v>225</v>
      </c>
    </row>
    <row r="95" spans="2:4" x14ac:dyDescent="0.4">
      <c r="B95" s="69"/>
      <c r="C95" s="62">
        <f t="shared" ref="C95" si="76">C94+1</f>
        <v>43853</v>
      </c>
      <c r="D95" s="26" t="s">
        <v>226</v>
      </c>
    </row>
    <row r="96" spans="2:4" x14ac:dyDescent="0.4">
      <c r="B96" s="69"/>
      <c r="C96" s="62">
        <f t="shared" ref="C96" si="77">C95</f>
        <v>43853</v>
      </c>
      <c r="D96" s="26" t="s">
        <v>227</v>
      </c>
    </row>
    <row r="97" spans="2:4" x14ac:dyDescent="0.4">
      <c r="B97" s="69"/>
      <c r="C97" s="62">
        <f t="shared" ref="C97" si="78">C96+1</f>
        <v>43854</v>
      </c>
      <c r="D97" s="26" t="s">
        <v>228</v>
      </c>
    </row>
    <row r="98" spans="2:4" x14ac:dyDescent="0.4">
      <c r="B98" s="69"/>
      <c r="C98" s="62">
        <f t="shared" ref="C98" si="79">C97</f>
        <v>43854</v>
      </c>
      <c r="D98" s="26" t="s">
        <v>229</v>
      </c>
    </row>
    <row r="99" spans="2:4" x14ac:dyDescent="0.4">
      <c r="B99" s="69"/>
      <c r="C99" s="62">
        <f t="shared" ref="C99" si="80">C98+1</f>
        <v>43855</v>
      </c>
      <c r="D99" s="26" t="s">
        <v>230</v>
      </c>
    </row>
    <row r="100" spans="2:4" ht="27" thickBot="1" x14ac:dyDescent="0.45">
      <c r="B100" s="70"/>
      <c r="C100" s="62">
        <f t="shared" ref="C100" si="81">C99</f>
        <v>43855</v>
      </c>
      <c r="D100" s="26" t="s">
        <v>231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activeCell="B2" sqref="B2"/>
    </sheetView>
  </sheetViews>
  <sheetFormatPr defaultRowHeight="26.25" x14ac:dyDescent="0.25"/>
  <cols>
    <col min="1" max="1" width="20.5703125" customWidth="1"/>
    <col min="2" max="2" width="29" style="30" customWidth="1"/>
    <col min="3" max="3" width="51.4257812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67" t="s">
        <v>278</v>
      </c>
    </row>
    <row r="2" spans="1:4" x14ac:dyDescent="0.4">
      <c r="A2" s="152" t="s">
        <v>288</v>
      </c>
      <c r="B2" s="159" t="s">
        <v>279</v>
      </c>
    </row>
    <row r="3" spans="1:4" ht="27" thickBot="1" x14ac:dyDescent="0.45">
      <c r="A3" s="153" t="s">
        <v>2</v>
      </c>
      <c r="B3" s="68">
        <v>756</v>
      </c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25">
      <c r="B5" s="65">
        <v>15935754</v>
      </c>
      <c r="C5" s="72">
        <v>43793</v>
      </c>
      <c r="D5" s="26" t="s">
        <v>232</v>
      </c>
    </row>
    <row r="6" spans="1:4" x14ac:dyDescent="0.25">
      <c r="B6" s="66">
        <f>IF(RIGHT(B5,1)="6",B5+4,B5+11)</f>
        <v>15935765</v>
      </c>
      <c r="C6" s="71">
        <f>C5+7</f>
        <v>43800</v>
      </c>
      <c r="D6" s="26" t="s">
        <v>232</v>
      </c>
    </row>
    <row r="7" spans="1:4" x14ac:dyDescent="0.25">
      <c r="B7" s="66"/>
      <c r="C7" s="71">
        <f t="shared" ref="C7:C70" si="0">C6+7</f>
        <v>43807</v>
      </c>
      <c r="D7" s="26" t="s">
        <v>232</v>
      </c>
    </row>
    <row r="8" spans="1:4" x14ac:dyDescent="0.25">
      <c r="B8" s="66"/>
      <c r="C8" s="71">
        <f t="shared" si="0"/>
        <v>43814</v>
      </c>
      <c r="D8" s="26" t="s">
        <v>232</v>
      </c>
    </row>
    <row r="9" spans="1:4" x14ac:dyDescent="0.25">
      <c r="B9" s="66"/>
      <c r="C9" s="71">
        <f t="shared" si="0"/>
        <v>43821</v>
      </c>
      <c r="D9" s="26" t="s">
        <v>232</v>
      </c>
    </row>
    <row r="10" spans="1:4" x14ac:dyDescent="0.25">
      <c r="B10" s="66"/>
      <c r="C10" s="71">
        <f t="shared" si="0"/>
        <v>43828</v>
      </c>
      <c r="D10" s="26" t="s">
        <v>232</v>
      </c>
    </row>
    <row r="11" spans="1:4" x14ac:dyDescent="0.25">
      <c r="B11" s="66"/>
      <c r="C11" s="71">
        <f t="shared" si="0"/>
        <v>43835</v>
      </c>
      <c r="D11" s="26" t="s">
        <v>232</v>
      </c>
    </row>
    <row r="12" spans="1:4" x14ac:dyDescent="0.25">
      <c r="B12" s="66"/>
      <c r="C12" s="71">
        <f t="shared" si="0"/>
        <v>43842</v>
      </c>
      <c r="D12" s="26" t="s">
        <v>232</v>
      </c>
    </row>
    <row r="13" spans="1:4" x14ac:dyDescent="0.25">
      <c r="B13" s="66"/>
      <c r="C13" s="71">
        <f t="shared" si="0"/>
        <v>43849</v>
      </c>
      <c r="D13" s="26" t="s">
        <v>232</v>
      </c>
    </row>
    <row r="14" spans="1:4" x14ac:dyDescent="0.25">
      <c r="B14" s="66"/>
      <c r="C14" s="71">
        <f t="shared" si="0"/>
        <v>43856</v>
      </c>
      <c r="D14" s="26" t="s">
        <v>232</v>
      </c>
    </row>
    <row r="15" spans="1:4" x14ac:dyDescent="0.25">
      <c r="B15" s="66"/>
      <c r="C15" s="71">
        <f t="shared" si="0"/>
        <v>43863</v>
      </c>
      <c r="D15" s="26" t="s">
        <v>232</v>
      </c>
    </row>
    <row r="16" spans="1:4" x14ac:dyDescent="0.25">
      <c r="B16" s="66"/>
      <c r="C16" s="71">
        <f t="shared" si="0"/>
        <v>43870</v>
      </c>
      <c r="D16" s="26" t="s">
        <v>232</v>
      </c>
    </row>
    <row r="17" spans="2:4" x14ac:dyDescent="0.25">
      <c r="B17" s="66"/>
      <c r="C17" s="71">
        <f t="shared" si="0"/>
        <v>43877</v>
      </c>
      <c r="D17" s="26" t="s">
        <v>232</v>
      </c>
    </row>
    <row r="18" spans="2:4" x14ac:dyDescent="0.25">
      <c r="B18" s="69"/>
      <c r="C18" s="71">
        <f t="shared" si="0"/>
        <v>43884</v>
      </c>
      <c r="D18" s="26" t="s">
        <v>232</v>
      </c>
    </row>
    <row r="19" spans="2:4" x14ac:dyDescent="0.25">
      <c r="B19" s="69"/>
      <c r="C19" s="71">
        <f t="shared" si="0"/>
        <v>43891</v>
      </c>
      <c r="D19" s="26" t="s">
        <v>232</v>
      </c>
    </row>
    <row r="20" spans="2:4" x14ac:dyDescent="0.25">
      <c r="B20" s="69"/>
      <c r="C20" s="71">
        <f t="shared" si="0"/>
        <v>43898</v>
      </c>
      <c r="D20" s="26" t="s">
        <v>232</v>
      </c>
    </row>
    <row r="21" spans="2:4" x14ac:dyDescent="0.25">
      <c r="B21" s="69"/>
      <c r="C21" s="71">
        <f t="shared" si="0"/>
        <v>43905</v>
      </c>
      <c r="D21" s="26" t="s">
        <v>232</v>
      </c>
    </row>
    <row r="22" spans="2:4" x14ac:dyDescent="0.25">
      <c r="B22" s="69"/>
      <c r="C22" s="71">
        <f t="shared" si="0"/>
        <v>43912</v>
      </c>
      <c r="D22" s="26" t="s">
        <v>232</v>
      </c>
    </row>
    <row r="23" spans="2:4" x14ac:dyDescent="0.25">
      <c r="B23" s="69"/>
      <c r="C23" s="71">
        <f t="shared" si="0"/>
        <v>43919</v>
      </c>
      <c r="D23" s="26" t="s">
        <v>232</v>
      </c>
    </row>
    <row r="24" spans="2:4" x14ac:dyDescent="0.25">
      <c r="B24" s="69"/>
      <c r="C24" s="71">
        <f t="shared" si="0"/>
        <v>43926</v>
      </c>
      <c r="D24" s="26" t="s">
        <v>232</v>
      </c>
    </row>
    <row r="25" spans="2:4" x14ac:dyDescent="0.25">
      <c r="B25" s="69"/>
      <c r="C25" s="71">
        <f t="shared" si="0"/>
        <v>43933</v>
      </c>
      <c r="D25" s="26" t="s">
        <v>232</v>
      </c>
    </row>
    <row r="26" spans="2:4" x14ac:dyDescent="0.25">
      <c r="B26" s="69"/>
      <c r="C26" s="71">
        <f t="shared" si="0"/>
        <v>43940</v>
      </c>
      <c r="D26" s="26" t="s">
        <v>232</v>
      </c>
    </row>
    <row r="27" spans="2:4" x14ac:dyDescent="0.25">
      <c r="B27" s="69"/>
      <c r="C27" s="71">
        <f t="shared" si="0"/>
        <v>43947</v>
      </c>
      <c r="D27" s="26" t="s">
        <v>232</v>
      </c>
    </row>
    <row r="28" spans="2:4" x14ac:dyDescent="0.25">
      <c r="B28" s="69"/>
      <c r="C28" s="71">
        <f t="shared" si="0"/>
        <v>43954</v>
      </c>
      <c r="D28" s="26" t="s">
        <v>232</v>
      </c>
    </row>
    <row r="29" spans="2:4" x14ac:dyDescent="0.25">
      <c r="B29" s="69"/>
      <c r="C29" s="71">
        <f t="shared" si="0"/>
        <v>43961</v>
      </c>
      <c r="D29" s="26" t="s">
        <v>232</v>
      </c>
    </row>
    <row r="30" spans="2:4" x14ac:dyDescent="0.25">
      <c r="B30" s="69"/>
      <c r="C30" s="71">
        <f t="shared" si="0"/>
        <v>43968</v>
      </c>
      <c r="D30" s="26" t="s">
        <v>232</v>
      </c>
    </row>
    <row r="31" spans="2:4" x14ac:dyDescent="0.25">
      <c r="B31" s="69"/>
      <c r="C31" s="71">
        <f t="shared" si="0"/>
        <v>43975</v>
      </c>
      <c r="D31" s="26" t="s">
        <v>232</v>
      </c>
    </row>
    <row r="32" spans="2:4" x14ac:dyDescent="0.25">
      <c r="B32" s="69"/>
      <c r="C32" s="71">
        <f t="shared" si="0"/>
        <v>43982</v>
      </c>
      <c r="D32" s="26" t="s">
        <v>232</v>
      </c>
    </row>
    <row r="33" spans="2:4" x14ac:dyDescent="0.25">
      <c r="B33" s="69"/>
      <c r="C33" s="71">
        <f t="shared" si="0"/>
        <v>43989</v>
      </c>
      <c r="D33" s="26" t="s">
        <v>232</v>
      </c>
    </row>
    <row r="34" spans="2:4" x14ac:dyDescent="0.25">
      <c r="B34" s="69"/>
      <c r="C34" s="71">
        <f t="shared" si="0"/>
        <v>43996</v>
      </c>
      <c r="D34" s="26" t="s">
        <v>232</v>
      </c>
    </row>
    <row r="35" spans="2:4" x14ac:dyDescent="0.25">
      <c r="B35" s="69"/>
      <c r="C35" s="71">
        <f t="shared" si="0"/>
        <v>44003</v>
      </c>
      <c r="D35" s="26" t="s">
        <v>232</v>
      </c>
    </row>
    <row r="36" spans="2:4" x14ac:dyDescent="0.25">
      <c r="B36" s="69"/>
      <c r="C36" s="71">
        <f t="shared" si="0"/>
        <v>44010</v>
      </c>
      <c r="D36" s="26" t="s">
        <v>232</v>
      </c>
    </row>
    <row r="37" spans="2:4" x14ac:dyDescent="0.25">
      <c r="B37" s="69"/>
      <c r="C37" s="71">
        <f t="shared" si="0"/>
        <v>44017</v>
      </c>
      <c r="D37" s="26" t="s">
        <v>232</v>
      </c>
    </row>
    <row r="38" spans="2:4" x14ac:dyDescent="0.25">
      <c r="B38" s="69"/>
      <c r="C38" s="71">
        <f t="shared" si="0"/>
        <v>44024</v>
      </c>
      <c r="D38" s="26" t="s">
        <v>232</v>
      </c>
    </row>
    <row r="39" spans="2:4" x14ac:dyDescent="0.25">
      <c r="B39" s="69"/>
      <c r="C39" s="71">
        <f t="shared" si="0"/>
        <v>44031</v>
      </c>
      <c r="D39" s="26" t="s">
        <v>232</v>
      </c>
    </row>
    <row r="40" spans="2:4" x14ac:dyDescent="0.25">
      <c r="B40" s="69"/>
      <c r="C40" s="71">
        <f t="shared" si="0"/>
        <v>44038</v>
      </c>
      <c r="D40" s="26" t="s">
        <v>232</v>
      </c>
    </row>
    <row r="41" spans="2:4" x14ac:dyDescent="0.25">
      <c r="B41" s="69"/>
      <c r="C41" s="71">
        <f t="shared" si="0"/>
        <v>44045</v>
      </c>
      <c r="D41" s="26" t="s">
        <v>232</v>
      </c>
    </row>
    <row r="42" spans="2:4" x14ac:dyDescent="0.25">
      <c r="B42" s="69"/>
      <c r="C42" s="71">
        <f t="shared" si="0"/>
        <v>44052</v>
      </c>
      <c r="D42" s="26" t="s">
        <v>232</v>
      </c>
    </row>
    <row r="43" spans="2:4" x14ac:dyDescent="0.25">
      <c r="B43" s="69"/>
      <c r="C43" s="71">
        <f t="shared" si="0"/>
        <v>44059</v>
      </c>
      <c r="D43" s="26" t="s">
        <v>232</v>
      </c>
    </row>
    <row r="44" spans="2:4" x14ac:dyDescent="0.25">
      <c r="B44" s="69"/>
      <c r="C44" s="71">
        <f t="shared" si="0"/>
        <v>44066</v>
      </c>
      <c r="D44" s="26" t="s">
        <v>232</v>
      </c>
    </row>
    <row r="45" spans="2:4" x14ac:dyDescent="0.25">
      <c r="B45" s="69"/>
      <c r="C45" s="71">
        <f t="shared" si="0"/>
        <v>44073</v>
      </c>
      <c r="D45" s="26" t="s">
        <v>232</v>
      </c>
    </row>
    <row r="46" spans="2:4" x14ac:dyDescent="0.25">
      <c r="B46" s="69"/>
      <c r="C46" s="71">
        <f t="shared" si="0"/>
        <v>44080</v>
      </c>
      <c r="D46" s="26" t="s">
        <v>232</v>
      </c>
    </row>
    <row r="47" spans="2:4" x14ac:dyDescent="0.25">
      <c r="B47" s="69"/>
      <c r="C47" s="71">
        <f t="shared" si="0"/>
        <v>44087</v>
      </c>
      <c r="D47" s="26" t="s">
        <v>232</v>
      </c>
    </row>
    <row r="48" spans="2:4" x14ac:dyDescent="0.25">
      <c r="B48" s="69"/>
      <c r="C48" s="71">
        <f t="shared" si="0"/>
        <v>44094</v>
      </c>
      <c r="D48" s="26" t="s">
        <v>232</v>
      </c>
    </row>
    <row r="49" spans="2:4" x14ac:dyDescent="0.25">
      <c r="B49" s="69"/>
      <c r="C49" s="71">
        <f t="shared" si="0"/>
        <v>44101</v>
      </c>
      <c r="D49" s="26" t="s">
        <v>232</v>
      </c>
    </row>
    <row r="50" spans="2:4" x14ac:dyDescent="0.25">
      <c r="B50" s="69"/>
      <c r="C50" s="71">
        <f t="shared" si="0"/>
        <v>44108</v>
      </c>
      <c r="D50" s="26" t="s">
        <v>232</v>
      </c>
    </row>
    <row r="51" spans="2:4" x14ac:dyDescent="0.25">
      <c r="B51" s="69"/>
      <c r="C51" s="71">
        <f t="shared" si="0"/>
        <v>44115</v>
      </c>
      <c r="D51" s="26" t="s">
        <v>232</v>
      </c>
    </row>
    <row r="52" spans="2:4" x14ac:dyDescent="0.25">
      <c r="B52" s="69"/>
      <c r="C52" s="71">
        <f t="shared" si="0"/>
        <v>44122</v>
      </c>
      <c r="D52" s="26" t="s">
        <v>232</v>
      </c>
    </row>
    <row r="53" spans="2:4" x14ac:dyDescent="0.25">
      <c r="B53" s="69"/>
      <c r="C53" s="71">
        <f t="shared" si="0"/>
        <v>44129</v>
      </c>
      <c r="D53" s="26" t="s">
        <v>232</v>
      </c>
    </row>
    <row r="54" spans="2:4" x14ac:dyDescent="0.25">
      <c r="B54" s="69"/>
      <c r="C54" s="71">
        <f t="shared" si="0"/>
        <v>44136</v>
      </c>
      <c r="D54" s="26" t="s">
        <v>232</v>
      </c>
    </row>
    <row r="55" spans="2:4" x14ac:dyDescent="0.25">
      <c r="B55" s="69"/>
      <c r="C55" s="71">
        <f t="shared" si="0"/>
        <v>44143</v>
      </c>
      <c r="D55" s="26" t="s">
        <v>232</v>
      </c>
    </row>
    <row r="56" spans="2:4" x14ac:dyDescent="0.25">
      <c r="B56" s="69"/>
      <c r="C56" s="71">
        <f t="shared" si="0"/>
        <v>44150</v>
      </c>
      <c r="D56" s="26" t="s">
        <v>232</v>
      </c>
    </row>
    <row r="57" spans="2:4" x14ac:dyDescent="0.25">
      <c r="B57" s="69"/>
      <c r="C57" s="71">
        <f t="shared" si="0"/>
        <v>44157</v>
      </c>
      <c r="D57" s="26" t="s">
        <v>232</v>
      </c>
    </row>
    <row r="58" spans="2:4" x14ac:dyDescent="0.25">
      <c r="B58" s="69"/>
      <c r="C58" s="71">
        <f t="shared" si="0"/>
        <v>44164</v>
      </c>
      <c r="D58" s="26" t="s">
        <v>232</v>
      </c>
    </row>
    <row r="59" spans="2:4" x14ac:dyDescent="0.25">
      <c r="B59" s="69"/>
      <c r="C59" s="71">
        <f t="shared" si="0"/>
        <v>44171</v>
      </c>
      <c r="D59" s="26" t="s">
        <v>232</v>
      </c>
    </row>
    <row r="60" spans="2:4" x14ac:dyDescent="0.25">
      <c r="B60" s="69"/>
      <c r="C60" s="71">
        <f t="shared" si="0"/>
        <v>44178</v>
      </c>
      <c r="D60" s="26" t="s">
        <v>232</v>
      </c>
    </row>
    <row r="61" spans="2:4" x14ac:dyDescent="0.25">
      <c r="B61" s="69"/>
      <c r="C61" s="71">
        <f t="shared" si="0"/>
        <v>44185</v>
      </c>
      <c r="D61" s="26" t="s">
        <v>232</v>
      </c>
    </row>
    <row r="62" spans="2:4" x14ac:dyDescent="0.25">
      <c r="B62" s="69"/>
      <c r="C62" s="71">
        <f t="shared" si="0"/>
        <v>44192</v>
      </c>
      <c r="D62" s="26" t="s">
        <v>232</v>
      </c>
    </row>
    <row r="63" spans="2:4" x14ac:dyDescent="0.25">
      <c r="B63" s="69"/>
      <c r="C63" s="71">
        <f t="shared" si="0"/>
        <v>44199</v>
      </c>
      <c r="D63" s="26" t="s">
        <v>232</v>
      </c>
    </row>
    <row r="64" spans="2:4" x14ac:dyDescent="0.25">
      <c r="B64" s="69"/>
      <c r="C64" s="71">
        <f t="shared" si="0"/>
        <v>44206</v>
      </c>
      <c r="D64" s="26" t="s">
        <v>232</v>
      </c>
    </row>
    <row r="65" spans="2:4" x14ac:dyDescent="0.25">
      <c r="B65" s="69"/>
      <c r="C65" s="71">
        <f t="shared" si="0"/>
        <v>44213</v>
      </c>
      <c r="D65" s="26" t="s">
        <v>232</v>
      </c>
    </row>
    <row r="66" spans="2:4" x14ac:dyDescent="0.25">
      <c r="B66" s="69"/>
      <c r="C66" s="71">
        <f t="shared" si="0"/>
        <v>44220</v>
      </c>
      <c r="D66" s="26" t="s">
        <v>232</v>
      </c>
    </row>
    <row r="67" spans="2:4" x14ac:dyDescent="0.25">
      <c r="B67" s="69"/>
      <c r="C67" s="71">
        <f t="shared" si="0"/>
        <v>44227</v>
      </c>
      <c r="D67" s="26" t="s">
        <v>232</v>
      </c>
    </row>
    <row r="68" spans="2:4" x14ac:dyDescent="0.25">
      <c r="B68" s="69"/>
      <c r="C68" s="71">
        <f t="shared" si="0"/>
        <v>44234</v>
      </c>
      <c r="D68" s="26" t="s">
        <v>232</v>
      </c>
    </row>
    <row r="69" spans="2:4" x14ac:dyDescent="0.25">
      <c r="B69" s="69"/>
      <c r="C69" s="71">
        <f t="shared" si="0"/>
        <v>44241</v>
      </c>
      <c r="D69" s="26" t="s">
        <v>232</v>
      </c>
    </row>
    <row r="70" spans="2:4" x14ac:dyDescent="0.25">
      <c r="B70" s="69"/>
      <c r="C70" s="71">
        <f t="shared" si="0"/>
        <v>44248</v>
      </c>
      <c r="D70" s="26" t="s">
        <v>232</v>
      </c>
    </row>
    <row r="71" spans="2:4" x14ac:dyDescent="0.25">
      <c r="B71" s="69"/>
      <c r="C71" s="71">
        <f t="shared" ref="C71:C100" si="1">C70+7</f>
        <v>44255</v>
      </c>
      <c r="D71" s="26" t="s">
        <v>232</v>
      </c>
    </row>
    <row r="72" spans="2:4" x14ac:dyDescent="0.25">
      <c r="B72" s="69"/>
      <c r="C72" s="71">
        <f t="shared" si="1"/>
        <v>44262</v>
      </c>
      <c r="D72" s="26" t="s">
        <v>232</v>
      </c>
    </row>
    <row r="73" spans="2:4" x14ac:dyDescent="0.25">
      <c r="B73" s="69"/>
      <c r="C73" s="71">
        <f t="shared" si="1"/>
        <v>44269</v>
      </c>
      <c r="D73" s="26" t="s">
        <v>232</v>
      </c>
    </row>
    <row r="74" spans="2:4" x14ac:dyDescent="0.25">
      <c r="B74" s="69"/>
      <c r="C74" s="71">
        <f t="shared" si="1"/>
        <v>44276</v>
      </c>
      <c r="D74" s="26" t="s">
        <v>232</v>
      </c>
    </row>
    <row r="75" spans="2:4" x14ac:dyDescent="0.25">
      <c r="B75" s="69"/>
      <c r="C75" s="71">
        <f t="shared" si="1"/>
        <v>44283</v>
      </c>
      <c r="D75" s="26" t="s">
        <v>232</v>
      </c>
    </row>
    <row r="76" spans="2:4" x14ac:dyDescent="0.25">
      <c r="B76" s="69"/>
      <c r="C76" s="71">
        <f t="shared" si="1"/>
        <v>44290</v>
      </c>
      <c r="D76" s="26" t="s">
        <v>232</v>
      </c>
    </row>
    <row r="77" spans="2:4" x14ac:dyDescent="0.25">
      <c r="B77" s="69"/>
      <c r="C77" s="71">
        <f t="shared" si="1"/>
        <v>44297</v>
      </c>
      <c r="D77" s="26" t="s">
        <v>232</v>
      </c>
    </row>
    <row r="78" spans="2:4" x14ac:dyDescent="0.25">
      <c r="B78" s="69"/>
      <c r="C78" s="71">
        <f t="shared" si="1"/>
        <v>44304</v>
      </c>
      <c r="D78" s="26" t="s">
        <v>232</v>
      </c>
    </row>
    <row r="79" spans="2:4" x14ac:dyDescent="0.25">
      <c r="B79" s="69"/>
      <c r="C79" s="71">
        <f t="shared" si="1"/>
        <v>44311</v>
      </c>
      <c r="D79" s="26" t="s">
        <v>232</v>
      </c>
    </row>
    <row r="80" spans="2:4" x14ac:dyDescent="0.25">
      <c r="B80" s="69"/>
      <c r="C80" s="71">
        <f t="shared" si="1"/>
        <v>44318</v>
      </c>
      <c r="D80" s="26" t="s">
        <v>232</v>
      </c>
    </row>
    <row r="81" spans="2:4" x14ac:dyDescent="0.25">
      <c r="B81" s="69"/>
      <c r="C81" s="71">
        <f t="shared" si="1"/>
        <v>44325</v>
      </c>
      <c r="D81" s="26" t="s">
        <v>232</v>
      </c>
    </row>
    <row r="82" spans="2:4" x14ac:dyDescent="0.25">
      <c r="B82" s="69"/>
      <c r="C82" s="71">
        <f t="shared" si="1"/>
        <v>44332</v>
      </c>
      <c r="D82" s="26" t="s">
        <v>232</v>
      </c>
    </row>
    <row r="83" spans="2:4" x14ac:dyDescent="0.25">
      <c r="B83" s="69"/>
      <c r="C83" s="71">
        <f t="shared" si="1"/>
        <v>44339</v>
      </c>
      <c r="D83" s="26" t="s">
        <v>232</v>
      </c>
    </row>
    <row r="84" spans="2:4" x14ac:dyDescent="0.25">
      <c r="B84" s="69"/>
      <c r="C84" s="71">
        <f t="shared" si="1"/>
        <v>44346</v>
      </c>
      <c r="D84" s="26" t="s">
        <v>232</v>
      </c>
    </row>
    <row r="85" spans="2:4" x14ac:dyDescent="0.25">
      <c r="B85" s="69"/>
      <c r="C85" s="71">
        <f t="shared" si="1"/>
        <v>44353</v>
      </c>
      <c r="D85" s="26" t="s">
        <v>232</v>
      </c>
    </row>
    <row r="86" spans="2:4" x14ac:dyDescent="0.25">
      <c r="B86" s="69"/>
      <c r="C86" s="71">
        <f t="shared" si="1"/>
        <v>44360</v>
      </c>
      <c r="D86" s="26" t="s">
        <v>232</v>
      </c>
    </row>
    <row r="87" spans="2:4" x14ac:dyDescent="0.25">
      <c r="B87" s="69"/>
      <c r="C87" s="71">
        <f t="shared" si="1"/>
        <v>44367</v>
      </c>
      <c r="D87" s="26" t="s">
        <v>232</v>
      </c>
    </row>
    <row r="88" spans="2:4" x14ac:dyDescent="0.25">
      <c r="B88" s="69"/>
      <c r="C88" s="71">
        <f t="shared" si="1"/>
        <v>44374</v>
      </c>
      <c r="D88" s="26" t="s">
        <v>232</v>
      </c>
    </row>
    <row r="89" spans="2:4" x14ac:dyDescent="0.25">
      <c r="B89" s="69"/>
      <c r="C89" s="71">
        <f t="shared" si="1"/>
        <v>44381</v>
      </c>
      <c r="D89" s="26" t="s">
        <v>232</v>
      </c>
    </row>
    <row r="90" spans="2:4" x14ac:dyDescent="0.25">
      <c r="B90" s="69"/>
      <c r="C90" s="71">
        <f t="shared" si="1"/>
        <v>44388</v>
      </c>
      <c r="D90" s="26" t="s">
        <v>232</v>
      </c>
    </row>
    <row r="91" spans="2:4" x14ac:dyDescent="0.25">
      <c r="B91" s="69"/>
      <c r="C91" s="71">
        <f t="shared" si="1"/>
        <v>44395</v>
      </c>
      <c r="D91" s="26" t="s">
        <v>232</v>
      </c>
    </row>
    <row r="92" spans="2:4" x14ac:dyDescent="0.25">
      <c r="B92" s="69"/>
      <c r="C92" s="71">
        <f t="shared" si="1"/>
        <v>44402</v>
      </c>
      <c r="D92" s="26" t="s">
        <v>232</v>
      </c>
    </row>
    <row r="93" spans="2:4" x14ac:dyDescent="0.25">
      <c r="B93" s="69"/>
      <c r="C93" s="71">
        <f t="shared" si="1"/>
        <v>44409</v>
      </c>
      <c r="D93" s="26" t="s">
        <v>232</v>
      </c>
    </row>
    <row r="94" spans="2:4" x14ac:dyDescent="0.25">
      <c r="B94" s="69"/>
      <c r="C94" s="71">
        <f t="shared" si="1"/>
        <v>44416</v>
      </c>
      <c r="D94" s="26" t="s">
        <v>232</v>
      </c>
    </row>
    <row r="95" spans="2:4" x14ac:dyDescent="0.25">
      <c r="B95" s="69"/>
      <c r="C95" s="71">
        <f t="shared" si="1"/>
        <v>44423</v>
      </c>
      <c r="D95" s="26" t="s">
        <v>232</v>
      </c>
    </row>
    <row r="96" spans="2:4" x14ac:dyDescent="0.25">
      <c r="B96" s="69"/>
      <c r="C96" s="71">
        <f t="shared" si="1"/>
        <v>44430</v>
      </c>
      <c r="D96" s="26" t="s">
        <v>232</v>
      </c>
    </row>
    <row r="97" spans="2:4" x14ac:dyDescent="0.25">
      <c r="B97" s="69"/>
      <c r="C97" s="71">
        <f t="shared" si="1"/>
        <v>44437</v>
      </c>
      <c r="D97" s="26" t="s">
        <v>232</v>
      </c>
    </row>
    <row r="98" spans="2:4" x14ac:dyDescent="0.25">
      <c r="B98" s="69"/>
      <c r="C98" s="71">
        <f t="shared" si="1"/>
        <v>44444</v>
      </c>
      <c r="D98" s="26" t="s">
        <v>232</v>
      </c>
    </row>
    <row r="99" spans="2:4" x14ac:dyDescent="0.25">
      <c r="B99" s="69"/>
      <c r="C99" s="71">
        <f t="shared" si="1"/>
        <v>44451</v>
      </c>
      <c r="D99" s="26" t="s">
        <v>232</v>
      </c>
    </row>
    <row r="100" spans="2:4" ht="27" thickBot="1" x14ac:dyDescent="0.3">
      <c r="B100" s="70"/>
      <c r="C100" s="71">
        <f t="shared" si="1"/>
        <v>44458</v>
      </c>
      <c r="D100" s="5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activeCell="B2" sqref="B2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45.140625" style="61" customWidth="1"/>
    <col min="4" max="4" width="29" style="1" customWidth="1"/>
    <col min="5" max="5" width="29" customWidth="1"/>
  </cols>
  <sheetData>
    <row r="1" spans="1:4" x14ac:dyDescent="0.4">
      <c r="A1" s="3" t="s">
        <v>1</v>
      </c>
      <c r="B1" s="67" t="s">
        <v>257</v>
      </c>
    </row>
    <row r="2" spans="1:4" x14ac:dyDescent="0.4">
      <c r="A2" s="148"/>
      <c r="B2" s="164" t="s">
        <v>289</v>
      </c>
    </row>
    <row r="3" spans="1:4" ht="27" thickBot="1" x14ac:dyDescent="0.45">
      <c r="A3" s="4" t="s">
        <v>2</v>
      </c>
      <c r="B3" s="68">
        <v>575</v>
      </c>
    </row>
    <row r="4" spans="1:4" ht="24" thickBot="1" x14ac:dyDescent="0.3">
      <c r="B4" s="11" t="s">
        <v>3</v>
      </c>
      <c r="C4" s="12" t="s">
        <v>240</v>
      </c>
      <c r="D4" s="13" t="s">
        <v>4</v>
      </c>
    </row>
    <row r="5" spans="1:4" x14ac:dyDescent="0.4">
      <c r="B5" s="95"/>
      <c r="C5" s="62"/>
      <c r="D5" s="35"/>
    </row>
    <row r="6" spans="1:4" x14ac:dyDescent="0.4">
      <c r="B6" s="66"/>
      <c r="C6" s="62"/>
      <c r="D6" s="35"/>
    </row>
    <row r="7" spans="1:4" x14ac:dyDescent="0.4">
      <c r="B7" s="69"/>
      <c r="C7" s="62"/>
      <c r="D7" s="35"/>
    </row>
    <row r="8" spans="1:4" x14ac:dyDescent="0.4">
      <c r="B8" s="69"/>
      <c r="C8" s="62"/>
      <c r="D8" s="35"/>
    </row>
    <row r="9" spans="1:4" x14ac:dyDescent="0.4">
      <c r="B9" s="69"/>
      <c r="C9" s="62"/>
      <c r="D9" s="35"/>
    </row>
    <row r="10" spans="1:4" x14ac:dyDescent="0.4">
      <c r="B10" s="69"/>
      <c r="C10" s="62"/>
      <c r="D10" s="35"/>
    </row>
    <row r="11" spans="1:4" x14ac:dyDescent="0.4">
      <c r="B11" s="69"/>
      <c r="C11" s="62"/>
      <c r="D11" s="35"/>
    </row>
    <row r="12" spans="1:4" x14ac:dyDescent="0.4">
      <c r="B12" s="69"/>
      <c r="C12" s="62"/>
      <c r="D12" s="35"/>
    </row>
    <row r="13" spans="1:4" x14ac:dyDescent="0.25">
      <c r="B13" s="69"/>
      <c r="C13" s="63"/>
      <c r="D13" s="35"/>
    </row>
    <row r="14" spans="1:4" x14ac:dyDescent="0.25">
      <c r="B14" s="69"/>
      <c r="C14" s="63"/>
      <c r="D14" s="35"/>
    </row>
    <row r="15" spans="1:4" x14ac:dyDescent="0.25">
      <c r="B15" s="69"/>
      <c r="C15" s="63"/>
      <c r="D15" s="35"/>
    </row>
    <row r="16" spans="1:4" x14ac:dyDescent="0.25">
      <c r="B16" s="69"/>
      <c r="C16" s="63"/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activeCell="B2" sqref="B2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45.14062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67" t="s">
        <v>257</v>
      </c>
    </row>
    <row r="2" spans="1:4" x14ac:dyDescent="0.4">
      <c r="A2" s="152" t="s">
        <v>288</v>
      </c>
      <c r="B2" s="159" t="s">
        <v>277</v>
      </c>
    </row>
    <row r="3" spans="1:4" ht="27" thickBot="1" x14ac:dyDescent="0.45">
      <c r="A3" s="153" t="s">
        <v>2</v>
      </c>
      <c r="B3" s="68">
        <v>575</v>
      </c>
      <c r="C3" s="61" t="s">
        <v>256</v>
      </c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35">
      <c r="B5" s="103">
        <v>34071940</v>
      </c>
      <c r="C5" s="78">
        <v>43820</v>
      </c>
      <c r="D5" s="35"/>
    </row>
    <row r="6" spans="1:4" x14ac:dyDescent="0.35">
      <c r="B6" s="103">
        <f t="shared" ref="B6" si="0">IF(RIGHT(B5,1)="6",B5+4,B5+11)</f>
        <v>34071951</v>
      </c>
      <c r="C6" s="78">
        <f t="shared" ref="C6" si="1">C5+7</f>
        <v>43827</v>
      </c>
      <c r="D6" s="35"/>
    </row>
    <row r="7" spans="1:4" x14ac:dyDescent="0.4">
      <c r="B7" s="69"/>
      <c r="C7" s="62"/>
      <c r="D7" s="35"/>
    </row>
    <row r="8" spans="1:4" x14ac:dyDescent="0.4">
      <c r="B8" s="69"/>
      <c r="C8" s="62"/>
      <c r="D8" s="35"/>
    </row>
    <row r="9" spans="1:4" x14ac:dyDescent="0.4">
      <c r="B9" s="69"/>
      <c r="C9" s="62"/>
      <c r="D9" s="35"/>
    </row>
    <row r="10" spans="1:4" x14ac:dyDescent="0.4">
      <c r="B10" s="69"/>
      <c r="C10" s="62"/>
      <c r="D10" s="35"/>
    </row>
    <row r="11" spans="1:4" x14ac:dyDescent="0.4">
      <c r="B11" s="69"/>
      <c r="C11" s="62"/>
      <c r="D11" s="35"/>
    </row>
    <row r="12" spans="1:4" x14ac:dyDescent="0.4">
      <c r="B12" s="69"/>
      <c r="C12" s="62"/>
      <c r="D12" s="35"/>
    </row>
    <row r="13" spans="1:4" x14ac:dyDescent="0.25">
      <c r="B13" s="69"/>
      <c r="C13" s="63"/>
      <c r="D13" s="35"/>
    </row>
    <row r="14" spans="1:4" x14ac:dyDescent="0.25">
      <c r="B14" s="69"/>
      <c r="C14" s="63"/>
      <c r="D14" s="35"/>
    </row>
    <row r="15" spans="1:4" x14ac:dyDescent="0.25">
      <c r="B15" s="69"/>
      <c r="C15" s="63"/>
      <c r="D15" s="35"/>
    </row>
    <row r="16" spans="1:4" x14ac:dyDescent="0.25">
      <c r="B16" s="69"/>
      <c r="C16" s="63"/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activeCell="B2" sqref="B2"/>
    </sheetView>
  </sheetViews>
  <sheetFormatPr defaultRowHeight="26.25" x14ac:dyDescent="0.25"/>
  <cols>
    <col min="1" max="1" width="20.5703125" style="36" customWidth="1"/>
    <col min="2" max="2" width="32.28515625" style="30" customWidth="1"/>
    <col min="3" max="3" width="43.7109375" style="61" customWidth="1"/>
    <col min="4" max="4" width="29" style="1" customWidth="1"/>
    <col min="5" max="5" width="29" customWidth="1"/>
  </cols>
  <sheetData>
    <row r="1" spans="1:4" x14ac:dyDescent="0.4">
      <c r="A1" s="155" t="s">
        <v>1</v>
      </c>
      <c r="B1" s="67" t="s">
        <v>258</v>
      </c>
    </row>
    <row r="2" spans="1:4" x14ac:dyDescent="0.4">
      <c r="A2" s="156"/>
      <c r="B2" s="164" t="s">
        <v>289</v>
      </c>
    </row>
    <row r="3" spans="1:4" ht="27" thickBot="1" x14ac:dyDescent="0.45">
      <c r="A3" s="157" t="s">
        <v>2</v>
      </c>
      <c r="B3" s="68">
        <v>115</v>
      </c>
    </row>
    <row r="4" spans="1:4" ht="24" thickBot="1" x14ac:dyDescent="0.3">
      <c r="B4" s="88" t="s">
        <v>3</v>
      </c>
      <c r="C4" s="89" t="s">
        <v>240</v>
      </c>
      <c r="D4" s="13" t="s">
        <v>4</v>
      </c>
    </row>
    <row r="5" spans="1:4" x14ac:dyDescent="0.25">
      <c r="B5" s="90">
        <v>73592245</v>
      </c>
      <c r="C5" s="109" t="s">
        <v>239</v>
      </c>
      <c r="D5" s="26"/>
    </row>
    <row r="6" spans="1:4" x14ac:dyDescent="0.25">
      <c r="B6" s="90">
        <f t="shared" ref="B6:B21" si="0">IF(RIGHT(B5,1)="6",B5+4,B5+11)</f>
        <v>73592256</v>
      </c>
      <c r="C6" s="109" t="s">
        <v>239</v>
      </c>
      <c r="D6" s="26"/>
    </row>
    <row r="7" spans="1:4" x14ac:dyDescent="0.25">
      <c r="B7" s="91">
        <f t="shared" si="0"/>
        <v>73592260</v>
      </c>
      <c r="C7" s="63"/>
      <c r="D7" s="26"/>
    </row>
    <row r="8" spans="1:4" x14ac:dyDescent="0.25">
      <c r="B8" s="91">
        <f t="shared" si="0"/>
        <v>73592271</v>
      </c>
      <c r="C8" s="63"/>
      <c r="D8" s="26"/>
    </row>
    <row r="9" spans="1:4" x14ac:dyDescent="0.25">
      <c r="B9" s="91">
        <f t="shared" si="0"/>
        <v>73592282</v>
      </c>
      <c r="C9" s="63"/>
      <c r="D9" s="26"/>
    </row>
    <row r="10" spans="1:4" x14ac:dyDescent="0.25">
      <c r="B10" s="91">
        <f t="shared" si="0"/>
        <v>73592293</v>
      </c>
      <c r="C10" s="63"/>
      <c r="D10" s="26"/>
    </row>
    <row r="11" spans="1:4" x14ac:dyDescent="0.25">
      <c r="B11" s="91">
        <f t="shared" si="0"/>
        <v>73592304</v>
      </c>
      <c r="C11" s="63"/>
      <c r="D11" s="26"/>
    </row>
    <row r="12" spans="1:4" x14ac:dyDescent="0.25">
      <c r="B12" s="91">
        <f t="shared" si="0"/>
        <v>73592315</v>
      </c>
      <c r="C12" s="63"/>
      <c r="D12" s="26"/>
    </row>
    <row r="13" spans="1:4" x14ac:dyDescent="0.25">
      <c r="B13" s="91">
        <f t="shared" si="0"/>
        <v>73592326</v>
      </c>
      <c r="C13" s="63"/>
      <c r="D13" s="26"/>
    </row>
    <row r="14" spans="1:4" x14ac:dyDescent="0.25">
      <c r="B14" s="91">
        <f t="shared" si="0"/>
        <v>73592330</v>
      </c>
      <c r="C14" s="63"/>
      <c r="D14" s="26"/>
    </row>
    <row r="15" spans="1:4" x14ac:dyDescent="0.25">
      <c r="B15" s="91">
        <f t="shared" si="0"/>
        <v>73592341</v>
      </c>
      <c r="C15" s="63"/>
      <c r="D15" s="26"/>
    </row>
    <row r="16" spans="1:4" x14ac:dyDescent="0.25">
      <c r="B16" s="91">
        <f t="shared" si="0"/>
        <v>73592352</v>
      </c>
      <c r="C16" s="63"/>
      <c r="D16" s="26"/>
    </row>
    <row r="17" spans="2:4" x14ac:dyDescent="0.25">
      <c r="B17" s="91">
        <f t="shared" si="0"/>
        <v>73592363</v>
      </c>
      <c r="C17" s="63"/>
      <c r="D17" s="26"/>
    </row>
    <row r="18" spans="2:4" x14ac:dyDescent="0.25">
      <c r="B18" s="91">
        <f t="shared" si="0"/>
        <v>73592374</v>
      </c>
      <c r="C18" s="63"/>
      <c r="D18" s="26"/>
    </row>
    <row r="19" spans="2:4" x14ac:dyDescent="0.25">
      <c r="B19" s="91">
        <f t="shared" si="0"/>
        <v>73592385</v>
      </c>
      <c r="C19" s="63"/>
      <c r="D19" s="26"/>
    </row>
    <row r="20" spans="2:4" x14ac:dyDescent="0.25">
      <c r="B20" s="91">
        <f t="shared" si="0"/>
        <v>73592396</v>
      </c>
      <c r="C20" s="63"/>
      <c r="D20" s="26"/>
    </row>
    <row r="21" spans="2:4" x14ac:dyDescent="0.25">
      <c r="B21" s="91">
        <f t="shared" si="0"/>
        <v>73592400</v>
      </c>
      <c r="C21" s="63"/>
      <c r="D21" s="26"/>
    </row>
    <row r="22" spans="2:4" x14ac:dyDescent="0.25">
      <c r="B22" s="69"/>
      <c r="C22" s="63"/>
      <c r="D22" s="26"/>
    </row>
    <row r="23" spans="2:4" x14ac:dyDescent="0.25">
      <c r="B23" s="69"/>
      <c r="C23" s="63"/>
      <c r="D23" s="26"/>
    </row>
    <row r="24" spans="2:4" x14ac:dyDescent="0.25">
      <c r="B24" s="69"/>
      <c r="C24" s="63"/>
      <c r="D24" s="26"/>
    </row>
    <row r="25" spans="2:4" x14ac:dyDescent="0.25">
      <c r="B25" s="69"/>
      <c r="C25" s="63"/>
      <c r="D25" s="26"/>
    </row>
    <row r="26" spans="2:4" x14ac:dyDescent="0.25">
      <c r="B26" s="69"/>
      <c r="C26" s="63"/>
      <c r="D26" s="26"/>
    </row>
    <row r="27" spans="2:4" x14ac:dyDescent="0.25">
      <c r="B27" s="69"/>
      <c r="C27" s="63"/>
      <c r="D27" s="26"/>
    </row>
    <row r="28" spans="2:4" x14ac:dyDescent="0.25">
      <c r="B28" s="69"/>
      <c r="C28" s="63"/>
      <c r="D28" s="26"/>
    </row>
    <row r="29" spans="2:4" x14ac:dyDescent="0.25">
      <c r="B29" s="69"/>
      <c r="C29" s="63"/>
      <c r="D29" s="26"/>
    </row>
    <row r="30" spans="2:4" x14ac:dyDescent="0.25">
      <c r="B30" s="69"/>
      <c r="C30" s="63"/>
      <c r="D30" s="26"/>
    </row>
    <row r="31" spans="2:4" x14ac:dyDescent="0.25">
      <c r="B31" s="69"/>
      <c r="C31" s="63"/>
      <c r="D31" s="26"/>
    </row>
    <row r="32" spans="2:4" x14ac:dyDescent="0.25">
      <c r="B32" s="69"/>
      <c r="C32" s="63"/>
      <c r="D32" s="26"/>
    </row>
    <row r="33" spans="2:4" x14ac:dyDescent="0.25">
      <c r="B33" s="69"/>
      <c r="C33" s="63"/>
      <c r="D33" s="26"/>
    </row>
    <row r="34" spans="2:4" x14ac:dyDescent="0.25">
      <c r="B34" s="69"/>
      <c r="C34" s="63"/>
      <c r="D34" s="26"/>
    </row>
    <row r="35" spans="2:4" x14ac:dyDescent="0.25">
      <c r="B35" s="69"/>
      <c r="C35" s="63"/>
      <c r="D35" s="26"/>
    </row>
    <row r="36" spans="2:4" x14ac:dyDescent="0.25">
      <c r="B36" s="69"/>
      <c r="C36" s="63"/>
      <c r="D36" s="26"/>
    </row>
    <row r="37" spans="2:4" x14ac:dyDescent="0.25">
      <c r="B37" s="69"/>
      <c r="C37" s="63"/>
      <c r="D37" s="26"/>
    </row>
    <row r="38" spans="2:4" x14ac:dyDescent="0.25">
      <c r="B38" s="69"/>
      <c r="C38" s="63"/>
      <c r="D38" s="26"/>
    </row>
    <row r="39" spans="2:4" x14ac:dyDescent="0.25">
      <c r="B39" s="69"/>
      <c r="C39" s="63"/>
      <c r="D39" s="26"/>
    </row>
    <row r="40" spans="2:4" x14ac:dyDescent="0.25">
      <c r="B40" s="69"/>
      <c r="C40" s="63"/>
      <c r="D40" s="26"/>
    </row>
    <row r="41" spans="2:4" x14ac:dyDescent="0.25">
      <c r="B41" s="69"/>
      <c r="C41" s="63"/>
      <c r="D41" s="26"/>
    </row>
    <row r="42" spans="2:4" x14ac:dyDescent="0.25">
      <c r="B42" s="69"/>
      <c r="C42" s="63"/>
      <c r="D42" s="26"/>
    </row>
    <row r="43" spans="2:4" x14ac:dyDescent="0.25">
      <c r="B43" s="69"/>
      <c r="C43" s="63"/>
      <c r="D43" s="26"/>
    </row>
    <row r="44" spans="2:4" x14ac:dyDescent="0.25">
      <c r="B44" s="69"/>
      <c r="C44" s="63"/>
      <c r="D44" s="26"/>
    </row>
    <row r="45" spans="2:4" x14ac:dyDescent="0.25">
      <c r="B45" s="69"/>
      <c r="C45" s="63"/>
      <c r="D45" s="26"/>
    </row>
    <row r="46" spans="2:4" x14ac:dyDescent="0.25">
      <c r="B46" s="69"/>
      <c r="C46" s="63"/>
      <c r="D46" s="26"/>
    </row>
    <row r="47" spans="2:4" x14ac:dyDescent="0.25">
      <c r="B47" s="69"/>
      <c r="C47" s="63"/>
      <c r="D47" s="26"/>
    </row>
    <row r="48" spans="2:4" x14ac:dyDescent="0.25">
      <c r="B48" s="69"/>
      <c r="C48" s="63"/>
      <c r="D48" s="26"/>
    </row>
    <row r="49" spans="2:4" x14ac:dyDescent="0.25">
      <c r="B49" s="69"/>
      <c r="C49" s="63"/>
      <c r="D49" s="26"/>
    </row>
    <row r="50" spans="2:4" x14ac:dyDescent="0.25">
      <c r="B50" s="69"/>
      <c r="C50" s="63"/>
      <c r="D50" s="26"/>
    </row>
    <row r="51" spans="2:4" x14ac:dyDescent="0.25">
      <c r="B51" s="69"/>
      <c r="C51" s="63"/>
      <c r="D51" s="26"/>
    </row>
    <row r="52" spans="2:4" x14ac:dyDescent="0.25">
      <c r="B52" s="69"/>
      <c r="C52" s="63"/>
      <c r="D52" s="26"/>
    </row>
    <row r="53" spans="2:4" x14ac:dyDescent="0.25">
      <c r="B53" s="69"/>
      <c r="C53" s="63"/>
      <c r="D53" s="26"/>
    </row>
    <row r="54" spans="2:4" x14ac:dyDescent="0.25">
      <c r="B54" s="69"/>
      <c r="C54" s="63"/>
      <c r="D54" s="26"/>
    </row>
    <row r="55" spans="2:4" x14ac:dyDescent="0.25">
      <c r="B55" s="69"/>
      <c r="C55" s="63"/>
      <c r="D55" s="26"/>
    </row>
    <row r="56" spans="2:4" x14ac:dyDescent="0.25">
      <c r="B56" s="69"/>
      <c r="C56" s="63"/>
      <c r="D56" s="26"/>
    </row>
    <row r="57" spans="2:4" x14ac:dyDescent="0.25">
      <c r="B57" s="69"/>
      <c r="C57" s="63"/>
      <c r="D57" s="26"/>
    </row>
    <row r="58" spans="2:4" x14ac:dyDescent="0.25">
      <c r="B58" s="69"/>
      <c r="C58" s="63"/>
      <c r="D58" s="26"/>
    </row>
    <row r="59" spans="2:4" x14ac:dyDescent="0.25">
      <c r="B59" s="69"/>
      <c r="C59" s="63"/>
      <c r="D59" s="26"/>
    </row>
    <row r="60" spans="2:4" x14ac:dyDescent="0.25">
      <c r="B60" s="69"/>
      <c r="C60" s="63"/>
      <c r="D60" s="26"/>
    </row>
    <row r="61" spans="2:4" x14ac:dyDescent="0.25">
      <c r="B61" s="69"/>
      <c r="C61" s="63"/>
      <c r="D61" s="26"/>
    </row>
    <row r="62" spans="2:4" x14ac:dyDescent="0.25">
      <c r="B62" s="69"/>
      <c r="C62" s="63"/>
      <c r="D62" s="26"/>
    </row>
    <row r="63" spans="2:4" x14ac:dyDescent="0.25">
      <c r="B63" s="69"/>
      <c r="C63" s="63"/>
      <c r="D63" s="26"/>
    </row>
    <row r="64" spans="2:4" x14ac:dyDescent="0.25">
      <c r="B64" s="69"/>
      <c r="C64" s="63"/>
      <c r="D64" s="26"/>
    </row>
    <row r="65" spans="2:4" x14ac:dyDescent="0.25">
      <c r="B65" s="69"/>
      <c r="C65" s="63"/>
      <c r="D65" s="26"/>
    </row>
    <row r="66" spans="2:4" x14ac:dyDescent="0.25">
      <c r="B66" s="69"/>
      <c r="C66" s="63"/>
      <c r="D66" s="26"/>
    </row>
    <row r="67" spans="2:4" x14ac:dyDescent="0.25">
      <c r="B67" s="69"/>
      <c r="C67" s="63"/>
      <c r="D67" s="26"/>
    </row>
    <row r="68" spans="2:4" x14ac:dyDescent="0.25">
      <c r="B68" s="69"/>
      <c r="C68" s="63"/>
      <c r="D68" s="26"/>
    </row>
    <row r="69" spans="2:4" x14ac:dyDescent="0.25">
      <c r="B69" s="69"/>
      <c r="C69" s="63"/>
      <c r="D69" s="26"/>
    </row>
    <row r="70" spans="2:4" x14ac:dyDescent="0.25">
      <c r="B70" s="69"/>
      <c r="C70" s="63"/>
      <c r="D70" s="26"/>
    </row>
    <row r="71" spans="2:4" x14ac:dyDescent="0.25">
      <c r="B71" s="69"/>
      <c r="C71" s="63"/>
      <c r="D71" s="26"/>
    </row>
    <row r="72" spans="2:4" x14ac:dyDescent="0.25">
      <c r="B72" s="69"/>
      <c r="C72" s="63"/>
      <c r="D72" s="26"/>
    </row>
    <row r="73" spans="2:4" x14ac:dyDescent="0.25">
      <c r="B73" s="69"/>
      <c r="C73" s="63"/>
      <c r="D73" s="26"/>
    </row>
    <row r="74" spans="2:4" x14ac:dyDescent="0.25">
      <c r="B74" s="69"/>
      <c r="C74" s="63"/>
      <c r="D74" s="26"/>
    </row>
    <row r="75" spans="2:4" x14ac:dyDescent="0.25">
      <c r="B75" s="69"/>
      <c r="C75" s="63"/>
      <c r="D75" s="26"/>
    </row>
    <row r="76" spans="2:4" x14ac:dyDescent="0.25">
      <c r="B76" s="69"/>
      <c r="C76" s="63"/>
      <c r="D76" s="26"/>
    </row>
    <row r="77" spans="2:4" x14ac:dyDescent="0.25">
      <c r="B77" s="69"/>
      <c r="C77" s="63"/>
      <c r="D77" s="26"/>
    </row>
    <row r="78" spans="2:4" x14ac:dyDescent="0.25">
      <c r="B78" s="69"/>
      <c r="C78" s="63"/>
      <c r="D78" s="26"/>
    </row>
    <row r="79" spans="2:4" x14ac:dyDescent="0.25">
      <c r="B79" s="69"/>
      <c r="C79" s="63"/>
      <c r="D79" s="26"/>
    </row>
    <row r="80" spans="2:4" x14ac:dyDescent="0.25">
      <c r="B80" s="69"/>
      <c r="C80" s="63"/>
      <c r="D80" s="26"/>
    </row>
    <row r="81" spans="2:4" x14ac:dyDescent="0.25">
      <c r="B81" s="69"/>
      <c r="C81" s="63"/>
      <c r="D81" s="26"/>
    </row>
    <row r="82" spans="2:4" x14ac:dyDescent="0.25">
      <c r="B82" s="69"/>
      <c r="C82" s="63"/>
      <c r="D82" s="26"/>
    </row>
    <row r="83" spans="2:4" x14ac:dyDescent="0.25">
      <c r="B83" s="69"/>
      <c r="C83" s="63"/>
      <c r="D83" s="26"/>
    </row>
    <row r="84" spans="2:4" x14ac:dyDescent="0.25">
      <c r="B84" s="69"/>
      <c r="C84" s="63"/>
      <c r="D84" s="26"/>
    </row>
    <row r="85" spans="2:4" x14ac:dyDescent="0.25">
      <c r="B85" s="69"/>
      <c r="C85" s="63"/>
      <c r="D85" s="26"/>
    </row>
    <row r="86" spans="2:4" x14ac:dyDescent="0.25">
      <c r="B86" s="69"/>
      <c r="C86" s="63"/>
      <c r="D86" s="26"/>
    </row>
    <row r="87" spans="2:4" x14ac:dyDescent="0.25">
      <c r="B87" s="69"/>
      <c r="C87" s="63"/>
      <c r="D87" s="26"/>
    </row>
    <row r="88" spans="2:4" x14ac:dyDescent="0.25">
      <c r="B88" s="69"/>
      <c r="C88" s="63"/>
      <c r="D88" s="26"/>
    </row>
    <row r="89" spans="2:4" x14ac:dyDescent="0.25">
      <c r="B89" s="69"/>
      <c r="C89" s="63"/>
      <c r="D89" s="26"/>
    </row>
    <row r="90" spans="2:4" x14ac:dyDescent="0.25">
      <c r="B90" s="69"/>
      <c r="C90" s="63"/>
      <c r="D90" s="26"/>
    </row>
    <row r="91" spans="2:4" x14ac:dyDescent="0.25">
      <c r="B91" s="69"/>
      <c r="C91" s="63"/>
      <c r="D91" s="26"/>
    </row>
    <row r="92" spans="2:4" x14ac:dyDescent="0.25">
      <c r="B92" s="69"/>
      <c r="C92" s="63"/>
      <c r="D92" s="26"/>
    </row>
    <row r="93" spans="2:4" x14ac:dyDescent="0.25">
      <c r="B93" s="69"/>
      <c r="C93" s="63"/>
      <c r="D93" s="26"/>
    </row>
    <row r="94" spans="2:4" x14ac:dyDescent="0.25">
      <c r="B94" s="69"/>
      <c r="C94" s="63"/>
      <c r="D94" s="26"/>
    </row>
    <row r="95" spans="2:4" x14ac:dyDescent="0.25">
      <c r="B95" s="69"/>
      <c r="C95" s="63"/>
      <c r="D95" s="26"/>
    </row>
    <row r="96" spans="2:4" x14ac:dyDescent="0.25">
      <c r="B96" s="69"/>
      <c r="C96" s="63"/>
      <c r="D96" s="26"/>
    </row>
    <row r="97" spans="2:4" x14ac:dyDescent="0.25">
      <c r="B97" s="69"/>
      <c r="C97" s="63"/>
      <c r="D97" s="26"/>
    </row>
    <row r="98" spans="2:4" x14ac:dyDescent="0.25">
      <c r="B98" s="69"/>
      <c r="C98" s="63"/>
      <c r="D98" s="26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sqref="A1:XFD1"/>
    </sheetView>
  </sheetViews>
  <sheetFormatPr defaultRowHeight="26.25" x14ac:dyDescent="0.25"/>
  <cols>
    <col min="1" max="1" width="20.5703125" customWidth="1"/>
    <col min="2" max="2" width="33.7109375" style="30" customWidth="1"/>
    <col min="3" max="3" width="53.8554687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67" t="s">
        <v>258</v>
      </c>
    </row>
    <row r="2" spans="1:4" x14ac:dyDescent="0.4">
      <c r="A2" s="152" t="s">
        <v>288</v>
      </c>
      <c r="B2" s="159" t="s">
        <v>276</v>
      </c>
    </row>
    <row r="3" spans="1:4" ht="27" thickBot="1" x14ac:dyDescent="0.45">
      <c r="A3" s="153" t="s">
        <v>2</v>
      </c>
      <c r="B3" s="68">
        <v>115</v>
      </c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25">
      <c r="B5" s="110">
        <v>73591954</v>
      </c>
      <c r="C5" s="72">
        <v>43800</v>
      </c>
      <c r="D5" s="32" t="s">
        <v>7</v>
      </c>
    </row>
    <row r="6" spans="1:4" x14ac:dyDescent="0.25">
      <c r="B6" s="66">
        <f>IF(RIGHT(B5,1)="6",B5+4,B5+11)</f>
        <v>73591965</v>
      </c>
      <c r="C6" s="78">
        <f t="shared" ref="C6" si="0">C5+2</f>
        <v>43802</v>
      </c>
      <c r="D6" s="32" t="s">
        <v>7</v>
      </c>
    </row>
    <row r="7" spans="1:4" x14ac:dyDescent="0.25">
      <c r="B7" s="66">
        <f t="shared" ref="B7:B35" si="1">IF(RIGHT(B6,1)="6",B6+4,B6+11)</f>
        <v>73591976</v>
      </c>
      <c r="C7" s="78">
        <f t="shared" ref="C7:C35" si="2">C6+1</f>
        <v>43803</v>
      </c>
      <c r="D7" s="32" t="s">
        <v>7</v>
      </c>
    </row>
    <row r="8" spans="1:4" x14ac:dyDescent="0.25">
      <c r="B8" s="66">
        <f t="shared" si="1"/>
        <v>73591980</v>
      </c>
      <c r="C8" s="78">
        <f t="shared" si="2"/>
        <v>43804</v>
      </c>
      <c r="D8" s="32" t="s">
        <v>7</v>
      </c>
    </row>
    <row r="9" spans="1:4" x14ac:dyDescent="0.25">
      <c r="B9" s="66">
        <f t="shared" si="1"/>
        <v>73591991</v>
      </c>
      <c r="C9" s="72">
        <f t="shared" si="2"/>
        <v>43805</v>
      </c>
      <c r="D9" s="32" t="s">
        <v>39</v>
      </c>
    </row>
    <row r="10" spans="1:4" x14ac:dyDescent="0.25">
      <c r="B10" s="66">
        <f t="shared" si="1"/>
        <v>73592002</v>
      </c>
      <c r="C10" s="72">
        <f t="shared" si="2"/>
        <v>43806</v>
      </c>
      <c r="D10" s="32" t="s">
        <v>7</v>
      </c>
    </row>
    <row r="11" spans="1:4" x14ac:dyDescent="0.25">
      <c r="B11" s="66">
        <f t="shared" si="1"/>
        <v>73592013</v>
      </c>
      <c r="C11" s="72">
        <f t="shared" si="2"/>
        <v>43807</v>
      </c>
      <c r="D11" s="32" t="s">
        <v>7</v>
      </c>
    </row>
    <row r="12" spans="1:4" x14ac:dyDescent="0.25">
      <c r="B12" s="66">
        <f t="shared" si="1"/>
        <v>73592024</v>
      </c>
      <c r="C12" s="78">
        <f t="shared" ref="C12" si="3">C11+2</f>
        <v>43809</v>
      </c>
      <c r="D12" s="32" t="s">
        <v>7</v>
      </c>
    </row>
    <row r="13" spans="1:4" x14ac:dyDescent="0.25">
      <c r="B13" s="66">
        <f t="shared" si="1"/>
        <v>73592035</v>
      </c>
      <c r="C13" s="78">
        <f t="shared" si="2"/>
        <v>43810</v>
      </c>
      <c r="D13" s="32" t="s">
        <v>7</v>
      </c>
    </row>
    <row r="14" spans="1:4" x14ac:dyDescent="0.25">
      <c r="B14" s="66">
        <f t="shared" si="1"/>
        <v>73592046</v>
      </c>
      <c r="C14" s="78">
        <f t="shared" si="2"/>
        <v>43811</v>
      </c>
      <c r="D14" s="32" t="s">
        <v>7</v>
      </c>
    </row>
    <row r="15" spans="1:4" x14ac:dyDescent="0.25">
      <c r="B15" s="66">
        <f t="shared" si="1"/>
        <v>73592050</v>
      </c>
      <c r="C15" s="72">
        <f t="shared" si="2"/>
        <v>43812</v>
      </c>
      <c r="D15" s="32" t="s">
        <v>39</v>
      </c>
    </row>
    <row r="16" spans="1:4" x14ac:dyDescent="0.25">
      <c r="B16" s="66">
        <f t="shared" si="1"/>
        <v>73592061</v>
      </c>
      <c r="C16" s="72">
        <f t="shared" si="2"/>
        <v>43813</v>
      </c>
      <c r="D16" s="32" t="s">
        <v>7</v>
      </c>
    </row>
    <row r="17" spans="2:4" x14ac:dyDescent="0.25">
      <c r="B17" s="66">
        <f t="shared" si="1"/>
        <v>73592072</v>
      </c>
      <c r="C17" s="72">
        <f t="shared" si="2"/>
        <v>43814</v>
      </c>
      <c r="D17" s="32" t="s">
        <v>7</v>
      </c>
    </row>
    <row r="18" spans="2:4" x14ac:dyDescent="0.25">
      <c r="B18" s="66">
        <f t="shared" si="1"/>
        <v>73592083</v>
      </c>
      <c r="C18" s="78">
        <f t="shared" ref="C18:C30" si="4">C17+2</f>
        <v>43816</v>
      </c>
      <c r="D18" s="32" t="s">
        <v>7</v>
      </c>
    </row>
    <row r="19" spans="2:4" x14ac:dyDescent="0.25">
      <c r="B19" s="66">
        <f t="shared" si="1"/>
        <v>73592094</v>
      </c>
      <c r="C19" s="78">
        <f t="shared" si="2"/>
        <v>43817</v>
      </c>
      <c r="D19" s="32" t="s">
        <v>7</v>
      </c>
    </row>
    <row r="20" spans="2:4" x14ac:dyDescent="0.25">
      <c r="B20" s="66">
        <f t="shared" si="1"/>
        <v>73592105</v>
      </c>
      <c r="C20" s="78">
        <f t="shared" si="2"/>
        <v>43818</v>
      </c>
      <c r="D20" s="32" t="s">
        <v>7</v>
      </c>
    </row>
    <row r="21" spans="2:4" x14ac:dyDescent="0.25">
      <c r="B21" s="66">
        <f t="shared" si="1"/>
        <v>73592116</v>
      </c>
      <c r="C21" s="72">
        <f t="shared" si="2"/>
        <v>43819</v>
      </c>
      <c r="D21" s="32" t="s">
        <v>39</v>
      </c>
    </row>
    <row r="22" spans="2:4" x14ac:dyDescent="0.25">
      <c r="B22" s="66">
        <f t="shared" si="1"/>
        <v>73592120</v>
      </c>
      <c r="C22" s="72">
        <f t="shared" si="2"/>
        <v>43820</v>
      </c>
      <c r="D22" s="32" t="s">
        <v>7</v>
      </c>
    </row>
    <row r="23" spans="2:4" x14ac:dyDescent="0.25">
      <c r="B23" s="66">
        <f t="shared" si="1"/>
        <v>73592131</v>
      </c>
      <c r="C23" s="72">
        <f t="shared" si="2"/>
        <v>43821</v>
      </c>
      <c r="D23" s="32" t="s">
        <v>7</v>
      </c>
    </row>
    <row r="24" spans="2:4" x14ac:dyDescent="0.25">
      <c r="B24" s="66">
        <f t="shared" si="1"/>
        <v>73592142</v>
      </c>
      <c r="C24" s="78">
        <f t="shared" si="4"/>
        <v>43823</v>
      </c>
      <c r="D24" s="32" t="s">
        <v>7</v>
      </c>
    </row>
    <row r="25" spans="2:4" x14ac:dyDescent="0.25">
      <c r="B25" s="66">
        <f t="shared" si="1"/>
        <v>73592153</v>
      </c>
      <c r="C25" s="78">
        <f t="shared" si="2"/>
        <v>43824</v>
      </c>
      <c r="D25" s="32" t="s">
        <v>7</v>
      </c>
    </row>
    <row r="26" spans="2:4" x14ac:dyDescent="0.25">
      <c r="B26" s="66">
        <f t="shared" si="1"/>
        <v>73592164</v>
      </c>
      <c r="C26" s="78">
        <f t="shared" si="2"/>
        <v>43825</v>
      </c>
      <c r="D26" s="32" t="s">
        <v>7</v>
      </c>
    </row>
    <row r="27" spans="2:4" x14ac:dyDescent="0.25">
      <c r="B27" s="66">
        <f t="shared" si="1"/>
        <v>73592175</v>
      </c>
      <c r="C27" s="72">
        <f t="shared" si="2"/>
        <v>43826</v>
      </c>
      <c r="D27" s="32" t="s">
        <v>39</v>
      </c>
    </row>
    <row r="28" spans="2:4" x14ac:dyDescent="0.25">
      <c r="B28" s="66">
        <f t="shared" si="1"/>
        <v>73592186</v>
      </c>
      <c r="C28" s="72">
        <f t="shared" si="2"/>
        <v>43827</v>
      </c>
      <c r="D28" s="32" t="s">
        <v>7</v>
      </c>
    </row>
    <row r="29" spans="2:4" x14ac:dyDescent="0.25">
      <c r="B29" s="66">
        <f t="shared" si="1"/>
        <v>73592190</v>
      </c>
      <c r="C29" s="72">
        <f t="shared" si="2"/>
        <v>43828</v>
      </c>
      <c r="D29" s="32" t="s">
        <v>7</v>
      </c>
    </row>
    <row r="30" spans="2:4" x14ac:dyDescent="0.25">
      <c r="B30" s="66">
        <f t="shared" si="1"/>
        <v>73592201</v>
      </c>
      <c r="C30" s="78">
        <f t="shared" si="4"/>
        <v>43830</v>
      </c>
      <c r="D30" s="32" t="s">
        <v>7</v>
      </c>
    </row>
    <row r="31" spans="2:4" x14ac:dyDescent="0.25">
      <c r="B31" s="66">
        <f t="shared" si="1"/>
        <v>73592212</v>
      </c>
      <c r="C31" s="78">
        <f t="shared" si="2"/>
        <v>43831</v>
      </c>
      <c r="D31" s="32" t="s">
        <v>7</v>
      </c>
    </row>
    <row r="32" spans="2:4" x14ac:dyDescent="0.25">
      <c r="B32" s="66">
        <f t="shared" si="1"/>
        <v>73592223</v>
      </c>
      <c r="C32" s="78">
        <f t="shared" si="2"/>
        <v>43832</v>
      </c>
      <c r="D32" s="32" t="s">
        <v>7</v>
      </c>
    </row>
    <row r="33" spans="2:4" x14ac:dyDescent="0.25">
      <c r="B33" s="66">
        <f t="shared" si="1"/>
        <v>73592234</v>
      </c>
      <c r="C33" s="72">
        <f t="shared" si="2"/>
        <v>43833</v>
      </c>
      <c r="D33" s="32" t="s">
        <v>39</v>
      </c>
    </row>
    <row r="34" spans="2:4" x14ac:dyDescent="0.25">
      <c r="B34" s="66">
        <f t="shared" si="1"/>
        <v>73592245</v>
      </c>
      <c r="C34" s="72">
        <f t="shared" si="2"/>
        <v>43834</v>
      </c>
      <c r="D34" s="32" t="s">
        <v>7</v>
      </c>
    </row>
    <row r="35" spans="2:4" x14ac:dyDescent="0.25">
      <c r="B35" s="66">
        <f t="shared" si="1"/>
        <v>73592256</v>
      </c>
      <c r="C35" s="72">
        <f t="shared" si="2"/>
        <v>43835</v>
      </c>
      <c r="D35" s="32" t="s">
        <v>7</v>
      </c>
    </row>
    <row r="36" spans="2:4" x14ac:dyDescent="0.25">
      <c r="B36" s="66"/>
      <c r="C36" s="78"/>
      <c r="D36" s="7"/>
    </row>
    <row r="37" spans="2:4" x14ac:dyDescent="0.25">
      <c r="B37" s="66"/>
      <c r="C37" s="78"/>
      <c r="D37" s="7"/>
    </row>
    <row r="38" spans="2:4" x14ac:dyDescent="0.25">
      <c r="B38" s="66"/>
      <c r="C38" s="78"/>
      <c r="D38" s="7"/>
    </row>
    <row r="39" spans="2:4" x14ac:dyDescent="0.25">
      <c r="B39" s="66"/>
      <c r="C39" s="72"/>
      <c r="D39" s="7"/>
    </row>
    <row r="40" spans="2:4" x14ac:dyDescent="0.25">
      <c r="B40" s="69"/>
      <c r="C40" s="63"/>
      <c r="D40" s="7"/>
    </row>
    <row r="41" spans="2:4" x14ac:dyDescent="0.25">
      <c r="B41" s="69"/>
      <c r="C41" s="63"/>
      <c r="D41" s="7"/>
    </row>
    <row r="42" spans="2:4" x14ac:dyDescent="0.25">
      <c r="B42" s="69"/>
      <c r="C42" s="63"/>
      <c r="D42" s="7"/>
    </row>
    <row r="43" spans="2:4" x14ac:dyDescent="0.25">
      <c r="B43" s="69"/>
      <c r="C43" s="63"/>
      <c r="D43" s="7"/>
    </row>
    <row r="44" spans="2:4" x14ac:dyDescent="0.25">
      <c r="B44" s="69"/>
      <c r="C44" s="63"/>
      <c r="D44" s="7"/>
    </row>
    <row r="45" spans="2:4" x14ac:dyDescent="0.25">
      <c r="B45" s="69"/>
      <c r="C45" s="63"/>
      <c r="D45" s="7"/>
    </row>
    <row r="46" spans="2:4" x14ac:dyDescent="0.25">
      <c r="B46" s="69"/>
      <c r="C46" s="63"/>
      <c r="D46" s="7"/>
    </row>
    <row r="47" spans="2:4" x14ac:dyDescent="0.25">
      <c r="B47" s="69"/>
      <c r="C47" s="63"/>
      <c r="D47" s="7"/>
    </row>
    <row r="48" spans="2:4" x14ac:dyDescent="0.25">
      <c r="B48" s="69"/>
      <c r="C48" s="63"/>
      <c r="D48" s="7"/>
    </row>
    <row r="49" spans="2:4" x14ac:dyDescent="0.25">
      <c r="B49" s="69"/>
      <c r="C49" s="63"/>
      <c r="D49" s="7"/>
    </row>
    <row r="50" spans="2:4" x14ac:dyDescent="0.25">
      <c r="B50" s="69"/>
      <c r="C50" s="63"/>
      <c r="D50" s="7"/>
    </row>
    <row r="51" spans="2:4" x14ac:dyDescent="0.25">
      <c r="B51" s="69"/>
      <c r="C51" s="63"/>
      <c r="D51" s="7"/>
    </row>
    <row r="52" spans="2:4" x14ac:dyDescent="0.25">
      <c r="B52" s="69"/>
      <c r="C52" s="63"/>
      <c r="D52" s="7"/>
    </row>
    <row r="53" spans="2:4" x14ac:dyDescent="0.25">
      <c r="B53" s="69"/>
      <c r="C53" s="63"/>
      <c r="D53" s="7"/>
    </row>
    <row r="54" spans="2:4" x14ac:dyDescent="0.25">
      <c r="B54" s="69"/>
      <c r="C54" s="63"/>
      <c r="D54" s="7"/>
    </row>
    <row r="55" spans="2:4" x14ac:dyDescent="0.25">
      <c r="B55" s="69"/>
      <c r="C55" s="63"/>
      <c r="D55" s="7"/>
    </row>
    <row r="56" spans="2:4" x14ac:dyDescent="0.25">
      <c r="B56" s="69"/>
      <c r="C56" s="63"/>
      <c r="D56" s="7"/>
    </row>
    <row r="57" spans="2:4" x14ac:dyDescent="0.25">
      <c r="B57" s="69"/>
      <c r="C57" s="63"/>
      <c r="D57" s="7"/>
    </row>
    <row r="58" spans="2:4" x14ac:dyDescent="0.25">
      <c r="B58" s="69"/>
      <c r="C58" s="63"/>
      <c r="D58" s="7"/>
    </row>
    <row r="59" spans="2:4" x14ac:dyDescent="0.25">
      <c r="B59" s="69"/>
      <c r="C59" s="63"/>
      <c r="D59" s="7"/>
    </row>
    <row r="60" spans="2:4" x14ac:dyDescent="0.25">
      <c r="B60" s="69"/>
      <c r="C60" s="63"/>
      <c r="D60" s="7"/>
    </row>
    <row r="61" spans="2:4" x14ac:dyDescent="0.25">
      <c r="B61" s="69"/>
      <c r="C61" s="63"/>
      <c r="D61" s="7"/>
    </row>
    <row r="62" spans="2:4" x14ac:dyDescent="0.25">
      <c r="B62" s="69"/>
      <c r="C62" s="63"/>
      <c r="D62" s="7"/>
    </row>
    <row r="63" spans="2:4" x14ac:dyDescent="0.25">
      <c r="B63" s="69"/>
      <c r="C63" s="63"/>
      <c r="D63" s="7"/>
    </row>
    <row r="64" spans="2:4" x14ac:dyDescent="0.25">
      <c r="B64" s="69"/>
      <c r="C64" s="63"/>
      <c r="D64" s="7"/>
    </row>
    <row r="65" spans="2:4" x14ac:dyDescent="0.25">
      <c r="B65" s="69"/>
      <c r="C65" s="63"/>
      <c r="D65" s="7"/>
    </row>
    <row r="66" spans="2:4" x14ac:dyDescent="0.25">
      <c r="B66" s="69"/>
      <c r="C66" s="63"/>
      <c r="D66" s="7"/>
    </row>
    <row r="67" spans="2:4" x14ac:dyDescent="0.25">
      <c r="B67" s="69"/>
      <c r="C67" s="63"/>
      <c r="D67" s="7"/>
    </row>
    <row r="68" spans="2:4" x14ac:dyDescent="0.25">
      <c r="B68" s="69"/>
      <c r="C68" s="63"/>
      <c r="D68" s="7"/>
    </row>
    <row r="69" spans="2:4" x14ac:dyDescent="0.25">
      <c r="B69" s="69"/>
      <c r="C69" s="63"/>
      <c r="D69" s="7"/>
    </row>
    <row r="70" spans="2:4" x14ac:dyDescent="0.25">
      <c r="B70" s="69"/>
      <c r="C70" s="63"/>
      <c r="D70" s="7"/>
    </row>
    <row r="71" spans="2:4" x14ac:dyDescent="0.25">
      <c r="B71" s="69"/>
      <c r="C71" s="63"/>
      <c r="D71" s="7"/>
    </row>
    <row r="72" spans="2:4" x14ac:dyDescent="0.25">
      <c r="B72" s="69"/>
      <c r="C72" s="63"/>
      <c r="D72" s="7"/>
    </row>
    <row r="73" spans="2:4" x14ac:dyDescent="0.25">
      <c r="B73" s="69"/>
      <c r="C73" s="63"/>
      <c r="D73" s="7"/>
    </row>
    <row r="74" spans="2:4" x14ac:dyDescent="0.25">
      <c r="B74" s="69"/>
      <c r="C74" s="63"/>
      <c r="D74" s="7"/>
    </row>
    <row r="75" spans="2:4" x14ac:dyDescent="0.25">
      <c r="B75" s="69"/>
      <c r="C75" s="63"/>
      <c r="D75" s="7"/>
    </row>
    <row r="76" spans="2:4" x14ac:dyDescent="0.25">
      <c r="B76" s="69"/>
      <c r="C76" s="63"/>
      <c r="D76" s="7"/>
    </row>
    <row r="77" spans="2:4" x14ac:dyDescent="0.25">
      <c r="B77" s="69"/>
      <c r="C77" s="63"/>
      <c r="D77" s="7"/>
    </row>
    <row r="78" spans="2:4" x14ac:dyDescent="0.25">
      <c r="B78" s="69"/>
      <c r="C78" s="63"/>
      <c r="D78" s="7"/>
    </row>
    <row r="79" spans="2:4" x14ac:dyDescent="0.25">
      <c r="B79" s="69"/>
      <c r="C79" s="63"/>
      <c r="D79" s="7"/>
    </row>
    <row r="80" spans="2:4" x14ac:dyDescent="0.25">
      <c r="B80" s="69"/>
      <c r="C80" s="63"/>
      <c r="D80" s="7"/>
    </row>
    <row r="81" spans="2:4" x14ac:dyDescent="0.25">
      <c r="B81" s="69"/>
      <c r="C81" s="63"/>
      <c r="D81" s="7"/>
    </row>
    <row r="82" spans="2:4" x14ac:dyDescent="0.25">
      <c r="B82" s="69"/>
      <c r="C82" s="63"/>
      <c r="D82" s="7"/>
    </row>
    <row r="83" spans="2:4" x14ac:dyDescent="0.25">
      <c r="B83" s="69"/>
      <c r="C83" s="63"/>
      <c r="D83" s="7"/>
    </row>
    <row r="84" spans="2:4" x14ac:dyDescent="0.25">
      <c r="B84" s="69"/>
      <c r="C84" s="63"/>
      <c r="D84" s="7"/>
    </row>
    <row r="85" spans="2:4" x14ac:dyDescent="0.25">
      <c r="B85" s="69"/>
      <c r="C85" s="63"/>
      <c r="D85" s="7"/>
    </row>
    <row r="86" spans="2:4" x14ac:dyDescent="0.25">
      <c r="B86" s="69"/>
      <c r="C86" s="63"/>
      <c r="D86" s="7"/>
    </row>
    <row r="87" spans="2:4" x14ac:dyDescent="0.25">
      <c r="B87" s="69"/>
      <c r="C87" s="63"/>
      <c r="D87" s="7"/>
    </row>
    <row r="88" spans="2:4" x14ac:dyDescent="0.25">
      <c r="B88" s="69"/>
      <c r="C88" s="63"/>
      <c r="D88" s="7"/>
    </row>
    <row r="89" spans="2:4" x14ac:dyDescent="0.25">
      <c r="B89" s="69"/>
      <c r="C89" s="63"/>
      <c r="D89" s="7"/>
    </row>
    <row r="90" spans="2:4" x14ac:dyDescent="0.25">
      <c r="B90" s="69"/>
      <c r="C90" s="63"/>
      <c r="D90" s="7"/>
    </row>
    <row r="91" spans="2:4" x14ac:dyDescent="0.25">
      <c r="B91" s="69"/>
      <c r="C91" s="63"/>
      <c r="D91" s="7"/>
    </row>
    <row r="92" spans="2:4" x14ac:dyDescent="0.25">
      <c r="B92" s="69"/>
      <c r="C92" s="63"/>
      <c r="D92" s="7"/>
    </row>
    <row r="93" spans="2:4" x14ac:dyDescent="0.25">
      <c r="B93" s="69"/>
      <c r="C93" s="63"/>
      <c r="D93" s="7"/>
    </row>
    <row r="94" spans="2:4" x14ac:dyDescent="0.25">
      <c r="B94" s="69"/>
      <c r="C94" s="63"/>
      <c r="D94" s="7"/>
    </row>
    <row r="95" spans="2:4" x14ac:dyDescent="0.25">
      <c r="B95" s="69"/>
      <c r="C95" s="63"/>
      <c r="D95" s="7"/>
    </row>
    <row r="96" spans="2:4" x14ac:dyDescent="0.25">
      <c r="B96" s="69"/>
      <c r="C96" s="63"/>
      <c r="D96" s="7"/>
    </row>
    <row r="97" spans="2:4" x14ac:dyDescent="0.25">
      <c r="B97" s="69"/>
      <c r="C97" s="63"/>
      <c r="D97" s="7"/>
    </row>
    <row r="98" spans="2:4" x14ac:dyDescent="0.25">
      <c r="B98" s="69"/>
      <c r="C98" s="63"/>
      <c r="D98" s="7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activeCell="B2" sqref="B2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47.28515625" style="61" customWidth="1"/>
    <col min="4" max="4" width="29" style="1" customWidth="1"/>
    <col min="5" max="5" width="29" customWidth="1"/>
  </cols>
  <sheetData>
    <row r="1" spans="1:4" x14ac:dyDescent="0.4">
      <c r="A1" s="3" t="s">
        <v>1</v>
      </c>
      <c r="B1" s="67" t="s">
        <v>244</v>
      </c>
    </row>
    <row r="2" spans="1:4" x14ac:dyDescent="0.4">
      <c r="A2" s="148"/>
      <c r="B2" s="164" t="s">
        <v>289</v>
      </c>
    </row>
    <row r="3" spans="1:4" ht="27" thickBot="1" x14ac:dyDescent="0.45">
      <c r="A3" s="4" t="s">
        <v>2</v>
      </c>
      <c r="B3" s="139" t="s">
        <v>42</v>
      </c>
    </row>
    <row r="4" spans="1:4" ht="24" thickBot="1" x14ac:dyDescent="0.3">
      <c r="B4" s="11" t="s">
        <v>3</v>
      </c>
      <c r="C4" s="12" t="s">
        <v>240</v>
      </c>
      <c r="D4" s="13" t="s">
        <v>4</v>
      </c>
    </row>
    <row r="5" spans="1:4" x14ac:dyDescent="0.25">
      <c r="B5" s="115">
        <v>21181344</v>
      </c>
      <c r="C5" s="77" t="s">
        <v>242</v>
      </c>
      <c r="D5" s="35"/>
    </row>
    <row r="6" spans="1:4" x14ac:dyDescent="0.25">
      <c r="B6" s="115">
        <f t="shared" ref="B6:B10" si="0">IF(RIGHT(B5,1)="6",B5+4,B5+11)</f>
        <v>21181355</v>
      </c>
      <c r="C6" s="77" t="s">
        <v>242</v>
      </c>
      <c r="D6" s="35"/>
    </row>
    <row r="7" spans="1:4" x14ac:dyDescent="0.25">
      <c r="B7" s="75">
        <f t="shared" si="0"/>
        <v>21181366</v>
      </c>
      <c r="C7" s="71" t="s">
        <v>243</v>
      </c>
      <c r="D7" s="35"/>
    </row>
    <row r="8" spans="1:4" x14ac:dyDescent="0.25">
      <c r="B8" s="75">
        <f t="shared" si="0"/>
        <v>21181370</v>
      </c>
      <c r="C8" s="71"/>
      <c r="D8" s="35"/>
    </row>
    <row r="9" spans="1:4" x14ac:dyDescent="0.25">
      <c r="B9" s="75">
        <f t="shared" si="0"/>
        <v>21181381</v>
      </c>
      <c r="C9" s="71"/>
      <c r="D9" s="35"/>
    </row>
    <row r="10" spans="1:4" x14ac:dyDescent="0.25">
      <c r="B10" s="75">
        <f t="shared" si="0"/>
        <v>21181392</v>
      </c>
      <c r="C10" s="71"/>
      <c r="D10" s="35"/>
    </row>
    <row r="11" spans="1:4" x14ac:dyDescent="0.25">
      <c r="B11" s="75">
        <v>45151002</v>
      </c>
      <c r="C11" s="76"/>
      <c r="D11" s="35"/>
    </row>
    <row r="12" spans="1:4" x14ac:dyDescent="0.25">
      <c r="B12" s="75">
        <v>32921814</v>
      </c>
      <c r="C12" s="76"/>
      <c r="D12" s="35"/>
    </row>
    <row r="13" spans="1:4" x14ac:dyDescent="0.25">
      <c r="B13" s="75">
        <v>32942840</v>
      </c>
      <c r="C13" s="76"/>
      <c r="D13" s="35"/>
    </row>
    <row r="14" spans="1:4" x14ac:dyDescent="0.25">
      <c r="B14" s="75">
        <v>32942921</v>
      </c>
      <c r="C14" s="76"/>
      <c r="D14" s="35"/>
    </row>
    <row r="15" spans="1:4" x14ac:dyDescent="0.25">
      <c r="B15" s="75">
        <v>33084240</v>
      </c>
      <c r="C15" s="76"/>
      <c r="D15" s="35"/>
    </row>
    <row r="16" spans="1:4" x14ac:dyDescent="0.25">
      <c r="B16" s="75">
        <v>33084590</v>
      </c>
      <c r="C16" s="76"/>
      <c r="D16" s="35"/>
    </row>
    <row r="17" spans="2:4" x14ac:dyDescent="0.25">
      <c r="B17" s="75">
        <v>33084623</v>
      </c>
      <c r="C17" s="76"/>
      <c r="D17" s="35"/>
    </row>
    <row r="18" spans="2:4" x14ac:dyDescent="0.25">
      <c r="B18" s="75">
        <v>21135111</v>
      </c>
      <c r="C18" s="76"/>
      <c r="D18" s="35"/>
    </row>
    <row r="19" spans="2:4" x14ac:dyDescent="0.25">
      <c r="B19" s="75">
        <v>21135144</v>
      </c>
      <c r="C19" s="76"/>
      <c r="D19" s="35"/>
    </row>
    <row r="20" spans="2:4" x14ac:dyDescent="0.25">
      <c r="B20" s="75">
        <v>21135166</v>
      </c>
      <c r="C20" s="76"/>
      <c r="D20" s="35"/>
    </row>
    <row r="21" spans="2:4" x14ac:dyDescent="0.25">
      <c r="B21" s="75">
        <v>21135181</v>
      </c>
      <c r="C21" s="76"/>
      <c r="D21" s="35"/>
    </row>
    <row r="22" spans="2:4" x14ac:dyDescent="0.25">
      <c r="B22" s="75">
        <v>21135203</v>
      </c>
      <c r="C22" s="76"/>
      <c r="D22" s="35"/>
    </row>
    <row r="23" spans="2:4" x14ac:dyDescent="0.25">
      <c r="B23" s="75">
        <v>21180865</v>
      </c>
      <c r="C23" s="76"/>
      <c r="D23" s="35"/>
    </row>
    <row r="24" spans="2:4" x14ac:dyDescent="0.25">
      <c r="B24" s="75">
        <v>21180880</v>
      </c>
      <c r="C24" s="76"/>
      <c r="D24" s="35"/>
    </row>
    <row r="25" spans="2:4" x14ac:dyDescent="0.25">
      <c r="B25" s="75">
        <v>21180902</v>
      </c>
      <c r="C25" s="76"/>
      <c r="D25" s="35"/>
    </row>
    <row r="26" spans="2:4" x14ac:dyDescent="0.25">
      <c r="B26" s="75">
        <v>21180924</v>
      </c>
      <c r="C26" s="76"/>
      <c r="D26" s="35"/>
    </row>
    <row r="27" spans="2:4" x14ac:dyDescent="0.25">
      <c r="B27" s="75">
        <v>21180946</v>
      </c>
      <c r="C27" s="76"/>
      <c r="D27" s="35"/>
    </row>
    <row r="28" spans="2:4" x14ac:dyDescent="0.25">
      <c r="B28" s="75">
        <v>21180902</v>
      </c>
      <c r="C28" s="76"/>
      <c r="D28" s="35"/>
    </row>
    <row r="29" spans="2:4" x14ac:dyDescent="0.25">
      <c r="B29" s="75">
        <v>21180924</v>
      </c>
      <c r="C29" s="76"/>
      <c r="D29" s="35"/>
    </row>
    <row r="30" spans="2:4" x14ac:dyDescent="0.25">
      <c r="B30" s="75">
        <v>21180946</v>
      </c>
      <c r="C30" s="76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workbookViewId="0">
      <selection activeCell="B2" sqref="B2"/>
    </sheetView>
  </sheetViews>
  <sheetFormatPr defaultRowHeight="26.25" x14ac:dyDescent="0.25"/>
  <cols>
    <col min="1" max="1" width="19.7109375" customWidth="1"/>
    <col min="2" max="2" width="28.5703125" style="30" customWidth="1"/>
    <col min="3" max="3" width="49.7109375" style="61" customWidth="1"/>
    <col min="4" max="4" width="47" style="1" customWidth="1"/>
    <col min="5" max="5" width="38" style="1" customWidth="1"/>
  </cols>
  <sheetData>
    <row r="1" spans="1:5" x14ac:dyDescent="0.4">
      <c r="A1" s="151" t="s">
        <v>1</v>
      </c>
      <c r="B1" s="67" t="s">
        <v>274</v>
      </c>
    </row>
    <row r="2" spans="1:5" x14ac:dyDescent="0.4">
      <c r="A2" s="152" t="s">
        <v>288</v>
      </c>
      <c r="B2" s="159" t="s">
        <v>275</v>
      </c>
    </row>
    <row r="3" spans="1:5" ht="27" thickBot="1" x14ac:dyDescent="0.45">
      <c r="A3" s="153" t="s">
        <v>2</v>
      </c>
      <c r="B3" s="139" t="s">
        <v>42</v>
      </c>
    </row>
    <row r="4" spans="1:5" ht="24" thickBot="1" x14ac:dyDescent="0.3">
      <c r="B4" s="11" t="s">
        <v>3</v>
      </c>
      <c r="C4" s="12" t="s">
        <v>0</v>
      </c>
      <c r="D4" s="13" t="s">
        <v>4</v>
      </c>
      <c r="E4" s="13" t="s">
        <v>4</v>
      </c>
    </row>
    <row r="5" spans="1:5" x14ac:dyDescent="0.25">
      <c r="B5" s="69">
        <v>21181263</v>
      </c>
      <c r="C5" s="72">
        <v>43792</v>
      </c>
      <c r="D5" s="50" t="s">
        <v>46</v>
      </c>
      <c r="E5" s="51" t="s">
        <v>47</v>
      </c>
    </row>
    <row r="6" spans="1:5" x14ac:dyDescent="0.25">
      <c r="B6" s="117">
        <f t="shared" ref="B6:B9" si="0">IF(RIGHT(B5,1)="6",B5+4,B5+11)</f>
        <v>21181274</v>
      </c>
      <c r="C6" s="72">
        <v>43795</v>
      </c>
      <c r="D6" s="50" t="s">
        <v>48</v>
      </c>
      <c r="E6" s="51" t="s">
        <v>47</v>
      </c>
    </row>
    <row r="7" spans="1:5" x14ac:dyDescent="0.25">
      <c r="B7" s="117">
        <f t="shared" si="0"/>
        <v>21181285</v>
      </c>
      <c r="C7" s="72">
        <v>43797</v>
      </c>
      <c r="D7" s="50" t="s">
        <v>49</v>
      </c>
      <c r="E7" s="51" t="s">
        <v>47</v>
      </c>
    </row>
    <row r="8" spans="1:5" x14ac:dyDescent="0.25">
      <c r="B8" s="117">
        <f t="shared" si="0"/>
        <v>21181296</v>
      </c>
      <c r="C8" s="72">
        <v>43798</v>
      </c>
      <c r="D8" s="50" t="s">
        <v>50</v>
      </c>
      <c r="E8" s="51" t="s">
        <v>47</v>
      </c>
    </row>
    <row r="9" spans="1:5" x14ac:dyDescent="0.25">
      <c r="B9" s="117">
        <f t="shared" si="0"/>
        <v>21181300</v>
      </c>
      <c r="C9" s="72">
        <f t="shared" ref="C9" si="1">+C5+7</f>
        <v>43799</v>
      </c>
      <c r="D9" s="50" t="s">
        <v>49</v>
      </c>
      <c r="E9" s="51" t="s">
        <v>47</v>
      </c>
    </row>
    <row r="10" spans="1:5" x14ac:dyDescent="0.4">
      <c r="B10" s="69"/>
      <c r="C10" s="62"/>
      <c r="D10" s="35"/>
      <c r="E10" s="35"/>
    </row>
    <row r="11" spans="1:5" x14ac:dyDescent="0.4">
      <c r="B11" s="69"/>
      <c r="C11" s="62"/>
      <c r="D11" s="35"/>
      <c r="E11" s="35"/>
    </row>
    <row r="12" spans="1:5" x14ac:dyDescent="0.4">
      <c r="B12" s="69"/>
      <c r="C12" s="62"/>
      <c r="D12" s="35"/>
      <c r="E12" s="35"/>
    </row>
    <row r="13" spans="1:5" x14ac:dyDescent="0.25">
      <c r="B13" s="69"/>
      <c r="C13" s="63"/>
      <c r="D13" s="35"/>
      <c r="E13" s="35"/>
    </row>
    <row r="14" spans="1:5" x14ac:dyDescent="0.25">
      <c r="B14" s="69"/>
      <c r="C14" s="63"/>
      <c r="D14" s="35"/>
      <c r="E14" s="35"/>
    </row>
    <row r="15" spans="1:5" x14ac:dyDescent="0.25">
      <c r="B15" s="69"/>
      <c r="C15" s="63"/>
      <c r="D15" s="35"/>
      <c r="E15" s="35"/>
    </row>
    <row r="16" spans="1:5" x14ac:dyDescent="0.25">
      <c r="B16" s="69"/>
      <c r="C16" s="63"/>
      <c r="D16" s="35"/>
      <c r="E16" s="35"/>
    </row>
    <row r="17" spans="2:5" x14ac:dyDescent="0.25">
      <c r="B17" s="69"/>
      <c r="C17" s="63"/>
      <c r="D17" s="35"/>
      <c r="E17" s="35"/>
    </row>
    <row r="18" spans="2:5" x14ac:dyDescent="0.25">
      <c r="B18" s="69"/>
      <c r="C18" s="63"/>
      <c r="D18" s="35"/>
      <c r="E18" s="35"/>
    </row>
    <row r="19" spans="2:5" x14ac:dyDescent="0.25">
      <c r="B19" s="69"/>
      <c r="C19" s="63"/>
      <c r="D19" s="35"/>
      <c r="E19" s="35"/>
    </row>
    <row r="20" spans="2:5" x14ac:dyDescent="0.25">
      <c r="B20" s="69"/>
      <c r="C20" s="63"/>
      <c r="D20" s="35"/>
      <c r="E20" s="35"/>
    </row>
    <row r="21" spans="2:5" x14ac:dyDescent="0.25">
      <c r="B21" s="69"/>
      <c r="C21" s="63"/>
      <c r="D21" s="35"/>
      <c r="E21" s="35"/>
    </row>
    <row r="22" spans="2:5" x14ac:dyDescent="0.25">
      <c r="B22" s="69"/>
      <c r="C22" s="63"/>
      <c r="D22" s="35"/>
      <c r="E22" s="35"/>
    </row>
    <row r="23" spans="2:5" x14ac:dyDescent="0.25">
      <c r="B23" s="69"/>
      <c r="C23" s="63"/>
      <c r="D23" s="35"/>
      <c r="E23" s="35"/>
    </row>
    <row r="24" spans="2:5" x14ac:dyDescent="0.25">
      <c r="B24" s="69"/>
      <c r="C24" s="63"/>
      <c r="D24" s="35"/>
      <c r="E24" s="35"/>
    </row>
    <row r="25" spans="2:5" x14ac:dyDescent="0.25">
      <c r="B25" s="69"/>
      <c r="C25" s="63"/>
      <c r="D25" s="35"/>
      <c r="E25" s="35"/>
    </row>
    <row r="26" spans="2:5" x14ac:dyDescent="0.25">
      <c r="B26" s="69"/>
      <c r="C26" s="63"/>
      <c r="D26" s="35"/>
      <c r="E26" s="35"/>
    </row>
    <row r="27" spans="2:5" x14ac:dyDescent="0.25">
      <c r="B27" s="69"/>
      <c r="C27" s="63"/>
      <c r="D27" s="35"/>
      <c r="E27" s="35"/>
    </row>
    <row r="28" spans="2:5" x14ac:dyDescent="0.25">
      <c r="B28" s="69"/>
      <c r="C28" s="63"/>
      <c r="D28" s="35"/>
      <c r="E28" s="35"/>
    </row>
    <row r="29" spans="2:5" x14ac:dyDescent="0.25">
      <c r="B29" s="69"/>
      <c r="C29" s="63"/>
      <c r="D29" s="35"/>
      <c r="E29" s="35"/>
    </row>
    <row r="30" spans="2:5" x14ac:dyDescent="0.25">
      <c r="B30" s="69"/>
      <c r="C30" s="63"/>
      <c r="D30" s="35"/>
      <c r="E30" s="35"/>
    </row>
    <row r="31" spans="2:5" x14ac:dyDescent="0.25">
      <c r="B31" s="69"/>
      <c r="C31" s="63"/>
      <c r="D31" s="35"/>
      <c r="E31" s="35"/>
    </row>
    <row r="32" spans="2:5" x14ac:dyDescent="0.25">
      <c r="B32" s="69"/>
      <c r="C32" s="63"/>
      <c r="D32" s="35"/>
      <c r="E32" s="35"/>
    </row>
    <row r="33" spans="2:5" x14ac:dyDescent="0.25">
      <c r="B33" s="69"/>
      <c r="C33" s="63"/>
      <c r="D33" s="35"/>
      <c r="E33" s="35"/>
    </row>
    <row r="34" spans="2:5" x14ac:dyDescent="0.25">
      <c r="B34" s="69"/>
      <c r="C34" s="63"/>
      <c r="D34" s="35"/>
      <c r="E34" s="35"/>
    </row>
    <row r="35" spans="2:5" x14ac:dyDescent="0.25">
      <c r="B35" s="69"/>
      <c r="C35" s="63"/>
      <c r="D35" s="35"/>
      <c r="E35" s="35"/>
    </row>
    <row r="36" spans="2:5" x14ac:dyDescent="0.25">
      <c r="B36" s="69"/>
      <c r="C36" s="63"/>
      <c r="D36" s="35"/>
      <c r="E36" s="35"/>
    </row>
    <row r="37" spans="2:5" x14ac:dyDescent="0.25">
      <c r="B37" s="69"/>
      <c r="C37" s="63"/>
      <c r="D37" s="35"/>
      <c r="E37" s="35"/>
    </row>
    <row r="38" spans="2:5" x14ac:dyDescent="0.25">
      <c r="B38" s="69"/>
      <c r="C38" s="63"/>
      <c r="D38" s="35"/>
      <c r="E38" s="35"/>
    </row>
    <row r="39" spans="2:5" x14ac:dyDescent="0.25">
      <c r="B39" s="69"/>
      <c r="C39" s="63"/>
      <c r="D39" s="35"/>
      <c r="E39" s="35"/>
    </row>
    <row r="40" spans="2:5" x14ac:dyDescent="0.25">
      <c r="B40" s="69"/>
      <c r="C40" s="63"/>
      <c r="D40" s="35"/>
      <c r="E40" s="35"/>
    </row>
    <row r="41" spans="2:5" x14ac:dyDescent="0.25">
      <c r="B41" s="69"/>
      <c r="C41" s="63"/>
      <c r="D41" s="35"/>
      <c r="E41" s="35"/>
    </row>
    <row r="42" spans="2:5" x14ac:dyDescent="0.25">
      <c r="B42" s="69"/>
      <c r="C42" s="63"/>
      <c r="D42" s="35"/>
      <c r="E42" s="35"/>
    </row>
    <row r="43" spans="2:5" x14ac:dyDescent="0.25">
      <c r="B43" s="69"/>
      <c r="C43" s="63"/>
      <c r="D43" s="35"/>
      <c r="E43" s="35"/>
    </row>
    <row r="44" spans="2:5" x14ac:dyDescent="0.25">
      <c r="B44" s="69"/>
      <c r="C44" s="63"/>
      <c r="D44" s="35"/>
      <c r="E44" s="35"/>
    </row>
    <row r="45" spans="2:5" x14ac:dyDescent="0.25">
      <c r="B45" s="69"/>
      <c r="C45" s="63"/>
      <c r="D45" s="35"/>
      <c r="E45" s="35"/>
    </row>
    <row r="46" spans="2:5" x14ac:dyDescent="0.25">
      <c r="B46" s="69"/>
      <c r="C46" s="63"/>
      <c r="D46" s="35"/>
      <c r="E46" s="35"/>
    </row>
    <row r="47" spans="2:5" x14ac:dyDescent="0.25">
      <c r="B47" s="69"/>
      <c r="C47" s="63"/>
      <c r="D47" s="35"/>
      <c r="E47" s="35"/>
    </row>
    <row r="48" spans="2:5" x14ac:dyDescent="0.25">
      <c r="B48" s="69"/>
      <c r="C48" s="63"/>
      <c r="D48" s="35"/>
      <c r="E48" s="35"/>
    </row>
    <row r="49" spans="2:5" x14ac:dyDescent="0.25">
      <c r="B49" s="69"/>
      <c r="C49" s="63"/>
      <c r="D49" s="35"/>
      <c r="E49" s="35"/>
    </row>
    <row r="50" spans="2:5" x14ac:dyDescent="0.25">
      <c r="B50" s="69"/>
      <c r="C50" s="63"/>
      <c r="D50" s="35"/>
      <c r="E50" s="35"/>
    </row>
    <row r="51" spans="2:5" x14ac:dyDescent="0.25">
      <c r="B51" s="69"/>
      <c r="C51" s="63"/>
      <c r="D51" s="35"/>
      <c r="E51" s="35"/>
    </row>
    <row r="52" spans="2:5" x14ac:dyDescent="0.25">
      <c r="B52" s="69"/>
      <c r="C52" s="63"/>
      <c r="D52" s="35"/>
      <c r="E52" s="35"/>
    </row>
    <row r="53" spans="2:5" x14ac:dyDescent="0.25">
      <c r="B53" s="69"/>
      <c r="C53" s="63"/>
      <c r="D53" s="35"/>
      <c r="E53" s="35"/>
    </row>
    <row r="54" spans="2:5" x14ac:dyDescent="0.25">
      <c r="B54" s="69"/>
      <c r="C54" s="63"/>
      <c r="D54" s="35"/>
      <c r="E54" s="35"/>
    </row>
    <row r="55" spans="2:5" x14ac:dyDescent="0.25">
      <c r="B55" s="69"/>
      <c r="C55" s="63"/>
      <c r="D55" s="35"/>
      <c r="E55" s="35"/>
    </row>
    <row r="56" spans="2:5" x14ac:dyDescent="0.25">
      <c r="B56" s="69"/>
      <c r="C56" s="63"/>
      <c r="D56" s="35"/>
      <c r="E56" s="35"/>
    </row>
    <row r="57" spans="2:5" x14ac:dyDescent="0.25">
      <c r="B57" s="69"/>
      <c r="C57" s="63"/>
      <c r="D57" s="35"/>
      <c r="E57" s="35"/>
    </row>
    <row r="58" spans="2:5" x14ac:dyDescent="0.25">
      <c r="B58" s="69"/>
      <c r="C58" s="63"/>
      <c r="D58" s="35"/>
      <c r="E58" s="35"/>
    </row>
    <row r="59" spans="2:5" x14ac:dyDescent="0.25">
      <c r="B59" s="69"/>
      <c r="C59" s="63"/>
      <c r="D59" s="35"/>
      <c r="E59" s="35"/>
    </row>
    <row r="60" spans="2:5" x14ac:dyDescent="0.25">
      <c r="B60" s="69"/>
      <c r="C60" s="63"/>
      <c r="D60" s="35"/>
      <c r="E60" s="35"/>
    </row>
    <row r="61" spans="2:5" x14ac:dyDescent="0.25">
      <c r="B61" s="69"/>
      <c r="C61" s="63"/>
      <c r="D61" s="35"/>
      <c r="E61" s="35"/>
    </row>
    <row r="62" spans="2:5" x14ac:dyDescent="0.25">
      <c r="B62" s="69"/>
      <c r="C62" s="63"/>
      <c r="D62" s="35"/>
      <c r="E62" s="35"/>
    </row>
    <row r="63" spans="2:5" x14ac:dyDescent="0.25">
      <c r="B63" s="69"/>
      <c r="C63" s="63"/>
      <c r="D63" s="35"/>
      <c r="E63" s="35"/>
    </row>
    <row r="64" spans="2:5" x14ac:dyDescent="0.25">
      <c r="B64" s="69"/>
      <c r="C64" s="63"/>
      <c r="D64" s="35"/>
      <c r="E64" s="35"/>
    </row>
    <row r="65" spans="2:5" x14ac:dyDescent="0.25">
      <c r="B65" s="69"/>
      <c r="C65" s="63"/>
      <c r="D65" s="35"/>
      <c r="E65" s="35"/>
    </row>
    <row r="66" spans="2:5" x14ac:dyDescent="0.25">
      <c r="B66" s="69"/>
      <c r="C66" s="63"/>
      <c r="D66" s="35"/>
      <c r="E66" s="35"/>
    </row>
    <row r="67" spans="2:5" x14ac:dyDescent="0.25">
      <c r="B67" s="69"/>
      <c r="C67" s="63"/>
      <c r="D67" s="35"/>
      <c r="E67" s="35"/>
    </row>
    <row r="68" spans="2:5" x14ac:dyDescent="0.25">
      <c r="B68" s="69"/>
      <c r="C68" s="63"/>
      <c r="D68" s="35"/>
      <c r="E68" s="35"/>
    </row>
    <row r="69" spans="2:5" x14ac:dyDescent="0.25">
      <c r="B69" s="69"/>
      <c r="C69" s="63"/>
      <c r="D69" s="35"/>
      <c r="E69" s="35"/>
    </row>
    <row r="70" spans="2:5" x14ac:dyDescent="0.25">
      <c r="B70" s="69"/>
      <c r="C70" s="63"/>
      <c r="D70" s="35"/>
      <c r="E70" s="35"/>
    </row>
    <row r="71" spans="2:5" x14ac:dyDescent="0.25">
      <c r="B71" s="69"/>
      <c r="C71" s="63"/>
      <c r="D71" s="35"/>
      <c r="E71" s="35"/>
    </row>
    <row r="72" spans="2:5" x14ac:dyDescent="0.25">
      <c r="B72" s="69"/>
      <c r="C72" s="63"/>
      <c r="D72" s="35"/>
      <c r="E72" s="35"/>
    </row>
    <row r="73" spans="2:5" x14ac:dyDescent="0.25">
      <c r="B73" s="69"/>
      <c r="C73" s="63"/>
      <c r="D73" s="35"/>
      <c r="E73" s="35"/>
    </row>
    <row r="74" spans="2:5" x14ac:dyDescent="0.25">
      <c r="B74" s="69"/>
      <c r="C74" s="63"/>
      <c r="D74" s="35"/>
      <c r="E74" s="35"/>
    </row>
    <row r="75" spans="2:5" x14ac:dyDescent="0.25">
      <c r="B75" s="69"/>
      <c r="C75" s="63"/>
      <c r="D75" s="35"/>
      <c r="E75" s="35"/>
    </row>
    <row r="76" spans="2:5" x14ac:dyDescent="0.25">
      <c r="B76" s="69"/>
      <c r="C76" s="63"/>
      <c r="D76" s="35"/>
      <c r="E76" s="35"/>
    </row>
    <row r="77" spans="2:5" x14ac:dyDescent="0.25">
      <c r="B77" s="69"/>
      <c r="C77" s="63"/>
      <c r="D77" s="35"/>
      <c r="E77" s="35"/>
    </row>
    <row r="78" spans="2:5" x14ac:dyDescent="0.25">
      <c r="B78" s="69"/>
      <c r="C78" s="63"/>
      <c r="D78" s="35"/>
      <c r="E78" s="35"/>
    </row>
    <row r="79" spans="2:5" x14ac:dyDescent="0.25">
      <c r="B79" s="69"/>
      <c r="C79" s="63"/>
      <c r="D79" s="35"/>
      <c r="E79" s="35"/>
    </row>
    <row r="80" spans="2:5" x14ac:dyDescent="0.25">
      <c r="B80" s="69"/>
      <c r="C80" s="63"/>
      <c r="D80" s="35"/>
      <c r="E80" s="35"/>
    </row>
    <row r="81" spans="2:5" x14ac:dyDescent="0.25">
      <c r="B81" s="69"/>
      <c r="C81" s="63"/>
      <c r="D81" s="35"/>
      <c r="E81" s="35"/>
    </row>
    <row r="82" spans="2:5" x14ac:dyDescent="0.25">
      <c r="B82" s="69"/>
      <c r="C82" s="63"/>
      <c r="D82" s="35"/>
      <c r="E82" s="35"/>
    </row>
    <row r="83" spans="2:5" x14ac:dyDescent="0.25">
      <c r="B83" s="69"/>
      <c r="C83" s="63"/>
      <c r="D83" s="35"/>
      <c r="E83" s="35"/>
    </row>
    <row r="84" spans="2:5" x14ac:dyDescent="0.25">
      <c r="B84" s="69"/>
      <c r="C84" s="63"/>
      <c r="D84" s="35"/>
      <c r="E84" s="35"/>
    </row>
    <row r="85" spans="2:5" x14ac:dyDescent="0.25">
      <c r="B85" s="69"/>
      <c r="C85" s="63"/>
      <c r="D85" s="35"/>
      <c r="E85" s="35"/>
    </row>
    <row r="86" spans="2:5" x14ac:dyDescent="0.25">
      <c r="B86" s="69"/>
      <c r="C86" s="63"/>
      <c r="D86" s="35"/>
      <c r="E86" s="35"/>
    </row>
    <row r="87" spans="2:5" x14ac:dyDescent="0.25">
      <c r="B87" s="69"/>
      <c r="C87" s="63"/>
      <c r="D87" s="35"/>
      <c r="E87" s="35"/>
    </row>
    <row r="88" spans="2:5" x14ac:dyDescent="0.25">
      <c r="B88" s="69"/>
      <c r="C88" s="63"/>
      <c r="D88" s="35"/>
      <c r="E88" s="35"/>
    </row>
    <row r="89" spans="2:5" x14ac:dyDescent="0.25">
      <c r="B89" s="69"/>
      <c r="C89" s="63"/>
      <c r="D89" s="35"/>
      <c r="E89" s="35"/>
    </row>
    <row r="90" spans="2:5" x14ac:dyDescent="0.25">
      <c r="B90" s="69"/>
      <c r="C90" s="63"/>
      <c r="D90" s="35"/>
      <c r="E90" s="35"/>
    </row>
    <row r="91" spans="2:5" x14ac:dyDescent="0.25">
      <c r="B91" s="69"/>
      <c r="C91" s="63"/>
      <c r="D91" s="35"/>
      <c r="E91" s="35"/>
    </row>
    <row r="92" spans="2:5" x14ac:dyDescent="0.25">
      <c r="B92" s="69"/>
      <c r="C92" s="63"/>
      <c r="D92" s="35"/>
      <c r="E92" s="35"/>
    </row>
    <row r="93" spans="2:5" x14ac:dyDescent="0.25">
      <c r="B93" s="69"/>
      <c r="C93" s="63"/>
      <c r="D93" s="35"/>
      <c r="E93" s="35"/>
    </row>
    <row r="94" spans="2:5" x14ac:dyDescent="0.25">
      <c r="B94" s="69"/>
      <c r="C94" s="63"/>
      <c r="D94" s="35"/>
      <c r="E94" s="35"/>
    </row>
    <row r="95" spans="2:5" x14ac:dyDescent="0.25">
      <c r="B95" s="69"/>
      <c r="C95" s="63"/>
      <c r="D95" s="35"/>
      <c r="E95" s="35"/>
    </row>
    <row r="96" spans="2:5" x14ac:dyDescent="0.25">
      <c r="B96" s="69"/>
      <c r="C96" s="63"/>
      <c r="D96" s="35"/>
      <c r="E96" s="35"/>
    </row>
    <row r="97" spans="2:5" x14ac:dyDescent="0.25">
      <c r="B97" s="69"/>
      <c r="C97" s="63"/>
      <c r="D97" s="35"/>
      <c r="E97" s="35"/>
    </row>
    <row r="98" spans="2:5" x14ac:dyDescent="0.25">
      <c r="B98" s="69"/>
      <c r="C98" s="63"/>
      <c r="D98" s="35"/>
      <c r="E98" s="35"/>
    </row>
    <row r="99" spans="2:5" x14ac:dyDescent="0.25">
      <c r="B99" s="69"/>
      <c r="C99" s="63"/>
      <c r="D99" s="7"/>
      <c r="E99" s="7"/>
    </row>
    <row r="100" spans="2:5" ht="27" thickBot="1" x14ac:dyDescent="0.3">
      <c r="B100" s="70"/>
      <c r="C100" s="64"/>
      <c r="D100" s="5"/>
      <c r="E100" s="5"/>
    </row>
  </sheetData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workbookViewId="0">
      <selection activeCell="B2" sqref="B2"/>
    </sheetView>
  </sheetViews>
  <sheetFormatPr defaultRowHeight="26.25" x14ac:dyDescent="0.25"/>
  <cols>
    <col min="1" max="1" width="20.5703125" style="37" customWidth="1"/>
    <col min="2" max="2" width="32.28515625" style="30" customWidth="1"/>
    <col min="3" max="3" width="48.85546875" style="61" customWidth="1"/>
    <col min="4" max="4" width="29" style="1" customWidth="1"/>
    <col min="5" max="5" width="29" style="37" customWidth="1"/>
  </cols>
  <sheetData>
    <row r="1" spans="1:5" x14ac:dyDescent="0.4">
      <c r="A1" s="151" t="s">
        <v>1</v>
      </c>
      <c r="B1" s="67" t="s">
        <v>272</v>
      </c>
    </row>
    <row r="2" spans="1:5" x14ac:dyDescent="0.4">
      <c r="A2" s="152" t="s">
        <v>288</v>
      </c>
      <c r="B2" s="159" t="s">
        <v>273</v>
      </c>
    </row>
    <row r="3" spans="1:5" ht="27" thickBot="1" x14ac:dyDescent="0.45">
      <c r="A3" s="153" t="s">
        <v>2</v>
      </c>
      <c r="B3" s="139" t="s">
        <v>42</v>
      </c>
    </row>
    <row r="4" spans="1:5" ht="24" thickBot="1" x14ac:dyDescent="0.3">
      <c r="B4" s="11" t="s">
        <v>3</v>
      </c>
      <c r="C4" s="12" t="s">
        <v>0</v>
      </c>
      <c r="D4" s="38" t="s">
        <v>4</v>
      </c>
      <c r="E4" s="44"/>
    </row>
    <row r="5" spans="1:5" x14ac:dyDescent="0.25">
      <c r="B5" s="118">
        <v>21181101</v>
      </c>
      <c r="C5" s="116">
        <v>43795</v>
      </c>
      <c r="D5" s="47" t="s">
        <v>43</v>
      </c>
      <c r="E5" s="43" t="s">
        <v>44</v>
      </c>
    </row>
    <row r="6" spans="1:5" x14ac:dyDescent="0.25">
      <c r="B6" s="117">
        <f t="shared" ref="B6:B9" si="0">IF(RIGHT(B5,1)="6",B5+4,B5+11)</f>
        <v>21181112</v>
      </c>
      <c r="C6" s="78">
        <f t="shared" ref="C6:C9" si="1">IF(WEEKDAY(C5)=1,C5+2,IF(WEEKDAY(C5)=6,C5+2,C5+1))</f>
        <v>43796</v>
      </c>
      <c r="D6" s="48" t="s">
        <v>43</v>
      </c>
      <c r="E6" s="41" t="s">
        <v>44</v>
      </c>
    </row>
    <row r="7" spans="1:5" x14ac:dyDescent="0.25">
      <c r="B7" s="117">
        <f t="shared" si="0"/>
        <v>21181123</v>
      </c>
      <c r="C7" s="72">
        <f t="shared" si="1"/>
        <v>43797</v>
      </c>
      <c r="D7" s="48" t="s">
        <v>43</v>
      </c>
      <c r="E7" s="41" t="s">
        <v>44</v>
      </c>
    </row>
    <row r="8" spans="1:5" x14ac:dyDescent="0.25">
      <c r="B8" s="117">
        <f t="shared" si="0"/>
        <v>21181134</v>
      </c>
      <c r="C8" s="72">
        <f t="shared" si="1"/>
        <v>43798</v>
      </c>
      <c r="D8" s="48" t="s">
        <v>43</v>
      </c>
      <c r="E8" s="41" t="s">
        <v>45</v>
      </c>
    </row>
    <row r="9" spans="1:5" x14ac:dyDescent="0.25">
      <c r="B9" s="117">
        <f t="shared" si="0"/>
        <v>21181145</v>
      </c>
      <c r="C9" s="72">
        <f t="shared" si="1"/>
        <v>43800</v>
      </c>
      <c r="D9" s="48" t="s">
        <v>43</v>
      </c>
      <c r="E9" s="41" t="s">
        <v>44</v>
      </c>
    </row>
    <row r="10" spans="1:5" x14ac:dyDescent="0.25">
      <c r="B10" s="69"/>
      <c r="C10" s="72"/>
      <c r="D10" s="49"/>
      <c r="E10" s="41"/>
    </row>
    <row r="11" spans="1:5" x14ac:dyDescent="0.25">
      <c r="B11" s="69"/>
      <c r="C11" s="72"/>
      <c r="D11" s="49"/>
      <c r="E11" s="41"/>
    </row>
    <row r="12" spans="1:5" x14ac:dyDescent="0.25">
      <c r="B12" s="69"/>
      <c r="C12" s="72"/>
      <c r="D12" s="49"/>
      <c r="E12" s="41"/>
    </row>
    <row r="13" spans="1:5" x14ac:dyDescent="0.25">
      <c r="B13" s="69"/>
      <c r="C13" s="72"/>
      <c r="D13" s="49"/>
      <c r="E13" s="41"/>
    </row>
    <row r="14" spans="1:5" x14ac:dyDescent="0.25">
      <c r="B14" s="69"/>
      <c r="C14" s="72"/>
      <c r="D14" s="49"/>
      <c r="E14" s="41"/>
    </row>
    <row r="15" spans="1:5" x14ac:dyDescent="0.25">
      <c r="B15" s="69"/>
      <c r="C15" s="72"/>
      <c r="D15" s="49"/>
      <c r="E15" s="41"/>
    </row>
    <row r="16" spans="1:5" x14ac:dyDescent="0.25">
      <c r="B16" s="69"/>
      <c r="C16" s="72"/>
      <c r="D16" s="49"/>
      <c r="E16" s="41"/>
    </row>
    <row r="17" spans="2:5" x14ac:dyDescent="0.25">
      <c r="B17" s="69"/>
      <c r="C17" s="63"/>
      <c r="D17" s="49"/>
      <c r="E17" s="41"/>
    </row>
    <row r="18" spans="2:5" x14ac:dyDescent="0.25">
      <c r="B18" s="69"/>
      <c r="C18" s="63"/>
      <c r="D18" s="49"/>
      <c r="E18" s="41"/>
    </row>
    <row r="19" spans="2:5" x14ac:dyDescent="0.25">
      <c r="B19" s="69"/>
      <c r="C19" s="63"/>
      <c r="D19" s="49"/>
      <c r="E19" s="41"/>
    </row>
    <row r="20" spans="2:5" x14ac:dyDescent="0.25">
      <c r="B20" s="69"/>
      <c r="C20" s="63"/>
      <c r="D20" s="49"/>
      <c r="E20" s="41"/>
    </row>
    <row r="21" spans="2:5" x14ac:dyDescent="0.25">
      <c r="B21" s="69"/>
      <c r="C21" s="63"/>
      <c r="D21" s="49"/>
      <c r="E21" s="41"/>
    </row>
    <row r="22" spans="2:5" x14ac:dyDescent="0.25">
      <c r="B22" s="69"/>
      <c r="C22" s="63"/>
      <c r="D22" s="49"/>
      <c r="E22" s="41"/>
    </row>
    <row r="23" spans="2:5" x14ac:dyDescent="0.25">
      <c r="B23" s="69"/>
      <c r="C23" s="63"/>
      <c r="D23" s="49"/>
      <c r="E23" s="41"/>
    </row>
    <row r="24" spans="2:5" x14ac:dyDescent="0.25">
      <c r="B24" s="69"/>
      <c r="C24" s="63"/>
      <c r="D24" s="49"/>
      <c r="E24" s="41"/>
    </row>
    <row r="25" spans="2:5" x14ac:dyDescent="0.25">
      <c r="B25" s="69"/>
      <c r="C25" s="63"/>
      <c r="D25" s="49"/>
      <c r="E25" s="41"/>
    </row>
    <row r="26" spans="2:5" x14ac:dyDescent="0.25">
      <c r="B26" s="69"/>
      <c r="C26" s="63"/>
      <c r="D26" s="49"/>
      <c r="E26" s="41"/>
    </row>
    <row r="27" spans="2:5" x14ac:dyDescent="0.25">
      <c r="B27" s="69"/>
      <c r="C27" s="63"/>
      <c r="D27" s="49"/>
      <c r="E27" s="41"/>
    </row>
    <row r="28" spans="2:5" x14ac:dyDescent="0.25">
      <c r="B28" s="69"/>
      <c r="C28" s="63"/>
      <c r="D28" s="49"/>
      <c r="E28" s="41"/>
    </row>
    <row r="29" spans="2:5" x14ac:dyDescent="0.25">
      <c r="B29" s="69"/>
      <c r="C29" s="63"/>
      <c r="D29" s="49"/>
      <c r="E29" s="41"/>
    </row>
    <row r="30" spans="2:5" x14ac:dyDescent="0.25">
      <c r="B30" s="69"/>
      <c r="C30" s="63"/>
      <c r="D30" s="49"/>
      <c r="E30" s="41"/>
    </row>
    <row r="31" spans="2:5" x14ac:dyDescent="0.25">
      <c r="B31" s="69"/>
      <c r="C31" s="63"/>
      <c r="D31" s="49"/>
      <c r="E31" s="41"/>
    </row>
    <row r="32" spans="2:5" x14ac:dyDescent="0.25">
      <c r="B32" s="69"/>
      <c r="C32" s="63"/>
      <c r="D32" s="49"/>
      <c r="E32" s="41"/>
    </row>
    <row r="33" spans="2:5" x14ac:dyDescent="0.25">
      <c r="B33" s="69"/>
      <c r="C33" s="63"/>
      <c r="D33" s="49"/>
      <c r="E33" s="41"/>
    </row>
    <row r="34" spans="2:5" x14ac:dyDescent="0.25">
      <c r="B34" s="69"/>
      <c r="C34" s="63"/>
      <c r="D34" s="49"/>
      <c r="E34" s="41"/>
    </row>
    <row r="35" spans="2:5" x14ac:dyDescent="0.25">
      <c r="B35" s="69"/>
      <c r="C35" s="63"/>
      <c r="D35" s="49"/>
      <c r="E35" s="41"/>
    </row>
    <row r="36" spans="2:5" x14ac:dyDescent="0.25">
      <c r="B36" s="69"/>
      <c r="C36" s="63"/>
      <c r="D36" s="49"/>
      <c r="E36" s="41"/>
    </row>
    <row r="37" spans="2:5" x14ac:dyDescent="0.25">
      <c r="B37" s="69"/>
      <c r="C37" s="63"/>
      <c r="D37" s="49"/>
      <c r="E37" s="41"/>
    </row>
    <row r="38" spans="2:5" x14ac:dyDescent="0.25">
      <c r="B38" s="69"/>
      <c r="C38" s="63"/>
      <c r="D38" s="49"/>
      <c r="E38" s="41"/>
    </row>
    <row r="39" spans="2:5" x14ac:dyDescent="0.25">
      <c r="B39" s="69"/>
      <c r="C39" s="63"/>
      <c r="D39" s="49"/>
      <c r="E39" s="41"/>
    </row>
    <row r="40" spans="2:5" x14ac:dyDescent="0.25">
      <c r="B40" s="69"/>
      <c r="C40" s="63"/>
      <c r="D40" s="49"/>
      <c r="E40" s="41"/>
    </row>
    <row r="41" spans="2:5" x14ac:dyDescent="0.25">
      <c r="B41" s="69"/>
      <c r="C41" s="63"/>
      <c r="D41" s="49"/>
      <c r="E41" s="41"/>
    </row>
    <row r="42" spans="2:5" x14ac:dyDescent="0.25">
      <c r="B42" s="69"/>
      <c r="C42" s="63"/>
      <c r="D42" s="49"/>
      <c r="E42" s="41"/>
    </row>
    <row r="43" spans="2:5" x14ac:dyDescent="0.25">
      <c r="B43" s="69"/>
      <c r="C43" s="63"/>
      <c r="D43" s="49"/>
      <c r="E43" s="41"/>
    </row>
    <row r="44" spans="2:5" x14ac:dyDescent="0.25">
      <c r="B44" s="69"/>
      <c r="C44" s="63"/>
      <c r="D44" s="49"/>
      <c r="E44" s="41"/>
    </row>
    <row r="45" spans="2:5" x14ac:dyDescent="0.25">
      <c r="B45" s="69"/>
      <c r="C45" s="63"/>
      <c r="D45" s="49"/>
      <c r="E45" s="41"/>
    </row>
    <row r="46" spans="2:5" x14ac:dyDescent="0.25">
      <c r="B46" s="69"/>
      <c r="C46" s="63"/>
      <c r="D46" s="49"/>
      <c r="E46" s="41"/>
    </row>
    <row r="47" spans="2:5" x14ac:dyDescent="0.25">
      <c r="B47" s="69"/>
      <c r="C47" s="63"/>
      <c r="D47" s="49"/>
      <c r="E47" s="41"/>
    </row>
    <row r="48" spans="2:5" x14ac:dyDescent="0.25">
      <c r="B48" s="69"/>
      <c r="C48" s="63"/>
      <c r="D48" s="49"/>
      <c r="E48" s="41"/>
    </row>
    <row r="49" spans="2:5" x14ac:dyDescent="0.25">
      <c r="B49" s="69"/>
      <c r="C49" s="63"/>
      <c r="D49" s="49"/>
      <c r="E49" s="41"/>
    </row>
    <row r="50" spans="2:5" x14ac:dyDescent="0.25">
      <c r="B50" s="69"/>
      <c r="C50" s="63"/>
      <c r="D50" s="49"/>
      <c r="E50" s="41"/>
    </row>
    <row r="51" spans="2:5" x14ac:dyDescent="0.25">
      <c r="B51" s="69"/>
      <c r="C51" s="63"/>
      <c r="D51" s="49"/>
      <c r="E51" s="41"/>
    </row>
    <row r="52" spans="2:5" x14ac:dyDescent="0.25">
      <c r="B52" s="69"/>
      <c r="C52" s="63"/>
      <c r="D52" s="49"/>
      <c r="E52" s="41"/>
    </row>
    <row r="53" spans="2:5" x14ac:dyDescent="0.25">
      <c r="B53" s="69"/>
      <c r="C53" s="63"/>
      <c r="D53" s="49"/>
      <c r="E53" s="41"/>
    </row>
    <row r="54" spans="2:5" x14ac:dyDescent="0.25">
      <c r="B54" s="69"/>
      <c r="C54" s="63"/>
      <c r="D54" s="49"/>
      <c r="E54" s="41"/>
    </row>
    <row r="55" spans="2:5" x14ac:dyDescent="0.25">
      <c r="B55" s="69"/>
      <c r="C55" s="63"/>
      <c r="D55" s="49"/>
      <c r="E55" s="41"/>
    </row>
    <row r="56" spans="2:5" x14ac:dyDescent="0.25">
      <c r="B56" s="69"/>
      <c r="C56" s="63"/>
      <c r="D56" s="49"/>
      <c r="E56" s="41"/>
    </row>
    <row r="57" spans="2:5" x14ac:dyDescent="0.25">
      <c r="B57" s="69"/>
      <c r="C57" s="63"/>
      <c r="D57" s="49"/>
      <c r="E57" s="41"/>
    </row>
    <row r="58" spans="2:5" x14ac:dyDescent="0.25">
      <c r="B58" s="69"/>
      <c r="C58" s="63"/>
      <c r="D58" s="49"/>
      <c r="E58" s="41"/>
    </row>
    <row r="59" spans="2:5" x14ac:dyDescent="0.25">
      <c r="B59" s="69"/>
      <c r="C59" s="63"/>
      <c r="D59" s="49"/>
      <c r="E59" s="41"/>
    </row>
    <row r="60" spans="2:5" x14ac:dyDescent="0.25">
      <c r="B60" s="69"/>
      <c r="C60" s="63"/>
      <c r="D60" s="49"/>
      <c r="E60" s="41"/>
    </row>
    <row r="61" spans="2:5" x14ac:dyDescent="0.25">
      <c r="B61" s="69"/>
      <c r="C61" s="63"/>
      <c r="D61" s="49"/>
      <c r="E61" s="41"/>
    </row>
    <row r="62" spans="2:5" x14ac:dyDescent="0.25">
      <c r="B62" s="69"/>
      <c r="C62" s="63"/>
      <c r="D62" s="49"/>
      <c r="E62" s="41"/>
    </row>
    <row r="63" spans="2:5" x14ac:dyDescent="0.25">
      <c r="B63" s="69"/>
      <c r="C63" s="63"/>
      <c r="D63" s="49"/>
      <c r="E63" s="41"/>
    </row>
    <row r="64" spans="2:5" x14ac:dyDescent="0.25">
      <c r="B64" s="69"/>
      <c r="C64" s="63"/>
      <c r="D64" s="49"/>
      <c r="E64" s="41"/>
    </row>
    <row r="65" spans="2:5" x14ac:dyDescent="0.25">
      <c r="B65" s="69"/>
      <c r="C65" s="63"/>
      <c r="D65" s="49"/>
      <c r="E65" s="41"/>
    </row>
    <row r="66" spans="2:5" x14ac:dyDescent="0.25">
      <c r="B66" s="69"/>
      <c r="C66" s="63"/>
      <c r="D66" s="49"/>
      <c r="E66" s="41"/>
    </row>
    <row r="67" spans="2:5" x14ac:dyDescent="0.25">
      <c r="B67" s="69"/>
      <c r="C67" s="63"/>
      <c r="D67" s="49"/>
      <c r="E67" s="41"/>
    </row>
    <row r="68" spans="2:5" x14ac:dyDescent="0.25">
      <c r="B68" s="69"/>
      <c r="C68" s="63"/>
      <c r="D68" s="49"/>
      <c r="E68" s="41"/>
    </row>
    <row r="69" spans="2:5" x14ac:dyDescent="0.25">
      <c r="B69" s="69"/>
      <c r="C69" s="63"/>
      <c r="D69" s="49"/>
      <c r="E69" s="41"/>
    </row>
    <row r="70" spans="2:5" x14ac:dyDescent="0.25">
      <c r="B70" s="69"/>
      <c r="C70" s="63"/>
      <c r="D70" s="49"/>
      <c r="E70" s="41"/>
    </row>
    <row r="71" spans="2:5" x14ac:dyDescent="0.25">
      <c r="B71" s="69"/>
      <c r="C71" s="63"/>
      <c r="D71" s="49"/>
      <c r="E71" s="41"/>
    </row>
    <row r="72" spans="2:5" x14ac:dyDescent="0.25">
      <c r="B72" s="69"/>
      <c r="C72" s="63"/>
      <c r="D72" s="49"/>
      <c r="E72" s="41"/>
    </row>
    <row r="73" spans="2:5" x14ac:dyDescent="0.25">
      <c r="B73" s="69"/>
      <c r="C73" s="63"/>
      <c r="D73" s="49"/>
      <c r="E73" s="41"/>
    </row>
    <row r="74" spans="2:5" x14ac:dyDescent="0.25">
      <c r="B74" s="69"/>
      <c r="C74" s="63"/>
      <c r="D74" s="49"/>
      <c r="E74" s="41"/>
    </row>
    <row r="75" spans="2:5" x14ac:dyDescent="0.25">
      <c r="B75" s="69"/>
      <c r="C75" s="63"/>
      <c r="D75" s="49"/>
      <c r="E75" s="41"/>
    </row>
    <row r="76" spans="2:5" x14ac:dyDescent="0.25">
      <c r="B76" s="69"/>
      <c r="C76" s="63"/>
      <c r="D76" s="49"/>
      <c r="E76" s="41"/>
    </row>
    <row r="77" spans="2:5" x14ac:dyDescent="0.25">
      <c r="B77" s="69"/>
      <c r="C77" s="63"/>
      <c r="D77" s="49"/>
      <c r="E77" s="41"/>
    </row>
    <row r="78" spans="2:5" x14ac:dyDescent="0.25">
      <c r="B78" s="69"/>
      <c r="C78" s="63"/>
      <c r="D78" s="49"/>
      <c r="E78" s="41"/>
    </row>
    <row r="79" spans="2:5" x14ac:dyDescent="0.25">
      <c r="B79" s="69"/>
      <c r="C79" s="63"/>
      <c r="D79" s="49"/>
      <c r="E79" s="41"/>
    </row>
    <row r="80" spans="2:5" x14ac:dyDescent="0.25">
      <c r="B80" s="69"/>
      <c r="C80" s="63"/>
      <c r="D80" s="49"/>
      <c r="E80" s="41"/>
    </row>
    <row r="81" spans="2:5" x14ac:dyDescent="0.25">
      <c r="B81" s="69"/>
      <c r="C81" s="63"/>
      <c r="D81" s="49"/>
      <c r="E81" s="41"/>
    </row>
    <row r="82" spans="2:5" x14ac:dyDescent="0.25">
      <c r="B82" s="69"/>
      <c r="C82" s="63"/>
      <c r="D82" s="49"/>
      <c r="E82" s="41"/>
    </row>
    <row r="83" spans="2:5" x14ac:dyDescent="0.25">
      <c r="B83" s="69"/>
      <c r="C83" s="63"/>
      <c r="D83" s="49"/>
      <c r="E83" s="41"/>
    </row>
    <row r="84" spans="2:5" x14ac:dyDescent="0.25">
      <c r="B84" s="69"/>
      <c r="C84" s="63"/>
      <c r="D84" s="49"/>
      <c r="E84" s="41"/>
    </row>
    <row r="85" spans="2:5" x14ac:dyDescent="0.25">
      <c r="B85" s="69"/>
      <c r="C85" s="63"/>
      <c r="D85" s="49"/>
      <c r="E85" s="41"/>
    </row>
    <row r="86" spans="2:5" x14ac:dyDescent="0.25">
      <c r="B86" s="69"/>
      <c r="C86" s="63"/>
      <c r="D86" s="49"/>
      <c r="E86" s="41"/>
    </row>
    <row r="87" spans="2:5" x14ac:dyDescent="0.25">
      <c r="B87" s="69"/>
      <c r="C87" s="63"/>
      <c r="D87" s="49"/>
      <c r="E87" s="41"/>
    </row>
    <row r="88" spans="2:5" x14ac:dyDescent="0.25">
      <c r="B88" s="69"/>
      <c r="C88" s="63"/>
      <c r="D88" s="49"/>
      <c r="E88" s="41"/>
    </row>
    <row r="89" spans="2:5" x14ac:dyDescent="0.25">
      <c r="B89" s="69"/>
      <c r="C89" s="63"/>
      <c r="D89" s="49"/>
      <c r="E89" s="41"/>
    </row>
    <row r="90" spans="2:5" x14ac:dyDescent="0.25">
      <c r="B90" s="69"/>
      <c r="C90" s="63"/>
      <c r="D90" s="49"/>
      <c r="E90" s="41"/>
    </row>
    <row r="91" spans="2:5" x14ac:dyDescent="0.25">
      <c r="B91" s="69"/>
      <c r="C91" s="63"/>
      <c r="D91" s="49"/>
      <c r="E91" s="41"/>
    </row>
    <row r="92" spans="2:5" x14ac:dyDescent="0.25">
      <c r="B92" s="69"/>
      <c r="C92" s="63"/>
      <c r="D92" s="49"/>
      <c r="E92" s="41"/>
    </row>
    <row r="93" spans="2:5" x14ac:dyDescent="0.25">
      <c r="B93" s="69"/>
      <c r="C93" s="63"/>
      <c r="D93" s="49"/>
      <c r="E93" s="41"/>
    </row>
    <row r="94" spans="2:5" x14ac:dyDescent="0.25">
      <c r="B94" s="69"/>
      <c r="C94" s="63"/>
      <c r="D94" s="49"/>
      <c r="E94" s="41"/>
    </row>
    <row r="95" spans="2:5" x14ac:dyDescent="0.25">
      <c r="B95" s="69"/>
      <c r="C95" s="63"/>
      <c r="D95" s="49"/>
      <c r="E95" s="41"/>
    </row>
    <row r="96" spans="2:5" x14ac:dyDescent="0.25">
      <c r="B96" s="69"/>
      <c r="C96" s="63"/>
      <c r="D96" s="49"/>
      <c r="E96" s="41"/>
    </row>
    <row r="97" spans="2:5" x14ac:dyDescent="0.25">
      <c r="B97" s="69"/>
      <c r="C97" s="63"/>
      <c r="D97" s="49"/>
      <c r="E97" s="41"/>
    </row>
    <row r="98" spans="2:5" x14ac:dyDescent="0.25">
      <c r="B98" s="69"/>
      <c r="C98" s="63"/>
      <c r="D98" s="49"/>
      <c r="E98" s="41"/>
    </row>
    <row r="99" spans="2:5" x14ac:dyDescent="0.25">
      <c r="B99" s="69"/>
      <c r="C99" s="63"/>
      <c r="D99" s="39"/>
      <c r="E99" s="41"/>
    </row>
    <row r="100" spans="2:5" ht="27" thickBot="1" x14ac:dyDescent="0.3">
      <c r="B100" s="70"/>
      <c r="C100" s="64"/>
      <c r="D100" s="40"/>
      <c r="E100" s="42"/>
    </row>
  </sheetData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activeCell="B2" sqref="B2"/>
    </sheetView>
  </sheetViews>
  <sheetFormatPr defaultRowHeight="26.25" x14ac:dyDescent="0.25"/>
  <cols>
    <col min="1" max="1" width="20.5703125" style="37" customWidth="1"/>
    <col min="2" max="2" width="35" style="30" customWidth="1"/>
    <col min="3" max="3" width="49.5703125" style="61" customWidth="1"/>
    <col min="4" max="4" width="29" style="1" customWidth="1"/>
    <col min="5" max="5" width="29" customWidth="1"/>
  </cols>
  <sheetData>
    <row r="1" spans="1:4" x14ac:dyDescent="0.25">
      <c r="A1" s="45" t="s">
        <v>1</v>
      </c>
      <c r="B1" s="67" t="s">
        <v>259</v>
      </c>
    </row>
    <row r="2" spans="1:4" x14ac:dyDescent="0.25">
      <c r="A2" s="149"/>
      <c r="B2" s="164" t="s">
        <v>289</v>
      </c>
    </row>
    <row r="3" spans="1:4" ht="27" thickBot="1" x14ac:dyDescent="0.3">
      <c r="A3" s="46" t="s">
        <v>2</v>
      </c>
      <c r="B3" s="68">
        <v>76</v>
      </c>
    </row>
    <row r="4" spans="1:4" ht="24" thickBot="1" x14ac:dyDescent="0.3">
      <c r="B4" s="11" t="s">
        <v>3</v>
      </c>
      <c r="C4" s="12" t="s">
        <v>240</v>
      </c>
      <c r="D4" s="13" t="s">
        <v>4</v>
      </c>
    </row>
    <row r="5" spans="1:4" x14ac:dyDescent="0.4">
      <c r="B5" s="112">
        <v>41459353</v>
      </c>
      <c r="C5" s="111" t="s">
        <v>241</v>
      </c>
      <c r="D5" s="35"/>
    </row>
    <row r="6" spans="1:4" x14ac:dyDescent="0.4">
      <c r="B6" s="112">
        <f t="shared" ref="B6:B9" si="0">IF(RIGHT(B5,1)="6",B5+4,B5+11)</f>
        <v>41459364</v>
      </c>
      <c r="C6" s="111" t="s">
        <v>241</v>
      </c>
      <c r="D6" s="35"/>
    </row>
    <row r="7" spans="1:4" x14ac:dyDescent="0.4">
      <c r="B7" s="103">
        <f t="shared" si="0"/>
        <v>41459375</v>
      </c>
      <c r="C7" s="93"/>
      <c r="D7" s="35"/>
    </row>
    <row r="8" spans="1:4" x14ac:dyDescent="0.4">
      <c r="B8" s="103">
        <f t="shared" si="0"/>
        <v>41459386</v>
      </c>
      <c r="C8" s="93"/>
      <c r="D8" s="35"/>
    </row>
    <row r="9" spans="1:4" x14ac:dyDescent="0.4">
      <c r="B9" s="103">
        <f t="shared" si="0"/>
        <v>41459390</v>
      </c>
      <c r="C9" s="93"/>
      <c r="D9" s="35"/>
    </row>
    <row r="10" spans="1:4" x14ac:dyDescent="0.4">
      <c r="B10" s="69"/>
      <c r="C10" s="62"/>
      <c r="D10" s="35"/>
    </row>
    <row r="11" spans="1:4" x14ac:dyDescent="0.4">
      <c r="B11" s="69"/>
      <c r="C11" s="62"/>
      <c r="D11" s="35"/>
    </row>
    <row r="12" spans="1:4" x14ac:dyDescent="0.4">
      <c r="B12" s="69"/>
      <c r="C12" s="62"/>
      <c r="D12" s="35"/>
    </row>
    <row r="13" spans="1:4" x14ac:dyDescent="0.25">
      <c r="B13" s="69"/>
      <c r="C13" s="63"/>
      <c r="D13" s="35"/>
    </row>
    <row r="14" spans="1:4" x14ac:dyDescent="0.25">
      <c r="B14" s="69"/>
      <c r="C14" s="63"/>
      <c r="D14" s="35"/>
    </row>
    <row r="15" spans="1:4" x14ac:dyDescent="0.25">
      <c r="B15" s="69"/>
      <c r="C15" s="63"/>
      <c r="D15" s="35"/>
    </row>
    <row r="16" spans="1:4" x14ac:dyDescent="0.25">
      <c r="B16" s="69"/>
      <c r="C16" s="63"/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activeCell="B2" sqref="B2"/>
    </sheetView>
  </sheetViews>
  <sheetFormatPr defaultRowHeight="26.25" x14ac:dyDescent="0.25"/>
  <cols>
    <col min="1" max="1" width="20.5703125" customWidth="1"/>
    <col min="2" max="2" width="36.42578125" style="30" customWidth="1"/>
    <col min="3" max="3" width="54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67" t="s">
        <v>259</v>
      </c>
    </row>
    <row r="2" spans="1:4" x14ac:dyDescent="0.4">
      <c r="A2" s="152" t="s">
        <v>288</v>
      </c>
      <c r="B2" s="159" t="s">
        <v>271</v>
      </c>
    </row>
    <row r="3" spans="1:4" ht="27" thickBot="1" x14ac:dyDescent="0.45">
      <c r="A3" s="153" t="s">
        <v>2</v>
      </c>
      <c r="B3" s="68">
        <v>76</v>
      </c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4">
      <c r="B5" s="95">
        <v>41459353</v>
      </c>
      <c r="C5" s="62">
        <v>43798</v>
      </c>
      <c r="D5" s="35" t="s">
        <v>40</v>
      </c>
    </row>
    <row r="6" spans="1:4" x14ac:dyDescent="0.4">
      <c r="B6" s="66">
        <f>IF(RIGHT(B5,1)="6",B5+4,B5+11)</f>
        <v>41459364</v>
      </c>
      <c r="C6" s="62">
        <f t="shared" ref="C6:C12" si="0">IF(WEEKDAY(C5)=1,C5+2,IF(WEEKDAY(C5)=6,C5+2,C5+1))</f>
        <v>43800</v>
      </c>
      <c r="D6" s="35" t="s">
        <v>40</v>
      </c>
    </row>
    <row r="7" spans="1:4" x14ac:dyDescent="0.4">
      <c r="B7" s="69"/>
      <c r="C7" s="62">
        <f t="shared" si="0"/>
        <v>43802</v>
      </c>
      <c r="D7" s="35" t="s">
        <v>40</v>
      </c>
    </row>
    <row r="8" spans="1:4" x14ac:dyDescent="0.4">
      <c r="B8" s="69"/>
      <c r="C8" s="62">
        <f t="shared" si="0"/>
        <v>43803</v>
      </c>
      <c r="D8" s="35" t="s">
        <v>40</v>
      </c>
    </row>
    <row r="9" spans="1:4" x14ac:dyDescent="0.4">
      <c r="B9" s="69"/>
      <c r="C9" s="62">
        <f t="shared" si="0"/>
        <v>43804</v>
      </c>
      <c r="D9" s="35" t="s">
        <v>40</v>
      </c>
    </row>
    <row r="10" spans="1:4" x14ac:dyDescent="0.4">
      <c r="B10" s="69"/>
      <c r="C10" s="62">
        <f t="shared" si="0"/>
        <v>43805</v>
      </c>
      <c r="D10" s="35" t="s">
        <v>40</v>
      </c>
    </row>
    <row r="11" spans="1:4" x14ac:dyDescent="0.4">
      <c r="B11" s="69"/>
      <c r="C11" s="62">
        <f t="shared" si="0"/>
        <v>43807</v>
      </c>
      <c r="D11" s="35" t="s">
        <v>40</v>
      </c>
    </row>
    <row r="12" spans="1:4" x14ac:dyDescent="0.4">
      <c r="B12" s="69"/>
      <c r="C12" s="62">
        <f t="shared" si="0"/>
        <v>43809</v>
      </c>
      <c r="D12" s="35" t="s">
        <v>40</v>
      </c>
    </row>
    <row r="13" spans="1:4" x14ac:dyDescent="0.25">
      <c r="B13" s="69"/>
      <c r="C13" s="63"/>
      <c r="D13" s="35" t="s">
        <v>40</v>
      </c>
    </row>
    <row r="14" spans="1:4" x14ac:dyDescent="0.25">
      <c r="B14" s="69"/>
      <c r="C14" s="63"/>
      <c r="D14" s="35" t="s">
        <v>40</v>
      </c>
    </row>
    <row r="15" spans="1:4" x14ac:dyDescent="0.25">
      <c r="B15" s="69"/>
      <c r="C15" s="63"/>
      <c r="D15" s="35" t="s">
        <v>40</v>
      </c>
    </row>
    <row r="16" spans="1:4" x14ac:dyDescent="0.25">
      <c r="B16" s="69"/>
      <c r="C16" s="63"/>
      <c r="D16" s="35" t="s">
        <v>40</v>
      </c>
    </row>
    <row r="17" spans="2:4" x14ac:dyDescent="0.25">
      <c r="B17" s="69"/>
      <c r="C17" s="63"/>
      <c r="D17" s="35" t="s">
        <v>40</v>
      </c>
    </row>
    <row r="18" spans="2:4" x14ac:dyDescent="0.25">
      <c r="B18" s="69"/>
      <c r="C18" s="63"/>
      <c r="D18" s="35" t="s">
        <v>40</v>
      </c>
    </row>
    <row r="19" spans="2:4" x14ac:dyDescent="0.25">
      <c r="B19" s="69"/>
      <c r="C19" s="63"/>
      <c r="D19" s="35" t="s">
        <v>40</v>
      </c>
    </row>
    <row r="20" spans="2:4" x14ac:dyDescent="0.25">
      <c r="B20" s="69"/>
      <c r="C20" s="63"/>
      <c r="D20" s="35" t="s">
        <v>40</v>
      </c>
    </row>
    <row r="21" spans="2:4" x14ac:dyDescent="0.25">
      <c r="B21" s="69"/>
      <c r="C21" s="63"/>
      <c r="D21" s="35" t="s">
        <v>40</v>
      </c>
    </row>
    <row r="22" spans="2:4" x14ac:dyDescent="0.25">
      <c r="B22" s="69"/>
      <c r="C22" s="63"/>
      <c r="D22" s="35" t="s">
        <v>40</v>
      </c>
    </row>
    <row r="23" spans="2:4" x14ac:dyDescent="0.25">
      <c r="B23" s="69"/>
      <c r="C23" s="63"/>
      <c r="D23" s="35" t="s">
        <v>40</v>
      </c>
    </row>
    <row r="24" spans="2:4" x14ac:dyDescent="0.25">
      <c r="B24" s="69"/>
      <c r="C24" s="63"/>
      <c r="D24" s="35" t="s">
        <v>40</v>
      </c>
    </row>
    <row r="25" spans="2:4" x14ac:dyDescent="0.25">
      <c r="B25" s="69"/>
      <c r="C25" s="63"/>
      <c r="D25" s="35" t="s">
        <v>40</v>
      </c>
    </row>
    <row r="26" spans="2:4" x14ac:dyDescent="0.25">
      <c r="B26" s="69"/>
      <c r="C26" s="63"/>
      <c r="D26" s="35" t="s">
        <v>40</v>
      </c>
    </row>
    <row r="27" spans="2:4" x14ac:dyDescent="0.25">
      <c r="B27" s="69"/>
      <c r="C27" s="63"/>
      <c r="D27" s="35" t="s">
        <v>40</v>
      </c>
    </row>
    <row r="28" spans="2:4" x14ac:dyDescent="0.25">
      <c r="B28" s="69"/>
      <c r="C28" s="63"/>
      <c r="D28" s="35" t="s">
        <v>40</v>
      </c>
    </row>
    <row r="29" spans="2:4" x14ac:dyDescent="0.25">
      <c r="B29" s="69"/>
      <c r="C29" s="63"/>
      <c r="D29" s="35" t="s">
        <v>40</v>
      </c>
    </row>
    <row r="30" spans="2:4" x14ac:dyDescent="0.25">
      <c r="B30" s="69"/>
      <c r="C30" s="63"/>
      <c r="D30" s="35" t="s">
        <v>40</v>
      </c>
    </row>
    <row r="31" spans="2:4" x14ac:dyDescent="0.25">
      <c r="B31" s="69"/>
      <c r="C31" s="63"/>
      <c r="D31" s="35" t="s">
        <v>40</v>
      </c>
    </row>
    <row r="32" spans="2:4" x14ac:dyDescent="0.25">
      <c r="B32" s="69"/>
      <c r="C32" s="63"/>
      <c r="D32" s="35" t="s">
        <v>40</v>
      </c>
    </row>
    <row r="33" spans="2:4" x14ac:dyDescent="0.25">
      <c r="B33" s="69"/>
      <c r="C33" s="63"/>
      <c r="D33" s="35" t="s">
        <v>40</v>
      </c>
    </row>
    <row r="34" spans="2:4" x14ac:dyDescent="0.25">
      <c r="B34" s="69"/>
      <c r="C34" s="63"/>
      <c r="D34" s="35" t="s">
        <v>40</v>
      </c>
    </row>
    <row r="35" spans="2:4" x14ac:dyDescent="0.25">
      <c r="B35" s="69"/>
      <c r="C35" s="63"/>
      <c r="D35" s="35" t="s">
        <v>40</v>
      </c>
    </row>
    <row r="36" spans="2:4" x14ac:dyDescent="0.25">
      <c r="B36" s="69"/>
      <c r="C36" s="63"/>
      <c r="D36" s="35" t="s">
        <v>40</v>
      </c>
    </row>
    <row r="37" spans="2:4" x14ac:dyDescent="0.25">
      <c r="B37" s="69"/>
      <c r="C37" s="63"/>
      <c r="D37" s="35" t="s">
        <v>40</v>
      </c>
    </row>
    <row r="38" spans="2:4" x14ac:dyDescent="0.25">
      <c r="B38" s="69"/>
      <c r="C38" s="63"/>
      <c r="D38" s="35" t="s">
        <v>40</v>
      </c>
    </row>
    <row r="39" spans="2:4" x14ac:dyDescent="0.25">
      <c r="B39" s="69"/>
      <c r="C39" s="63"/>
      <c r="D39" s="35" t="s">
        <v>40</v>
      </c>
    </row>
    <row r="40" spans="2:4" x14ac:dyDescent="0.25">
      <c r="B40" s="69"/>
      <c r="C40" s="63"/>
      <c r="D40" s="35" t="s">
        <v>40</v>
      </c>
    </row>
    <row r="41" spans="2:4" x14ac:dyDescent="0.25">
      <c r="B41" s="69"/>
      <c r="C41" s="63"/>
      <c r="D41" s="35" t="s">
        <v>40</v>
      </c>
    </row>
    <row r="42" spans="2:4" x14ac:dyDescent="0.25">
      <c r="B42" s="69"/>
      <c r="C42" s="63"/>
      <c r="D42" s="35" t="s">
        <v>40</v>
      </c>
    </row>
    <row r="43" spans="2:4" x14ac:dyDescent="0.25">
      <c r="B43" s="69"/>
      <c r="C43" s="63"/>
      <c r="D43" s="35" t="s">
        <v>40</v>
      </c>
    </row>
    <row r="44" spans="2:4" x14ac:dyDescent="0.25">
      <c r="B44" s="69"/>
      <c r="C44" s="63"/>
      <c r="D44" s="35" t="s">
        <v>40</v>
      </c>
    </row>
    <row r="45" spans="2:4" x14ac:dyDescent="0.25">
      <c r="B45" s="69"/>
      <c r="C45" s="63"/>
      <c r="D45" s="35" t="s">
        <v>40</v>
      </c>
    </row>
    <row r="46" spans="2:4" x14ac:dyDescent="0.25">
      <c r="B46" s="69"/>
      <c r="C46" s="63"/>
      <c r="D46" s="35" t="s">
        <v>40</v>
      </c>
    </row>
    <row r="47" spans="2:4" x14ac:dyDescent="0.25">
      <c r="B47" s="69"/>
      <c r="C47" s="63"/>
      <c r="D47" s="35" t="s">
        <v>40</v>
      </c>
    </row>
    <row r="48" spans="2:4" x14ac:dyDescent="0.25">
      <c r="B48" s="69"/>
      <c r="C48" s="63"/>
      <c r="D48" s="35" t="s">
        <v>40</v>
      </c>
    </row>
    <row r="49" spans="2:4" x14ac:dyDescent="0.25">
      <c r="B49" s="69"/>
      <c r="C49" s="63"/>
      <c r="D49" s="35" t="s">
        <v>40</v>
      </c>
    </row>
    <row r="50" spans="2:4" x14ac:dyDescent="0.25">
      <c r="B50" s="69"/>
      <c r="C50" s="63"/>
      <c r="D50" s="35" t="s">
        <v>40</v>
      </c>
    </row>
    <row r="51" spans="2:4" x14ac:dyDescent="0.25">
      <c r="B51" s="69"/>
      <c r="C51" s="63"/>
      <c r="D51" s="35" t="s">
        <v>40</v>
      </c>
    </row>
    <row r="52" spans="2:4" x14ac:dyDescent="0.25">
      <c r="B52" s="69"/>
      <c r="C52" s="63"/>
      <c r="D52" s="35" t="s">
        <v>40</v>
      </c>
    </row>
    <row r="53" spans="2:4" x14ac:dyDescent="0.25">
      <c r="B53" s="69"/>
      <c r="C53" s="63"/>
      <c r="D53" s="35" t="s">
        <v>40</v>
      </c>
    </row>
    <row r="54" spans="2:4" x14ac:dyDescent="0.25">
      <c r="B54" s="69"/>
      <c r="C54" s="63"/>
      <c r="D54" s="35" t="s">
        <v>40</v>
      </c>
    </row>
    <row r="55" spans="2:4" x14ac:dyDescent="0.25">
      <c r="B55" s="69"/>
      <c r="C55" s="63"/>
      <c r="D55" s="35" t="s">
        <v>40</v>
      </c>
    </row>
    <row r="56" spans="2:4" x14ac:dyDescent="0.25">
      <c r="B56" s="69"/>
      <c r="C56" s="63"/>
      <c r="D56" s="35" t="s">
        <v>40</v>
      </c>
    </row>
    <row r="57" spans="2:4" x14ac:dyDescent="0.25">
      <c r="B57" s="69"/>
      <c r="C57" s="63"/>
      <c r="D57" s="35" t="s">
        <v>40</v>
      </c>
    </row>
    <row r="58" spans="2:4" x14ac:dyDescent="0.25">
      <c r="B58" s="69"/>
      <c r="C58" s="63"/>
      <c r="D58" s="35" t="s">
        <v>40</v>
      </c>
    </row>
    <row r="59" spans="2:4" x14ac:dyDescent="0.25">
      <c r="B59" s="69"/>
      <c r="C59" s="63"/>
      <c r="D59" s="35" t="s">
        <v>40</v>
      </c>
    </row>
    <row r="60" spans="2:4" x14ac:dyDescent="0.25">
      <c r="B60" s="69"/>
      <c r="C60" s="63"/>
      <c r="D60" s="35" t="s">
        <v>40</v>
      </c>
    </row>
    <row r="61" spans="2:4" x14ac:dyDescent="0.25">
      <c r="B61" s="69"/>
      <c r="C61" s="63"/>
      <c r="D61" s="35" t="s">
        <v>40</v>
      </c>
    </row>
    <row r="62" spans="2:4" x14ac:dyDescent="0.25">
      <c r="B62" s="69"/>
      <c r="C62" s="63"/>
      <c r="D62" s="35" t="s">
        <v>40</v>
      </c>
    </row>
    <row r="63" spans="2:4" x14ac:dyDescent="0.25">
      <c r="B63" s="69"/>
      <c r="C63" s="63"/>
      <c r="D63" s="35" t="s">
        <v>40</v>
      </c>
    </row>
    <row r="64" spans="2:4" x14ac:dyDescent="0.25">
      <c r="B64" s="69"/>
      <c r="C64" s="63"/>
      <c r="D64" s="35" t="s">
        <v>40</v>
      </c>
    </row>
    <row r="65" spans="2:4" x14ac:dyDescent="0.25">
      <c r="B65" s="69"/>
      <c r="C65" s="63"/>
      <c r="D65" s="35" t="s">
        <v>40</v>
      </c>
    </row>
    <row r="66" spans="2:4" x14ac:dyDescent="0.25">
      <c r="B66" s="69"/>
      <c r="C66" s="63"/>
      <c r="D66" s="35" t="s">
        <v>40</v>
      </c>
    </row>
    <row r="67" spans="2:4" x14ac:dyDescent="0.25">
      <c r="B67" s="69"/>
      <c r="C67" s="63"/>
      <c r="D67" s="35" t="s">
        <v>40</v>
      </c>
    </row>
    <row r="68" spans="2:4" x14ac:dyDescent="0.25">
      <c r="B68" s="69"/>
      <c r="C68" s="63"/>
      <c r="D68" s="35" t="s">
        <v>40</v>
      </c>
    </row>
    <row r="69" spans="2:4" x14ac:dyDescent="0.25">
      <c r="B69" s="69"/>
      <c r="C69" s="63"/>
      <c r="D69" s="35" t="s">
        <v>40</v>
      </c>
    </row>
    <row r="70" spans="2:4" x14ac:dyDescent="0.25">
      <c r="B70" s="69"/>
      <c r="C70" s="63"/>
      <c r="D70" s="35" t="s">
        <v>40</v>
      </c>
    </row>
    <row r="71" spans="2:4" x14ac:dyDescent="0.25">
      <c r="B71" s="69"/>
      <c r="C71" s="63"/>
      <c r="D71" s="35" t="s">
        <v>40</v>
      </c>
    </row>
    <row r="72" spans="2:4" x14ac:dyDescent="0.25">
      <c r="B72" s="69"/>
      <c r="C72" s="63"/>
      <c r="D72" s="35" t="s">
        <v>40</v>
      </c>
    </row>
    <row r="73" spans="2:4" x14ac:dyDescent="0.25">
      <c r="B73" s="69"/>
      <c r="C73" s="63"/>
      <c r="D73" s="35" t="s">
        <v>40</v>
      </c>
    </row>
    <row r="74" spans="2:4" x14ac:dyDescent="0.25">
      <c r="B74" s="69"/>
      <c r="C74" s="63"/>
      <c r="D74" s="35" t="s">
        <v>40</v>
      </c>
    </row>
    <row r="75" spans="2:4" x14ac:dyDescent="0.25">
      <c r="B75" s="69"/>
      <c r="C75" s="63"/>
      <c r="D75" s="35" t="s">
        <v>40</v>
      </c>
    </row>
    <row r="76" spans="2:4" x14ac:dyDescent="0.25">
      <c r="B76" s="69"/>
      <c r="C76" s="63"/>
      <c r="D76" s="35" t="s">
        <v>40</v>
      </c>
    </row>
    <row r="77" spans="2:4" x14ac:dyDescent="0.25">
      <c r="B77" s="69"/>
      <c r="C77" s="63"/>
      <c r="D77" s="35" t="s">
        <v>40</v>
      </c>
    </row>
    <row r="78" spans="2:4" x14ac:dyDescent="0.25">
      <c r="B78" s="69"/>
      <c r="C78" s="63"/>
      <c r="D78" s="35" t="s">
        <v>40</v>
      </c>
    </row>
    <row r="79" spans="2:4" x14ac:dyDescent="0.25">
      <c r="B79" s="69"/>
      <c r="C79" s="63"/>
      <c r="D79" s="35" t="s">
        <v>40</v>
      </c>
    </row>
    <row r="80" spans="2:4" x14ac:dyDescent="0.25">
      <c r="B80" s="69"/>
      <c r="C80" s="63"/>
      <c r="D80" s="35" t="s">
        <v>40</v>
      </c>
    </row>
    <row r="81" spans="2:4" x14ac:dyDescent="0.25">
      <c r="B81" s="69"/>
      <c r="C81" s="63"/>
      <c r="D81" s="35" t="s">
        <v>40</v>
      </c>
    </row>
    <row r="82" spans="2:4" x14ac:dyDescent="0.25">
      <c r="B82" s="69"/>
      <c r="C82" s="63"/>
      <c r="D82" s="35" t="s">
        <v>40</v>
      </c>
    </row>
    <row r="83" spans="2:4" x14ac:dyDescent="0.25">
      <c r="B83" s="69"/>
      <c r="C83" s="63"/>
      <c r="D83" s="35" t="s">
        <v>40</v>
      </c>
    </row>
    <row r="84" spans="2:4" x14ac:dyDescent="0.25">
      <c r="B84" s="69"/>
      <c r="C84" s="63"/>
      <c r="D84" s="35" t="s">
        <v>40</v>
      </c>
    </row>
    <row r="85" spans="2:4" x14ac:dyDescent="0.25">
      <c r="B85" s="69"/>
      <c r="C85" s="63"/>
      <c r="D85" s="35" t="s">
        <v>40</v>
      </c>
    </row>
    <row r="86" spans="2:4" x14ac:dyDescent="0.25">
      <c r="B86" s="69"/>
      <c r="C86" s="63"/>
      <c r="D86" s="35" t="s">
        <v>40</v>
      </c>
    </row>
    <row r="87" spans="2:4" x14ac:dyDescent="0.25">
      <c r="B87" s="69"/>
      <c r="C87" s="63"/>
      <c r="D87" s="35" t="s">
        <v>40</v>
      </c>
    </row>
    <row r="88" spans="2:4" x14ac:dyDescent="0.25">
      <c r="B88" s="69"/>
      <c r="C88" s="63"/>
      <c r="D88" s="35" t="s">
        <v>40</v>
      </c>
    </row>
    <row r="89" spans="2:4" x14ac:dyDescent="0.25">
      <c r="B89" s="69"/>
      <c r="C89" s="63"/>
      <c r="D89" s="35" t="s">
        <v>40</v>
      </c>
    </row>
    <row r="90" spans="2:4" x14ac:dyDescent="0.25">
      <c r="B90" s="69"/>
      <c r="C90" s="63"/>
      <c r="D90" s="35" t="s">
        <v>40</v>
      </c>
    </row>
    <row r="91" spans="2:4" x14ac:dyDescent="0.25">
      <c r="B91" s="69"/>
      <c r="C91" s="63"/>
      <c r="D91" s="35" t="s">
        <v>40</v>
      </c>
    </row>
    <row r="92" spans="2:4" x14ac:dyDescent="0.25">
      <c r="B92" s="69"/>
      <c r="C92" s="63"/>
      <c r="D92" s="35" t="s">
        <v>40</v>
      </c>
    </row>
    <row r="93" spans="2:4" x14ac:dyDescent="0.25">
      <c r="B93" s="69"/>
      <c r="C93" s="63"/>
      <c r="D93" s="35" t="s">
        <v>40</v>
      </c>
    </row>
    <row r="94" spans="2:4" x14ac:dyDescent="0.25">
      <c r="B94" s="69"/>
      <c r="C94" s="63"/>
      <c r="D94" s="35" t="s">
        <v>40</v>
      </c>
    </row>
    <row r="95" spans="2:4" x14ac:dyDescent="0.25">
      <c r="B95" s="69"/>
      <c r="C95" s="63"/>
      <c r="D95" s="35" t="s">
        <v>40</v>
      </c>
    </row>
    <row r="96" spans="2:4" x14ac:dyDescent="0.25">
      <c r="B96" s="69"/>
      <c r="C96" s="63"/>
      <c r="D96" s="35" t="s">
        <v>40</v>
      </c>
    </row>
    <row r="97" spans="2:4" x14ac:dyDescent="0.25">
      <c r="B97" s="69"/>
      <c r="C97" s="63"/>
      <c r="D97" s="35" t="s">
        <v>40</v>
      </c>
    </row>
    <row r="98" spans="2:4" x14ac:dyDescent="0.25">
      <c r="B98" s="69"/>
      <c r="C98" s="63"/>
      <c r="D98" s="35" t="s">
        <v>40</v>
      </c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activeCell="B2" sqref="B2"/>
    </sheetView>
  </sheetViews>
  <sheetFormatPr defaultRowHeight="26.25" x14ac:dyDescent="0.25"/>
  <cols>
    <col min="1" max="1" width="20.5703125" style="37" customWidth="1"/>
    <col min="2" max="2" width="32.28515625" style="30" customWidth="1"/>
    <col min="3" max="3" width="52" style="61" customWidth="1"/>
    <col min="4" max="4" width="29" style="1" customWidth="1"/>
    <col min="5" max="5" width="29" customWidth="1"/>
  </cols>
  <sheetData>
    <row r="1" spans="1:4" x14ac:dyDescent="0.25">
      <c r="A1" s="45" t="s">
        <v>1</v>
      </c>
      <c r="B1" s="67" t="s">
        <v>269</v>
      </c>
    </row>
    <row r="2" spans="1:4" x14ac:dyDescent="0.25">
      <c r="A2" s="149"/>
      <c r="B2" s="164" t="s">
        <v>289</v>
      </c>
    </row>
    <row r="3" spans="1:4" ht="27" thickBot="1" x14ac:dyDescent="0.3">
      <c r="A3" s="46" t="s">
        <v>2</v>
      </c>
      <c r="B3" s="68">
        <v>239</v>
      </c>
    </row>
    <row r="4" spans="1:4" ht="24" thickBot="1" x14ac:dyDescent="0.3">
      <c r="B4" s="11" t="s">
        <v>3</v>
      </c>
      <c r="C4" s="12" t="s">
        <v>240</v>
      </c>
      <c r="D4" s="13" t="s">
        <v>4</v>
      </c>
    </row>
    <row r="5" spans="1:4" x14ac:dyDescent="0.4">
      <c r="B5" s="120">
        <v>22487065</v>
      </c>
      <c r="C5" s="92" t="s">
        <v>245</v>
      </c>
      <c r="D5" s="35"/>
    </row>
    <row r="6" spans="1:4" x14ac:dyDescent="0.4">
      <c r="B6" s="121">
        <f t="shared" ref="B6:B21" si="0">IF(RIGHT(B5,1)="6",B5+4,B5+11)</f>
        <v>22487076</v>
      </c>
      <c r="C6" s="62"/>
      <c r="D6" s="35"/>
    </row>
    <row r="7" spans="1:4" x14ac:dyDescent="0.4">
      <c r="B7" s="121">
        <f t="shared" si="0"/>
        <v>22487080</v>
      </c>
      <c r="C7" s="62"/>
      <c r="D7" s="35"/>
    </row>
    <row r="8" spans="1:4" x14ac:dyDescent="0.4">
      <c r="B8" s="121">
        <f t="shared" si="0"/>
        <v>22487091</v>
      </c>
      <c r="C8" s="62"/>
      <c r="D8" s="35"/>
    </row>
    <row r="9" spans="1:4" x14ac:dyDescent="0.4">
      <c r="B9" s="121">
        <f t="shared" si="0"/>
        <v>22487102</v>
      </c>
      <c r="C9" s="62"/>
      <c r="D9" s="35"/>
    </row>
    <row r="10" spans="1:4" x14ac:dyDescent="0.4">
      <c r="B10" s="121">
        <f t="shared" si="0"/>
        <v>22487113</v>
      </c>
      <c r="C10" s="62"/>
      <c r="D10" s="35"/>
    </row>
    <row r="11" spans="1:4" x14ac:dyDescent="0.4">
      <c r="B11" s="121">
        <f t="shared" si="0"/>
        <v>22487124</v>
      </c>
      <c r="C11" s="122"/>
      <c r="D11" s="35"/>
    </row>
    <row r="12" spans="1:4" x14ac:dyDescent="0.4">
      <c r="B12" s="121">
        <f t="shared" si="0"/>
        <v>22487135</v>
      </c>
      <c r="C12" s="122"/>
      <c r="D12" s="35"/>
    </row>
    <row r="13" spans="1:4" x14ac:dyDescent="0.4">
      <c r="B13" s="121">
        <f t="shared" si="0"/>
        <v>22487146</v>
      </c>
      <c r="C13" s="122"/>
      <c r="D13" s="35"/>
    </row>
    <row r="14" spans="1:4" x14ac:dyDescent="0.4">
      <c r="B14" s="121">
        <f t="shared" si="0"/>
        <v>22487150</v>
      </c>
      <c r="C14" s="122"/>
      <c r="D14" s="35"/>
    </row>
    <row r="15" spans="1:4" x14ac:dyDescent="0.4">
      <c r="B15" s="121">
        <f t="shared" si="0"/>
        <v>22487161</v>
      </c>
      <c r="C15" s="122"/>
      <c r="D15" s="35"/>
    </row>
    <row r="16" spans="1:4" x14ac:dyDescent="0.4">
      <c r="B16" s="121">
        <f t="shared" si="0"/>
        <v>22487172</v>
      </c>
      <c r="C16" s="122"/>
      <c r="D16" s="35"/>
    </row>
    <row r="17" spans="2:4" x14ac:dyDescent="0.4">
      <c r="B17" s="121">
        <f t="shared" si="0"/>
        <v>22487183</v>
      </c>
      <c r="C17" s="122"/>
      <c r="D17" s="35"/>
    </row>
    <row r="18" spans="2:4" x14ac:dyDescent="0.4">
      <c r="B18" s="121">
        <f t="shared" si="0"/>
        <v>22487194</v>
      </c>
      <c r="C18" s="122"/>
      <c r="D18" s="35"/>
    </row>
    <row r="19" spans="2:4" x14ac:dyDescent="0.4">
      <c r="B19" s="121">
        <f t="shared" si="0"/>
        <v>22487205</v>
      </c>
      <c r="C19" s="122"/>
      <c r="D19" s="35"/>
    </row>
    <row r="20" spans="2:4" x14ac:dyDescent="0.4">
      <c r="B20" s="121">
        <f t="shared" si="0"/>
        <v>22487216</v>
      </c>
      <c r="C20" s="122"/>
      <c r="D20" s="35"/>
    </row>
    <row r="21" spans="2:4" x14ac:dyDescent="0.4">
      <c r="B21" s="121">
        <f t="shared" si="0"/>
        <v>22487220</v>
      </c>
      <c r="C21" s="122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sqref="A1:XFD1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54.710937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67" t="s">
        <v>269</v>
      </c>
    </row>
    <row r="2" spans="1:4" x14ac:dyDescent="0.4">
      <c r="A2" s="152" t="s">
        <v>288</v>
      </c>
      <c r="B2" s="159" t="s">
        <v>270</v>
      </c>
    </row>
    <row r="3" spans="1:4" ht="27" thickBot="1" x14ac:dyDescent="0.45">
      <c r="A3" s="153" t="s">
        <v>2</v>
      </c>
      <c r="B3" s="68">
        <v>239</v>
      </c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ht="25.5" x14ac:dyDescent="0.35">
      <c r="B5" s="95">
        <v>22486940</v>
      </c>
      <c r="C5" s="94">
        <v>43788</v>
      </c>
      <c r="D5" s="35"/>
    </row>
    <row r="6" spans="1:4" ht="25.5" x14ac:dyDescent="0.35">
      <c r="B6" s="117">
        <f t="shared" ref="B6:B16" si="0">IF(RIGHT(B5,1)="6",B5+4,B5+11)</f>
        <v>22486951</v>
      </c>
      <c r="C6" s="94">
        <f t="shared" ref="C6:C16" si="1">IF(WEEKDAY(C5)=1,C5+2,C5+1)</f>
        <v>43789</v>
      </c>
      <c r="D6" s="35"/>
    </row>
    <row r="7" spans="1:4" ht="25.5" x14ac:dyDescent="0.35">
      <c r="B7" s="117">
        <f t="shared" si="0"/>
        <v>22486962</v>
      </c>
      <c r="C7" s="94">
        <f t="shared" si="1"/>
        <v>43790</v>
      </c>
      <c r="D7" s="35"/>
    </row>
    <row r="8" spans="1:4" ht="25.5" x14ac:dyDescent="0.35">
      <c r="B8" s="117">
        <f t="shared" si="0"/>
        <v>22486973</v>
      </c>
      <c r="C8" s="94">
        <f t="shared" si="1"/>
        <v>43791</v>
      </c>
      <c r="D8" s="35"/>
    </row>
    <row r="9" spans="1:4" ht="25.5" x14ac:dyDescent="0.35">
      <c r="B9" s="117">
        <f t="shared" si="0"/>
        <v>22486984</v>
      </c>
      <c r="C9" s="94">
        <f t="shared" si="1"/>
        <v>43792</v>
      </c>
      <c r="D9" s="35"/>
    </row>
    <row r="10" spans="1:4" ht="25.5" x14ac:dyDescent="0.35">
      <c r="B10" s="117">
        <f t="shared" si="0"/>
        <v>22486995</v>
      </c>
      <c r="C10" s="94">
        <f t="shared" si="1"/>
        <v>43793</v>
      </c>
      <c r="D10" s="35"/>
    </row>
    <row r="11" spans="1:4" ht="25.5" x14ac:dyDescent="0.35">
      <c r="B11" s="117">
        <f t="shared" si="0"/>
        <v>22487006</v>
      </c>
      <c r="C11" s="94">
        <f t="shared" si="1"/>
        <v>43795</v>
      </c>
      <c r="D11" s="35"/>
    </row>
    <row r="12" spans="1:4" ht="25.5" x14ac:dyDescent="0.35">
      <c r="B12" s="117">
        <f t="shared" si="0"/>
        <v>22487010</v>
      </c>
      <c r="C12" s="94">
        <f t="shared" si="1"/>
        <v>43796</v>
      </c>
      <c r="D12" s="35"/>
    </row>
    <row r="13" spans="1:4" ht="25.5" x14ac:dyDescent="0.35">
      <c r="B13" s="117">
        <f t="shared" si="0"/>
        <v>22487021</v>
      </c>
      <c r="C13" s="94">
        <f t="shared" si="1"/>
        <v>43797</v>
      </c>
      <c r="D13" s="35"/>
    </row>
    <row r="14" spans="1:4" ht="25.5" x14ac:dyDescent="0.35">
      <c r="B14" s="117">
        <f t="shared" si="0"/>
        <v>22487032</v>
      </c>
      <c r="C14" s="94">
        <f t="shared" si="1"/>
        <v>43798</v>
      </c>
      <c r="D14" s="35"/>
    </row>
    <row r="15" spans="1:4" ht="25.5" x14ac:dyDescent="0.35">
      <c r="B15" s="117">
        <f t="shared" si="0"/>
        <v>22487043</v>
      </c>
      <c r="C15" s="94">
        <f t="shared" si="1"/>
        <v>43799</v>
      </c>
      <c r="D15" s="35"/>
    </row>
    <row r="16" spans="1:4" ht="25.5" x14ac:dyDescent="0.35">
      <c r="B16" s="117">
        <f t="shared" si="0"/>
        <v>22487054</v>
      </c>
      <c r="C16" s="94">
        <f t="shared" si="1"/>
        <v>43800</v>
      </c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activeCell="B2" sqref="B2"/>
    </sheetView>
  </sheetViews>
  <sheetFormatPr defaultRowHeight="26.25" x14ac:dyDescent="0.25"/>
  <cols>
    <col min="1" max="1" width="20.5703125" customWidth="1"/>
    <col min="2" max="2" width="33.42578125" style="30" customWidth="1"/>
    <col min="3" max="3" width="49.7109375" style="61" customWidth="1"/>
    <col min="4" max="4" width="29" style="1" customWidth="1"/>
    <col min="5" max="5" width="29" customWidth="1"/>
  </cols>
  <sheetData>
    <row r="1" spans="1:4" x14ac:dyDescent="0.4">
      <c r="A1" s="3" t="s">
        <v>1</v>
      </c>
      <c r="B1" s="67" t="s">
        <v>260</v>
      </c>
    </row>
    <row r="2" spans="1:4" x14ac:dyDescent="0.4">
      <c r="A2" s="148"/>
      <c r="B2" s="164" t="s">
        <v>289</v>
      </c>
    </row>
    <row r="3" spans="1:4" ht="27" thickBot="1" x14ac:dyDescent="0.45">
      <c r="A3" s="4" t="s">
        <v>2</v>
      </c>
      <c r="B3" s="139" t="s">
        <v>41</v>
      </c>
    </row>
    <row r="4" spans="1:4" ht="24" thickBot="1" x14ac:dyDescent="0.3">
      <c r="B4" s="160" t="s">
        <v>3</v>
      </c>
      <c r="C4" s="160" t="s">
        <v>240</v>
      </c>
      <c r="D4" s="161" t="s">
        <v>4</v>
      </c>
    </row>
    <row r="5" spans="1:4" x14ac:dyDescent="0.35">
      <c r="B5" s="134"/>
      <c r="C5" s="132"/>
      <c r="D5" s="35"/>
    </row>
    <row r="6" spans="1:4" x14ac:dyDescent="0.35">
      <c r="B6" s="135"/>
      <c r="C6" s="133"/>
      <c r="D6" s="35"/>
    </row>
    <row r="7" spans="1:4" x14ac:dyDescent="0.35">
      <c r="B7" s="135"/>
      <c r="C7" s="133"/>
      <c r="D7" s="35"/>
    </row>
    <row r="8" spans="1:4" x14ac:dyDescent="0.35">
      <c r="B8" s="135"/>
      <c r="C8" s="133"/>
      <c r="D8" s="35"/>
    </row>
    <row r="9" spans="1:4" x14ac:dyDescent="0.35">
      <c r="B9" s="135"/>
      <c r="C9" s="133"/>
      <c r="D9" s="35"/>
    </row>
    <row r="10" spans="1:4" x14ac:dyDescent="0.35">
      <c r="B10" s="135"/>
      <c r="C10" s="133"/>
      <c r="D10" s="35"/>
    </row>
    <row r="11" spans="1:4" x14ac:dyDescent="0.4">
      <c r="B11" s="69"/>
      <c r="C11" s="62"/>
      <c r="D11" s="35"/>
    </row>
    <row r="12" spans="1:4" x14ac:dyDescent="0.4">
      <c r="B12" s="69"/>
      <c r="C12" s="62"/>
      <c r="D12" s="35"/>
    </row>
    <row r="13" spans="1:4" x14ac:dyDescent="0.25">
      <c r="B13" s="69"/>
      <c r="C13" s="63"/>
      <c r="D13" s="35"/>
    </row>
    <row r="14" spans="1:4" x14ac:dyDescent="0.25">
      <c r="B14" s="69"/>
      <c r="C14" s="63"/>
      <c r="D14" s="35"/>
    </row>
    <row r="15" spans="1:4" x14ac:dyDescent="0.25">
      <c r="B15" s="69"/>
      <c r="C15" s="63"/>
      <c r="D15" s="35"/>
    </row>
    <row r="16" spans="1:4" x14ac:dyDescent="0.25">
      <c r="B16" s="69"/>
      <c r="C16" s="63"/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activeCell="B2" sqref="B2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51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67" t="s">
        <v>260</v>
      </c>
    </row>
    <row r="2" spans="1:4" x14ac:dyDescent="0.4">
      <c r="A2" s="152" t="s">
        <v>288</v>
      </c>
      <c r="B2" s="159" t="s">
        <v>268</v>
      </c>
    </row>
    <row r="3" spans="1:4" ht="27" thickBot="1" x14ac:dyDescent="0.45">
      <c r="A3" s="153" t="s">
        <v>2</v>
      </c>
      <c r="B3" s="139" t="s">
        <v>41</v>
      </c>
      <c r="C3" s="61" t="s">
        <v>247</v>
      </c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4">
      <c r="B5" s="114">
        <v>987454544</v>
      </c>
      <c r="C5" s="113">
        <v>43800</v>
      </c>
      <c r="D5" s="35"/>
    </row>
    <row r="6" spans="1:4" x14ac:dyDescent="0.4">
      <c r="B6" s="114"/>
      <c r="C6" s="113">
        <f>C5+2</f>
        <v>43802</v>
      </c>
      <c r="D6" s="35"/>
    </row>
    <row r="7" spans="1:4" x14ac:dyDescent="0.4">
      <c r="B7" s="114"/>
      <c r="C7" s="113">
        <f>C6+1</f>
        <v>43803</v>
      </c>
      <c r="D7" s="35"/>
    </row>
    <row r="8" spans="1:4" x14ac:dyDescent="0.4">
      <c r="B8" s="114"/>
      <c r="C8" s="113">
        <f>C7+1</f>
        <v>43804</v>
      </c>
      <c r="D8" s="35"/>
    </row>
    <row r="9" spans="1:4" x14ac:dyDescent="0.4">
      <c r="B9" s="114"/>
      <c r="C9" s="113">
        <f>C8+3</f>
        <v>43807</v>
      </c>
      <c r="D9" s="35"/>
    </row>
    <row r="10" spans="1:4" x14ac:dyDescent="0.4">
      <c r="B10" s="114"/>
      <c r="C10" s="113"/>
      <c r="D10" s="35"/>
    </row>
    <row r="11" spans="1:4" x14ac:dyDescent="0.4">
      <c r="B11" s="114"/>
      <c r="C11" s="113"/>
      <c r="D11" s="35"/>
    </row>
    <row r="12" spans="1:4" x14ac:dyDescent="0.4">
      <c r="B12" s="114"/>
      <c r="C12" s="113"/>
      <c r="D12" s="35"/>
    </row>
    <row r="13" spans="1:4" x14ac:dyDescent="0.4">
      <c r="B13" s="114"/>
      <c r="C13" s="113"/>
      <c r="D13" s="35"/>
    </row>
    <row r="14" spans="1:4" x14ac:dyDescent="0.4">
      <c r="B14" s="114"/>
      <c r="C14" s="113"/>
      <c r="D14" s="35"/>
    </row>
    <row r="15" spans="1:4" x14ac:dyDescent="0.4">
      <c r="B15" s="114"/>
      <c r="C15" s="113"/>
      <c r="D15" s="35"/>
    </row>
    <row r="16" spans="1:4" x14ac:dyDescent="0.4">
      <c r="B16" s="114"/>
      <c r="C16" s="113"/>
      <c r="D16" s="35"/>
    </row>
    <row r="17" spans="2:4" x14ac:dyDescent="0.35">
      <c r="B17" s="114"/>
      <c r="C17" s="63"/>
      <c r="D17" s="35"/>
    </row>
    <row r="18" spans="2:4" x14ac:dyDescent="0.35">
      <c r="B18" s="114"/>
      <c r="C18" s="63"/>
      <c r="D18" s="35"/>
    </row>
    <row r="19" spans="2:4" x14ac:dyDescent="0.35">
      <c r="B19" s="114"/>
      <c r="C19" s="63"/>
      <c r="D19" s="35"/>
    </row>
    <row r="20" spans="2:4" x14ac:dyDescent="0.35">
      <c r="B20" s="114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activeCell="B2" sqref="B2"/>
    </sheetView>
  </sheetViews>
  <sheetFormatPr defaultRowHeight="26.25" x14ac:dyDescent="0.25"/>
  <cols>
    <col min="1" max="1" width="20.5703125" style="37" customWidth="1"/>
    <col min="2" max="2" width="32.28515625" style="30" customWidth="1"/>
    <col min="3" max="3" width="50.42578125" style="61" customWidth="1"/>
    <col min="4" max="4" width="29" style="1" customWidth="1"/>
    <col min="5" max="5" width="29" customWidth="1"/>
  </cols>
  <sheetData>
    <row r="1" spans="1:4" x14ac:dyDescent="0.25">
      <c r="A1" s="45" t="s">
        <v>1</v>
      </c>
      <c r="B1" s="67" t="s">
        <v>255</v>
      </c>
    </row>
    <row r="2" spans="1:4" x14ac:dyDescent="0.25">
      <c r="A2" s="149"/>
      <c r="B2" s="164" t="s">
        <v>289</v>
      </c>
    </row>
    <row r="3" spans="1:4" ht="27" thickBot="1" x14ac:dyDescent="0.3">
      <c r="A3" s="46" t="s">
        <v>2</v>
      </c>
      <c r="B3" s="68">
        <v>566</v>
      </c>
    </row>
    <row r="4" spans="1:4" ht="24" thickBot="1" x14ac:dyDescent="0.3">
      <c r="B4" s="11" t="s">
        <v>3</v>
      </c>
      <c r="C4" s="12" t="s">
        <v>254</v>
      </c>
      <c r="D4" s="13" t="s">
        <v>4</v>
      </c>
    </row>
    <row r="5" spans="1:4" x14ac:dyDescent="0.4">
      <c r="B5" s="95"/>
      <c r="C5" s="62"/>
      <c r="D5" s="35"/>
    </row>
    <row r="6" spans="1:4" x14ac:dyDescent="0.4">
      <c r="B6" s="66"/>
      <c r="C6" s="62"/>
      <c r="D6" s="35"/>
    </row>
    <row r="7" spans="1:4" x14ac:dyDescent="0.4">
      <c r="B7" s="69"/>
      <c r="C7" s="62"/>
      <c r="D7" s="35"/>
    </row>
    <row r="8" spans="1:4" x14ac:dyDescent="0.4">
      <c r="B8" s="69"/>
      <c r="C8" s="62"/>
      <c r="D8" s="35"/>
    </row>
    <row r="9" spans="1:4" x14ac:dyDescent="0.4">
      <c r="B9" s="69"/>
      <c r="C9" s="62"/>
      <c r="D9" s="35"/>
    </row>
    <row r="10" spans="1:4" x14ac:dyDescent="0.4">
      <c r="B10" s="69"/>
      <c r="C10" s="62"/>
      <c r="D10" s="35"/>
    </row>
    <row r="11" spans="1:4" x14ac:dyDescent="0.4">
      <c r="B11" s="69"/>
      <c r="C11" s="62"/>
      <c r="D11" s="35"/>
    </row>
    <row r="12" spans="1:4" x14ac:dyDescent="0.4">
      <c r="B12" s="69"/>
      <c r="C12" s="62"/>
      <c r="D12" s="35"/>
    </row>
    <row r="13" spans="1:4" x14ac:dyDescent="0.25">
      <c r="B13" s="69"/>
      <c r="C13" s="63"/>
      <c r="D13" s="35"/>
    </row>
    <row r="14" spans="1:4" x14ac:dyDescent="0.25">
      <c r="B14" s="69"/>
      <c r="C14" s="63"/>
      <c r="D14" s="35"/>
    </row>
    <row r="15" spans="1:4" x14ac:dyDescent="0.25">
      <c r="B15" s="69"/>
      <c r="C15" s="63"/>
      <c r="D15" s="35"/>
    </row>
    <row r="16" spans="1:4" x14ac:dyDescent="0.25">
      <c r="B16" s="69"/>
      <c r="C16" s="63"/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activeCell="B2" sqref="B2"/>
    </sheetView>
  </sheetViews>
  <sheetFormatPr defaultRowHeight="26.25" x14ac:dyDescent="0.25"/>
  <cols>
    <col min="1" max="1" width="20.5703125" customWidth="1"/>
    <col min="2" max="2" width="36.7109375" style="30" customWidth="1"/>
    <col min="3" max="3" width="49.14062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67" t="s">
        <v>255</v>
      </c>
    </row>
    <row r="2" spans="1:4" x14ac:dyDescent="0.4">
      <c r="A2" s="152" t="s">
        <v>288</v>
      </c>
      <c r="B2" s="159" t="s">
        <v>267</v>
      </c>
    </row>
    <row r="3" spans="1:4" ht="27" thickBot="1" x14ac:dyDescent="0.45">
      <c r="A3" s="153" t="s">
        <v>2</v>
      </c>
      <c r="B3" s="68">
        <v>566</v>
      </c>
      <c r="C3" s="61" t="s">
        <v>249</v>
      </c>
    </row>
    <row r="4" spans="1:4" ht="24" thickBot="1" x14ac:dyDescent="0.3">
      <c r="A4" s="129"/>
      <c r="B4" s="124" t="s">
        <v>3</v>
      </c>
      <c r="C4" s="12" t="s">
        <v>0</v>
      </c>
      <c r="D4" s="13" t="s">
        <v>4</v>
      </c>
    </row>
    <row r="5" spans="1:4" x14ac:dyDescent="0.35">
      <c r="A5" s="130"/>
      <c r="B5" s="125">
        <v>14869945</v>
      </c>
      <c r="C5" s="78">
        <v>43793</v>
      </c>
      <c r="D5" s="54" t="s">
        <v>53</v>
      </c>
    </row>
    <row r="6" spans="1:4" x14ac:dyDescent="0.35">
      <c r="A6" s="130"/>
      <c r="B6" s="126">
        <f t="shared" ref="B6" si="0">IF(RIGHT(B5,1)="6",B5+4,B5+11)</f>
        <v>14869956</v>
      </c>
      <c r="C6" s="78">
        <f>C5+3</f>
        <v>43796</v>
      </c>
      <c r="D6" s="55" t="s">
        <v>53</v>
      </c>
    </row>
    <row r="7" spans="1:4" x14ac:dyDescent="0.35">
      <c r="A7" s="130"/>
      <c r="B7" s="125">
        <v>14865373</v>
      </c>
      <c r="C7" s="78">
        <f>C6+1</f>
        <v>43797</v>
      </c>
      <c r="D7" s="54" t="s">
        <v>53</v>
      </c>
    </row>
    <row r="8" spans="1:4" x14ac:dyDescent="0.35">
      <c r="A8" s="130"/>
      <c r="B8" s="125">
        <v>14869960</v>
      </c>
      <c r="C8" s="78">
        <f>C7+1</f>
        <v>43798</v>
      </c>
      <c r="D8" s="54" t="s">
        <v>53</v>
      </c>
    </row>
    <row r="9" spans="1:4" x14ac:dyDescent="0.4">
      <c r="A9" s="130"/>
      <c r="B9" s="127"/>
      <c r="C9" s="62"/>
      <c r="D9" s="35"/>
    </row>
    <row r="10" spans="1:4" x14ac:dyDescent="0.4">
      <c r="A10" s="130"/>
      <c r="B10" s="127"/>
      <c r="C10" s="62"/>
      <c r="D10" s="35"/>
    </row>
    <row r="11" spans="1:4" x14ac:dyDescent="0.4">
      <c r="A11" s="130"/>
      <c r="B11" s="127"/>
      <c r="C11" s="62"/>
      <c r="D11" s="35"/>
    </row>
    <row r="12" spans="1:4" x14ac:dyDescent="0.4">
      <c r="A12" s="130"/>
      <c r="B12" s="127"/>
      <c r="C12" s="62"/>
      <c r="D12" s="35"/>
    </row>
    <row r="13" spans="1:4" x14ac:dyDescent="0.25">
      <c r="A13" s="130"/>
      <c r="B13" s="127"/>
      <c r="C13" s="63"/>
      <c r="D13" s="35"/>
    </row>
    <row r="14" spans="1:4" x14ac:dyDescent="0.25">
      <c r="A14" s="130"/>
      <c r="B14" s="127"/>
      <c r="C14" s="63"/>
      <c r="D14" s="35"/>
    </row>
    <row r="15" spans="1:4" x14ac:dyDescent="0.25">
      <c r="A15" s="130"/>
      <c r="B15" s="127"/>
      <c r="C15" s="63"/>
      <c r="D15" s="35"/>
    </row>
    <row r="16" spans="1:4" x14ac:dyDescent="0.25">
      <c r="A16" s="130"/>
      <c r="B16" s="127"/>
      <c r="C16" s="63"/>
      <c r="D16" s="35"/>
    </row>
    <row r="17" spans="1:4" x14ac:dyDescent="0.25">
      <c r="A17" s="130"/>
      <c r="B17" s="127"/>
      <c r="C17" s="63"/>
      <c r="D17" s="35"/>
    </row>
    <row r="18" spans="1:4" x14ac:dyDescent="0.25">
      <c r="A18" s="130"/>
      <c r="B18" s="127"/>
      <c r="C18" s="63"/>
      <c r="D18" s="35"/>
    </row>
    <row r="19" spans="1:4" x14ac:dyDescent="0.25">
      <c r="A19" s="130"/>
      <c r="B19" s="127"/>
      <c r="C19" s="63"/>
      <c r="D19" s="35"/>
    </row>
    <row r="20" spans="1:4" x14ac:dyDescent="0.25">
      <c r="A20" s="130"/>
      <c r="B20" s="127"/>
      <c r="C20" s="63"/>
      <c r="D20" s="35"/>
    </row>
    <row r="21" spans="1:4" x14ac:dyDescent="0.25">
      <c r="A21" s="130"/>
      <c r="B21" s="127"/>
      <c r="C21" s="63"/>
      <c r="D21" s="35"/>
    </row>
    <row r="22" spans="1:4" x14ac:dyDescent="0.25">
      <c r="A22" s="130"/>
      <c r="B22" s="127"/>
      <c r="C22" s="63"/>
      <c r="D22" s="35"/>
    </row>
    <row r="23" spans="1:4" x14ac:dyDescent="0.25">
      <c r="A23" s="130"/>
      <c r="B23" s="127"/>
      <c r="C23" s="63"/>
      <c r="D23" s="35"/>
    </row>
    <row r="24" spans="1:4" x14ac:dyDescent="0.25">
      <c r="A24" s="130"/>
      <c r="B24" s="127"/>
      <c r="C24" s="63"/>
      <c r="D24" s="35"/>
    </row>
    <row r="25" spans="1:4" x14ac:dyDescent="0.25">
      <c r="A25" s="130"/>
      <c r="B25" s="127"/>
      <c r="C25" s="63"/>
      <c r="D25" s="35"/>
    </row>
    <row r="26" spans="1:4" x14ac:dyDescent="0.25">
      <c r="A26" s="130"/>
      <c r="B26" s="127"/>
      <c r="C26" s="63"/>
      <c r="D26" s="35"/>
    </row>
    <row r="27" spans="1:4" x14ac:dyDescent="0.25">
      <c r="A27" s="130"/>
      <c r="B27" s="127"/>
      <c r="C27" s="63"/>
      <c r="D27" s="35"/>
    </row>
    <row r="28" spans="1:4" x14ac:dyDescent="0.25">
      <c r="A28" s="130"/>
      <c r="B28" s="127"/>
      <c r="C28" s="63"/>
      <c r="D28" s="35"/>
    </row>
    <row r="29" spans="1:4" x14ac:dyDescent="0.25">
      <c r="A29" s="130"/>
      <c r="B29" s="127"/>
      <c r="C29" s="63"/>
      <c r="D29" s="35"/>
    </row>
    <row r="30" spans="1:4" x14ac:dyDescent="0.25">
      <c r="A30" s="130"/>
      <c r="B30" s="127"/>
      <c r="C30" s="63"/>
      <c r="D30" s="35"/>
    </row>
    <row r="31" spans="1:4" x14ac:dyDescent="0.25">
      <c r="A31" s="130"/>
      <c r="B31" s="127"/>
      <c r="C31" s="63"/>
      <c r="D31" s="35"/>
    </row>
    <row r="32" spans="1:4" x14ac:dyDescent="0.25">
      <c r="A32" s="130"/>
      <c r="B32" s="127"/>
      <c r="C32" s="63"/>
      <c r="D32" s="35"/>
    </row>
    <row r="33" spans="1:4" x14ac:dyDescent="0.25">
      <c r="A33" s="130"/>
      <c r="B33" s="127"/>
      <c r="C33" s="63"/>
      <c r="D33" s="35"/>
    </row>
    <row r="34" spans="1:4" x14ac:dyDescent="0.25">
      <c r="A34" s="130"/>
      <c r="B34" s="127"/>
      <c r="C34" s="63"/>
      <c r="D34" s="35"/>
    </row>
    <row r="35" spans="1:4" x14ac:dyDescent="0.25">
      <c r="A35" s="130"/>
      <c r="B35" s="127"/>
      <c r="C35" s="63"/>
      <c r="D35" s="35"/>
    </row>
    <row r="36" spans="1:4" x14ac:dyDescent="0.25">
      <c r="A36" s="130"/>
      <c r="B36" s="127"/>
      <c r="C36" s="63"/>
      <c r="D36" s="35"/>
    </row>
    <row r="37" spans="1:4" x14ac:dyDescent="0.25">
      <c r="A37" s="130"/>
      <c r="B37" s="127"/>
      <c r="C37" s="63"/>
      <c r="D37" s="35"/>
    </row>
    <row r="38" spans="1:4" x14ac:dyDescent="0.25">
      <c r="A38" s="130"/>
      <c r="B38" s="127"/>
      <c r="C38" s="63"/>
      <c r="D38" s="35"/>
    </row>
    <row r="39" spans="1:4" x14ac:dyDescent="0.25">
      <c r="A39" s="130"/>
      <c r="B39" s="127"/>
      <c r="C39" s="63"/>
      <c r="D39" s="35"/>
    </row>
    <row r="40" spans="1:4" x14ac:dyDescent="0.25">
      <c r="A40" s="130"/>
      <c r="B40" s="127"/>
      <c r="C40" s="63"/>
      <c r="D40" s="35"/>
    </row>
    <row r="41" spans="1:4" x14ac:dyDescent="0.25">
      <c r="A41" s="130"/>
      <c r="B41" s="127"/>
      <c r="C41" s="63"/>
      <c r="D41" s="35"/>
    </row>
    <row r="42" spans="1:4" x14ac:dyDescent="0.25">
      <c r="A42" s="130"/>
      <c r="B42" s="127"/>
      <c r="C42" s="63"/>
      <c r="D42" s="35"/>
    </row>
    <row r="43" spans="1:4" x14ac:dyDescent="0.25">
      <c r="A43" s="130"/>
      <c r="B43" s="127"/>
      <c r="C43" s="63"/>
      <c r="D43" s="35"/>
    </row>
    <row r="44" spans="1:4" x14ac:dyDescent="0.25">
      <c r="A44" s="130"/>
      <c r="B44" s="127"/>
      <c r="C44" s="63"/>
      <c r="D44" s="35"/>
    </row>
    <row r="45" spans="1:4" x14ac:dyDescent="0.25">
      <c r="A45" s="130"/>
      <c r="B45" s="127"/>
      <c r="C45" s="63"/>
      <c r="D45" s="35"/>
    </row>
    <row r="46" spans="1:4" x14ac:dyDescent="0.25">
      <c r="A46" s="130"/>
      <c r="B46" s="127"/>
      <c r="C46" s="63"/>
      <c r="D46" s="35"/>
    </row>
    <row r="47" spans="1:4" x14ac:dyDescent="0.25">
      <c r="A47" s="130"/>
      <c r="B47" s="127"/>
      <c r="C47" s="63"/>
      <c r="D47" s="35"/>
    </row>
    <row r="48" spans="1:4" x14ac:dyDescent="0.25">
      <c r="A48" s="130"/>
      <c r="B48" s="127"/>
      <c r="C48" s="63"/>
      <c r="D48" s="35"/>
    </row>
    <row r="49" spans="1:4" x14ac:dyDescent="0.25">
      <c r="A49" s="130"/>
      <c r="B49" s="127"/>
      <c r="C49" s="63"/>
      <c r="D49" s="35"/>
    </row>
    <row r="50" spans="1:4" x14ac:dyDescent="0.25">
      <c r="A50" s="130"/>
      <c r="B50" s="127"/>
      <c r="C50" s="63"/>
      <c r="D50" s="35"/>
    </row>
    <row r="51" spans="1:4" x14ac:dyDescent="0.25">
      <c r="A51" s="130"/>
      <c r="B51" s="127"/>
      <c r="C51" s="63"/>
      <c r="D51" s="35"/>
    </row>
    <row r="52" spans="1:4" x14ac:dyDescent="0.25">
      <c r="A52" s="130"/>
      <c r="B52" s="127"/>
      <c r="C52" s="63"/>
      <c r="D52" s="35"/>
    </row>
    <row r="53" spans="1:4" x14ac:dyDescent="0.25">
      <c r="A53" s="130"/>
      <c r="B53" s="127"/>
      <c r="C53" s="63"/>
      <c r="D53" s="35"/>
    </row>
    <row r="54" spans="1:4" x14ac:dyDescent="0.25">
      <c r="A54" s="130"/>
      <c r="B54" s="127"/>
      <c r="C54" s="63"/>
      <c r="D54" s="35"/>
    </row>
    <row r="55" spans="1:4" x14ac:dyDescent="0.25">
      <c r="A55" s="130"/>
      <c r="B55" s="127"/>
      <c r="C55" s="63"/>
      <c r="D55" s="35"/>
    </row>
    <row r="56" spans="1:4" x14ac:dyDescent="0.25">
      <c r="A56" s="130"/>
      <c r="B56" s="127"/>
      <c r="C56" s="63"/>
      <c r="D56" s="35"/>
    </row>
    <row r="57" spans="1:4" x14ac:dyDescent="0.25">
      <c r="A57" s="130"/>
      <c r="B57" s="127"/>
      <c r="C57" s="63"/>
      <c r="D57" s="35"/>
    </row>
    <row r="58" spans="1:4" x14ac:dyDescent="0.25">
      <c r="A58" s="130"/>
      <c r="B58" s="127"/>
      <c r="C58" s="63"/>
      <c r="D58" s="35"/>
    </row>
    <row r="59" spans="1:4" x14ac:dyDescent="0.25">
      <c r="A59" s="130"/>
      <c r="B59" s="127"/>
      <c r="C59" s="63"/>
      <c r="D59" s="35"/>
    </row>
    <row r="60" spans="1:4" x14ac:dyDescent="0.25">
      <c r="A60" s="130"/>
      <c r="B60" s="127"/>
      <c r="C60" s="63"/>
      <c r="D60" s="35"/>
    </row>
    <row r="61" spans="1:4" x14ac:dyDescent="0.25">
      <c r="A61" s="130"/>
      <c r="B61" s="127"/>
      <c r="C61" s="63"/>
      <c r="D61" s="35"/>
    </row>
    <row r="62" spans="1:4" x14ac:dyDescent="0.25">
      <c r="A62" s="130"/>
      <c r="B62" s="127"/>
      <c r="C62" s="63"/>
      <c r="D62" s="35"/>
    </row>
    <row r="63" spans="1:4" x14ac:dyDescent="0.25">
      <c r="A63" s="130"/>
      <c r="B63" s="127"/>
      <c r="C63" s="63"/>
      <c r="D63" s="35"/>
    </row>
    <row r="64" spans="1:4" x14ac:dyDescent="0.25">
      <c r="A64" s="130"/>
      <c r="B64" s="127"/>
      <c r="C64" s="63"/>
      <c r="D64" s="35"/>
    </row>
    <row r="65" spans="1:4" x14ac:dyDescent="0.25">
      <c r="A65" s="130"/>
      <c r="B65" s="127"/>
      <c r="C65" s="63"/>
      <c r="D65" s="35"/>
    </row>
    <row r="66" spans="1:4" x14ac:dyDescent="0.25">
      <c r="A66" s="130"/>
      <c r="B66" s="127"/>
      <c r="C66" s="63"/>
      <c r="D66" s="35"/>
    </row>
    <row r="67" spans="1:4" x14ac:dyDescent="0.25">
      <c r="A67" s="130"/>
      <c r="B67" s="127"/>
      <c r="C67" s="63"/>
      <c r="D67" s="35"/>
    </row>
    <row r="68" spans="1:4" x14ac:dyDescent="0.25">
      <c r="A68" s="130"/>
      <c r="B68" s="127"/>
      <c r="C68" s="63"/>
      <c r="D68" s="35"/>
    </row>
    <row r="69" spans="1:4" x14ac:dyDescent="0.25">
      <c r="A69" s="130"/>
      <c r="B69" s="127"/>
      <c r="C69" s="63"/>
      <c r="D69" s="35"/>
    </row>
    <row r="70" spans="1:4" x14ac:dyDescent="0.25">
      <c r="A70" s="130"/>
      <c r="B70" s="127"/>
      <c r="C70" s="63"/>
      <c r="D70" s="35"/>
    </row>
    <row r="71" spans="1:4" x14ac:dyDescent="0.25">
      <c r="A71" s="130"/>
      <c r="B71" s="127"/>
      <c r="C71" s="63"/>
      <c r="D71" s="35"/>
    </row>
    <row r="72" spans="1:4" x14ac:dyDescent="0.25">
      <c r="A72" s="130"/>
      <c r="B72" s="127"/>
      <c r="C72" s="63"/>
      <c r="D72" s="35"/>
    </row>
    <row r="73" spans="1:4" x14ac:dyDescent="0.25">
      <c r="A73" s="130"/>
      <c r="B73" s="127"/>
      <c r="C73" s="63"/>
      <c r="D73" s="35"/>
    </row>
    <row r="74" spans="1:4" x14ac:dyDescent="0.25">
      <c r="A74" s="130"/>
      <c r="B74" s="127"/>
      <c r="C74" s="63"/>
      <c r="D74" s="35"/>
    </row>
    <row r="75" spans="1:4" x14ac:dyDescent="0.25">
      <c r="A75" s="130"/>
      <c r="B75" s="127"/>
      <c r="C75" s="63"/>
      <c r="D75" s="35"/>
    </row>
    <row r="76" spans="1:4" x14ac:dyDescent="0.25">
      <c r="A76" s="130"/>
      <c r="B76" s="127"/>
      <c r="C76" s="63"/>
      <c r="D76" s="35"/>
    </row>
    <row r="77" spans="1:4" x14ac:dyDescent="0.25">
      <c r="A77" s="130"/>
      <c r="B77" s="127"/>
      <c r="C77" s="63"/>
      <c r="D77" s="35"/>
    </row>
    <row r="78" spans="1:4" x14ac:dyDescent="0.25">
      <c r="A78" s="130"/>
      <c r="B78" s="127"/>
      <c r="C78" s="63"/>
      <c r="D78" s="35"/>
    </row>
    <row r="79" spans="1:4" x14ac:dyDescent="0.25">
      <c r="A79" s="130"/>
      <c r="B79" s="127"/>
      <c r="C79" s="63"/>
      <c r="D79" s="35"/>
    </row>
    <row r="80" spans="1:4" x14ac:dyDescent="0.25">
      <c r="A80" s="130"/>
      <c r="B80" s="127"/>
      <c r="C80" s="63"/>
      <c r="D80" s="35"/>
    </row>
    <row r="81" spans="1:4" x14ac:dyDescent="0.25">
      <c r="A81" s="130"/>
      <c r="B81" s="127"/>
      <c r="C81" s="63"/>
      <c r="D81" s="35"/>
    </row>
    <row r="82" spans="1:4" x14ac:dyDescent="0.25">
      <c r="A82" s="130"/>
      <c r="B82" s="127"/>
      <c r="C82" s="63"/>
      <c r="D82" s="35"/>
    </row>
    <row r="83" spans="1:4" x14ac:dyDescent="0.25">
      <c r="A83" s="130"/>
      <c r="B83" s="127"/>
      <c r="C83" s="63"/>
      <c r="D83" s="35"/>
    </row>
    <row r="84" spans="1:4" x14ac:dyDescent="0.25">
      <c r="A84" s="130"/>
      <c r="B84" s="127"/>
      <c r="C84" s="63"/>
      <c r="D84" s="35"/>
    </row>
    <row r="85" spans="1:4" x14ac:dyDescent="0.25">
      <c r="A85" s="130"/>
      <c r="B85" s="127"/>
      <c r="C85" s="63"/>
      <c r="D85" s="35"/>
    </row>
    <row r="86" spans="1:4" x14ac:dyDescent="0.25">
      <c r="A86" s="130"/>
      <c r="B86" s="127"/>
      <c r="C86" s="63"/>
      <c r="D86" s="35"/>
    </row>
    <row r="87" spans="1:4" x14ac:dyDescent="0.25">
      <c r="A87" s="130"/>
      <c r="B87" s="127"/>
      <c r="C87" s="63"/>
      <c r="D87" s="35"/>
    </row>
    <row r="88" spans="1:4" x14ac:dyDescent="0.25">
      <c r="A88" s="130"/>
      <c r="B88" s="127"/>
      <c r="C88" s="63"/>
      <c r="D88" s="35"/>
    </row>
    <row r="89" spans="1:4" x14ac:dyDescent="0.25">
      <c r="A89" s="130"/>
      <c r="B89" s="127"/>
      <c r="C89" s="63"/>
      <c r="D89" s="35"/>
    </row>
    <row r="90" spans="1:4" x14ac:dyDescent="0.25">
      <c r="A90" s="130"/>
      <c r="B90" s="127"/>
      <c r="C90" s="63"/>
      <c r="D90" s="35"/>
    </row>
    <row r="91" spans="1:4" x14ac:dyDescent="0.25">
      <c r="A91" s="130"/>
      <c r="B91" s="127"/>
      <c r="C91" s="63"/>
      <c r="D91" s="35"/>
    </row>
    <row r="92" spans="1:4" x14ac:dyDescent="0.25">
      <c r="A92" s="130"/>
      <c r="B92" s="127"/>
      <c r="C92" s="63"/>
      <c r="D92" s="35"/>
    </row>
    <row r="93" spans="1:4" x14ac:dyDescent="0.25">
      <c r="A93" s="130"/>
      <c r="B93" s="127"/>
      <c r="C93" s="63"/>
      <c r="D93" s="35"/>
    </row>
    <row r="94" spans="1:4" x14ac:dyDescent="0.25">
      <c r="A94" s="130"/>
      <c r="B94" s="127"/>
      <c r="C94" s="63"/>
      <c r="D94" s="35"/>
    </row>
    <row r="95" spans="1:4" x14ac:dyDescent="0.25">
      <c r="A95" s="130"/>
      <c r="B95" s="127"/>
      <c r="C95" s="63"/>
      <c r="D95" s="35"/>
    </row>
    <row r="96" spans="1:4" x14ac:dyDescent="0.25">
      <c r="A96" s="130"/>
      <c r="B96" s="127"/>
      <c r="C96" s="63"/>
      <c r="D96" s="35"/>
    </row>
    <row r="97" spans="1:4" x14ac:dyDescent="0.25">
      <c r="A97" s="130"/>
      <c r="B97" s="127"/>
      <c r="C97" s="63"/>
      <c r="D97" s="35"/>
    </row>
    <row r="98" spans="1:4" x14ac:dyDescent="0.25">
      <c r="A98" s="130"/>
      <c r="B98" s="127"/>
      <c r="C98" s="63"/>
      <c r="D98" s="35"/>
    </row>
    <row r="99" spans="1:4" x14ac:dyDescent="0.25">
      <c r="A99" s="130"/>
      <c r="B99" s="127"/>
      <c r="C99" s="63"/>
      <c r="D99" s="7"/>
    </row>
    <row r="100" spans="1:4" ht="27" thickBot="1" x14ac:dyDescent="0.3">
      <c r="A100" s="131"/>
      <c r="B100" s="128"/>
      <c r="C100" s="64"/>
      <c r="D100" s="5"/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activeCell="B2" sqref="B2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50.570312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67" t="s">
        <v>255</v>
      </c>
    </row>
    <row r="2" spans="1:4" x14ac:dyDescent="0.4">
      <c r="A2" s="152" t="s">
        <v>288</v>
      </c>
      <c r="B2" s="159" t="s">
        <v>266</v>
      </c>
    </row>
    <row r="3" spans="1:4" ht="27" thickBot="1" x14ac:dyDescent="0.45">
      <c r="A3" s="153" t="s">
        <v>2</v>
      </c>
      <c r="B3" s="68">
        <v>566</v>
      </c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4">
      <c r="B5" s="31">
        <v>14870962</v>
      </c>
      <c r="C5" s="123">
        <v>43816</v>
      </c>
      <c r="D5" s="52" t="s">
        <v>7</v>
      </c>
    </row>
    <row r="6" spans="1:4" x14ac:dyDescent="0.4">
      <c r="B6" s="103">
        <f t="shared" ref="B6:B19" si="0">IF(RIGHT(B5,1)="6",B5+4,B5+11)</f>
        <v>14870973</v>
      </c>
      <c r="C6" s="123">
        <f t="shared" ref="C6" si="1">C5</f>
        <v>43816</v>
      </c>
      <c r="D6" s="52" t="s">
        <v>6</v>
      </c>
    </row>
    <row r="7" spans="1:4" x14ac:dyDescent="0.4">
      <c r="B7" s="103">
        <f t="shared" si="0"/>
        <v>14870984</v>
      </c>
      <c r="C7" s="113">
        <f t="shared" ref="C7" si="2">IF(WEEKDAY(C6)=1,C6+2,C6+1)</f>
        <v>43817</v>
      </c>
      <c r="D7" s="53" t="s">
        <v>7</v>
      </c>
    </row>
    <row r="8" spans="1:4" x14ac:dyDescent="0.4">
      <c r="B8" s="103">
        <f t="shared" si="0"/>
        <v>14870995</v>
      </c>
      <c r="C8" s="113">
        <f t="shared" ref="C8" si="3">C7</f>
        <v>43817</v>
      </c>
      <c r="D8" s="53" t="s">
        <v>6</v>
      </c>
    </row>
    <row r="9" spans="1:4" x14ac:dyDescent="0.4">
      <c r="B9" s="103">
        <f t="shared" si="0"/>
        <v>14871006</v>
      </c>
      <c r="C9" s="62">
        <f t="shared" ref="C9" si="4">IF(WEEKDAY(C8)=1,C8+2,C8+1)</f>
        <v>43818</v>
      </c>
      <c r="D9" s="53" t="s">
        <v>7</v>
      </c>
    </row>
    <row r="10" spans="1:4" x14ac:dyDescent="0.4">
      <c r="B10" s="103">
        <f t="shared" si="0"/>
        <v>14871010</v>
      </c>
      <c r="C10" s="62">
        <f t="shared" ref="C10" si="5">C9</f>
        <v>43818</v>
      </c>
      <c r="D10" s="53" t="s">
        <v>6</v>
      </c>
    </row>
    <row r="11" spans="1:4" x14ac:dyDescent="0.4">
      <c r="B11" s="103">
        <f t="shared" si="0"/>
        <v>14871021</v>
      </c>
      <c r="C11" s="113">
        <f t="shared" ref="C11" si="6">IF(WEEKDAY(C10)=1,C10+2,C10+1)</f>
        <v>43819</v>
      </c>
      <c r="D11" s="53" t="s">
        <v>7</v>
      </c>
    </row>
    <row r="12" spans="1:4" x14ac:dyDescent="0.4">
      <c r="B12" s="103">
        <f t="shared" si="0"/>
        <v>14871032</v>
      </c>
      <c r="C12" s="113">
        <f t="shared" ref="C12" si="7">C11</f>
        <v>43819</v>
      </c>
      <c r="D12" s="53" t="s">
        <v>6</v>
      </c>
    </row>
    <row r="13" spans="1:4" x14ac:dyDescent="0.4">
      <c r="B13" s="103">
        <f t="shared" si="0"/>
        <v>14871043</v>
      </c>
      <c r="C13" s="113">
        <f t="shared" ref="C13" si="8">C11</f>
        <v>43819</v>
      </c>
      <c r="D13" s="53" t="s">
        <v>51</v>
      </c>
    </row>
    <row r="14" spans="1:4" x14ac:dyDescent="0.4">
      <c r="B14" s="103">
        <f t="shared" si="0"/>
        <v>14871054</v>
      </c>
      <c r="C14" s="113">
        <f t="shared" ref="C14" si="9">IF(WEEKDAY(C13)=1,C13+2,C13+1)</f>
        <v>43820</v>
      </c>
      <c r="D14" s="53" t="s">
        <v>7</v>
      </c>
    </row>
    <row r="15" spans="1:4" x14ac:dyDescent="0.4">
      <c r="B15" s="103">
        <f t="shared" si="0"/>
        <v>14871065</v>
      </c>
      <c r="C15" s="113">
        <f t="shared" ref="C15" si="10">C14</f>
        <v>43820</v>
      </c>
      <c r="D15" s="53" t="s">
        <v>6</v>
      </c>
    </row>
    <row r="16" spans="1:4" x14ac:dyDescent="0.4">
      <c r="B16" s="103">
        <f t="shared" si="0"/>
        <v>14871076</v>
      </c>
      <c r="C16" s="113">
        <f t="shared" ref="C16" si="11">C14</f>
        <v>43820</v>
      </c>
      <c r="D16" s="53" t="s">
        <v>52</v>
      </c>
    </row>
    <row r="17" spans="2:4" x14ac:dyDescent="0.4">
      <c r="B17" s="103">
        <f t="shared" si="0"/>
        <v>14871080</v>
      </c>
      <c r="C17" s="113">
        <f t="shared" ref="C17" si="12">IF(WEEKDAY(C16)=1,C16+2,C16+1)</f>
        <v>43821</v>
      </c>
      <c r="D17" s="53" t="s">
        <v>7</v>
      </c>
    </row>
    <row r="18" spans="2:4" x14ac:dyDescent="0.4">
      <c r="B18" s="103">
        <f t="shared" si="0"/>
        <v>14871091</v>
      </c>
      <c r="C18" s="113">
        <f t="shared" ref="C18" si="13">C17</f>
        <v>43821</v>
      </c>
      <c r="D18" s="53" t="s">
        <v>6</v>
      </c>
    </row>
    <row r="19" spans="2:4" x14ac:dyDescent="0.4">
      <c r="B19" s="103">
        <f t="shared" si="0"/>
        <v>14871102</v>
      </c>
      <c r="C19" s="113">
        <f t="shared" ref="C19" si="14">C17</f>
        <v>43821</v>
      </c>
      <c r="D19" s="53" t="s">
        <v>51</v>
      </c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activeCell="B2" sqref="B2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49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67" t="s">
        <v>265</v>
      </c>
    </row>
    <row r="2" spans="1:4" x14ac:dyDescent="0.4">
      <c r="A2" s="152" t="s">
        <v>288</v>
      </c>
      <c r="B2" s="159" t="s">
        <v>264</v>
      </c>
    </row>
    <row r="3" spans="1:4" ht="27" thickBot="1" x14ac:dyDescent="0.45">
      <c r="A3" s="153" t="s">
        <v>2</v>
      </c>
      <c r="B3" s="68">
        <v>157</v>
      </c>
      <c r="C3" s="61" t="s">
        <v>248</v>
      </c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4">
      <c r="B5" s="119">
        <v>54704440</v>
      </c>
      <c r="C5" s="62">
        <v>43788</v>
      </c>
      <c r="D5" s="35"/>
    </row>
    <row r="6" spans="1:4" x14ac:dyDescent="0.4">
      <c r="B6" s="117">
        <f t="shared" ref="B6:B12" si="0">IF(RIGHT(B5,1)="6",B5+4,B5+11)</f>
        <v>54704451</v>
      </c>
      <c r="C6" s="62">
        <v>43789</v>
      </c>
      <c r="D6" s="35"/>
    </row>
    <row r="7" spans="1:4" x14ac:dyDescent="0.4">
      <c r="B7" s="117">
        <f t="shared" si="0"/>
        <v>54704462</v>
      </c>
      <c r="C7" s="62">
        <v>43790</v>
      </c>
      <c r="D7" s="35"/>
    </row>
    <row r="8" spans="1:4" x14ac:dyDescent="0.4">
      <c r="B8" s="117">
        <f t="shared" si="0"/>
        <v>54704473</v>
      </c>
      <c r="C8" s="62">
        <v>43791</v>
      </c>
      <c r="D8" s="35"/>
    </row>
    <row r="9" spans="1:4" x14ac:dyDescent="0.25">
      <c r="B9" s="117">
        <f t="shared" si="0"/>
        <v>54704484</v>
      </c>
      <c r="C9" s="78">
        <f>C5+7</f>
        <v>43795</v>
      </c>
      <c r="D9" s="35"/>
    </row>
    <row r="10" spans="1:4" x14ac:dyDescent="0.25">
      <c r="B10" s="117">
        <f t="shared" si="0"/>
        <v>54704495</v>
      </c>
      <c r="C10" s="78">
        <f t="shared" ref="C10:C12" si="1">C6+7</f>
        <v>43796</v>
      </c>
      <c r="D10" s="35"/>
    </row>
    <row r="11" spans="1:4" x14ac:dyDescent="0.25">
      <c r="B11" s="117">
        <f t="shared" si="0"/>
        <v>54704506</v>
      </c>
      <c r="C11" s="78">
        <f t="shared" si="1"/>
        <v>43797</v>
      </c>
      <c r="D11" s="35"/>
    </row>
    <row r="12" spans="1:4" x14ac:dyDescent="0.25">
      <c r="B12" s="117">
        <f t="shared" si="0"/>
        <v>54704510</v>
      </c>
      <c r="C12" s="78">
        <f t="shared" si="1"/>
        <v>43798</v>
      </c>
      <c r="D12" s="35"/>
    </row>
    <row r="13" spans="1:4" x14ac:dyDescent="0.25">
      <c r="B13" s="69"/>
      <c r="C13" s="63"/>
      <c r="D13" s="35"/>
    </row>
    <row r="14" spans="1:4" x14ac:dyDescent="0.25">
      <c r="B14" s="69"/>
      <c r="C14" s="63"/>
      <c r="D14" s="35"/>
    </row>
    <row r="15" spans="1:4" x14ac:dyDescent="0.25">
      <c r="B15" s="69"/>
      <c r="C15" s="63"/>
      <c r="D15" s="35"/>
    </row>
    <row r="16" spans="1:4" x14ac:dyDescent="0.25">
      <c r="B16" s="69"/>
      <c r="C16" s="63"/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2"/>
  <sheetViews>
    <sheetView workbookViewId="0">
      <selection activeCell="B2" sqref="B2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50" style="76" customWidth="1"/>
    <col min="4" max="4" width="29" style="1" customWidth="1"/>
    <col min="5" max="5" width="29" customWidth="1"/>
  </cols>
  <sheetData>
    <row r="1" spans="1:4" x14ac:dyDescent="0.4">
      <c r="A1" s="3" t="s">
        <v>1</v>
      </c>
      <c r="B1" s="67" t="s">
        <v>236</v>
      </c>
    </row>
    <row r="2" spans="1:4" x14ac:dyDescent="0.4">
      <c r="A2" s="148"/>
      <c r="B2" s="164" t="s">
        <v>289</v>
      </c>
    </row>
    <row r="3" spans="1:4" ht="27" thickBot="1" x14ac:dyDescent="0.45">
      <c r="A3" s="4" t="s">
        <v>2</v>
      </c>
      <c r="B3" s="68">
        <v>760</v>
      </c>
    </row>
    <row r="4" spans="1:4" ht="24" thickBot="1" x14ac:dyDescent="0.3">
      <c r="B4" s="11" t="s">
        <v>3</v>
      </c>
      <c r="C4" s="81" t="s">
        <v>240</v>
      </c>
      <c r="D4" s="13" t="s">
        <v>4</v>
      </c>
    </row>
    <row r="5" spans="1:4" ht="23.25" x14ac:dyDescent="0.35">
      <c r="B5" s="83" t="s">
        <v>38</v>
      </c>
      <c r="C5" s="32"/>
      <c r="D5" s="82" t="s">
        <v>237</v>
      </c>
    </row>
    <row r="6" spans="1:4" ht="23.25" x14ac:dyDescent="0.35">
      <c r="B6" s="85">
        <f t="shared" ref="B6:B67" si="0">IF(RIGHT(B5,1)="6",B5+4,B5+11)</f>
        <v>3576392</v>
      </c>
      <c r="C6" s="75"/>
      <c r="D6" s="84" t="s">
        <v>237</v>
      </c>
    </row>
    <row r="7" spans="1:4" x14ac:dyDescent="0.25">
      <c r="B7" s="85">
        <f t="shared" si="0"/>
        <v>3576403</v>
      </c>
      <c r="C7" s="77"/>
      <c r="D7" s="73" t="s">
        <v>233</v>
      </c>
    </row>
    <row r="8" spans="1:4" x14ac:dyDescent="0.25">
      <c r="B8" s="85">
        <f t="shared" si="0"/>
        <v>3576414</v>
      </c>
      <c r="C8" s="77"/>
      <c r="D8" s="73" t="s">
        <v>234</v>
      </c>
    </row>
    <row r="9" spans="1:4" x14ac:dyDescent="0.25">
      <c r="B9" s="85">
        <f t="shared" si="0"/>
        <v>3576425</v>
      </c>
      <c r="C9" s="77"/>
      <c r="D9" s="73" t="s">
        <v>233</v>
      </c>
    </row>
    <row r="10" spans="1:4" x14ac:dyDescent="0.25">
      <c r="B10" s="85">
        <f t="shared" si="0"/>
        <v>3576436</v>
      </c>
      <c r="C10" s="77"/>
      <c r="D10" s="73" t="s">
        <v>235</v>
      </c>
    </row>
    <row r="11" spans="1:4" x14ac:dyDescent="0.25">
      <c r="B11" s="85">
        <f t="shared" si="0"/>
        <v>3576440</v>
      </c>
      <c r="C11" s="77"/>
      <c r="D11" s="73" t="s">
        <v>235</v>
      </c>
    </row>
    <row r="12" spans="1:4" x14ac:dyDescent="0.25">
      <c r="B12" s="85">
        <f t="shared" si="0"/>
        <v>3576451</v>
      </c>
      <c r="C12" s="77"/>
      <c r="D12" s="73" t="s">
        <v>233</v>
      </c>
    </row>
    <row r="13" spans="1:4" x14ac:dyDescent="0.25">
      <c r="B13" s="85">
        <f t="shared" si="0"/>
        <v>3576462</v>
      </c>
      <c r="C13" s="77"/>
      <c r="D13" s="73" t="s">
        <v>234</v>
      </c>
    </row>
    <row r="14" spans="1:4" x14ac:dyDescent="0.25">
      <c r="B14" s="85">
        <f t="shared" si="0"/>
        <v>3576473</v>
      </c>
      <c r="C14" s="78"/>
      <c r="D14" s="74" t="s">
        <v>233</v>
      </c>
    </row>
    <row r="15" spans="1:4" x14ac:dyDescent="0.25">
      <c r="B15" s="85">
        <f t="shared" si="0"/>
        <v>3576484</v>
      </c>
      <c r="C15" s="78"/>
      <c r="D15" s="74"/>
    </row>
    <row r="16" spans="1:4" x14ac:dyDescent="0.25">
      <c r="B16" s="85">
        <f t="shared" si="0"/>
        <v>3576495</v>
      </c>
      <c r="C16" s="78"/>
      <c r="D16" s="74"/>
    </row>
    <row r="17" spans="2:4" x14ac:dyDescent="0.25">
      <c r="B17" s="85">
        <f t="shared" si="0"/>
        <v>3576506</v>
      </c>
      <c r="C17" s="78"/>
      <c r="D17" s="74"/>
    </row>
    <row r="18" spans="2:4" x14ac:dyDescent="0.25">
      <c r="B18" s="85">
        <f t="shared" si="0"/>
        <v>3576510</v>
      </c>
      <c r="C18" s="78"/>
      <c r="D18" s="74"/>
    </row>
    <row r="19" spans="2:4" x14ac:dyDescent="0.25">
      <c r="B19" s="85">
        <f t="shared" si="0"/>
        <v>3576521</v>
      </c>
      <c r="C19" s="78"/>
      <c r="D19" s="74"/>
    </row>
    <row r="20" spans="2:4" x14ac:dyDescent="0.25">
      <c r="B20" s="85">
        <f t="shared" si="0"/>
        <v>3576532</v>
      </c>
      <c r="C20" s="78"/>
      <c r="D20" s="74"/>
    </row>
    <row r="21" spans="2:4" x14ac:dyDescent="0.25">
      <c r="B21" s="85">
        <f t="shared" si="0"/>
        <v>3576543</v>
      </c>
      <c r="C21" s="78"/>
      <c r="D21" s="74"/>
    </row>
    <row r="22" spans="2:4" x14ac:dyDescent="0.25">
      <c r="B22" s="85">
        <f t="shared" si="0"/>
        <v>3576554</v>
      </c>
      <c r="C22" s="78"/>
      <c r="D22" s="74"/>
    </row>
    <row r="23" spans="2:4" x14ac:dyDescent="0.25">
      <c r="B23" s="85">
        <f t="shared" si="0"/>
        <v>3576565</v>
      </c>
      <c r="C23" s="78"/>
      <c r="D23" s="74"/>
    </row>
    <row r="24" spans="2:4" x14ac:dyDescent="0.25">
      <c r="B24" s="85">
        <f t="shared" si="0"/>
        <v>3576576</v>
      </c>
      <c r="C24" s="78"/>
      <c r="D24" s="74"/>
    </row>
    <row r="25" spans="2:4" x14ac:dyDescent="0.25">
      <c r="B25" s="85">
        <f t="shared" si="0"/>
        <v>3576580</v>
      </c>
      <c r="C25" s="78"/>
      <c r="D25" s="74"/>
    </row>
    <row r="26" spans="2:4" x14ac:dyDescent="0.25">
      <c r="B26" s="85">
        <f t="shared" si="0"/>
        <v>3576591</v>
      </c>
      <c r="C26" s="78"/>
      <c r="D26" s="74"/>
    </row>
    <row r="27" spans="2:4" x14ac:dyDescent="0.25">
      <c r="B27" s="85">
        <f t="shared" si="0"/>
        <v>3576602</v>
      </c>
      <c r="C27" s="78"/>
      <c r="D27" s="74"/>
    </row>
    <row r="28" spans="2:4" x14ac:dyDescent="0.25">
      <c r="B28" s="85">
        <f t="shared" si="0"/>
        <v>3576613</v>
      </c>
      <c r="C28" s="78"/>
      <c r="D28" s="74"/>
    </row>
    <row r="29" spans="2:4" x14ac:dyDescent="0.25">
      <c r="B29" s="85">
        <f t="shared" si="0"/>
        <v>3576624</v>
      </c>
      <c r="C29" s="78"/>
      <c r="D29" s="74"/>
    </row>
    <row r="30" spans="2:4" x14ac:dyDescent="0.25">
      <c r="B30" s="85">
        <f t="shared" si="0"/>
        <v>3576635</v>
      </c>
      <c r="C30" s="78"/>
      <c r="D30" s="74"/>
    </row>
    <row r="31" spans="2:4" x14ac:dyDescent="0.25">
      <c r="B31" s="85">
        <f t="shared" si="0"/>
        <v>3576646</v>
      </c>
      <c r="C31" s="78"/>
      <c r="D31" s="74"/>
    </row>
    <row r="32" spans="2:4" x14ac:dyDescent="0.25">
      <c r="B32" s="85">
        <f t="shared" si="0"/>
        <v>3576650</v>
      </c>
      <c r="C32" s="78"/>
      <c r="D32" s="74"/>
    </row>
    <row r="33" spans="2:4" x14ac:dyDescent="0.25">
      <c r="B33" s="85">
        <f t="shared" si="0"/>
        <v>3576661</v>
      </c>
      <c r="C33" s="78"/>
      <c r="D33" s="74"/>
    </row>
    <row r="34" spans="2:4" x14ac:dyDescent="0.25">
      <c r="B34" s="85">
        <f t="shared" si="0"/>
        <v>3576672</v>
      </c>
      <c r="C34" s="78"/>
      <c r="D34" s="74"/>
    </row>
    <row r="35" spans="2:4" x14ac:dyDescent="0.25">
      <c r="B35" s="85">
        <f t="shared" si="0"/>
        <v>3576683</v>
      </c>
      <c r="C35" s="78"/>
      <c r="D35" s="74"/>
    </row>
    <row r="36" spans="2:4" x14ac:dyDescent="0.25">
      <c r="B36" s="85">
        <f t="shared" si="0"/>
        <v>3576694</v>
      </c>
      <c r="C36" s="78"/>
      <c r="D36" s="74"/>
    </row>
    <row r="37" spans="2:4" x14ac:dyDescent="0.25">
      <c r="B37" s="85">
        <f t="shared" si="0"/>
        <v>3576705</v>
      </c>
      <c r="C37" s="78"/>
      <c r="D37" s="74"/>
    </row>
    <row r="38" spans="2:4" x14ac:dyDescent="0.25">
      <c r="B38" s="85">
        <f t="shared" si="0"/>
        <v>3576716</v>
      </c>
      <c r="C38" s="78"/>
      <c r="D38" s="74"/>
    </row>
    <row r="39" spans="2:4" x14ac:dyDescent="0.25">
      <c r="B39" s="85">
        <f t="shared" si="0"/>
        <v>3576720</v>
      </c>
      <c r="C39" s="78"/>
      <c r="D39" s="74"/>
    </row>
    <row r="40" spans="2:4" x14ac:dyDescent="0.25">
      <c r="B40" s="85">
        <f t="shared" si="0"/>
        <v>3576731</v>
      </c>
      <c r="C40" s="78"/>
      <c r="D40" s="74"/>
    </row>
    <row r="41" spans="2:4" x14ac:dyDescent="0.25">
      <c r="B41" s="85">
        <f t="shared" si="0"/>
        <v>3576742</v>
      </c>
      <c r="C41" s="78"/>
      <c r="D41" s="74"/>
    </row>
    <row r="42" spans="2:4" x14ac:dyDescent="0.25">
      <c r="B42" s="85">
        <f t="shared" si="0"/>
        <v>3576753</v>
      </c>
      <c r="C42" s="78"/>
      <c r="D42" s="74"/>
    </row>
    <row r="43" spans="2:4" x14ac:dyDescent="0.25">
      <c r="B43" s="85">
        <f t="shared" si="0"/>
        <v>3576764</v>
      </c>
      <c r="C43" s="78"/>
      <c r="D43" s="74"/>
    </row>
    <row r="44" spans="2:4" x14ac:dyDescent="0.25">
      <c r="B44" s="85">
        <f t="shared" si="0"/>
        <v>3576775</v>
      </c>
      <c r="C44" s="78"/>
      <c r="D44" s="74"/>
    </row>
    <row r="45" spans="2:4" x14ac:dyDescent="0.25">
      <c r="B45" s="85">
        <f t="shared" si="0"/>
        <v>3576786</v>
      </c>
      <c r="C45" s="78"/>
      <c r="D45" s="74"/>
    </row>
    <row r="46" spans="2:4" x14ac:dyDescent="0.25">
      <c r="B46" s="85">
        <f t="shared" si="0"/>
        <v>3576790</v>
      </c>
      <c r="C46" s="78"/>
      <c r="D46" s="74"/>
    </row>
    <row r="47" spans="2:4" x14ac:dyDescent="0.25">
      <c r="B47" s="85">
        <f t="shared" si="0"/>
        <v>3576801</v>
      </c>
      <c r="C47" s="78"/>
      <c r="D47" s="74"/>
    </row>
    <row r="48" spans="2:4" x14ac:dyDescent="0.25">
      <c r="B48" s="85">
        <f t="shared" si="0"/>
        <v>3576812</v>
      </c>
      <c r="C48" s="78"/>
      <c r="D48" s="74"/>
    </row>
    <row r="49" spans="2:4" x14ac:dyDescent="0.25">
      <c r="B49" s="85">
        <f t="shared" si="0"/>
        <v>3576823</v>
      </c>
      <c r="C49" s="78"/>
      <c r="D49" s="74"/>
    </row>
    <row r="50" spans="2:4" x14ac:dyDescent="0.25">
      <c r="B50" s="85">
        <f t="shared" si="0"/>
        <v>3576834</v>
      </c>
      <c r="C50" s="78"/>
      <c r="D50" s="74"/>
    </row>
    <row r="51" spans="2:4" x14ac:dyDescent="0.25">
      <c r="B51" s="85">
        <f t="shared" si="0"/>
        <v>3576845</v>
      </c>
      <c r="C51" s="78"/>
      <c r="D51" s="74"/>
    </row>
    <row r="52" spans="2:4" x14ac:dyDescent="0.25">
      <c r="B52" s="85">
        <f t="shared" si="0"/>
        <v>3576856</v>
      </c>
      <c r="C52" s="78"/>
      <c r="D52" s="74"/>
    </row>
    <row r="53" spans="2:4" x14ac:dyDescent="0.25">
      <c r="B53" s="85">
        <f t="shared" si="0"/>
        <v>3576860</v>
      </c>
      <c r="C53" s="78"/>
      <c r="D53" s="74"/>
    </row>
    <row r="54" spans="2:4" x14ac:dyDescent="0.25">
      <c r="B54" s="85">
        <f t="shared" si="0"/>
        <v>3576871</v>
      </c>
      <c r="C54" s="78"/>
      <c r="D54" s="74"/>
    </row>
    <row r="55" spans="2:4" x14ac:dyDescent="0.25">
      <c r="B55" s="85">
        <f t="shared" si="0"/>
        <v>3576882</v>
      </c>
      <c r="C55" s="78"/>
      <c r="D55" s="74"/>
    </row>
    <row r="56" spans="2:4" x14ac:dyDescent="0.25">
      <c r="B56" s="85">
        <f t="shared" si="0"/>
        <v>3576893</v>
      </c>
      <c r="C56" s="78"/>
      <c r="D56" s="74"/>
    </row>
    <row r="57" spans="2:4" x14ac:dyDescent="0.25">
      <c r="B57" s="85">
        <f t="shared" si="0"/>
        <v>3576904</v>
      </c>
      <c r="C57" s="78"/>
      <c r="D57" s="74"/>
    </row>
    <row r="58" spans="2:4" x14ac:dyDescent="0.25">
      <c r="B58" s="85">
        <f t="shared" si="0"/>
        <v>3576915</v>
      </c>
      <c r="C58" s="78"/>
      <c r="D58" s="74"/>
    </row>
    <row r="59" spans="2:4" x14ac:dyDescent="0.25">
      <c r="B59" s="85">
        <f t="shared" si="0"/>
        <v>3576926</v>
      </c>
      <c r="C59" s="78"/>
      <c r="D59" s="74"/>
    </row>
    <row r="60" spans="2:4" x14ac:dyDescent="0.25">
      <c r="B60" s="85">
        <f t="shared" si="0"/>
        <v>3576930</v>
      </c>
      <c r="C60" s="78"/>
      <c r="D60" s="74"/>
    </row>
    <row r="61" spans="2:4" x14ac:dyDescent="0.25">
      <c r="B61" s="85">
        <f t="shared" si="0"/>
        <v>3576941</v>
      </c>
      <c r="C61" s="78"/>
      <c r="D61" s="74"/>
    </row>
    <row r="62" spans="2:4" x14ac:dyDescent="0.25">
      <c r="B62" s="85">
        <f t="shared" si="0"/>
        <v>3576952</v>
      </c>
      <c r="C62" s="78"/>
      <c r="D62" s="74"/>
    </row>
    <row r="63" spans="2:4" x14ac:dyDescent="0.25">
      <c r="B63" s="85">
        <f t="shared" si="0"/>
        <v>3576963</v>
      </c>
      <c r="C63" s="78"/>
      <c r="D63" s="74"/>
    </row>
    <row r="64" spans="2:4" x14ac:dyDescent="0.25">
      <c r="B64" s="85">
        <f t="shared" si="0"/>
        <v>3576974</v>
      </c>
      <c r="C64" s="78"/>
      <c r="D64" s="74"/>
    </row>
    <row r="65" spans="2:4" x14ac:dyDescent="0.4">
      <c r="B65" s="85">
        <f t="shared" si="0"/>
        <v>3576985</v>
      </c>
      <c r="C65" s="79"/>
      <c r="D65" s="36"/>
    </row>
    <row r="66" spans="2:4" x14ac:dyDescent="0.4">
      <c r="B66" s="85">
        <f t="shared" si="0"/>
        <v>3576996</v>
      </c>
      <c r="C66" s="79"/>
      <c r="D66" s="36"/>
    </row>
    <row r="67" spans="2:4" x14ac:dyDescent="0.4">
      <c r="B67" s="85">
        <f t="shared" si="0"/>
        <v>3577000</v>
      </c>
      <c r="C67" s="79"/>
      <c r="D67" s="36"/>
    </row>
    <row r="68" spans="2:4" x14ac:dyDescent="0.25">
      <c r="B68" s="69"/>
      <c r="C68" s="71"/>
      <c r="D68" s="35"/>
    </row>
    <row r="69" spans="2:4" x14ac:dyDescent="0.25">
      <c r="B69" s="69"/>
      <c r="C69" s="71"/>
      <c r="D69" s="35"/>
    </row>
    <row r="70" spans="2:4" x14ac:dyDescent="0.25">
      <c r="B70" s="69"/>
      <c r="C70" s="71"/>
      <c r="D70" s="35"/>
    </row>
    <row r="71" spans="2:4" x14ac:dyDescent="0.25">
      <c r="B71" s="69"/>
      <c r="C71" s="71"/>
      <c r="D71" s="35"/>
    </row>
    <row r="72" spans="2:4" x14ac:dyDescent="0.25">
      <c r="B72" s="69"/>
      <c r="C72" s="71"/>
      <c r="D72" s="35"/>
    </row>
    <row r="73" spans="2:4" x14ac:dyDescent="0.25">
      <c r="B73" s="69"/>
      <c r="C73" s="71"/>
      <c r="D73" s="35"/>
    </row>
    <row r="74" spans="2:4" x14ac:dyDescent="0.25">
      <c r="B74" s="69"/>
      <c r="C74" s="71"/>
      <c r="D74" s="35"/>
    </row>
    <row r="75" spans="2:4" x14ac:dyDescent="0.25">
      <c r="B75" s="69"/>
      <c r="C75" s="71"/>
      <c r="D75" s="35"/>
    </row>
    <row r="76" spans="2:4" x14ac:dyDescent="0.25">
      <c r="B76" s="69"/>
      <c r="C76" s="71"/>
      <c r="D76" s="35"/>
    </row>
    <row r="77" spans="2:4" x14ac:dyDescent="0.25">
      <c r="B77" s="69"/>
      <c r="C77" s="71"/>
      <c r="D77" s="35"/>
    </row>
    <row r="78" spans="2:4" x14ac:dyDescent="0.25">
      <c r="B78" s="69"/>
      <c r="C78" s="71"/>
      <c r="D78" s="35"/>
    </row>
    <row r="79" spans="2:4" x14ac:dyDescent="0.25">
      <c r="B79" s="69"/>
      <c r="C79" s="71"/>
      <c r="D79" s="35"/>
    </row>
    <row r="80" spans="2:4" x14ac:dyDescent="0.25">
      <c r="B80" s="69"/>
      <c r="C80" s="71"/>
      <c r="D80" s="35"/>
    </row>
    <row r="81" spans="2:4" x14ac:dyDescent="0.25">
      <c r="B81" s="69"/>
      <c r="C81" s="71"/>
      <c r="D81" s="35"/>
    </row>
    <row r="82" spans="2:4" x14ac:dyDescent="0.25">
      <c r="B82" s="69"/>
      <c r="C82" s="71"/>
      <c r="D82" s="35"/>
    </row>
    <row r="83" spans="2:4" x14ac:dyDescent="0.25">
      <c r="B83" s="69"/>
      <c r="C83" s="71"/>
      <c r="D83" s="35"/>
    </row>
    <row r="84" spans="2:4" x14ac:dyDescent="0.25">
      <c r="B84" s="69"/>
      <c r="C84" s="71"/>
      <c r="D84" s="35"/>
    </row>
    <row r="85" spans="2:4" x14ac:dyDescent="0.25">
      <c r="B85" s="69"/>
      <c r="C85" s="71"/>
      <c r="D85" s="35"/>
    </row>
    <row r="86" spans="2:4" x14ac:dyDescent="0.25">
      <c r="B86" s="69"/>
      <c r="C86" s="71"/>
      <c r="D86" s="35"/>
    </row>
    <row r="87" spans="2:4" x14ac:dyDescent="0.25">
      <c r="B87" s="69"/>
      <c r="C87" s="71"/>
      <c r="D87" s="35"/>
    </row>
    <row r="88" spans="2:4" x14ac:dyDescent="0.25">
      <c r="B88" s="69"/>
      <c r="C88" s="71"/>
      <c r="D88" s="35"/>
    </row>
    <row r="89" spans="2:4" x14ac:dyDescent="0.25">
      <c r="B89" s="69"/>
      <c r="C89" s="71"/>
      <c r="D89" s="35"/>
    </row>
    <row r="90" spans="2:4" x14ac:dyDescent="0.25">
      <c r="B90" s="69"/>
      <c r="C90" s="71"/>
      <c r="D90" s="35"/>
    </row>
    <row r="91" spans="2:4" x14ac:dyDescent="0.25">
      <c r="B91" s="69"/>
      <c r="C91" s="71"/>
      <c r="D91" s="35"/>
    </row>
    <row r="92" spans="2:4" x14ac:dyDescent="0.25">
      <c r="B92" s="69"/>
      <c r="C92" s="71"/>
      <c r="D92" s="35"/>
    </row>
    <row r="93" spans="2:4" x14ac:dyDescent="0.25">
      <c r="B93" s="69"/>
      <c r="C93" s="71"/>
      <c r="D93" s="35"/>
    </row>
    <row r="94" spans="2:4" x14ac:dyDescent="0.25">
      <c r="B94" s="69"/>
      <c r="C94" s="71"/>
      <c r="D94" s="35"/>
    </row>
    <row r="95" spans="2:4" x14ac:dyDescent="0.25">
      <c r="B95" s="69"/>
      <c r="C95" s="71"/>
      <c r="D95" s="35"/>
    </row>
    <row r="96" spans="2:4" x14ac:dyDescent="0.25">
      <c r="B96" s="69"/>
      <c r="C96" s="71"/>
      <c r="D96" s="35"/>
    </row>
    <row r="97" spans="2:4" x14ac:dyDescent="0.25">
      <c r="B97" s="69"/>
      <c r="C97" s="71"/>
      <c r="D97" s="35"/>
    </row>
    <row r="98" spans="2:4" x14ac:dyDescent="0.25">
      <c r="B98" s="69"/>
      <c r="C98" s="71"/>
      <c r="D98" s="35"/>
    </row>
    <row r="99" spans="2:4" x14ac:dyDescent="0.25">
      <c r="B99" s="69"/>
      <c r="C99" s="71"/>
      <c r="D99" s="35"/>
    </row>
    <row r="100" spans="2:4" x14ac:dyDescent="0.25">
      <c r="B100" s="69"/>
      <c r="C100" s="71"/>
      <c r="D100" s="35"/>
    </row>
    <row r="101" spans="2:4" x14ac:dyDescent="0.25">
      <c r="B101" s="69"/>
      <c r="C101" s="71"/>
      <c r="D101" s="7"/>
    </row>
    <row r="102" spans="2:4" ht="27" thickBot="1" x14ac:dyDescent="0.3">
      <c r="B102" s="70"/>
      <c r="C102" s="80"/>
      <c r="D102" s="5"/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workbookViewId="0">
      <selection activeCell="B2" sqref="B2"/>
    </sheetView>
  </sheetViews>
  <sheetFormatPr defaultRowHeight="26.25" x14ac:dyDescent="0.25"/>
  <cols>
    <col min="1" max="1" width="20.5703125" customWidth="1"/>
    <col min="2" max="2" width="29" style="105" customWidth="1"/>
    <col min="3" max="3" width="51.140625" style="61" customWidth="1"/>
    <col min="4" max="4" width="29" style="1" customWidth="1"/>
    <col min="5" max="5" width="29" style="28" customWidth="1"/>
  </cols>
  <sheetData>
    <row r="1" spans="1:5" x14ac:dyDescent="0.4">
      <c r="A1" s="151" t="s">
        <v>1</v>
      </c>
      <c r="B1" s="162" t="s">
        <v>263</v>
      </c>
    </row>
    <row r="2" spans="1:5" x14ac:dyDescent="0.4">
      <c r="A2" s="152" t="s">
        <v>288</v>
      </c>
      <c r="B2" s="163" t="s">
        <v>235</v>
      </c>
    </row>
    <row r="3" spans="1:5" ht="27" thickBot="1" x14ac:dyDescent="0.45">
      <c r="A3" s="153" t="s">
        <v>2</v>
      </c>
      <c r="B3" s="139">
        <v>760</v>
      </c>
    </row>
    <row r="4" spans="1:5" ht="24" thickBot="1" x14ac:dyDescent="0.3">
      <c r="B4" s="27" t="s">
        <v>3</v>
      </c>
      <c r="C4" s="12" t="s">
        <v>0</v>
      </c>
      <c r="D4" s="13" t="s">
        <v>4</v>
      </c>
      <c r="E4" s="87" t="s">
        <v>238</v>
      </c>
    </row>
    <row r="5" spans="1:5" x14ac:dyDescent="0.4">
      <c r="B5" s="106" t="str">
        <f>0&amp;E5</f>
        <v>03576381</v>
      </c>
      <c r="C5" s="104">
        <v>43799</v>
      </c>
      <c r="D5" s="26" t="s">
        <v>37</v>
      </c>
      <c r="E5" s="86">
        <v>3576381</v>
      </c>
    </row>
    <row r="6" spans="1:5" x14ac:dyDescent="0.4">
      <c r="B6" s="106" t="str">
        <f>0&amp;E6</f>
        <v>03576392</v>
      </c>
      <c r="C6" s="104">
        <f>C5+1</f>
        <v>43800</v>
      </c>
      <c r="D6" s="26" t="s">
        <v>37</v>
      </c>
      <c r="E6" s="29">
        <f t="shared" ref="E6" si="0">IF(RIGHT(E5,1)="6",E5+4,E5+11)</f>
        <v>3576392</v>
      </c>
    </row>
    <row r="7" spans="1:5" x14ac:dyDescent="0.4">
      <c r="B7" s="106" t="str">
        <f t="shared" ref="B7:B70" si="1">0&amp;E7</f>
        <v>0</v>
      </c>
      <c r="C7" s="104">
        <f t="shared" ref="C7" si="2">C6+2</f>
        <v>43802</v>
      </c>
      <c r="D7" s="26" t="s">
        <v>37</v>
      </c>
      <c r="E7" s="29"/>
    </row>
    <row r="8" spans="1:5" x14ac:dyDescent="0.4">
      <c r="B8" s="106" t="str">
        <f t="shared" si="1"/>
        <v>0</v>
      </c>
      <c r="C8" s="104">
        <f t="shared" ref="C8:C70" si="3">C7+1</f>
        <v>43803</v>
      </c>
      <c r="D8" s="26" t="s">
        <v>37</v>
      </c>
      <c r="E8" s="29"/>
    </row>
    <row r="9" spans="1:5" x14ac:dyDescent="0.4">
      <c r="B9" s="106" t="str">
        <f t="shared" si="1"/>
        <v>0</v>
      </c>
      <c r="C9" s="104">
        <f t="shared" si="3"/>
        <v>43804</v>
      </c>
      <c r="D9" s="26" t="s">
        <v>37</v>
      </c>
      <c r="E9" s="29"/>
    </row>
    <row r="10" spans="1:5" x14ac:dyDescent="0.4">
      <c r="B10" s="106" t="str">
        <f t="shared" si="1"/>
        <v>0</v>
      </c>
      <c r="C10" s="104">
        <f t="shared" si="3"/>
        <v>43805</v>
      </c>
      <c r="D10" s="26" t="s">
        <v>37</v>
      </c>
      <c r="E10" s="29"/>
    </row>
    <row r="11" spans="1:5" x14ac:dyDescent="0.4">
      <c r="B11" s="106" t="str">
        <f t="shared" si="1"/>
        <v>0</v>
      </c>
      <c r="C11" s="104">
        <f t="shared" si="3"/>
        <v>43806</v>
      </c>
      <c r="D11" s="26" t="s">
        <v>37</v>
      </c>
      <c r="E11" s="29"/>
    </row>
    <row r="12" spans="1:5" x14ac:dyDescent="0.4">
      <c r="B12" s="106" t="str">
        <f t="shared" si="1"/>
        <v>0</v>
      </c>
      <c r="C12" s="104">
        <f t="shared" si="3"/>
        <v>43807</v>
      </c>
      <c r="D12" s="26" t="s">
        <v>37</v>
      </c>
      <c r="E12" s="29"/>
    </row>
    <row r="13" spans="1:5" x14ac:dyDescent="0.4">
      <c r="B13" s="106" t="str">
        <f t="shared" si="1"/>
        <v>0</v>
      </c>
      <c r="C13" s="104">
        <f t="shared" ref="C13:C73" si="4">C12+2</f>
        <v>43809</v>
      </c>
      <c r="D13" s="26" t="s">
        <v>37</v>
      </c>
      <c r="E13" s="29"/>
    </row>
    <row r="14" spans="1:5" x14ac:dyDescent="0.4">
      <c r="B14" s="106" t="str">
        <f t="shared" si="1"/>
        <v>0</v>
      </c>
      <c r="C14" s="104">
        <f t="shared" si="3"/>
        <v>43810</v>
      </c>
      <c r="D14" s="26" t="s">
        <v>37</v>
      </c>
      <c r="E14" s="29"/>
    </row>
    <row r="15" spans="1:5" x14ac:dyDescent="0.4">
      <c r="B15" s="106" t="str">
        <f t="shared" si="1"/>
        <v>0</v>
      </c>
      <c r="C15" s="104">
        <f t="shared" si="3"/>
        <v>43811</v>
      </c>
      <c r="D15" s="26" t="s">
        <v>37</v>
      </c>
      <c r="E15" s="29"/>
    </row>
    <row r="16" spans="1:5" x14ac:dyDescent="0.4">
      <c r="B16" s="106" t="str">
        <f t="shared" si="1"/>
        <v>0</v>
      </c>
      <c r="C16" s="104">
        <f t="shared" si="3"/>
        <v>43812</v>
      </c>
      <c r="D16" s="26" t="s">
        <v>37</v>
      </c>
      <c r="E16" s="29"/>
    </row>
    <row r="17" spans="2:5" x14ac:dyDescent="0.4">
      <c r="B17" s="106" t="str">
        <f t="shared" si="1"/>
        <v>0</v>
      </c>
      <c r="C17" s="104">
        <f t="shared" si="3"/>
        <v>43813</v>
      </c>
      <c r="D17" s="26" t="s">
        <v>37</v>
      </c>
      <c r="E17" s="29"/>
    </row>
    <row r="18" spans="2:5" x14ac:dyDescent="0.4">
      <c r="B18" s="106" t="str">
        <f t="shared" si="1"/>
        <v>0</v>
      </c>
      <c r="C18" s="104">
        <f t="shared" si="3"/>
        <v>43814</v>
      </c>
      <c r="D18" s="26" t="s">
        <v>37</v>
      </c>
      <c r="E18" s="29"/>
    </row>
    <row r="19" spans="2:5" x14ac:dyDescent="0.4">
      <c r="B19" s="106" t="str">
        <f t="shared" si="1"/>
        <v>0</v>
      </c>
      <c r="C19" s="104">
        <f t="shared" si="4"/>
        <v>43816</v>
      </c>
      <c r="D19" s="26" t="s">
        <v>37</v>
      </c>
      <c r="E19" s="29"/>
    </row>
    <row r="20" spans="2:5" x14ac:dyDescent="0.4">
      <c r="B20" s="106" t="str">
        <f t="shared" si="1"/>
        <v>0</v>
      </c>
      <c r="C20" s="104">
        <f t="shared" si="3"/>
        <v>43817</v>
      </c>
      <c r="D20" s="26" t="s">
        <v>37</v>
      </c>
      <c r="E20" s="29"/>
    </row>
    <row r="21" spans="2:5" x14ac:dyDescent="0.4">
      <c r="B21" s="106" t="str">
        <f t="shared" si="1"/>
        <v>0</v>
      </c>
      <c r="C21" s="104">
        <f t="shared" si="3"/>
        <v>43818</v>
      </c>
      <c r="D21" s="26" t="s">
        <v>37</v>
      </c>
      <c r="E21" s="29"/>
    </row>
    <row r="22" spans="2:5" x14ac:dyDescent="0.4">
      <c r="B22" s="106" t="str">
        <f t="shared" si="1"/>
        <v>0</v>
      </c>
      <c r="C22" s="104">
        <f t="shared" si="3"/>
        <v>43819</v>
      </c>
      <c r="D22" s="26" t="s">
        <v>37</v>
      </c>
      <c r="E22" s="29"/>
    </row>
    <row r="23" spans="2:5" x14ac:dyDescent="0.4">
      <c r="B23" s="106" t="str">
        <f t="shared" si="1"/>
        <v>0</v>
      </c>
      <c r="C23" s="104">
        <f t="shared" si="3"/>
        <v>43820</v>
      </c>
      <c r="D23" s="26" t="s">
        <v>37</v>
      </c>
      <c r="E23" s="29"/>
    </row>
    <row r="24" spans="2:5" x14ac:dyDescent="0.4">
      <c r="B24" s="106" t="str">
        <f t="shared" si="1"/>
        <v>0</v>
      </c>
      <c r="C24" s="104">
        <f t="shared" si="3"/>
        <v>43821</v>
      </c>
      <c r="D24" s="26" t="s">
        <v>37</v>
      </c>
      <c r="E24" s="29"/>
    </row>
    <row r="25" spans="2:5" x14ac:dyDescent="0.4">
      <c r="B25" s="106" t="str">
        <f t="shared" si="1"/>
        <v>0</v>
      </c>
      <c r="C25" s="104">
        <f t="shared" si="4"/>
        <v>43823</v>
      </c>
      <c r="D25" s="26" t="s">
        <v>37</v>
      </c>
      <c r="E25" s="29"/>
    </row>
    <row r="26" spans="2:5" x14ac:dyDescent="0.4">
      <c r="B26" s="106" t="str">
        <f t="shared" si="1"/>
        <v>0</v>
      </c>
      <c r="C26" s="104">
        <f t="shared" si="3"/>
        <v>43824</v>
      </c>
      <c r="D26" s="26" t="s">
        <v>37</v>
      </c>
      <c r="E26" s="29"/>
    </row>
    <row r="27" spans="2:5" x14ac:dyDescent="0.4">
      <c r="B27" s="106" t="str">
        <f t="shared" si="1"/>
        <v>0</v>
      </c>
      <c r="C27" s="104">
        <f t="shared" si="3"/>
        <v>43825</v>
      </c>
      <c r="D27" s="26" t="s">
        <v>37</v>
      </c>
      <c r="E27" s="29"/>
    </row>
    <row r="28" spans="2:5" x14ac:dyDescent="0.4">
      <c r="B28" s="106" t="str">
        <f t="shared" si="1"/>
        <v>0</v>
      </c>
      <c r="C28" s="104">
        <f t="shared" si="3"/>
        <v>43826</v>
      </c>
      <c r="D28" s="26" t="s">
        <v>37</v>
      </c>
      <c r="E28" s="29"/>
    </row>
    <row r="29" spans="2:5" x14ac:dyDescent="0.4">
      <c r="B29" s="106" t="str">
        <f t="shared" si="1"/>
        <v>0</v>
      </c>
      <c r="C29" s="104">
        <f t="shared" si="3"/>
        <v>43827</v>
      </c>
      <c r="D29" s="26" t="s">
        <v>37</v>
      </c>
      <c r="E29" s="29"/>
    </row>
    <row r="30" spans="2:5" x14ac:dyDescent="0.4">
      <c r="B30" s="106" t="str">
        <f t="shared" si="1"/>
        <v>0</v>
      </c>
      <c r="C30" s="104">
        <f t="shared" si="3"/>
        <v>43828</v>
      </c>
      <c r="D30" s="26" t="s">
        <v>37</v>
      </c>
      <c r="E30" s="29"/>
    </row>
    <row r="31" spans="2:5" x14ac:dyDescent="0.4">
      <c r="B31" s="106" t="str">
        <f t="shared" si="1"/>
        <v>0</v>
      </c>
      <c r="C31" s="104">
        <f t="shared" si="4"/>
        <v>43830</v>
      </c>
      <c r="D31" s="26" t="s">
        <v>37</v>
      </c>
      <c r="E31" s="29"/>
    </row>
    <row r="32" spans="2:5" x14ac:dyDescent="0.4">
      <c r="B32" s="106" t="str">
        <f t="shared" si="1"/>
        <v>0</v>
      </c>
      <c r="C32" s="104">
        <f t="shared" si="3"/>
        <v>43831</v>
      </c>
      <c r="D32" s="26" t="s">
        <v>37</v>
      </c>
      <c r="E32" s="29"/>
    </row>
    <row r="33" spans="2:5" x14ac:dyDescent="0.4">
      <c r="B33" s="106" t="str">
        <f t="shared" si="1"/>
        <v>0</v>
      </c>
      <c r="C33" s="104">
        <f t="shared" si="3"/>
        <v>43832</v>
      </c>
      <c r="D33" s="26" t="s">
        <v>37</v>
      </c>
      <c r="E33" s="29"/>
    </row>
    <row r="34" spans="2:5" x14ac:dyDescent="0.4">
      <c r="B34" s="106" t="str">
        <f t="shared" si="1"/>
        <v>0</v>
      </c>
      <c r="C34" s="104">
        <f t="shared" si="3"/>
        <v>43833</v>
      </c>
      <c r="D34" s="26" t="s">
        <v>37</v>
      </c>
      <c r="E34" s="29"/>
    </row>
    <row r="35" spans="2:5" x14ac:dyDescent="0.4">
      <c r="B35" s="106" t="str">
        <f t="shared" si="1"/>
        <v>0</v>
      </c>
      <c r="C35" s="104">
        <f t="shared" si="3"/>
        <v>43834</v>
      </c>
      <c r="D35" s="26" t="s">
        <v>37</v>
      </c>
      <c r="E35" s="29"/>
    </row>
    <row r="36" spans="2:5" x14ac:dyDescent="0.4">
      <c r="B36" s="106" t="str">
        <f t="shared" si="1"/>
        <v>0</v>
      </c>
      <c r="C36" s="104">
        <f t="shared" si="3"/>
        <v>43835</v>
      </c>
      <c r="D36" s="26" t="s">
        <v>37</v>
      </c>
      <c r="E36" s="29"/>
    </row>
    <row r="37" spans="2:5" x14ac:dyDescent="0.4">
      <c r="B37" s="106" t="str">
        <f t="shared" si="1"/>
        <v>0</v>
      </c>
      <c r="C37" s="104">
        <f t="shared" si="4"/>
        <v>43837</v>
      </c>
      <c r="D37" s="26" t="s">
        <v>37</v>
      </c>
      <c r="E37" s="29"/>
    </row>
    <row r="38" spans="2:5" x14ac:dyDescent="0.4">
      <c r="B38" s="106" t="str">
        <f t="shared" si="1"/>
        <v>0</v>
      </c>
      <c r="C38" s="104">
        <f t="shared" si="3"/>
        <v>43838</v>
      </c>
      <c r="D38" s="26" t="s">
        <v>37</v>
      </c>
      <c r="E38" s="29"/>
    </row>
    <row r="39" spans="2:5" x14ac:dyDescent="0.4">
      <c r="B39" s="106" t="str">
        <f t="shared" si="1"/>
        <v>0</v>
      </c>
      <c r="C39" s="104">
        <f t="shared" si="3"/>
        <v>43839</v>
      </c>
      <c r="D39" s="26" t="s">
        <v>37</v>
      </c>
      <c r="E39" s="29"/>
    </row>
    <row r="40" spans="2:5" x14ac:dyDescent="0.4">
      <c r="B40" s="106" t="str">
        <f t="shared" si="1"/>
        <v>0</v>
      </c>
      <c r="C40" s="104">
        <f t="shared" si="3"/>
        <v>43840</v>
      </c>
      <c r="D40" s="26" t="s">
        <v>37</v>
      </c>
      <c r="E40" s="29"/>
    </row>
    <row r="41" spans="2:5" x14ac:dyDescent="0.4">
      <c r="B41" s="106" t="str">
        <f t="shared" si="1"/>
        <v>0</v>
      </c>
      <c r="C41" s="104">
        <f t="shared" si="3"/>
        <v>43841</v>
      </c>
      <c r="D41" s="26" t="s">
        <v>37</v>
      </c>
      <c r="E41" s="29"/>
    </row>
    <row r="42" spans="2:5" x14ac:dyDescent="0.4">
      <c r="B42" s="106" t="str">
        <f t="shared" si="1"/>
        <v>0</v>
      </c>
      <c r="C42" s="104">
        <f t="shared" si="3"/>
        <v>43842</v>
      </c>
      <c r="D42" s="26" t="s">
        <v>37</v>
      </c>
      <c r="E42" s="29"/>
    </row>
    <row r="43" spans="2:5" x14ac:dyDescent="0.4">
      <c r="B43" s="106" t="str">
        <f t="shared" si="1"/>
        <v>0</v>
      </c>
      <c r="C43" s="104">
        <f t="shared" si="4"/>
        <v>43844</v>
      </c>
      <c r="D43" s="26" t="s">
        <v>37</v>
      </c>
      <c r="E43" s="29"/>
    </row>
    <row r="44" spans="2:5" x14ac:dyDescent="0.4">
      <c r="B44" s="106" t="str">
        <f t="shared" si="1"/>
        <v>0</v>
      </c>
      <c r="C44" s="104">
        <f t="shared" si="3"/>
        <v>43845</v>
      </c>
      <c r="D44" s="26" t="s">
        <v>37</v>
      </c>
      <c r="E44" s="29"/>
    </row>
    <row r="45" spans="2:5" x14ac:dyDescent="0.4">
      <c r="B45" s="106" t="str">
        <f t="shared" si="1"/>
        <v>0</v>
      </c>
      <c r="C45" s="104">
        <f t="shared" si="3"/>
        <v>43846</v>
      </c>
      <c r="D45" s="26" t="s">
        <v>37</v>
      </c>
      <c r="E45" s="29"/>
    </row>
    <row r="46" spans="2:5" x14ac:dyDescent="0.4">
      <c r="B46" s="106" t="str">
        <f t="shared" si="1"/>
        <v>0</v>
      </c>
      <c r="C46" s="104">
        <f t="shared" si="3"/>
        <v>43847</v>
      </c>
      <c r="D46" s="26" t="s">
        <v>37</v>
      </c>
      <c r="E46" s="29"/>
    </row>
    <row r="47" spans="2:5" x14ac:dyDescent="0.4">
      <c r="B47" s="106" t="str">
        <f t="shared" si="1"/>
        <v>0</v>
      </c>
      <c r="C47" s="104">
        <f t="shared" si="3"/>
        <v>43848</v>
      </c>
      <c r="D47" s="26" t="s">
        <v>37</v>
      </c>
      <c r="E47" s="29"/>
    </row>
    <row r="48" spans="2:5" x14ac:dyDescent="0.4">
      <c r="B48" s="106" t="str">
        <f t="shared" si="1"/>
        <v>0</v>
      </c>
      <c r="C48" s="104">
        <f t="shared" si="3"/>
        <v>43849</v>
      </c>
      <c r="D48" s="26" t="s">
        <v>37</v>
      </c>
      <c r="E48" s="29"/>
    </row>
    <row r="49" spans="2:5" x14ac:dyDescent="0.4">
      <c r="B49" s="106" t="str">
        <f t="shared" si="1"/>
        <v>0</v>
      </c>
      <c r="C49" s="104">
        <f t="shared" si="4"/>
        <v>43851</v>
      </c>
      <c r="D49" s="26" t="s">
        <v>37</v>
      </c>
      <c r="E49" s="29"/>
    </row>
    <row r="50" spans="2:5" x14ac:dyDescent="0.4">
      <c r="B50" s="106" t="str">
        <f t="shared" si="1"/>
        <v>0</v>
      </c>
      <c r="C50" s="104">
        <f t="shared" si="3"/>
        <v>43852</v>
      </c>
      <c r="D50" s="26" t="s">
        <v>37</v>
      </c>
      <c r="E50" s="29"/>
    </row>
    <row r="51" spans="2:5" x14ac:dyDescent="0.4">
      <c r="B51" s="106" t="str">
        <f t="shared" si="1"/>
        <v>0</v>
      </c>
      <c r="C51" s="104">
        <f t="shared" si="3"/>
        <v>43853</v>
      </c>
      <c r="D51" s="26" t="s">
        <v>37</v>
      </c>
      <c r="E51" s="29"/>
    </row>
    <row r="52" spans="2:5" x14ac:dyDescent="0.4">
      <c r="B52" s="106" t="str">
        <f t="shared" si="1"/>
        <v>0</v>
      </c>
      <c r="C52" s="104">
        <f t="shared" si="3"/>
        <v>43854</v>
      </c>
      <c r="D52" s="26" t="s">
        <v>37</v>
      </c>
      <c r="E52" s="29"/>
    </row>
    <row r="53" spans="2:5" x14ac:dyDescent="0.4">
      <c r="B53" s="106" t="str">
        <f t="shared" si="1"/>
        <v>0</v>
      </c>
      <c r="C53" s="104">
        <f t="shared" si="3"/>
        <v>43855</v>
      </c>
      <c r="D53" s="26" t="s">
        <v>37</v>
      </c>
      <c r="E53" s="29"/>
    </row>
    <row r="54" spans="2:5" x14ac:dyDescent="0.4">
      <c r="B54" s="106" t="str">
        <f t="shared" si="1"/>
        <v>0</v>
      </c>
      <c r="C54" s="104">
        <f t="shared" si="3"/>
        <v>43856</v>
      </c>
      <c r="D54" s="26" t="s">
        <v>37</v>
      </c>
      <c r="E54" s="29"/>
    </row>
    <row r="55" spans="2:5" x14ac:dyDescent="0.4">
      <c r="B55" s="106" t="str">
        <f t="shared" si="1"/>
        <v>0</v>
      </c>
      <c r="C55" s="104">
        <f t="shared" si="4"/>
        <v>43858</v>
      </c>
      <c r="D55" s="26" t="s">
        <v>37</v>
      </c>
      <c r="E55" s="29"/>
    </row>
    <row r="56" spans="2:5" x14ac:dyDescent="0.4">
      <c r="B56" s="106" t="str">
        <f t="shared" si="1"/>
        <v>0</v>
      </c>
      <c r="C56" s="104">
        <f t="shared" si="3"/>
        <v>43859</v>
      </c>
      <c r="D56" s="26" t="s">
        <v>37</v>
      </c>
      <c r="E56" s="29"/>
    </row>
    <row r="57" spans="2:5" x14ac:dyDescent="0.4">
      <c r="B57" s="106" t="str">
        <f t="shared" si="1"/>
        <v>0</v>
      </c>
      <c r="C57" s="104">
        <f t="shared" si="3"/>
        <v>43860</v>
      </c>
      <c r="D57" s="26" t="s">
        <v>37</v>
      </c>
      <c r="E57" s="29"/>
    </row>
    <row r="58" spans="2:5" x14ac:dyDescent="0.4">
      <c r="B58" s="106" t="str">
        <f t="shared" si="1"/>
        <v>0</v>
      </c>
      <c r="C58" s="104">
        <f t="shared" si="3"/>
        <v>43861</v>
      </c>
      <c r="D58" s="26" t="s">
        <v>37</v>
      </c>
      <c r="E58" s="29"/>
    </row>
    <row r="59" spans="2:5" x14ac:dyDescent="0.4">
      <c r="B59" s="106" t="str">
        <f t="shared" si="1"/>
        <v>0</v>
      </c>
      <c r="C59" s="104">
        <f t="shared" si="3"/>
        <v>43862</v>
      </c>
      <c r="D59" s="26" t="s">
        <v>37</v>
      </c>
      <c r="E59" s="29"/>
    </row>
    <row r="60" spans="2:5" x14ac:dyDescent="0.4">
      <c r="B60" s="106" t="str">
        <f t="shared" si="1"/>
        <v>0</v>
      </c>
      <c r="C60" s="104">
        <f t="shared" si="3"/>
        <v>43863</v>
      </c>
      <c r="D60" s="26" t="s">
        <v>37</v>
      </c>
      <c r="E60" s="29"/>
    </row>
    <row r="61" spans="2:5" x14ac:dyDescent="0.4">
      <c r="B61" s="106" t="str">
        <f t="shared" si="1"/>
        <v>0</v>
      </c>
      <c r="C61" s="104">
        <f t="shared" si="4"/>
        <v>43865</v>
      </c>
      <c r="D61" s="26" t="s">
        <v>37</v>
      </c>
      <c r="E61" s="29"/>
    </row>
    <row r="62" spans="2:5" x14ac:dyDescent="0.4">
      <c r="B62" s="106" t="str">
        <f t="shared" si="1"/>
        <v>0</v>
      </c>
      <c r="C62" s="104">
        <f t="shared" si="3"/>
        <v>43866</v>
      </c>
      <c r="D62" s="26" t="s">
        <v>37</v>
      </c>
      <c r="E62" s="29"/>
    </row>
    <row r="63" spans="2:5" x14ac:dyDescent="0.4">
      <c r="B63" s="106" t="str">
        <f t="shared" si="1"/>
        <v>0</v>
      </c>
      <c r="C63" s="104">
        <f t="shared" si="3"/>
        <v>43867</v>
      </c>
      <c r="D63" s="26" t="s">
        <v>37</v>
      </c>
      <c r="E63" s="29"/>
    </row>
    <row r="64" spans="2:5" x14ac:dyDescent="0.4">
      <c r="B64" s="106" t="str">
        <f t="shared" si="1"/>
        <v>0</v>
      </c>
      <c r="C64" s="104">
        <f t="shared" si="3"/>
        <v>43868</v>
      </c>
      <c r="D64" s="26" t="s">
        <v>37</v>
      </c>
      <c r="E64" s="29"/>
    </row>
    <row r="65" spans="2:5" x14ac:dyDescent="0.4">
      <c r="B65" s="106" t="str">
        <f t="shared" si="1"/>
        <v>0</v>
      </c>
      <c r="C65" s="104">
        <f t="shared" si="3"/>
        <v>43869</v>
      </c>
      <c r="D65" s="26" t="s">
        <v>37</v>
      </c>
      <c r="E65" s="29"/>
    </row>
    <row r="66" spans="2:5" x14ac:dyDescent="0.4">
      <c r="B66" s="106" t="str">
        <f t="shared" si="1"/>
        <v>0</v>
      </c>
      <c r="C66" s="104">
        <f t="shared" si="3"/>
        <v>43870</v>
      </c>
      <c r="D66" s="26" t="s">
        <v>37</v>
      </c>
      <c r="E66" s="29"/>
    </row>
    <row r="67" spans="2:5" x14ac:dyDescent="0.4">
      <c r="B67" s="106" t="str">
        <f t="shared" si="1"/>
        <v>0</v>
      </c>
      <c r="C67" s="104">
        <f t="shared" si="4"/>
        <v>43872</v>
      </c>
      <c r="D67" s="26" t="s">
        <v>37</v>
      </c>
      <c r="E67" s="29"/>
    </row>
    <row r="68" spans="2:5" x14ac:dyDescent="0.4">
      <c r="B68" s="106" t="str">
        <f t="shared" si="1"/>
        <v>0</v>
      </c>
      <c r="C68" s="104">
        <f t="shared" si="3"/>
        <v>43873</v>
      </c>
      <c r="D68" s="26" t="s">
        <v>37</v>
      </c>
      <c r="E68" s="29"/>
    </row>
    <row r="69" spans="2:5" x14ac:dyDescent="0.4">
      <c r="B69" s="106" t="str">
        <f t="shared" si="1"/>
        <v>0</v>
      </c>
      <c r="C69" s="104">
        <f t="shared" si="3"/>
        <v>43874</v>
      </c>
      <c r="D69" s="26" t="s">
        <v>37</v>
      </c>
      <c r="E69" s="29"/>
    </row>
    <row r="70" spans="2:5" x14ac:dyDescent="0.4">
      <c r="B70" s="106" t="str">
        <f t="shared" si="1"/>
        <v>0</v>
      </c>
      <c r="C70" s="104">
        <f t="shared" si="3"/>
        <v>43875</v>
      </c>
      <c r="D70" s="26" t="s">
        <v>37</v>
      </c>
      <c r="E70" s="29"/>
    </row>
    <row r="71" spans="2:5" x14ac:dyDescent="0.4">
      <c r="B71" s="106" t="str">
        <f t="shared" ref="B71:B96" si="5">0&amp;E71</f>
        <v>0</v>
      </c>
      <c r="C71" s="104">
        <f t="shared" ref="C71:C100" si="6">C70+1</f>
        <v>43876</v>
      </c>
      <c r="D71" s="26" t="s">
        <v>37</v>
      </c>
    </row>
    <row r="72" spans="2:5" x14ac:dyDescent="0.4">
      <c r="B72" s="106" t="str">
        <f t="shared" si="5"/>
        <v>0</v>
      </c>
      <c r="C72" s="104">
        <f t="shared" si="6"/>
        <v>43877</v>
      </c>
      <c r="D72" s="26" t="s">
        <v>37</v>
      </c>
    </row>
    <row r="73" spans="2:5" x14ac:dyDescent="0.4">
      <c r="B73" s="106" t="str">
        <f t="shared" si="5"/>
        <v>0</v>
      </c>
      <c r="C73" s="104">
        <f t="shared" si="4"/>
        <v>43879</v>
      </c>
      <c r="D73" s="26" t="s">
        <v>37</v>
      </c>
    </row>
    <row r="74" spans="2:5" x14ac:dyDescent="0.4">
      <c r="B74" s="106" t="str">
        <f t="shared" si="5"/>
        <v>0</v>
      </c>
      <c r="C74" s="104">
        <f t="shared" si="6"/>
        <v>43880</v>
      </c>
      <c r="D74" s="26" t="s">
        <v>37</v>
      </c>
    </row>
    <row r="75" spans="2:5" x14ac:dyDescent="0.4">
      <c r="B75" s="106" t="str">
        <f t="shared" si="5"/>
        <v>0</v>
      </c>
      <c r="C75" s="104">
        <f t="shared" si="6"/>
        <v>43881</v>
      </c>
      <c r="D75" s="26" t="s">
        <v>37</v>
      </c>
    </row>
    <row r="76" spans="2:5" x14ac:dyDescent="0.4">
      <c r="B76" s="106" t="str">
        <f t="shared" si="5"/>
        <v>0</v>
      </c>
      <c r="C76" s="104">
        <f t="shared" si="6"/>
        <v>43882</v>
      </c>
      <c r="D76" s="26" t="s">
        <v>37</v>
      </c>
    </row>
    <row r="77" spans="2:5" x14ac:dyDescent="0.4">
      <c r="B77" s="106" t="str">
        <f t="shared" si="5"/>
        <v>0</v>
      </c>
      <c r="C77" s="104">
        <f t="shared" si="6"/>
        <v>43883</v>
      </c>
      <c r="D77" s="26" t="s">
        <v>37</v>
      </c>
    </row>
    <row r="78" spans="2:5" x14ac:dyDescent="0.4">
      <c r="B78" s="106" t="str">
        <f t="shared" si="5"/>
        <v>0</v>
      </c>
      <c r="C78" s="104">
        <f t="shared" si="6"/>
        <v>43884</v>
      </c>
      <c r="D78" s="26" t="s">
        <v>37</v>
      </c>
    </row>
    <row r="79" spans="2:5" x14ac:dyDescent="0.4">
      <c r="B79" s="106" t="str">
        <f t="shared" si="5"/>
        <v>0</v>
      </c>
      <c r="C79" s="104">
        <f t="shared" ref="C79:C97" si="7">C78+2</f>
        <v>43886</v>
      </c>
      <c r="D79" s="26" t="s">
        <v>37</v>
      </c>
    </row>
    <row r="80" spans="2:5" x14ac:dyDescent="0.4">
      <c r="B80" s="106" t="str">
        <f t="shared" si="5"/>
        <v>0</v>
      </c>
      <c r="C80" s="104">
        <f t="shared" si="6"/>
        <v>43887</v>
      </c>
      <c r="D80" s="26" t="s">
        <v>37</v>
      </c>
    </row>
    <row r="81" spans="2:4" x14ac:dyDescent="0.4">
      <c r="B81" s="106" t="str">
        <f t="shared" si="5"/>
        <v>0</v>
      </c>
      <c r="C81" s="104">
        <f t="shared" si="6"/>
        <v>43888</v>
      </c>
      <c r="D81" s="26" t="s">
        <v>37</v>
      </c>
    </row>
    <row r="82" spans="2:4" x14ac:dyDescent="0.4">
      <c r="B82" s="106" t="str">
        <f t="shared" si="5"/>
        <v>0</v>
      </c>
      <c r="C82" s="104">
        <f t="shared" si="6"/>
        <v>43889</v>
      </c>
      <c r="D82" s="26" t="s">
        <v>37</v>
      </c>
    </row>
    <row r="83" spans="2:4" x14ac:dyDescent="0.4">
      <c r="B83" s="106" t="str">
        <f t="shared" si="5"/>
        <v>0</v>
      </c>
      <c r="C83" s="104">
        <f t="shared" si="6"/>
        <v>43890</v>
      </c>
      <c r="D83" s="26" t="s">
        <v>37</v>
      </c>
    </row>
    <row r="84" spans="2:4" x14ac:dyDescent="0.4">
      <c r="B84" s="106" t="str">
        <f t="shared" si="5"/>
        <v>0</v>
      </c>
      <c r="C84" s="104">
        <f t="shared" si="6"/>
        <v>43891</v>
      </c>
      <c r="D84" s="26" t="s">
        <v>37</v>
      </c>
    </row>
    <row r="85" spans="2:4" x14ac:dyDescent="0.4">
      <c r="B85" s="106" t="str">
        <f t="shared" si="5"/>
        <v>0</v>
      </c>
      <c r="C85" s="104">
        <f t="shared" si="7"/>
        <v>43893</v>
      </c>
      <c r="D85" s="26" t="s">
        <v>37</v>
      </c>
    </row>
    <row r="86" spans="2:4" x14ac:dyDescent="0.4">
      <c r="B86" s="106" t="str">
        <f t="shared" si="5"/>
        <v>0</v>
      </c>
      <c r="C86" s="104">
        <f t="shared" si="6"/>
        <v>43894</v>
      </c>
      <c r="D86" s="26" t="s">
        <v>37</v>
      </c>
    </row>
    <row r="87" spans="2:4" x14ac:dyDescent="0.4">
      <c r="B87" s="106" t="str">
        <f t="shared" si="5"/>
        <v>0</v>
      </c>
      <c r="C87" s="104">
        <f t="shared" si="6"/>
        <v>43895</v>
      </c>
      <c r="D87" s="26" t="s">
        <v>37</v>
      </c>
    </row>
    <row r="88" spans="2:4" x14ac:dyDescent="0.4">
      <c r="B88" s="106" t="str">
        <f t="shared" si="5"/>
        <v>0</v>
      </c>
      <c r="C88" s="104">
        <f t="shared" si="6"/>
        <v>43896</v>
      </c>
      <c r="D88" s="26" t="s">
        <v>37</v>
      </c>
    </row>
    <row r="89" spans="2:4" x14ac:dyDescent="0.4">
      <c r="B89" s="106" t="str">
        <f t="shared" si="5"/>
        <v>0</v>
      </c>
      <c r="C89" s="104">
        <f t="shared" si="6"/>
        <v>43897</v>
      </c>
      <c r="D89" s="26" t="s">
        <v>37</v>
      </c>
    </row>
    <row r="90" spans="2:4" x14ac:dyDescent="0.4">
      <c r="B90" s="106" t="str">
        <f t="shared" si="5"/>
        <v>0</v>
      </c>
      <c r="C90" s="104">
        <f t="shared" si="6"/>
        <v>43898</v>
      </c>
      <c r="D90" s="26" t="s">
        <v>37</v>
      </c>
    </row>
    <row r="91" spans="2:4" x14ac:dyDescent="0.4">
      <c r="B91" s="106" t="str">
        <f t="shared" si="5"/>
        <v>0</v>
      </c>
      <c r="C91" s="104">
        <f t="shared" si="7"/>
        <v>43900</v>
      </c>
      <c r="D91" s="26" t="s">
        <v>37</v>
      </c>
    </row>
    <row r="92" spans="2:4" x14ac:dyDescent="0.4">
      <c r="B92" s="106" t="str">
        <f t="shared" si="5"/>
        <v>0</v>
      </c>
      <c r="C92" s="104">
        <f t="shared" si="6"/>
        <v>43901</v>
      </c>
      <c r="D92" s="26" t="s">
        <v>37</v>
      </c>
    </row>
    <row r="93" spans="2:4" x14ac:dyDescent="0.4">
      <c r="B93" s="106" t="str">
        <f t="shared" si="5"/>
        <v>0</v>
      </c>
      <c r="C93" s="104">
        <f t="shared" si="6"/>
        <v>43902</v>
      </c>
      <c r="D93" s="26" t="s">
        <v>37</v>
      </c>
    </row>
    <row r="94" spans="2:4" x14ac:dyDescent="0.4">
      <c r="B94" s="106" t="str">
        <f t="shared" si="5"/>
        <v>0</v>
      </c>
      <c r="C94" s="104">
        <f t="shared" si="6"/>
        <v>43903</v>
      </c>
      <c r="D94" s="26" t="s">
        <v>37</v>
      </c>
    </row>
    <row r="95" spans="2:4" x14ac:dyDescent="0.4">
      <c r="B95" s="106" t="str">
        <f t="shared" si="5"/>
        <v>0</v>
      </c>
      <c r="C95" s="104">
        <f t="shared" si="6"/>
        <v>43904</v>
      </c>
      <c r="D95" s="26" t="s">
        <v>37</v>
      </c>
    </row>
    <row r="96" spans="2:4" x14ac:dyDescent="0.4">
      <c r="B96" s="106" t="str">
        <f t="shared" si="5"/>
        <v>0</v>
      </c>
      <c r="C96" s="104">
        <f t="shared" si="6"/>
        <v>43905</v>
      </c>
      <c r="D96" s="26" t="s">
        <v>37</v>
      </c>
    </row>
    <row r="97" spans="2:4" x14ac:dyDescent="0.4">
      <c r="B97" s="107"/>
      <c r="C97" s="104">
        <f t="shared" si="7"/>
        <v>43907</v>
      </c>
      <c r="D97" s="26" t="s">
        <v>37</v>
      </c>
    </row>
    <row r="98" spans="2:4" x14ac:dyDescent="0.4">
      <c r="B98" s="107"/>
      <c r="C98" s="104">
        <f t="shared" si="6"/>
        <v>43908</v>
      </c>
      <c r="D98" s="26" t="s">
        <v>37</v>
      </c>
    </row>
    <row r="99" spans="2:4" x14ac:dyDescent="0.4">
      <c r="B99" s="107"/>
      <c r="C99" s="104">
        <f t="shared" si="6"/>
        <v>43909</v>
      </c>
      <c r="D99" s="26" t="s">
        <v>37</v>
      </c>
    </row>
    <row r="100" spans="2:4" ht="27" thickBot="1" x14ac:dyDescent="0.45">
      <c r="B100" s="108"/>
      <c r="C100" s="104">
        <f t="shared" si="6"/>
        <v>43910</v>
      </c>
      <c r="D100" s="26" t="s">
        <v>37</v>
      </c>
    </row>
  </sheetData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activeCell="B2" sqref="B2"/>
    </sheetView>
  </sheetViews>
  <sheetFormatPr defaultRowHeight="21" x14ac:dyDescent="0.25"/>
  <cols>
    <col min="1" max="1" width="20.5703125" customWidth="1"/>
    <col min="2" max="2" width="32.28515625" style="1" customWidth="1"/>
    <col min="3" max="3" width="45.140625" style="1" customWidth="1"/>
    <col min="4" max="4" width="29" style="1" customWidth="1"/>
    <col min="5" max="5" width="29" customWidth="1"/>
  </cols>
  <sheetData>
    <row r="1" spans="1:4" ht="26.25" x14ac:dyDescent="0.4">
      <c r="A1" s="3" t="s">
        <v>1</v>
      </c>
      <c r="B1" s="136" t="s">
        <v>261</v>
      </c>
    </row>
    <row r="2" spans="1:4" ht="26.25" x14ac:dyDescent="0.4">
      <c r="A2" s="148"/>
      <c r="B2" s="164" t="s">
        <v>289</v>
      </c>
    </row>
    <row r="3" spans="1:4" ht="27" thickBot="1" x14ac:dyDescent="0.45">
      <c r="A3" s="4" t="s">
        <v>2</v>
      </c>
      <c r="B3" s="137">
        <v>244</v>
      </c>
    </row>
    <row r="4" spans="1:4" ht="24" thickBot="1" x14ac:dyDescent="0.3">
      <c r="B4" s="11" t="s">
        <v>3</v>
      </c>
      <c r="C4" s="12" t="s">
        <v>240</v>
      </c>
      <c r="D4" s="13" t="s">
        <v>4</v>
      </c>
    </row>
    <row r="5" spans="1:4" ht="18.75" x14ac:dyDescent="0.3">
      <c r="B5" s="34"/>
      <c r="C5" s="33"/>
      <c r="D5" s="35"/>
    </row>
    <row r="6" spans="1:4" x14ac:dyDescent="0.3">
      <c r="B6" s="24"/>
      <c r="C6" s="33"/>
      <c r="D6" s="35"/>
    </row>
    <row r="7" spans="1:4" x14ac:dyDescent="0.3">
      <c r="B7" s="6"/>
      <c r="C7" s="33"/>
      <c r="D7" s="35"/>
    </row>
    <row r="8" spans="1:4" x14ac:dyDescent="0.3">
      <c r="B8" s="6"/>
      <c r="C8" s="33"/>
      <c r="D8" s="35"/>
    </row>
    <row r="9" spans="1:4" x14ac:dyDescent="0.3">
      <c r="B9" s="6"/>
      <c r="C9" s="33"/>
      <c r="D9" s="35"/>
    </row>
    <row r="10" spans="1:4" x14ac:dyDescent="0.3">
      <c r="B10" s="6"/>
      <c r="C10" s="33"/>
      <c r="D10" s="35"/>
    </row>
    <row r="11" spans="1:4" x14ac:dyDescent="0.3">
      <c r="B11" s="6"/>
      <c r="C11" s="33"/>
      <c r="D11" s="35"/>
    </row>
    <row r="12" spans="1:4" x14ac:dyDescent="0.3">
      <c r="B12" s="6"/>
      <c r="C12" s="33"/>
      <c r="D12" s="35"/>
    </row>
    <row r="13" spans="1:4" x14ac:dyDescent="0.25">
      <c r="B13" s="6"/>
      <c r="C13" s="2"/>
      <c r="D13" s="35"/>
    </row>
    <row r="14" spans="1:4" x14ac:dyDescent="0.25">
      <c r="B14" s="6"/>
      <c r="C14" s="2"/>
      <c r="D14" s="35"/>
    </row>
    <row r="15" spans="1:4" x14ac:dyDescent="0.25">
      <c r="B15" s="6"/>
      <c r="C15" s="2"/>
      <c r="D15" s="35"/>
    </row>
    <row r="16" spans="1:4" x14ac:dyDescent="0.25">
      <c r="B16" s="6"/>
      <c r="C16" s="2"/>
      <c r="D16" s="35"/>
    </row>
    <row r="17" spans="2:4" x14ac:dyDescent="0.25">
      <c r="B17" s="6"/>
      <c r="C17" s="2"/>
      <c r="D17" s="35"/>
    </row>
    <row r="18" spans="2:4" x14ac:dyDescent="0.25">
      <c r="B18" s="6"/>
      <c r="C18" s="2"/>
      <c r="D18" s="35"/>
    </row>
    <row r="19" spans="2:4" x14ac:dyDescent="0.25">
      <c r="B19" s="6"/>
      <c r="C19" s="2"/>
      <c r="D19" s="35"/>
    </row>
    <row r="20" spans="2:4" x14ac:dyDescent="0.25">
      <c r="B20" s="6"/>
      <c r="C20" s="2"/>
      <c r="D20" s="35"/>
    </row>
    <row r="21" spans="2:4" x14ac:dyDescent="0.25">
      <c r="B21" s="6"/>
      <c r="C21" s="2"/>
      <c r="D21" s="35"/>
    </row>
    <row r="22" spans="2:4" x14ac:dyDescent="0.25">
      <c r="B22" s="6"/>
      <c r="C22" s="2"/>
      <c r="D22" s="35"/>
    </row>
    <row r="23" spans="2:4" x14ac:dyDescent="0.25">
      <c r="B23" s="6"/>
      <c r="C23" s="2"/>
      <c r="D23" s="35"/>
    </row>
    <row r="24" spans="2:4" x14ac:dyDescent="0.25">
      <c r="B24" s="6"/>
      <c r="C24" s="2"/>
      <c r="D24" s="35"/>
    </row>
    <row r="25" spans="2:4" x14ac:dyDescent="0.25">
      <c r="B25" s="6"/>
      <c r="C25" s="2"/>
      <c r="D25" s="35"/>
    </row>
    <row r="26" spans="2:4" x14ac:dyDescent="0.25">
      <c r="B26" s="6"/>
      <c r="C26" s="2"/>
      <c r="D26" s="35"/>
    </row>
    <row r="27" spans="2:4" x14ac:dyDescent="0.25">
      <c r="B27" s="6"/>
      <c r="C27" s="2"/>
      <c r="D27" s="35"/>
    </row>
    <row r="28" spans="2:4" x14ac:dyDescent="0.25">
      <c r="B28" s="6"/>
      <c r="C28" s="2"/>
      <c r="D28" s="35"/>
    </row>
    <row r="29" spans="2:4" x14ac:dyDescent="0.25">
      <c r="B29" s="6"/>
      <c r="C29" s="2"/>
      <c r="D29" s="35"/>
    </row>
    <row r="30" spans="2:4" x14ac:dyDescent="0.25">
      <c r="B30" s="6"/>
      <c r="C30" s="2"/>
      <c r="D30" s="35"/>
    </row>
    <row r="31" spans="2:4" x14ac:dyDescent="0.25">
      <c r="B31" s="6"/>
      <c r="C31" s="2"/>
      <c r="D31" s="35"/>
    </row>
    <row r="32" spans="2:4" x14ac:dyDescent="0.25">
      <c r="B32" s="6"/>
      <c r="C32" s="2"/>
      <c r="D32" s="35"/>
    </row>
    <row r="33" spans="2:4" x14ac:dyDescent="0.25">
      <c r="B33" s="6"/>
      <c r="C33" s="2"/>
      <c r="D33" s="35"/>
    </row>
    <row r="34" spans="2:4" x14ac:dyDescent="0.25">
      <c r="B34" s="6"/>
      <c r="C34" s="2"/>
      <c r="D34" s="35"/>
    </row>
    <row r="35" spans="2:4" x14ac:dyDescent="0.25">
      <c r="B35" s="6"/>
      <c r="C35" s="2"/>
      <c r="D35" s="35"/>
    </row>
    <row r="36" spans="2:4" x14ac:dyDescent="0.25">
      <c r="B36" s="6"/>
      <c r="C36" s="2"/>
      <c r="D36" s="35"/>
    </row>
    <row r="37" spans="2:4" x14ac:dyDescent="0.25">
      <c r="B37" s="6"/>
      <c r="C37" s="2"/>
      <c r="D37" s="35"/>
    </row>
    <row r="38" spans="2:4" x14ac:dyDescent="0.25">
      <c r="B38" s="6"/>
      <c r="C38" s="2"/>
      <c r="D38" s="35"/>
    </row>
    <row r="39" spans="2:4" x14ac:dyDescent="0.25">
      <c r="B39" s="6"/>
      <c r="C39" s="2"/>
      <c r="D39" s="35"/>
    </row>
    <row r="40" spans="2:4" x14ac:dyDescent="0.25">
      <c r="B40" s="6"/>
      <c r="C40" s="2"/>
      <c r="D40" s="35"/>
    </row>
    <row r="41" spans="2:4" x14ac:dyDescent="0.25">
      <c r="B41" s="6"/>
      <c r="C41" s="2"/>
      <c r="D41" s="35"/>
    </row>
    <row r="42" spans="2:4" x14ac:dyDescent="0.25">
      <c r="B42" s="6"/>
      <c r="C42" s="2"/>
      <c r="D42" s="35"/>
    </row>
    <row r="43" spans="2:4" x14ac:dyDescent="0.25">
      <c r="B43" s="6"/>
      <c r="C43" s="2"/>
      <c r="D43" s="35"/>
    </row>
    <row r="44" spans="2:4" x14ac:dyDescent="0.25">
      <c r="B44" s="6"/>
      <c r="C44" s="2"/>
      <c r="D44" s="35"/>
    </row>
    <row r="45" spans="2:4" x14ac:dyDescent="0.25">
      <c r="B45" s="6"/>
      <c r="C45" s="2"/>
      <c r="D45" s="35"/>
    </row>
    <row r="46" spans="2:4" x14ac:dyDescent="0.25">
      <c r="B46" s="6"/>
      <c r="C46" s="2"/>
      <c r="D46" s="35"/>
    </row>
    <row r="47" spans="2:4" x14ac:dyDescent="0.25">
      <c r="B47" s="6"/>
      <c r="C47" s="2"/>
      <c r="D47" s="35"/>
    </row>
    <row r="48" spans="2:4" x14ac:dyDescent="0.25">
      <c r="B48" s="6"/>
      <c r="C48" s="2"/>
      <c r="D48" s="35"/>
    </row>
    <row r="49" spans="2:4" x14ac:dyDescent="0.25">
      <c r="B49" s="6"/>
      <c r="C49" s="2"/>
      <c r="D49" s="35"/>
    </row>
    <row r="50" spans="2:4" x14ac:dyDescent="0.25">
      <c r="B50" s="6"/>
      <c r="C50" s="2"/>
      <c r="D50" s="35"/>
    </row>
    <row r="51" spans="2:4" x14ac:dyDescent="0.25">
      <c r="B51" s="6"/>
      <c r="C51" s="2"/>
      <c r="D51" s="35"/>
    </row>
    <row r="52" spans="2:4" x14ac:dyDescent="0.25">
      <c r="B52" s="6"/>
      <c r="C52" s="2"/>
      <c r="D52" s="35"/>
    </row>
    <row r="53" spans="2:4" x14ac:dyDescent="0.25">
      <c r="B53" s="6"/>
      <c r="C53" s="2"/>
      <c r="D53" s="35"/>
    </row>
    <row r="54" spans="2:4" x14ac:dyDescent="0.25">
      <c r="B54" s="6"/>
      <c r="C54" s="2"/>
      <c r="D54" s="35"/>
    </row>
    <row r="55" spans="2:4" x14ac:dyDescent="0.25">
      <c r="B55" s="6"/>
      <c r="C55" s="2"/>
      <c r="D55" s="35"/>
    </row>
    <row r="56" spans="2:4" x14ac:dyDescent="0.25">
      <c r="B56" s="6"/>
      <c r="C56" s="2"/>
      <c r="D56" s="35"/>
    </row>
    <row r="57" spans="2:4" x14ac:dyDescent="0.25">
      <c r="B57" s="6"/>
      <c r="C57" s="2"/>
      <c r="D57" s="35"/>
    </row>
    <row r="58" spans="2:4" x14ac:dyDescent="0.25">
      <c r="B58" s="6"/>
      <c r="C58" s="2"/>
      <c r="D58" s="35"/>
    </row>
    <row r="59" spans="2:4" x14ac:dyDescent="0.25">
      <c r="B59" s="6"/>
      <c r="C59" s="2"/>
      <c r="D59" s="35"/>
    </row>
    <row r="60" spans="2:4" x14ac:dyDescent="0.25">
      <c r="B60" s="6"/>
      <c r="C60" s="2"/>
      <c r="D60" s="35"/>
    </row>
    <row r="61" spans="2:4" x14ac:dyDescent="0.25">
      <c r="B61" s="6"/>
      <c r="C61" s="2"/>
      <c r="D61" s="35"/>
    </row>
    <row r="62" spans="2:4" x14ac:dyDescent="0.25">
      <c r="B62" s="6"/>
      <c r="C62" s="2"/>
      <c r="D62" s="35"/>
    </row>
    <row r="63" spans="2:4" x14ac:dyDescent="0.25">
      <c r="B63" s="6"/>
      <c r="C63" s="2"/>
      <c r="D63" s="35"/>
    </row>
    <row r="64" spans="2:4" x14ac:dyDescent="0.25">
      <c r="B64" s="6"/>
      <c r="C64" s="2"/>
      <c r="D64" s="35"/>
    </row>
    <row r="65" spans="2:4" x14ac:dyDescent="0.25">
      <c r="B65" s="6"/>
      <c r="C65" s="2"/>
      <c r="D65" s="35"/>
    </row>
    <row r="66" spans="2:4" x14ac:dyDescent="0.25">
      <c r="B66" s="6"/>
      <c r="C66" s="2"/>
      <c r="D66" s="35"/>
    </row>
    <row r="67" spans="2:4" x14ac:dyDescent="0.25">
      <c r="B67" s="6"/>
      <c r="C67" s="2"/>
      <c r="D67" s="35"/>
    </row>
    <row r="68" spans="2:4" x14ac:dyDescent="0.25">
      <c r="B68" s="6"/>
      <c r="C68" s="2"/>
      <c r="D68" s="35"/>
    </row>
    <row r="69" spans="2:4" x14ac:dyDescent="0.25">
      <c r="B69" s="6"/>
      <c r="C69" s="2"/>
      <c r="D69" s="35"/>
    </row>
    <row r="70" spans="2:4" x14ac:dyDescent="0.25">
      <c r="B70" s="6"/>
      <c r="C70" s="2"/>
      <c r="D70" s="35"/>
    </row>
    <row r="71" spans="2:4" x14ac:dyDescent="0.25">
      <c r="B71" s="6"/>
      <c r="C71" s="2"/>
      <c r="D71" s="35"/>
    </row>
    <row r="72" spans="2:4" x14ac:dyDescent="0.25">
      <c r="B72" s="6"/>
      <c r="C72" s="2"/>
      <c r="D72" s="35"/>
    </row>
    <row r="73" spans="2:4" x14ac:dyDescent="0.25">
      <c r="B73" s="6"/>
      <c r="C73" s="2"/>
      <c r="D73" s="35"/>
    </row>
    <row r="74" spans="2:4" x14ac:dyDescent="0.25">
      <c r="B74" s="6"/>
      <c r="C74" s="2"/>
      <c r="D74" s="35"/>
    </row>
    <row r="75" spans="2:4" x14ac:dyDescent="0.25">
      <c r="B75" s="6"/>
      <c r="C75" s="2"/>
      <c r="D75" s="35"/>
    </row>
    <row r="76" spans="2:4" x14ac:dyDescent="0.25">
      <c r="B76" s="6"/>
      <c r="C76" s="2"/>
      <c r="D76" s="35"/>
    </row>
    <row r="77" spans="2:4" x14ac:dyDescent="0.25">
      <c r="B77" s="6"/>
      <c r="C77" s="2"/>
      <c r="D77" s="35"/>
    </row>
    <row r="78" spans="2:4" x14ac:dyDescent="0.25">
      <c r="B78" s="6"/>
      <c r="C78" s="2"/>
      <c r="D78" s="35"/>
    </row>
    <row r="79" spans="2:4" x14ac:dyDescent="0.25">
      <c r="B79" s="6"/>
      <c r="C79" s="2"/>
      <c r="D79" s="35"/>
    </row>
    <row r="80" spans="2:4" x14ac:dyDescent="0.25">
      <c r="B80" s="6"/>
      <c r="C80" s="2"/>
      <c r="D80" s="35"/>
    </row>
    <row r="81" spans="2:4" x14ac:dyDescent="0.25">
      <c r="B81" s="6"/>
      <c r="C81" s="2"/>
      <c r="D81" s="35"/>
    </row>
    <row r="82" spans="2:4" x14ac:dyDescent="0.25">
      <c r="B82" s="6"/>
      <c r="C82" s="2"/>
      <c r="D82" s="35"/>
    </row>
    <row r="83" spans="2:4" x14ac:dyDescent="0.25">
      <c r="B83" s="6"/>
      <c r="C83" s="2"/>
      <c r="D83" s="35"/>
    </row>
    <row r="84" spans="2:4" x14ac:dyDescent="0.25">
      <c r="B84" s="6"/>
      <c r="C84" s="2"/>
      <c r="D84" s="35"/>
    </row>
    <row r="85" spans="2:4" x14ac:dyDescent="0.25">
      <c r="B85" s="6"/>
      <c r="C85" s="2"/>
      <c r="D85" s="35"/>
    </row>
    <row r="86" spans="2:4" x14ac:dyDescent="0.25">
      <c r="B86" s="6"/>
      <c r="C86" s="2"/>
      <c r="D86" s="35"/>
    </row>
    <row r="87" spans="2:4" x14ac:dyDescent="0.25">
      <c r="B87" s="6"/>
      <c r="C87" s="2"/>
      <c r="D87" s="35"/>
    </row>
    <row r="88" spans="2:4" x14ac:dyDescent="0.25">
      <c r="B88" s="6"/>
      <c r="C88" s="2"/>
      <c r="D88" s="35"/>
    </row>
    <row r="89" spans="2:4" x14ac:dyDescent="0.25">
      <c r="B89" s="6"/>
      <c r="C89" s="2"/>
      <c r="D89" s="35"/>
    </row>
    <row r="90" spans="2:4" x14ac:dyDescent="0.25">
      <c r="B90" s="6"/>
      <c r="C90" s="2"/>
      <c r="D90" s="35"/>
    </row>
    <row r="91" spans="2:4" x14ac:dyDescent="0.25">
      <c r="B91" s="6"/>
      <c r="C91" s="2"/>
      <c r="D91" s="35"/>
    </row>
    <row r="92" spans="2:4" x14ac:dyDescent="0.25">
      <c r="B92" s="6"/>
      <c r="C92" s="2"/>
      <c r="D92" s="35"/>
    </row>
    <row r="93" spans="2:4" x14ac:dyDescent="0.25">
      <c r="B93" s="6"/>
      <c r="C93" s="2"/>
      <c r="D93" s="35"/>
    </row>
    <row r="94" spans="2:4" x14ac:dyDescent="0.25">
      <c r="B94" s="6"/>
      <c r="C94" s="2"/>
      <c r="D94" s="35"/>
    </row>
    <row r="95" spans="2:4" x14ac:dyDescent="0.25">
      <c r="B95" s="6"/>
      <c r="C95" s="2"/>
      <c r="D95" s="35"/>
    </row>
    <row r="96" spans="2:4" x14ac:dyDescent="0.25">
      <c r="B96" s="6"/>
      <c r="C96" s="2"/>
      <c r="D96" s="35"/>
    </row>
    <row r="97" spans="2:4" x14ac:dyDescent="0.25">
      <c r="B97" s="6"/>
      <c r="C97" s="2"/>
      <c r="D97" s="35"/>
    </row>
    <row r="98" spans="2:4" x14ac:dyDescent="0.25">
      <c r="B98" s="6"/>
      <c r="C98" s="2"/>
      <c r="D98" s="35"/>
    </row>
    <row r="99" spans="2:4" x14ac:dyDescent="0.25">
      <c r="B99" s="6"/>
      <c r="C99" s="2"/>
      <c r="D99" s="7"/>
    </row>
    <row r="100" spans="2:4" ht="21.75" thickBot="1" x14ac:dyDescent="0.3">
      <c r="B100" s="8"/>
      <c r="C100" s="9"/>
      <c r="D100" s="5"/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activeCell="C1" sqref="C1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48.570312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67" t="s">
        <v>261</v>
      </c>
    </row>
    <row r="2" spans="1:4" x14ac:dyDescent="0.4">
      <c r="A2" s="152" t="s">
        <v>288</v>
      </c>
      <c r="B2" s="159" t="s">
        <v>262</v>
      </c>
    </row>
    <row r="3" spans="1:4" ht="27" thickBot="1" x14ac:dyDescent="0.45">
      <c r="A3" s="153" t="s">
        <v>2</v>
      </c>
      <c r="B3" s="68">
        <v>244</v>
      </c>
      <c r="C3" s="138" t="s">
        <v>252</v>
      </c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4">
      <c r="B5" s="95"/>
      <c r="C5" s="62">
        <v>43781</v>
      </c>
      <c r="D5" s="35"/>
    </row>
    <row r="6" spans="1:4" x14ac:dyDescent="0.4">
      <c r="B6" s="66"/>
      <c r="C6" s="62">
        <f>C5+2</f>
        <v>43783</v>
      </c>
      <c r="D6" s="35"/>
    </row>
    <row r="7" spans="1:4" x14ac:dyDescent="0.4">
      <c r="B7" s="69"/>
      <c r="C7" s="62">
        <f>C6+2</f>
        <v>43785</v>
      </c>
      <c r="D7" s="35"/>
    </row>
    <row r="8" spans="1:4" x14ac:dyDescent="0.4">
      <c r="B8" s="69"/>
      <c r="C8" s="62">
        <f>C7+3</f>
        <v>43788</v>
      </c>
      <c r="D8" s="35"/>
    </row>
    <row r="9" spans="1:4" x14ac:dyDescent="0.4">
      <c r="B9" s="69"/>
      <c r="C9" s="62"/>
      <c r="D9" s="35"/>
    </row>
    <row r="10" spans="1:4" x14ac:dyDescent="0.4">
      <c r="B10" s="69"/>
      <c r="C10" s="62"/>
      <c r="D10" s="35"/>
    </row>
    <row r="11" spans="1:4" x14ac:dyDescent="0.4">
      <c r="B11" s="69"/>
      <c r="C11" s="62"/>
      <c r="D11" s="35"/>
    </row>
    <row r="12" spans="1:4" x14ac:dyDescent="0.4">
      <c r="B12" s="69"/>
      <c r="C12" s="62"/>
      <c r="D12" s="35"/>
    </row>
    <row r="13" spans="1:4" x14ac:dyDescent="0.25">
      <c r="B13" s="69"/>
      <c r="C13" s="63"/>
      <c r="D13" s="35"/>
    </row>
    <row r="14" spans="1:4" x14ac:dyDescent="0.25">
      <c r="B14" s="69"/>
      <c r="C14" s="63"/>
      <c r="D14" s="35"/>
    </row>
    <row r="15" spans="1:4" x14ac:dyDescent="0.25">
      <c r="B15" s="69"/>
      <c r="C15" s="63"/>
      <c r="D15" s="35"/>
    </row>
    <row r="16" spans="1:4" x14ac:dyDescent="0.25">
      <c r="B16" s="69"/>
      <c r="C16" s="63"/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sqref="A1:XFD1048576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48.570312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136"/>
    </row>
    <row r="2" spans="1:4" x14ac:dyDescent="0.4">
      <c r="A2" s="152"/>
      <c r="B2" s="150"/>
    </row>
    <row r="3" spans="1:4" ht="27" thickBot="1" x14ac:dyDescent="0.45">
      <c r="A3" s="153" t="s">
        <v>2</v>
      </c>
      <c r="B3" s="137"/>
      <c r="C3" s="138"/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4">
      <c r="B5" s="95"/>
      <c r="C5" s="62"/>
      <c r="D5" s="35"/>
    </row>
    <row r="6" spans="1:4" x14ac:dyDescent="0.4">
      <c r="B6" s="66"/>
      <c r="C6" s="62"/>
      <c r="D6" s="35"/>
    </row>
    <row r="7" spans="1:4" x14ac:dyDescent="0.4">
      <c r="B7" s="69"/>
      <c r="C7" s="62"/>
      <c r="D7" s="35"/>
    </row>
    <row r="8" spans="1:4" x14ac:dyDescent="0.4">
      <c r="B8" s="69"/>
      <c r="C8" s="62"/>
      <c r="D8" s="35"/>
    </row>
    <row r="9" spans="1:4" x14ac:dyDescent="0.4">
      <c r="B9" s="69"/>
      <c r="C9" s="62"/>
      <c r="D9" s="35"/>
    </row>
    <row r="10" spans="1:4" x14ac:dyDescent="0.4">
      <c r="B10" s="69"/>
      <c r="C10" s="62"/>
      <c r="D10" s="35"/>
    </row>
    <row r="11" spans="1:4" x14ac:dyDescent="0.4">
      <c r="B11" s="69"/>
      <c r="C11" s="62"/>
      <c r="D11" s="35"/>
    </row>
    <row r="12" spans="1:4" x14ac:dyDescent="0.4">
      <c r="B12" s="69"/>
      <c r="C12" s="62"/>
      <c r="D12" s="35"/>
    </row>
    <row r="13" spans="1:4" x14ac:dyDescent="0.25">
      <c r="B13" s="69"/>
      <c r="C13" s="63"/>
      <c r="D13" s="35"/>
    </row>
    <row r="14" spans="1:4" x14ac:dyDescent="0.25">
      <c r="B14" s="69"/>
      <c r="C14" s="63"/>
      <c r="D14" s="35"/>
    </row>
    <row r="15" spans="1:4" x14ac:dyDescent="0.25">
      <c r="B15" s="69"/>
      <c r="C15" s="63"/>
      <c r="D15" s="35"/>
    </row>
    <row r="16" spans="1:4" x14ac:dyDescent="0.25">
      <c r="B16" s="69"/>
      <c r="C16" s="63"/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sqref="A1:XFD1048576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48.570312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136"/>
    </row>
    <row r="2" spans="1:4" x14ac:dyDescent="0.4">
      <c r="A2" s="152"/>
      <c r="B2" s="150"/>
    </row>
    <row r="3" spans="1:4" ht="27" thickBot="1" x14ac:dyDescent="0.45">
      <c r="A3" s="153" t="s">
        <v>2</v>
      </c>
      <c r="B3" s="137"/>
      <c r="C3" s="138"/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4">
      <c r="B5" s="95"/>
      <c r="C5" s="62"/>
      <c r="D5" s="35"/>
    </row>
    <row r="6" spans="1:4" x14ac:dyDescent="0.4">
      <c r="B6" s="66"/>
      <c r="C6" s="62"/>
      <c r="D6" s="35"/>
    </row>
    <row r="7" spans="1:4" x14ac:dyDescent="0.4">
      <c r="B7" s="69"/>
      <c r="C7" s="62"/>
      <c r="D7" s="35"/>
    </row>
    <row r="8" spans="1:4" x14ac:dyDescent="0.4">
      <c r="B8" s="69"/>
      <c r="C8" s="62"/>
      <c r="D8" s="35"/>
    </row>
    <row r="9" spans="1:4" x14ac:dyDescent="0.4">
      <c r="B9" s="69"/>
      <c r="C9" s="62"/>
      <c r="D9" s="35"/>
    </row>
    <row r="10" spans="1:4" x14ac:dyDescent="0.4">
      <c r="B10" s="69"/>
      <c r="C10" s="62"/>
      <c r="D10" s="35"/>
    </row>
    <row r="11" spans="1:4" x14ac:dyDescent="0.4">
      <c r="B11" s="69"/>
      <c r="C11" s="62"/>
      <c r="D11" s="35"/>
    </row>
    <row r="12" spans="1:4" x14ac:dyDescent="0.4">
      <c r="B12" s="69"/>
      <c r="C12" s="62"/>
      <c r="D12" s="35"/>
    </row>
    <row r="13" spans="1:4" x14ac:dyDescent="0.25">
      <c r="B13" s="69"/>
      <c r="C13" s="63"/>
      <c r="D13" s="35"/>
    </row>
    <row r="14" spans="1:4" x14ac:dyDescent="0.25">
      <c r="B14" s="69"/>
      <c r="C14" s="63"/>
      <c r="D14" s="35"/>
    </row>
    <row r="15" spans="1:4" x14ac:dyDescent="0.25">
      <c r="B15" s="69"/>
      <c r="C15" s="63"/>
      <c r="D15" s="35"/>
    </row>
    <row r="16" spans="1:4" x14ac:dyDescent="0.25">
      <c r="B16" s="69"/>
      <c r="C16" s="63"/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sqref="A1:XFD1048576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48.570312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136"/>
    </row>
    <row r="2" spans="1:4" x14ac:dyDescent="0.4">
      <c r="A2" s="152"/>
      <c r="B2" s="150"/>
    </row>
    <row r="3" spans="1:4" ht="27" thickBot="1" x14ac:dyDescent="0.45">
      <c r="A3" s="153" t="s">
        <v>2</v>
      </c>
      <c r="B3" s="137"/>
      <c r="C3" s="138"/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4">
      <c r="B5" s="95"/>
      <c r="C5" s="62"/>
      <c r="D5" s="35"/>
    </row>
    <row r="6" spans="1:4" x14ac:dyDescent="0.4">
      <c r="B6" s="66"/>
      <c r="C6" s="62"/>
      <c r="D6" s="35"/>
    </row>
    <row r="7" spans="1:4" x14ac:dyDescent="0.4">
      <c r="B7" s="69"/>
      <c r="C7" s="62"/>
      <c r="D7" s="35"/>
    </row>
    <row r="8" spans="1:4" x14ac:dyDescent="0.4">
      <c r="B8" s="69"/>
      <c r="C8" s="62"/>
      <c r="D8" s="35"/>
    </row>
    <row r="9" spans="1:4" x14ac:dyDescent="0.4">
      <c r="B9" s="69"/>
      <c r="C9" s="62"/>
      <c r="D9" s="35"/>
    </row>
    <row r="10" spans="1:4" x14ac:dyDescent="0.4">
      <c r="B10" s="69"/>
      <c r="C10" s="62"/>
      <c r="D10" s="35"/>
    </row>
    <row r="11" spans="1:4" x14ac:dyDescent="0.4">
      <c r="B11" s="69"/>
      <c r="C11" s="62"/>
      <c r="D11" s="35"/>
    </row>
    <row r="12" spans="1:4" x14ac:dyDescent="0.4">
      <c r="B12" s="69"/>
      <c r="C12" s="62"/>
      <c r="D12" s="35"/>
    </row>
    <row r="13" spans="1:4" x14ac:dyDescent="0.25">
      <c r="B13" s="69"/>
      <c r="C13" s="63"/>
      <c r="D13" s="35"/>
    </row>
    <row r="14" spans="1:4" x14ac:dyDescent="0.25">
      <c r="B14" s="69"/>
      <c r="C14" s="63"/>
      <c r="D14" s="35"/>
    </row>
    <row r="15" spans="1:4" x14ac:dyDescent="0.25">
      <c r="B15" s="69"/>
      <c r="C15" s="63"/>
      <c r="D15" s="35"/>
    </row>
    <row r="16" spans="1:4" x14ac:dyDescent="0.25">
      <c r="B16" s="69"/>
      <c r="C16" s="63"/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sqref="A1:XFD1048576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48.570312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136"/>
    </row>
    <row r="2" spans="1:4" x14ac:dyDescent="0.4">
      <c r="A2" s="152"/>
      <c r="B2" s="150"/>
    </row>
    <row r="3" spans="1:4" ht="27" thickBot="1" x14ac:dyDescent="0.45">
      <c r="A3" s="153" t="s">
        <v>2</v>
      </c>
      <c r="B3" s="137"/>
      <c r="C3" s="138"/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4">
      <c r="B5" s="95"/>
      <c r="C5" s="62"/>
      <c r="D5" s="35"/>
    </row>
    <row r="6" spans="1:4" x14ac:dyDescent="0.4">
      <c r="B6" s="66"/>
      <c r="C6" s="62"/>
      <c r="D6" s="35"/>
    </row>
    <row r="7" spans="1:4" x14ac:dyDescent="0.4">
      <c r="B7" s="69"/>
      <c r="C7" s="62"/>
      <c r="D7" s="35"/>
    </row>
    <row r="8" spans="1:4" x14ac:dyDescent="0.4">
      <c r="B8" s="69"/>
      <c r="C8" s="62"/>
      <c r="D8" s="35"/>
    </row>
    <row r="9" spans="1:4" x14ac:dyDescent="0.4">
      <c r="B9" s="69"/>
      <c r="C9" s="62"/>
      <c r="D9" s="35"/>
    </row>
    <row r="10" spans="1:4" x14ac:dyDescent="0.4">
      <c r="B10" s="69"/>
      <c r="C10" s="62"/>
      <c r="D10" s="35"/>
    </row>
    <row r="11" spans="1:4" x14ac:dyDescent="0.4">
      <c r="B11" s="69"/>
      <c r="C11" s="62"/>
      <c r="D11" s="35"/>
    </row>
    <row r="12" spans="1:4" x14ac:dyDescent="0.4">
      <c r="B12" s="69"/>
      <c r="C12" s="62"/>
      <c r="D12" s="35"/>
    </row>
    <row r="13" spans="1:4" x14ac:dyDescent="0.25">
      <c r="B13" s="69"/>
      <c r="C13" s="63"/>
      <c r="D13" s="35"/>
    </row>
    <row r="14" spans="1:4" x14ac:dyDescent="0.25">
      <c r="B14" s="69"/>
      <c r="C14" s="63"/>
      <c r="D14" s="35"/>
    </row>
    <row r="15" spans="1:4" x14ac:dyDescent="0.25">
      <c r="B15" s="69"/>
      <c r="C15" s="63"/>
      <c r="D15" s="35"/>
    </row>
    <row r="16" spans="1:4" x14ac:dyDescent="0.25">
      <c r="B16" s="69"/>
      <c r="C16" s="63"/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sqref="A1:XFD1048576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48.570312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136"/>
    </row>
    <row r="2" spans="1:4" x14ac:dyDescent="0.4">
      <c r="A2" s="152"/>
      <c r="B2" s="150"/>
    </row>
    <row r="3" spans="1:4" ht="27" thickBot="1" x14ac:dyDescent="0.45">
      <c r="A3" s="153" t="s">
        <v>2</v>
      </c>
      <c r="B3" s="137"/>
      <c r="C3" s="138"/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4">
      <c r="B5" s="95"/>
      <c r="C5" s="62"/>
      <c r="D5" s="35"/>
    </row>
    <row r="6" spans="1:4" x14ac:dyDescent="0.4">
      <c r="B6" s="66"/>
      <c r="C6" s="62"/>
      <c r="D6" s="35"/>
    </row>
    <row r="7" spans="1:4" x14ac:dyDescent="0.4">
      <c r="B7" s="69"/>
      <c r="C7" s="62"/>
      <c r="D7" s="35"/>
    </row>
    <row r="8" spans="1:4" x14ac:dyDescent="0.4">
      <c r="B8" s="69"/>
      <c r="C8" s="62"/>
      <c r="D8" s="35"/>
    </row>
    <row r="9" spans="1:4" x14ac:dyDescent="0.4">
      <c r="B9" s="69"/>
      <c r="C9" s="62"/>
      <c r="D9" s="35"/>
    </row>
    <row r="10" spans="1:4" x14ac:dyDescent="0.4">
      <c r="B10" s="69"/>
      <c r="C10" s="62"/>
      <c r="D10" s="35"/>
    </row>
    <row r="11" spans="1:4" x14ac:dyDescent="0.4">
      <c r="B11" s="69"/>
      <c r="C11" s="62"/>
      <c r="D11" s="35"/>
    </row>
    <row r="12" spans="1:4" x14ac:dyDescent="0.4">
      <c r="B12" s="69"/>
      <c r="C12" s="62"/>
      <c r="D12" s="35"/>
    </row>
    <row r="13" spans="1:4" x14ac:dyDescent="0.25">
      <c r="B13" s="69"/>
      <c r="C13" s="63"/>
      <c r="D13" s="35"/>
    </row>
    <row r="14" spans="1:4" x14ac:dyDescent="0.25">
      <c r="B14" s="69"/>
      <c r="C14" s="63"/>
      <c r="D14" s="35"/>
    </row>
    <row r="15" spans="1:4" x14ac:dyDescent="0.25">
      <c r="B15" s="69"/>
      <c r="C15" s="63"/>
      <c r="D15" s="35"/>
    </row>
    <row r="16" spans="1:4" x14ac:dyDescent="0.25">
      <c r="B16" s="69"/>
      <c r="C16" s="63"/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sqref="A1:XFD1048576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48.570312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136"/>
    </row>
    <row r="2" spans="1:4" x14ac:dyDescent="0.4">
      <c r="A2" s="152"/>
      <c r="B2" s="150"/>
    </row>
    <row r="3" spans="1:4" ht="27" thickBot="1" x14ac:dyDescent="0.45">
      <c r="A3" s="153" t="s">
        <v>2</v>
      </c>
      <c r="B3" s="137"/>
      <c r="C3" s="138"/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4">
      <c r="B5" s="95"/>
      <c r="C5" s="62"/>
      <c r="D5" s="35"/>
    </row>
    <row r="6" spans="1:4" x14ac:dyDescent="0.4">
      <c r="B6" s="66"/>
      <c r="C6" s="62"/>
      <c r="D6" s="35"/>
    </row>
    <row r="7" spans="1:4" x14ac:dyDescent="0.4">
      <c r="B7" s="69"/>
      <c r="C7" s="62"/>
      <c r="D7" s="35"/>
    </row>
    <row r="8" spans="1:4" x14ac:dyDescent="0.4">
      <c r="B8" s="69"/>
      <c r="C8" s="62"/>
      <c r="D8" s="35"/>
    </row>
    <row r="9" spans="1:4" x14ac:dyDescent="0.4">
      <c r="B9" s="69"/>
      <c r="C9" s="62"/>
      <c r="D9" s="35"/>
    </row>
    <row r="10" spans="1:4" x14ac:dyDescent="0.4">
      <c r="B10" s="69"/>
      <c r="C10" s="62"/>
      <c r="D10" s="35"/>
    </row>
    <row r="11" spans="1:4" x14ac:dyDescent="0.4">
      <c r="B11" s="69"/>
      <c r="C11" s="62"/>
      <c r="D11" s="35"/>
    </row>
    <row r="12" spans="1:4" x14ac:dyDescent="0.4">
      <c r="B12" s="69"/>
      <c r="C12" s="62"/>
      <c r="D12" s="35"/>
    </row>
    <row r="13" spans="1:4" x14ac:dyDescent="0.25">
      <c r="B13" s="69"/>
      <c r="C13" s="63"/>
      <c r="D13" s="35"/>
    </row>
    <row r="14" spans="1:4" x14ac:dyDescent="0.25">
      <c r="B14" s="69"/>
      <c r="C14" s="63"/>
      <c r="D14" s="35"/>
    </row>
    <row r="15" spans="1:4" x14ac:dyDescent="0.25">
      <c r="B15" s="69"/>
      <c r="C15" s="63"/>
      <c r="D15" s="35"/>
    </row>
    <row r="16" spans="1:4" x14ac:dyDescent="0.25">
      <c r="B16" s="69"/>
      <c r="C16" s="63"/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sqref="A1:XFD1048576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48.570312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136"/>
    </row>
    <row r="2" spans="1:4" x14ac:dyDescent="0.4">
      <c r="A2" s="152"/>
      <c r="B2" s="150"/>
    </row>
    <row r="3" spans="1:4" ht="27" thickBot="1" x14ac:dyDescent="0.45">
      <c r="A3" s="153" t="s">
        <v>2</v>
      </c>
      <c r="B3" s="137"/>
      <c r="C3" s="138"/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4">
      <c r="B5" s="95"/>
      <c r="C5" s="62"/>
      <c r="D5" s="35"/>
    </row>
    <row r="6" spans="1:4" x14ac:dyDescent="0.4">
      <c r="B6" s="66"/>
      <c r="C6" s="62"/>
      <c r="D6" s="35"/>
    </row>
    <row r="7" spans="1:4" x14ac:dyDescent="0.4">
      <c r="B7" s="69"/>
      <c r="C7" s="62"/>
      <c r="D7" s="35"/>
    </row>
    <row r="8" spans="1:4" x14ac:dyDescent="0.4">
      <c r="B8" s="69"/>
      <c r="C8" s="62"/>
      <c r="D8" s="35"/>
    </row>
    <row r="9" spans="1:4" x14ac:dyDescent="0.4">
      <c r="B9" s="69"/>
      <c r="C9" s="62"/>
      <c r="D9" s="35"/>
    </row>
    <row r="10" spans="1:4" x14ac:dyDescent="0.4">
      <c r="B10" s="69"/>
      <c r="C10" s="62"/>
      <c r="D10" s="35"/>
    </row>
    <row r="11" spans="1:4" x14ac:dyDescent="0.4">
      <c r="B11" s="69"/>
      <c r="C11" s="62"/>
      <c r="D11" s="35"/>
    </row>
    <row r="12" spans="1:4" x14ac:dyDescent="0.4">
      <c r="B12" s="69"/>
      <c r="C12" s="62"/>
      <c r="D12" s="35"/>
    </row>
    <row r="13" spans="1:4" x14ac:dyDescent="0.25">
      <c r="B13" s="69"/>
      <c r="C13" s="63"/>
      <c r="D13" s="35"/>
    </row>
    <row r="14" spans="1:4" x14ac:dyDescent="0.25">
      <c r="B14" s="69"/>
      <c r="C14" s="63"/>
      <c r="D14" s="35"/>
    </row>
    <row r="15" spans="1:4" x14ac:dyDescent="0.25">
      <c r="B15" s="69"/>
      <c r="C15" s="63"/>
      <c r="D15" s="35"/>
    </row>
    <row r="16" spans="1:4" x14ac:dyDescent="0.25">
      <c r="B16" s="69"/>
      <c r="C16" s="63"/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"/>
  <sheetViews>
    <sheetView workbookViewId="0">
      <selection sqref="A1:XFD1048576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48.5703125" style="61" customWidth="1"/>
    <col min="4" max="4" width="29" style="1" customWidth="1"/>
    <col min="5" max="5" width="29" customWidth="1"/>
  </cols>
  <sheetData>
    <row r="1" spans="1:4" ht="27" thickBot="1" x14ac:dyDescent="0.3"/>
    <row r="2" spans="1:4" x14ac:dyDescent="0.4">
      <c r="A2" s="3" t="s">
        <v>1</v>
      </c>
      <c r="B2" s="136"/>
    </row>
    <row r="3" spans="1:4" x14ac:dyDescent="0.4">
      <c r="A3" s="148"/>
      <c r="B3" s="150"/>
    </row>
    <row r="4" spans="1:4" ht="27" thickBot="1" x14ac:dyDescent="0.45">
      <c r="A4" s="4" t="s">
        <v>2</v>
      </c>
      <c r="B4" s="137"/>
      <c r="C4" s="138"/>
    </row>
    <row r="5" spans="1:4" ht="24" thickBot="1" x14ac:dyDescent="0.3">
      <c r="B5" s="11" t="s">
        <v>3</v>
      </c>
      <c r="C5" s="12" t="s">
        <v>0</v>
      </c>
      <c r="D5" s="13" t="s">
        <v>4</v>
      </c>
    </row>
    <row r="6" spans="1:4" x14ac:dyDescent="0.4">
      <c r="B6" s="95"/>
      <c r="C6" s="62"/>
      <c r="D6" s="35"/>
    </row>
    <row r="7" spans="1:4" x14ac:dyDescent="0.4">
      <c r="B7" s="66"/>
      <c r="C7" s="62"/>
      <c r="D7" s="35"/>
    </row>
    <row r="8" spans="1:4" x14ac:dyDescent="0.4">
      <c r="B8" s="69"/>
      <c r="C8" s="62"/>
      <c r="D8" s="35"/>
    </row>
    <row r="9" spans="1:4" x14ac:dyDescent="0.4">
      <c r="B9" s="69"/>
      <c r="C9" s="62"/>
      <c r="D9" s="35"/>
    </row>
    <row r="10" spans="1:4" x14ac:dyDescent="0.4">
      <c r="B10" s="69"/>
      <c r="C10" s="62"/>
      <c r="D10" s="35"/>
    </row>
    <row r="11" spans="1:4" x14ac:dyDescent="0.4">
      <c r="B11" s="69"/>
      <c r="C11" s="62"/>
      <c r="D11" s="35"/>
    </row>
    <row r="12" spans="1:4" x14ac:dyDescent="0.4">
      <c r="B12" s="69"/>
      <c r="C12" s="62"/>
      <c r="D12" s="35"/>
    </row>
    <row r="13" spans="1:4" x14ac:dyDescent="0.4">
      <c r="B13" s="69"/>
      <c r="C13" s="62"/>
      <c r="D13" s="35"/>
    </row>
    <row r="14" spans="1:4" x14ac:dyDescent="0.25">
      <c r="B14" s="69"/>
      <c r="C14" s="63"/>
      <c r="D14" s="35"/>
    </row>
    <row r="15" spans="1:4" x14ac:dyDescent="0.25">
      <c r="B15" s="69"/>
      <c r="C15" s="63"/>
      <c r="D15" s="35"/>
    </row>
    <row r="16" spans="1:4" x14ac:dyDescent="0.25">
      <c r="B16" s="69"/>
      <c r="C16" s="63"/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35"/>
    </row>
    <row r="100" spans="2:4" x14ac:dyDescent="0.25">
      <c r="B100" s="69"/>
      <c r="C100" s="63"/>
      <c r="D100" s="7"/>
    </row>
    <row r="101" spans="2:4" ht="27" thickBot="1" x14ac:dyDescent="0.3">
      <c r="B101" s="70"/>
      <c r="C101" s="64"/>
      <c r="D101" s="5"/>
    </row>
  </sheetData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sqref="A1:XFD1048576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48.570312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136"/>
    </row>
    <row r="2" spans="1:4" x14ac:dyDescent="0.4">
      <c r="A2" s="152"/>
      <c r="B2" s="150"/>
    </row>
    <row r="3" spans="1:4" ht="27" thickBot="1" x14ac:dyDescent="0.45">
      <c r="A3" s="153" t="s">
        <v>2</v>
      </c>
      <c r="B3" s="137"/>
      <c r="C3" s="138"/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4">
      <c r="B5" s="95"/>
      <c r="C5" s="62"/>
      <c r="D5" s="35"/>
    </row>
    <row r="6" spans="1:4" x14ac:dyDescent="0.4">
      <c r="B6" s="66"/>
      <c r="C6" s="62"/>
      <c r="D6" s="35"/>
    </row>
    <row r="7" spans="1:4" x14ac:dyDescent="0.4">
      <c r="B7" s="69"/>
      <c r="C7" s="62"/>
      <c r="D7" s="35"/>
    </row>
    <row r="8" spans="1:4" x14ac:dyDescent="0.4">
      <c r="B8" s="69"/>
      <c r="C8" s="62"/>
      <c r="D8" s="35"/>
    </row>
    <row r="9" spans="1:4" x14ac:dyDescent="0.4">
      <c r="B9" s="69"/>
      <c r="C9" s="62"/>
      <c r="D9" s="35"/>
    </row>
    <row r="10" spans="1:4" x14ac:dyDescent="0.4">
      <c r="B10" s="69"/>
      <c r="C10" s="62"/>
      <c r="D10" s="35"/>
    </row>
    <row r="11" spans="1:4" x14ac:dyDescent="0.4">
      <c r="B11" s="69"/>
      <c r="C11" s="62"/>
      <c r="D11" s="35"/>
    </row>
    <row r="12" spans="1:4" x14ac:dyDescent="0.4">
      <c r="B12" s="69"/>
      <c r="C12" s="62"/>
      <c r="D12" s="35"/>
    </row>
    <row r="13" spans="1:4" x14ac:dyDescent="0.25">
      <c r="B13" s="69"/>
      <c r="C13" s="63"/>
      <c r="D13" s="35"/>
    </row>
    <row r="14" spans="1:4" x14ac:dyDescent="0.25">
      <c r="B14" s="69"/>
      <c r="C14" s="63"/>
      <c r="D14" s="35"/>
    </row>
    <row r="15" spans="1:4" x14ac:dyDescent="0.25">
      <c r="B15" s="69"/>
      <c r="C15" s="63"/>
      <c r="D15" s="35"/>
    </row>
    <row r="16" spans="1:4" x14ac:dyDescent="0.25">
      <c r="B16" s="69"/>
      <c r="C16" s="63"/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sqref="A1:XFD1048576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48.570312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136"/>
    </row>
    <row r="2" spans="1:4" x14ac:dyDescent="0.4">
      <c r="A2" s="152"/>
      <c r="B2" s="150"/>
    </row>
    <row r="3" spans="1:4" ht="27" thickBot="1" x14ac:dyDescent="0.45">
      <c r="A3" s="153" t="s">
        <v>2</v>
      </c>
      <c r="B3" s="137"/>
      <c r="C3" s="138"/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4">
      <c r="B5" s="95"/>
      <c r="C5" s="62"/>
      <c r="D5" s="35"/>
    </row>
    <row r="6" spans="1:4" x14ac:dyDescent="0.4">
      <c r="B6" s="66"/>
      <c r="C6" s="62"/>
      <c r="D6" s="35"/>
    </row>
    <row r="7" spans="1:4" x14ac:dyDescent="0.4">
      <c r="B7" s="69"/>
      <c r="C7" s="62"/>
      <c r="D7" s="35"/>
    </row>
    <row r="8" spans="1:4" x14ac:dyDescent="0.4">
      <c r="B8" s="69"/>
      <c r="C8" s="62"/>
      <c r="D8" s="35"/>
    </row>
    <row r="9" spans="1:4" x14ac:dyDescent="0.4">
      <c r="B9" s="69"/>
      <c r="C9" s="62"/>
      <c r="D9" s="35"/>
    </row>
    <row r="10" spans="1:4" x14ac:dyDescent="0.4">
      <c r="B10" s="69"/>
      <c r="C10" s="62"/>
      <c r="D10" s="35"/>
    </row>
    <row r="11" spans="1:4" x14ac:dyDescent="0.4">
      <c r="B11" s="69"/>
      <c r="C11" s="62"/>
      <c r="D11" s="35"/>
    </row>
    <row r="12" spans="1:4" x14ac:dyDescent="0.4">
      <c r="B12" s="69"/>
      <c r="C12" s="62"/>
      <c r="D12" s="35"/>
    </row>
    <row r="13" spans="1:4" x14ac:dyDescent="0.25">
      <c r="B13" s="69"/>
      <c r="C13" s="63"/>
      <c r="D13" s="35"/>
    </row>
    <row r="14" spans="1:4" x14ac:dyDescent="0.25">
      <c r="B14" s="69"/>
      <c r="C14" s="63"/>
      <c r="D14" s="35"/>
    </row>
    <row r="15" spans="1:4" x14ac:dyDescent="0.25">
      <c r="B15" s="69"/>
      <c r="C15" s="63"/>
      <c r="D15" s="35"/>
    </row>
    <row r="16" spans="1:4" x14ac:dyDescent="0.25">
      <c r="B16" s="69"/>
      <c r="C16" s="63"/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sqref="A1:XFD1048576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48.570312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136"/>
    </row>
    <row r="2" spans="1:4" x14ac:dyDescent="0.4">
      <c r="A2" s="152"/>
      <c r="B2" s="150"/>
    </row>
    <row r="3" spans="1:4" ht="27" thickBot="1" x14ac:dyDescent="0.45">
      <c r="A3" s="153" t="s">
        <v>2</v>
      </c>
      <c r="B3" s="137"/>
      <c r="C3" s="138"/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4">
      <c r="B5" s="95"/>
      <c r="C5" s="62"/>
      <c r="D5" s="35"/>
    </row>
    <row r="6" spans="1:4" x14ac:dyDescent="0.4">
      <c r="B6" s="66"/>
      <c r="C6" s="62"/>
      <c r="D6" s="35"/>
    </row>
    <row r="7" spans="1:4" x14ac:dyDescent="0.4">
      <c r="B7" s="69"/>
      <c r="C7" s="62"/>
      <c r="D7" s="35"/>
    </row>
    <row r="8" spans="1:4" x14ac:dyDescent="0.4">
      <c r="B8" s="69"/>
      <c r="C8" s="62"/>
      <c r="D8" s="35"/>
    </row>
    <row r="9" spans="1:4" x14ac:dyDescent="0.4">
      <c r="B9" s="69"/>
      <c r="C9" s="62"/>
      <c r="D9" s="35"/>
    </row>
    <row r="10" spans="1:4" x14ac:dyDescent="0.4">
      <c r="B10" s="69"/>
      <c r="C10" s="62"/>
      <c r="D10" s="35"/>
    </row>
    <row r="11" spans="1:4" x14ac:dyDescent="0.4">
      <c r="B11" s="69"/>
      <c r="C11" s="62"/>
      <c r="D11" s="35"/>
    </row>
    <row r="12" spans="1:4" x14ac:dyDescent="0.4">
      <c r="B12" s="69"/>
      <c r="C12" s="62"/>
      <c r="D12" s="35"/>
    </row>
    <row r="13" spans="1:4" x14ac:dyDescent="0.25">
      <c r="B13" s="69"/>
      <c r="C13" s="63"/>
      <c r="D13" s="35"/>
    </row>
    <row r="14" spans="1:4" x14ac:dyDescent="0.25">
      <c r="B14" s="69"/>
      <c r="C14" s="63"/>
      <c r="D14" s="35"/>
    </row>
    <row r="15" spans="1:4" x14ac:dyDescent="0.25">
      <c r="B15" s="69"/>
      <c r="C15" s="63"/>
      <c r="D15" s="35"/>
    </row>
    <row r="16" spans="1:4" x14ac:dyDescent="0.25">
      <c r="B16" s="69"/>
      <c r="C16" s="63"/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"/>
  <sheetViews>
    <sheetView workbookViewId="0">
      <selection sqref="A1:XFD1048576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48.5703125" style="61" customWidth="1"/>
    <col min="4" max="4" width="29" style="1" customWidth="1"/>
    <col min="5" max="5" width="29" customWidth="1"/>
  </cols>
  <sheetData>
    <row r="1" spans="1:4" ht="27" thickBot="1" x14ac:dyDescent="0.3"/>
    <row r="2" spans="1:4" x14ac:dyDescent="0.4">
      <c r="A2" s="151" t="s">
        <v>1</v>
      </c>
      <c r="B2" s="136"/>
    </row>
    <row r="3" spans="1:4" x14ac:dyDescent="0.4">
      <c r="A3" s="152" t="s">
        <v>288</v>
      </c>
      <c r="B3" s="150"/>
    </row>
    <row r="4" spans="1:4" ht="27" thickBot="1" x14ac:dyDescent="0.45">
      <c r="A4" s="153" t="s">
        <v>2</v>
      </c>
      <c r="B4" s="137"/>
      <c r="C4" s="138"/>
    </row>
    <row r="5" spans="1:4" ht="24" thickBot="1" x14ac:dyDescent="0.3">
      <c r="B5" s="11" t="s">
        <v>3</v>
      </c>
      <c r="C5" s="12" t="s">
        <v>0</v>
      </c>
      <c r="D5" s="13" t="s">
        <v>4</v>
      </c>
    </row>
    <row r="6" spans="1:4" x14ac:dyDescent="0.4">
      <c r="B6" s="95"/>
      <c r="C6" s="62"/>
      <c r="D6" s="35"/>
    </row>
    <row r="7" spans="1:4" x14ac:dyDescent="0.4">
      <c r="B7" s="66"/>
      <c r="C7" s="62"/>
      <c r="D7" s="35"/>
    </row>
    <row r="8" spans="1:4" x14ac:dyDescent="0.4">
      <c r="B8" s="69"/>
      <c r="C8" s="62"/>
      <c r="D8" s="35"/>
    </row>
    <row r="9" spans="1:4" x14ac:dyDescent="0.4">
      <c r="B9" s="69"/>
      <c r="C9" s="62"/>
      <c r="D9" s="35"/>
    </row>
    <row r="10" spans="1:4" x14ac:dyDescent="0.4">
      <c r="B10" s="69"/>
      <c r="C10" s="62"/>
      <c r="D10" s="35"/>
    </row>
    <row r="11" spans="1:4" x14ac:dyDescent="0.4">
      <c r="B11" s="69"/>
      <c r="C11" s="62"/>
      <c r="D11" s="35"/>
    </row>
    <row r="12" spans="1:4" x14ac:dyDescent="0.4">
      <c r="B12" s="69"/>
      <c r="C12" s="62"/>
      <c r="D12" s="35"/>
    </row>
    <row r="13" spans="1:4" x14ac:dyDescent="0.4">
      <c r="B13" s="69"/>
      <c r="C13" s="62"/>
      <c r="D13" s="35"/>
    </row>
    <row r="14" spans="1:4" x14ac:dyDescent="0.25">
      <c r="B14" s="69"/>
      <c r="C14" s="63"/>
      <c r="D14" s="35"/>
    </row>
    <row r="15" spans="1:4" x14ac:dyDescent="0.25">
      <c r="B15" s="69"/>
      <c r="C15" s="63"/>
      <c r="D15" s="35"/>
    </row>
    <row r="16" spans="1:4" x14ac:dyDescent="0.25">
      <c r="B16" s="69"/>
      <c r="C16" s="63"/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35"/>
    </row>
    <row r="100" spans="2:4" x14ac:dyDescent="0.25">
      <c r="B100" s="69"/>
      <c r="C100" s="63"/>
      <c r="D100" s="7"/>
    </row>
    <row r="101" spans="2:4" ht="27" thickBot="1" x14ac:dyDescent="0.3">
      <c r="B101" s="70"/>
      <c r="C101" s="64"/>
      <c r="D101" s="5"/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sqref="A1:XFD1048576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48.570312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136"/>
    </row>
    <row r="2" spans="1:4" x14ac:dyDescent="0.4">
      <c r="A2" s="152"/>
      <c r="B2" s="150"/>
    </row>
    <row r="3" spans="1:4" ht="27" thickBot="1" x14ac:dyDescent="0.45">
      <c r="A3" s="153" t="s">
        <v>2</v>
      </c>
      <c r="B3" s="137"/>
      <c r="C3" s="138"/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4">
      <c r="B5" s="95"/>
      <c r="C5" s="62"/>
      <c r="D5" s="35"/>
    </row>
    <row r="6" spans="1:4" x14ac:dyDescent="0.4">
      <c r="B6" s="66"/>
      <c r="C6" s="62"/>
      <c r="D6" s="35"/>
    </row>
    <row r="7" spans="1:4" x14ac:dyDescent="0.4">
      <c r="B7" s="69"/>
      <c r="C7" s="62"/>
      <c r="D7" s="35"/>
    </row>
    <row r="8" spans="1:4" x14ac:dyDescent="0.4">
      <c r="B8" s="69"/>
      <c r="C8" s="62"/>
      <c r="D8" s="35"/>
    </row>
    <row r="9" spans="1:4" x14ac:dyDescent="0.4">
      <c r="B9" s="69"/>
      <c r="C9" s="62"/>
      <c r="D9" s="35"/>
    </row>
    <row r="10" spans="1:4" x14ac:dyDescent="0.4">
      <c r="B10" s="69"/>
      <c r="C10" s="62"/>
      <c r="D10" s="35"/>
    </row>
    <row r="11" spans="1:4" x14ac:dyDescent="0.4">
      <c r="B11" s="69"/>
      <c r="C11" s="62"/>
      <c r="D11" s="35"/>
    </row>
    <row r="12" spans="1:4" x14ac:dyDescent="0.4">
      <c r="B12" s="69"/>
      <c r="C12" s="62"/>
      <c r="D12" s="35"/>
    </row>
    <row r="13" spans="1:4" x14ac:dyDescent="0.25">
      <c r="B13" s="69"/>
      <c r="C13" s="63"/>
      <c r="D13" s="35"/>
    </row>
    <row r="14" spans="1:4" x14ac:dyDescent="0.25">
      <c r="B14" s="69"/>
      <c r="C14" s="63"/>
      <c r="D14" s="35"/>
    </row>
    <row r="15" spans="1:4" x14ac:dyDescent="0.25">
      <c r="B15" s="69"/>
      <c r="C15" s="63"/>
      <c r="D15" s="35"/>
    </row>
    <row r="16" spans="1:4" x14ac:dyDescent="0.25">
      <c r="B16" s="69"/>
      <c r="C16" s="63"/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sqref="A1:XFD1048576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48.570312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136"/>
    </row>
    <row r="2" spans="1:4" x14ac:dyDescent="0.4">
      <c r="A2" s="152"/>
      <c r="B2" s="150"/>
    </row>
    <row r="3" spans="1:4" ht="27" thickBot="1" x14ac:dyDescent="0.45">
      <c r="A3" s="153" t="s">
        <v>2</v>
      </c>
      <c r="B3" s="137"/>
      <c r="C3" s="138"/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4">
      <c r="B5" s="95"/>
      <c r="C5" s="62"/>
      <c r="D5" s="35"/>
    </row>
    <row r="6" spans="1:4" x14ac:dyDescent="0.4">
      <c r="B6" s="66"/>
      <c r="C6" s="62"/>
      <c r="D6" s="35"/>
    </row>
    <row r="7" spans="1:4" x14ac:dyDescent="0.4">
      <c r="B7" s="69"/>
      <c r="C7" s="62"/>
      <c r="D7" s="35"/>
    </row>
    <row r="8" spans="1:4" x14ac:dyDescent="0.4">
      <c r="B8" s="69"/>
      <c r="C8" s="62"/>
      <c r="D8" s="35"/>
    </row>
    <row r="9" spans="1:4" x14ac:dyDescent="0.4">
      <c r="B9" s="69"/>
      <c r="C9" s="62"/>
      <c r="D9" s="35"/>
    </row>
    <row r="10" spans="1:4" x14ac:dyDescent="0.4">
      <c r="B10" s="69"/>
      <c r="C10" s="62"/>
      <c r="D10" s="35"/>
    </row>
    <row r="11" spans="1:4" x14ac:dyDescent="0.4">
      <c r="B11" s="69"/>
      <c r="C11" s="62"/>
      <c r="D11" s="35"/>
    </row>
    <row r="12" spans="1:4" x14ac:dyDescent="0.4">
      <c r="B12" s="69"/>
      <c r="C12" s="62"/>
      <c r="D12" s="35"/>
    </row>
    <row r="13" spans="1:4" x14ac:dyDescent="0.25">
      <c r="B13" s="69"/>
      <c r="C13" s="63"/>
      <c r="D13" s="35"/>
    </row>
    <row r="14" spans="1:4" x14ac:dyDescent="0.25">
      <c r="B14" s="69"/>
      <c r="C14" s="63"/>
      <c r="D14" s="35"/>
    </row>
    <row r="15" spans="1:4" x14ac:dyDescent="0.25">
      <c r="B15" s="69"/>
      <c r="C15" s="63"/>
      <c r="D15" s="35"/>
    </row>
    <row r="16" spans="1:4" x14ac:dyDescent="0.25">
      <c r="B16" s="69"/>
      <c r="C16" s="63"/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sqref="A1:XFD1048576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48.570312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136"/>
    </row>
    <row r="2" spans="1:4" x14ac:dyDescent="0.4">
      <c r="A2" s="152"/>
      <c r="B2" s="150"/>
    </row>
    <row r="3" spans="1:4" ht="27" thickBot="1" x14ac:dyDescent="0.45">
      <c r="A3" s="153" t="s">
        <v>2</v>
      </c>
      <c r="B3" s="137"/>
      <c r="C3" s="138"/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4">
      <c r="B5" s="95"/>
      <c r="C5" s="62"/>
      <c r="D5" s="35"/>
    </row>
    <row r="6" spans="1:4" x14ac:dyDescent="0.4">
      <c r="B6" s="66"/>
      <c r="C6" s="62"/>
      <c r="D6" s="35"/>
    </row>
    <row r="7" spans="1:4" x14ac:dyDescent="0.4">
      <c r="B7" s="69"/>
      <c r="C7" s="62"/>
      <c r="D7" s="35"/>
    </row>
    <row r="8" spans="1:4" x14ac:dyDescent="0.4">
      <c r="B8" s="69"/>
      <c r="C8" s="62"/>
      <c r="D8" s="35"/>
    </row>
    <row r="9" spans="1:4" x14ac:dyDescent="0.4">
      <c r="B9" s="69"/>
      <c r="C9" s="62"/>
      <c r="D9" s="35"/>
    </row>
    <row r="10" spans="1:4" x14ac:dyDescent="0.4">
      <c r="B10" s="69"/>
      <c r="C10" s="62"/>
      <c r="D10" s="35"/>
    </row>
    <row r="11" spans="1:4" x14ac:dyDescent="0.4">
      <c r="B11" s="69"/>
      <c r="C11" s="62"/>
      <c r="D11" s="35"/>
    </row>
    <row r="12" spans="1:4" x14ac:dyDescent="0.4">
      <c r="B12" s="69"/>
      <c r="C12" s="62"/>
      <c r="D12" s="35"/>
    </row>
    <row r="13" spans="1:4" x14ac:dyDescent="0.25">
      <c r="B13" s="69"/>
      <c r="C13" s="63"/>
      <c r="D13" s="35"/>
    </row>
    <row r="14" spans="1:4" x14ac:dyDescent="0.25">
      <c r="B14" s="69"/>
      <c r="C14" s="63"/>
      <c r="D14" s="35"/>
    </row>
    <row r="15" spans="1:4" x14ac:dyDescent="0.25">
      <c r="B15" s="69"/>
      <c r="C15" s="63"/>
      <c r="D15" s="35"/>
    </row>
    <row r="16" spans="1:4" x14ac:dyDescent="0.25">
      <c r="B16" s="69"/>
      <c r="C16" s="63"/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sqref="A1:XFD1048576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48.570312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136"/>
    </row>
    <row r="2" spans="1:4" x14ac:dyDescent="0.4">
      <c r="A2" s="152"/>
      <c r="B2" s="150"/>
    </row>
    <row r="3" spans="1:4" ht="27" thickBot="1" x14ac:dyDescent="0.45">
      <c r="A3" s="153" t="s">
        <v>2</v>
      </c>
      <c r="B3" s="137"/>
      <c r="C3" s="138"/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4">
      <c r="B5" s="95"/>
      <c r="C5" s="62"/>
      <c r="D5" s="35"/>
    </row>
    <row r="6" spans="1:4" x14ac:dyDescent="0.4">
      <c r="B6" s="66"/>
      <c r="C6" s="62"/>
      <c r="D6" s="35"/>
    </row>
    <row r="7" spans="1:4" x14ac:dyDescent="0.4">
      <c r="B7" s="69"/>
      <c r="C7" s="62"/>
      <c r="D7" s="35"/>
    </row>
    <row r="8" spans="1:4" x14ac:dyDescent="0.4">
      <c r="B8" s="69"/>
      <c r="C8" s="62"/>
      <c r="D8" s="35"/>
    </row>
    <row r="9" spans="1:4" x14ac:dyDescent="0.4">
      <c r="B9" s="69"/>
      <c r="C9" s="62"/>
      <c r="D9" s="35"/>
    </row>
    <row r="10" spans="1:4" x14ac:dyDescent="0.4">
      <c r="B10" s="69"/>
      <c r="C10" s="62"/>
      <c r="D10" s="35"/>
    </row>
    <row r="11" spans="1:4" x14ac:dyDescent="0.4">
      <c r="B11" s="69"/>
      <c r="C11" s="62"/>
      <c r="D11" s="35"/>
    </row>
    <row r="12" spans="1:4" x14ac:dyDescent="0.4">
      <c r="B12" s="69"/>
      <c r="C12" s="62"/>
      <c r="D12" s="35"/>
    </row>
    <row r="13" spans="1:4" x14ac:dyDescent="0.25">
      <c r="B13" s="69"/>
      <c r="C13" s="63"/>
      <c r="D13" s="35"/>
    </row>
    <row r="14" spans="1:4" x14ac:dyDescent="0.25">
      <c r="B14" s="69"/>
      <c r="C14" s="63"/>
      <c r="D14" s="35"/>
    </row>
    <row r="15" spans="1:4" x14ac:dyDescent="0.25">
      <c r="B15" s="69"/>
      <c r="C15" s="63"/>
      <c r="D15" s="35"/>
    </row>
    <row r="16" spans="1:4" x14ac:dyDescent="0.25">
      <c r="B16" s="69"/>
      <c r="C16" s="63"/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sqref="A1:XFD1048576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48.570312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136"/>
    </row>
    <row r="2" spans="1:4" x14ac:dyDescent="0.4">
      <c r="A2" s="152"/>
      <c r="B2" s="150"/>
    </row>
    <row r="3" spans="1:4" ht="27" thickBot="1" x14ac:dyDescent="0.45">
      <c r="A3" s="153" t="s">
        <v>2</v>
      </c>
      <c r="B3" s="137"/>
      <c r="C3" s="138"/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4">
      <c r="B5" s="95"/>
      <c r="C5" s="62"/>
      <c r="D5" s="35"/>
    </row>
    <row r="6" spans="1:4" x14ac:dyDescent="0.4">
      <c r="B6" s="66"/>
      <c r="C6" s="62"/>
      <c r="D6" s="35"/>
    </row>
    <row r="7" spans="1:4" x14ac:dyDescent="0.4">
      <c r="B7" s="69"/>
      <c r="C7" s="62"/>
      <c r="D7" s="35"/>
    </row>
    <row r="8" spans="1:4" x14ac:dyDescent="0.4">
      <c r="B8" s="69"/>
      <c r="C8" s="62"/>
      <c r="D8" s="35"/>
    </row>
    <row r="9" spans="1:4" x14ac:dyDescent="0.4">
      <c r="B9" s="69"/>
      <c r="C9" s="62"/>
      <c r="D9" s="35"/>
    </row>
    <row r="10" spans="1:4" x14ac:dyDescent="0.4">
      <c r="B10" s="69"/>
      <c r="C10" s="62"/>
      <c r="D10" s="35"/>
    </row>
    <row r="11" spans="1:4" x14ac:dyDescent="0.4">
      <c r="B11" s="69"/>
      <c r="C11" s="62"/>
      <c r="D11" s="35"/>
    </row>
    <row r="12" spans="1:4" x14ac:dyDescent="0.4">
      <c r="B12" s="69"/>
      <c r="C12" s="62"/>
      <c r="D12" s="35"/>
    </row>
    <row r="13" spans="1:4" x14ac:dyDescent="0.25">
      <c r="B13" s="69"/>
      <c r="C13" s="63"/>
      <c r="D13" s="35"/>
    </row>
    <row r="14" spans="1:4" x14ac:dyDescent="0.25">
      <c r="B14" s="69"/>
      <c r="C14" s="63"/>
      <c r="D14" s="35"/>
    </row>
    <row r="15" spans="1:4" x14ac:dyDescent="0.25">
      <c r="B15" s="69"/>
      <c r="C15" s="63"/>
      <c r="D15" s="35"/>
    </row>
    <row r="16" spans="1:4" x14ac:dyDescent="0.25">
      <c r="B16" s="69"/>
      <c r="C16" s="63"/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sqref="A1:XFD1048576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48.570312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136"/>
    </row>
    <row r="2" spans="1:4" x14ac:dyDescent="0.4">
      <c r="A2" s="152"/>
      <c r="B2" s="150"/>
    </row>
    <row r="3" spans="1:4" ht="27" thickBot="1" x14ac:dyDescent="0.45">
      <c r="A3" s="153" t="s">
        <v>2</v>
      </c>
      <c r="B3" s="137"/>
      <c r="C3" s="138"/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4">
      <c r="B5" s="95"/>
      <c r="C5" s="62"/>
      <c r="D5" s="35"/>
    </row>
    <row r="6" spans="1:4" x14ac:dyDescent="0.4">
      <c r="B6" s="66"/>
      <c r="C6" s="62"/>
      <c r="D6" s="35"/>
    </row>
    <row r="7" spans="1:4" x14ac:dyDescent="0.4">
      <c r="B7" s="69"/>
      <c r="C7" s="62"/>
      <c r="D7" s="35"/>
    </row>
    <row r="8" spans="1:4" x14ac:dyDescent="0.4">
      <c r="B8" s="69"/>
      <c r="C8" s="62"/>
      <c r="D8" s="35"/>
    </row>
    <row r="9" spans="1:4" x14ac:dyDescent="0.4">
      <c r="B9" s="69"/>
      <c r="C9" s="62"/>
      <c r="D9" s="35"/>
    </row>
    <row r="10" spans="1:4" x14ac:dyDescent="0.4">
      <c r="B10" s="69"/>
      <c r="C10" s="62"/>
      <c r="D10" s="35"/>
    </row>
    <row r="11" spans="1:4" x14ac:dyDescent="0.4">
      <c r="B11" s="69"/>
      <c r="C11" s="62"/>
      <c r="D11" s="35"/>
    </row>
    <row r="12" spans="1:4" x14ac:dyDescent="0.4">
      <c r="B12" s="69"/>
      <c r="C12" s="62"/>
      <c r="D12" s="35"/>
    </row>
    <row r="13" spans="1:4" x14ac:dyDescent="0.25">
      <c r="B13" s="69"/>
      <c r="C13" s="63"/>
      <c r="D13" s="35"/>
    </row>
    <row r="14" spans="1:4" x14ac:dyDescent="0.25">
      <c r="B14" s="69"/>
      <c r="C14" s="63"/>
      <c r="D14" s="35"/>
    </row>
    <row r="15" spans="1:4" x14ac:dyDescent="0.25">
      <c r="B15" s="69"/>
      <c r="C15" s="63"/>
      <c r="D15" s="35"/>
    </row>
    <row r="16" spans="1:4" x14ac:dyDescent="0.25">
      <c r="B16" s="69"/>
      <c r="C16" s="63"/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sqref="A1:XFD1048576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48.570312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136"/>
    </row>
    <row r="2" spans="1:4" x14ac:dyDescent="0.4">
      <c r="A2" s="152"/>
      <c r="B2" s="150"/>
    </row>
    <row r="3" spans="1:4" ht="27" thickBot="1" x14ac:dyDescent="0.45">
      <c r="A3" s="153" t="s">
        <v>2</v>
      </c>
      <c r="B3" s="137"/>
      <c r="C3" s="138"/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4">
      <c r="B5" s="95"/>
      <c r="C5" s="62"/>
      <c r="D5" s="35"/>
    </row>
    <row r="6" spans="1:4" x14ac:dyDescent="0.4">
      <c r="B6" s="66"/>
      <c r="C6" s="62"/>
      <c r="D6" s="35"/>
    </row>
    <row r="7" spans="1:4" x14ac:dyDescent="0.4">
      <c r="B7" s="69"/>
      <c r="C7" s="62"/>
      <c r="D7" s="35"/>
    </row>
    <row r="8" spans="1:4" x14ac:dyDescent="0.4">
      <c r="B8" s="69"/>
      <c r="C8" s="62"/>
      <c r="D8" s="35"/>
    </row>
    <row r="9" spans="1:4" x14ac:dyDescent="0.4">
      <c r="B9" s="69"/>
      <c r="C9" s="62"/>
      <c r="D9" s="35"/>
    </row>
    <row r="10" spans="1:4" x14ac:dyDescent="0.4">
      <c r="B10" s="69"/>
      <c r="C10" s="62"/>
      <c r="D10" s="35"/>
    </row>
    <row r="11" spans="1:4" x14ac:dyDescent="0.4">
      <c r="B11" s="69"/>
      <c r="C11" s="62"/>
      <c r="D11" s="35"/>
    </row>
    <row r="12" spans="1:4" x14ac:dyDescent="0.4">
      <c r="B12" s="69"/>
      <c r="C12" s="62"/>
      <c r="D12" s="35"/>
    </row>
    <row r="13" spans="1:4" x14ac:dyDescent="0.25">
      <c r="B13" s="69"/>
      <c r="C13" s="63"/>
      <c r="D13" s="35"/>
    </row>
    <row r="14" spans="1:4" x14ac:dyDescent="0.25">
      <c r="B14" s="69"/>
      <c r="C14" s="63"/>
      <c r="D14" s="35"/>
    </row>
    <row r="15" spans="1:4" x14ac:dyDescent="0.25">
      <c r="B15" s="69"/>
      <c r="C15" s="63"/>
      <c r="D15" s="35"/>
    </row>
    <row r="16" spans="1:4" x14ac:dyDescent="0.25">
      <c r="B16" s="69"/>
      <c r="C16" s="63"/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activeCell="A7" sqref="A1:XFD1048576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48.570312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136"/>
    </row>
    <row r="2" spans="1:4" x14ac:dyDescent="0.4">
      <c r="A2" s="152"/>
      <c r="B2" s="150"/>
    </row>
    <row r="3" spans="1:4" ht="27" thickBot="1" x14ac:dyDescent="0.45">
      <c r="A3" s="153" t="s">
        <v>2</v>
      </c>
      <c r="B3" s="137"/>
      <c r="C3" s="138"/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4">
      <c r="B5" s="95"/>
      <c r="C5" s="62"/>
      <c r="D5" s="35"/>
    </row>
    <row r="6" spans="1:4" x14ac:dyDescent="0.4">
      <c r="B6" s="66"/>
      <c r="C6" s="62"/>
      <c r="D6" s="35"/>
    </row>
    <row r="7" spans="1:4" x14ac:dyDescent="0.4">
      <c r="B7" s="69"/>
      <c r="C7" s="62"/>
      <c r="D7" s="35"/>
    </row>
    <row r="8" spans="1:4" x14ac:dyDescent="0.4">
      <c r="B8" s="69"/>
      <c r="C8" s="62"/>
      <c r="D8" s="35"/>
    </row>
    <row r="9" spans="1:4" x14ac:dyDescent="0.4">
      <c r="B9" s="69"/>
      <c r="C9" s="62"/>
      <c r="D9" s="35"/>
    </row>
    <row r="10" spans="1:4" x14ac:dyDescent="0.4">
      <c r="B10" s="69"/>
      <c r="C10" s="62"/>
      <c r="D10" s="35"/>
    </row>
    <row r="11" spans="1:4" x14ac:dyDescent="0.4">
      <c r="B11" s="69"/>
      <c r="C11" s="62"/>
      <c r="D11" s="35"/>
    </row>
    <row r="12" spans="1:4" x14ac:dyDescent="0.4">
      <c r="B12" s="69"/>
      <c r="C12" s="62"/>
      <c r="D12" s="35"/>
    </row>
    <row r="13" spans="1:4" x14ac:dyDescent="0.25">
      <c r="B13" s="69"/>
      <c r="C13" s="63"/>
      <c r="D13" s="35"/>
    </row>
    <row r="14" spans="1:4" x14ac:dyDescent="0.25">
      <c r="B14" s="69"/>
      <c r="C14" s="63"/>
      <c r="D14" s="35"/>
    </row>
    <row r="15" spans="1:4" x14ac:dyDescent="0.25">
      <c r="B15" s="69"/>
      <c r="C15" s="63"/>
      <c r="D15" s="35"/>
    </row>
    <row r="16" spans="1:4" x14ac:dyDescent="0.25">
      <c r="B16" s="69"/>
      <c r="C16" s="63"/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sqref="A1:XFD1048576"/>
    </sheetView>
  </sheetViews>
  <sheetFormatPr defaultRowHeight="26.25" x14ac:dyDescent="0.25"/>
  <cols>
    <col min="1" max="1" width="20.5703125" customWidth="1"/>
    <col min="2" max="2" width="32.28515625" style="30" customWidth="1"/>
    <col min="3" max="3" width="48.5703125" style="61" customWidth="1"/>
    <col min="4" max="4" width="29" style="1" customWidth="1"/>
    <col min="5" max="5" width="29" customWidth="1"/>
  </cols>
  <sheetData>
    <row r="1" spans="1:4" x14ac:dyDescent="0.4">
      <c r="A1" s="151" t="s">
        <v>1</v>
      </c>
      <c r="B1" s="136"/>
    </row>
    <row r="2" spans="1:4" x14ac:dyDescent="0.4">
      <c r="A2" s="152"/>
      <c r="B2" s="150"/>
    </row>
    <row r="3" spans="1:4" ht="27" thickBot="1" x14ac:dyDescent="0.45">
      <c r="A3" s="153" t="s">
        <v>2</v>
      </c>
      <c r="B3" s="137"/>
      <c r="C3" s="138"/>
    </row>
    <row r="4" spans="1:4" ht="24" thickBot="1" x14ac:dyDescent="0.3">
      <c r="B4" s="11" t="s">
        <v>3</v>
      </c>
      <c r="C4" s="12" t="s">
        <v>0</v>
      </c>
      <c r="D4" s="13" t="s">
        <v>4</v>
      </c>
    </row>
    <row r="5" spans="1:4" x14ac:dyDescent="0.4">
      <c r="B5" s="95"/>
      <c r="C5" s="62"/>
      <c r="D5" s="35"/>
    </row>
    <row r="6" spans="1:4" x14ac:dyDescent="0.4">
      <c r="B6" s="66"/>
      <c r="C6" s="62"/>
      <c r="D6" s="35"/>
    </row>
    <row r="7" spans="1:4" x14ac:dyDescent="0.4">
      <c r="B7" s="69"/>
      <c r="C7" s="62"/>
      <c r="D7" s="35"/>
    </row>
    <row r="8" spans="1:4" x14ac:dyDescent="0.4">
      <c r="B8" s="69"/>
      <c r="C8" s="62"/>
      <c r="D8" s="35"/>
    </row>
    <row r="9" spans="1:4" x14ac:dyDescent="0.4">
      <c r="B9" s="69"/>
      <c r="C9" s="62"/>
      <c r="D9" s="35"/>
    </row>
    <row r="10" spans="1:4" x14ac:dyDescent="0.4">
      <c r="B10" s="69"/>
      <c r="C10" s="62"/>
      <c r="D10" s="35"/>
    </row>
    <row r="11" spans="1:4" x14ac:dyDescent="0.4">
      <c r="B11" s="69"/>
      <c r="C11" s="62"/>
      <c r="D11" s="35"/>
    </row>
    <row r="12" spans="1:4" x14ac:dyDescent="0.4">
      <c r="B12" s="69"/>
      <c r="C12" s="62"/>
      <c r="D12" s="35"/>
    </row>
    <row r="13" spans="1:4" x14ac:dyDescent="0.25">
      <c r="B13" s="69"/>
      <c r="C13" s="63"/>
      <c r="D13" s="35"/>
    </row>
    <row r="14" spans="1:4" x14ac:dyDescent="0.25">
      <c r="B14" s="69"/>
      <c r="C14" s="63"/>
      <c r="D14" s="35"/>
    </row>
    <row r="15" spans="1:4" x14ac:dyDescent="0.25">
      <c r="B15" s="69"/>
      <c r="C15" s="63"/>
      <c r="D15" s="35"/>
    </row>
    <row r="16" spans="1:4" x14ac:dyDescent="0.25">
      <c r="B16" s="69"/>
      <c r="C16" s="63"/>
      <c r="D16" s="35"/>
    </row>
    <row r="17" spans="2:4" x14ac:dyDescent="0.25">
      <c r="B17" s="69"/>
      <c r="C17" s="63"/>
      <c r="D17" s="35"/>
    </row>
    <row r="18" spans="2:4" x14ac:dyDescent="0.25">
      <c r="B18" s="69"/>
      <c r="C18" s="63"/>
      <c r="D18" s="35"/>
    </row>
    <row r="19" spans="2:4" x14ac:dyDescent="0.25">
      <c r="B19" s="69"/>
      <c r="C19" s="63"/>
      <c r="D19" s="35"/>
    </row>
    <row r="20" spans="2:4" x14ac:dyDescent="0.25">
      <c r="B20" s="69"/>
      <c r="C20" s="63"/>
      <c r="D20" s="35"/>
    </row>
    <row r="21" spans="2:4" x14ac:dyDescent="0.25">
      <c r="B21" s="69"/>
      <c r="C21" s="63"/>
      <c r="D21" s="35"/>
    </row>
    <row r="22" spans="2:4" x14ac:dyDescent="0.25">
      <c r="B22" s="69"/>
      <c r="C22" s="63"/>
      <c r="D22" s="35"/>
    </row>
    <row r="23" spans="2:4" x14ac:dyDescent="0.25">
      <c r="B23" s="69"/>
      <c r="C23" s="63"/>
      <c r="D23" s="35"/>
    </row>
    <row r="24" spans="2:4" x14ac:dyDescent="0.25">
      <c r="B24" s="69"/>
      <c r="C24" s="63"/>
      <c r="D24" s="35"/>
    </row>
    <row r="25" spans="2:4" x14ac:dyDescent="0.25">
      <c r="B25" s="69"/>
      <c r="C25" s="63"/>
      <c r="D25" s="35"/>
    </row>
    <row r="26" spans="2:4" x14ac:dyDescent="0.25">
      <c r="B26" s="69"/>
      <c r="C26" s="63"/>
      <c r="D26" s="35"/>
    </row>
    <row r="27" spans="2:4" x14ac:dyDescent="0.25">
      <c r="B27" s="69"/>
      <c r="C27" s="63"/>
      <c r="D27" s="35"/>
    </row>
    <row r="28" spans="2:4" x14ac:dyDescent="0.25">
      <c r="B28" s="69"/>
      <c r="C28" s="63"/>
      <c r="D28" s="35"/>
    </row>
    <row r="29" spans="2:4" x14ac:dyDescent="0.25">
      <c r="B29" s="69"/>
      <c r="C29" s="63"/>
      <c r="D29" s="35"/>
    </row>
    <row r="30" spans="2:4" x14ac:dyDescent="0.25">
      <c r="B30" s="69"/>
      <c r="C30" s="63"/>
      <c r="D30" s="35"/>
    </row>
    <row r="31" spans="2:4" x14ac:dyDescent="0.25">
      <c r="B31" s="69"/>
      <c r="C31" s="63"/>
      <c r="D31" s="35"/>
    </row>
    <row r="32" spans="2:4" x14ac:dyDescent="0.25">
      <c r="B32" s="69"/>
      <c r="C32" s="63"/>
      <c r="D32" s="35"/>
    </row>
    <row r="33" spans="2:4" x14ac:dyDescent="0.25">
      <c r="B33" s="69"/>
      <c r="C33" s="63"/>
      <c r="D33" s="35"/>
    </row>
    <row r="34" spans="2:4" x14ac:dyDescent="0.25">
      <c r="B34" s="69"/>
      <c r="C34" s="63"/>
      <c r="D34" s="35"/>
    </row>
    <row r="35" spans="2:4" x14ac:dyDescent="0.25">
      <c r="B35" s="69"/>
      <c r="C35" s="63"/>
      <c r="D35" s="35"/>
    </row>
    <row r="36" spans="2:4" x14ac:dyDescent="0.25">
      <c r="B36" s="69"/>
      <c r="C36" s="63"/>
      <c r="D36" s="35"/>
    </row>
    <row r="37" spans="2:4" x14ac:dyDescent="0.25">
      <c r="B37" s="69"/>
      <c r="C37" s="63"/>
      <c r="D37" s="35"/>
    </row>
    <row r="38" spans="2:4" x14ac:dyDescent="0.25">
      <c r="B38" s="69"/>
      <c r="C38" s="63"/>
      <c r="D38" s="35"/>
    </row>
    <row r="39" spans="2:4" x14ac:dyDescent="0.25">
      <c r="B39" s="69"/>
      <c r="C39" s="63"/>
      <c r="D39" s="35"/>
    </row>
    <row r="40" spans="2:4" x14ac:dyDescent="0.25">
      <c r="B40" s="69"/>
      <c r="C40" s="63"/>
      <c r="D40" s="35"/>
    </row>
    <row r="41" spans="2:4" x14ac:dyDescent="0.25">
      <c r="B41" s="69"/>
      <c r="C41" s="63"/>
      <c r="D41" s="35"/>
    </row>
    <row r="42" spans="2:4" x14ac:dyDescent="0.25">
      <c r="B42" s="69"/>
      <c r="C42" s="63"/>
      <c r="D42" s="35"/>
    </row>
    <row r="43" spans="2:4" x14ac:dyDescent="0.25">
      <c r="B43" s="69"/>
      <c r="C43" s="63"/>
      <c r="D43" s="35"/>
    </row>
    <row r="44" spans="2:4" x14ac:dyDescent="0.25">
      <c r="B44" s="69"/>
      <c r="C44" s="63"/>
      <c r="D44" s="35"/>
    </row>
    <row r="45" spans="2:4" x14ac:dyDescent="0.25">
      <c r="B45" s="69"/>
      <c r="C45" s="63"/>
      <c r="D45" s="35"/>
    </row>
    <row r="46" spans="2:4" x14ac:dyDescent="0.25">
      <c r="B46" s="69"/>
      <c r="C46" s="63"/>
      <c r="D46" s="35"/>
    </row>
    <row r="47" spans="2:4" x14ac:dyDescent="0.25">
      <c r="B47" s="69"/>
      <c r="C47" s="63"/>
      <c r="D47" s="35"/>
    </row>
    <row r="48" spans="2:4" x14ac:dyDescent="0.25">
      <c r="B48" s="69"/>
      <c r="C48" s="63"/>
      <c r="D48" s="35"/>
    </row>
    <row r="49" spans="2:4" x14ac:dyDescent="0.25">
      <c r="B49" s="69"/>
      <c r="C49" s="63"/>
      <c r="D49" s="35"/>
    </row>
    <row r="50" spans="2:4" x14ac:dyDescent="0.25">
      <c r="B50" s="69"/>
      <c r="C50" s="63"/>
      <c r="D50" s="35"/>
    </row>
    <row r="51" spans="2:4" x14ac:dyDescent="0.25">
      <c r="B51" s="69"/>
      <c r="C51" s="63"/>
      <c r="D51" s="35"/>
    </row>
    <row r="52" spans="2:4" x14ac:dyDescent="0.25">
      <c r="B52" s="69"/>
      <c r="C52" s="63"/>
      <c r="D52" s="35"/>
    </row>
    <row r="53" spans="2:4" x14ac:dyDescent="0.25">
      <c r="B53" s="69"/>
      <c r="C53" s="63"/>
      <c r="D53" s="35"/>
    </row>
    <row r="54" spans="2:4" x14ac:dyDescent="0.25">
      <c r="B54" s="69"/>
      <c r="C54" s="63"/>
      <c r="D54" s="35"/>
    </row>
    <row r="55" spans="2:4" x14ac:dyDescent="0.25">
      <c r="B55" s="69"/>
      <c r="C55" s="63"/>
      <c r="D55" s="35"/>
    </row>
    <row r="56" spans="2:4" x14ac:dyDescent="0.25">
      <c r="B56" s="69"/>
      <c r="C56" s="63"/>
      <c r="D56" s="35"/>
    </row>
    <row r="57" spans="2:4" x14ac:dyDescent="0.25">
      <c r="B57" s="69"/>
      <c r="C57" s="63"/>
      <c r="D57" s="35"/>
    </row>
    <row r="58" spans="2:4" x14ac:dyDescent="0.25">
      <c r="B58" s="69"/>
      <c r="C58" s="63"/>
      <c r="D58" s="35"/>
    </row>
    <row r="59" spans="2:4" x14ac:dyDescent="0.25">
      <c r="B59" s="69"/>
      <c r="C59" s="63"/>
      <c r="D59" s="35"/>
    </row>
    <row r="60" spans="2:4" x14ac:dyDescent="0.25">
      <c r="B60" s="69"/>
      <c r="C60" s="63"/>
      <c r="D60" s="35"/>
    </row>
    <row r="61" spans="2:4" x14ac:dyDescent="0.25">
      <c r="B61" s="69"/>
      <c r="C61" s="63"/>
      <c r="D61" s="35"/>
    </row>
    <row r="62" spans="2:4" x14ac:dyDescent="0.25">
      <c r="B62" s="69"/>
      <c r="C62" s="63"/>
      <c r="D62" s="35"/>
    </row>
    <row r="63" spans="2:4" x14ac:dyDescent="0.25">
      <c r="B63" s="69"/>
      <c r="C63" s="63"/>
      <c r="D63" s="35"/>
    </row>
    <row r="64" spans="2:4" x14ac:dyDescent="0.25">
      <c r="B64" s="69"/>
      <c r="C64" s="63"/>
      <c r="D64" s="35"/>
    </row>
    <row r="65" spans="2:4" x14ac:dyDescent="0.25">
      <c r="B65" s="69"/>
      <c r="C65" s="63"/>
      <c r="D65" s="35"/>
    </row>
    <row r="66" spans="2:4" x14ac:dyDescent="0.25">
      <c r="B66" s="69"/>
      <c r="C66" s="63"/>
      <c r="D66" s="35"/>
    </row>
    <row r="67" spans="2:4" x14ac:dyDescent="0.25">
      <c r="B67" s="69"/>
      <c r="C67" s="63"/>
      <c r="D67" s="35"/>
    </row>
    <row r="68" spans="2:4" x14ac:dyDescent="0.25">
      <c r="B68" s="69"/>
      <c r="C68" s="63"/>
      <c r="D68" s="35"/>
    </row>
    <row r="69" spans="2:4" x14ac:dyDescent="0.25">
      <c r="B69" s="69"/>
      <c r="C69" s="63"/>
      <c r="D69" s="35"/>
    </row>
    <row r="70" spans="2:4" x14ac:dyDescent="0.25">
      <c r="B70" s="69"/>
      <c r="C70" s="63"/>
      <c r="D70" s="35"/>
    </row>
    <row r="71" spans="2:4" x14ac:dyDescent="0.25">
      <c r="B71" s="69"/>
      <c r="C71" s="63"/>
      <c r="D71" s="35"/>
    </row>
    <row r="72" spans="2:4" x14ac:dyDescent="0.25">
      <c r="B72" s="69"/>
      <c r="C72" s="63"/>
      <c r="D72" s="35"/>
    </row>
    <row r="73" spans="2:4" x14ac:dyDescent="0.25">
      <c r="B73" s="69"/>
      <c r="C73" s="63"/>
      <c r="D73" s="35"/>
    </row>
    <row r="74" spans="2:4" x14ac:dyDescent="0.25">
      <c r="B74" s="69"/>
      <c r="C74" s="63"/>
      <c r="D74" s="35"/>
    </row>
    <row r="75" spans="2:4" x14ac:dyDescent="0.25">
      <c r="B75" s="69"/>
      <c r="C75" s="63"/>
      <c r="D75" s="35"/>
    </row>
    <row r="76" spans="2:4" x14ac:dyDescent="0.25">
      <c r="B76" s="69"/>
      <c r="C76" s="63"/>
      <c r="D76" s="35"/>
    </row>
    <row r="77" spans="2:4" x14ac:dyDescent="0.25">
      <c r="B77" s="69"/>
      <c r="C77" s="63"/>
      <c r="D77" s="35"/>
    </row>
    <row r="78" spans="2:4" x14ac:dyDescent="0.25">
      <c r="B78" s="69"/>
      <c r="C78" s="63"/>
      <c r="D78" s="35"/>
    </row>
    <row r="79" spans="2:4" x14ac:dyDescent="0.25">
      <c r="B79" s="69"/>
      <c r="C79" s="63"/>
      <c r="D79" s="35"/>
    </row>
    <row r="80" spans="2:4" x14ac:dyDescent="0.25">
      <c r="B80" s="69"/>
      <c r="C80" s="63"/>
      <c r="D80" s="35"/>
    </row>
    <row r="81" spans="2:4" x14ac:dyDescent="0.25">
      <c r="B81" s="69"/>
      <c r="C81" s="63"/>
      <c r="D81" s="35"/>
    </row>
    <row r="82" spans="2:4" x14ac:dyDescent="0.25">
      <c r="B82" s="69"/>
      <c r="C82" s="63"/>
      <c r="D82" s="35"/>
    </row>
    <row r="83" spans="2:4" x14ac:dyDescent="0.25">
      <c r="B83" s="69"/>
      <c r="C83" s="63"/>
      <c r="D83" s="35"/>
    </row>
    <row r="84" spans="2:4" x14ac:dyDescent="0.25">
      <c r="B84" s="69"/>
      <c r="C84" s="63"/>
      <c r="D84" s="35"/>
    </row>
    <row r="85" spans="2:4" x14ac:dyDescent="0.25">
      <c r="B85" s="69"/>
      <c r="C85" s="63"/>
      <c r="D85" s="35"/>
    </row>
    <row r="86" spans="2:4" x14ac:dyDescent="0.25">
      <c r="B86" s="69"/>
      <c r="C86" s="63"/>
      <c r="D86" s="35"/>
    </row>
    <row r="87" spans="2:4" x14ac:dyDescent="0.25">
      <c r="B87" s="69"/>
      <c r="C87" s="63"/>
      <c r="D87" s="35"/>
    </row>
    <row r="88" spans="2:4" x14ac:dyDescent="0.25">
      <c r="B88" s="69"/>
      <c r="C88" s="63"/>
      <c r="D88" s="35"/>
    </row>
    <row r="89" spans="2:4" x14ac:dyDescent="0.25">
      <c r="B89" s="69"/>
      <c r="C89" s="63"/>
      <c r="D89" s="35"/>
    </row>
    <row r="90" spans="2:4" x14ac:dyDescent="0.25">
      <c r="B90" s="69"/>
      <c r="C90" s="63"/>
      <c r="D90" s="35"/>
    </row>
    <row r="91" spans="2:4" x14ac:dyDescent="0.25">
      <c r="B91" s="69"/>
      <c r="C91" s="63"/>
      <c r="D91" s="35"/>
    </row>
    <row r="92" spans="2:4" x14ac:dyDescent="0.25">
      <c r="B92" s="69"/>
      <c r="C92" s="63"/>
      <c r="D92" s="35"/>
    </row>
    <row r="93" spans="2:4" x14ac:dyDescent="0.25">
      <c r="B93" s="69"/>
      <c r="C93" s="63"/>
      <c r="D93" s="35"/>
    </row>
    <row r="94" spans="2:4" x14ac:dyDescent="0.25">
      <c r="B94" s="69"/>
      <c r="C94" s="63"/>
      <c r="D94" s="35"/>
    </row>
    <row r="95" spans="2:4" x14ac:dyDescent="0.25">
      <c r="B95" s="69"/>
      <c r="C95" s="63"/>
      <c r="D95" s="35"/>
    </row>
    <row r="96" spans="2:4" x14ac:dyDescent="0.25">
      <c r="B96" s="69"/>
      <c r="C96" s="63"/>
      <c r="D96" s="35"/>
    </row>
    <row r="97" spans="2:4" x14ac:dyDescent="0.25">
      <c r="B97" s="69"/>
      <c r="C97" s="63"/>
      <c r="D97" s="35"/>
    </row>
    <row r="98" spans="2:4" x14ac:dyDescent="0.25">
      <c r="B98" s="69"/>
      <c r="C98" s="63"/>
      <c r="D98" s="35"/>
    </row>
    <row r="99" spans="2:4" x14ac:dyDescent="0.25">
      <c r="B99" s="69"/>
      <c r="C99" s="63"/>
      <c r="D99" s="7"/>
    </row>
    <row r="100" spans="2:4" ht="27" thickBot="1" x14ac:dyDescent="0.3">
      <c r="B100" s="70"/>
      <c r="C100" s="64"/>
      <c r="D100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56</vt:i4>
      </vt:variant>
    </vt:vector>
  </HeadingPairs>
  <TitlesOfParts>
    <vt:vector size="56" baseType="lpstr">
      <vt:lpstr>PLANCHE</vt:lpstr>
      <vt:lpstr>STOCK AH</vt:lpstr>
      <vt:lpstr>ALG AH</vt:lpstr>
      <vt:lpstr>STOCK AF</vt:lpstr>
      <vt:lpstr>ACC AF</vt:lpstr>
      <vt:lpstr>CAI AF</vt:lpstr>
      <vt:lpstr>EVN AF</vt:lpstr>
      <vt:lpstr>STOCK ASL</vt:lpstr>
      <vt:lpstr>BEG ASL</vt:lpstr>
      <vt:lpstr>LCA ASL</vt:lpstr>
      <vt:lpstr>MLA ASL</vt:lpstr>
      <vt:lpstr>SOF ASL</vt:lpstr>
      <vt:lpstr>TUN ASL</vt:lpstr>
      <vt:lpstr>VKO ASL</vt:lpstr>
      <vt:lpstr>STOCK COYNE</vt:lpstr>
      <vt:lpstr>EVN 7C</vt:lpstr>
      <vt:lpstr>STOCK JU</vt:lpstr>
      <vt:lpstr>BEG JU</vt:lpstr>
      <vt:lpstr>STOCK LH</vt:lpstr>
      <vt:lpstr>BJL LH</vt:lpstr>
      <vt:lpstr>SJJ OS (LH)</vt:lpstr>
      <vt:lpstr>STOCK ME</vt:lpstr>
      <vt:lpstr>BEY ME</vt:lpstr>
      <vt:lpstr>STOCK MK</vt:lpstr>
      <vt:lpstr>MRU MK</vt:lpstr>
      <vt:lpstr>STOCK MS</vt:lpstr>
      <vt:lpstr>CAI MS</vt:lpstr>
      <vt:lpstr>STOCK  PS</vt:lpstr>
      <vt:lpstr>EVN PS</vt:lpstr>
      <vt:lpstr>IEV PS</vt:lpstr>
      <vt:lpstr>DOH QR</vt:lpstr>
      <vt:lpstr>STOCK UU</vt:lpstr>
      <vt:lpstr>RUN UU</vt:lpstr>
      <vt:lpstr>STOCK TN</vt:lpstr>
      <vt:lpstr>PPT TN</vt:lpstr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  <vt:lpstr>Sheet17</vt:lpstr>
      <vt:lpstr>Sheet18</vt:lpstr>
      <vt:lpstr>Sheet19</vt:lpstr>
      <vt:lpstr>Sheet20</vt:lpstr>
      <vt:lpstr>Sheet21</vt:lpstr>
    </vt:vector>
  </TitlesOfParts>
  <Company>FedEx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FedEx</dc:creator>
  <cp:lastModifiedBy>FedEx</cp:lastModifiedBy>
  <dcterms:created xsi:type="dcterms:W3CDTF">2019-11-08T08:40:02Z</dcterms:created>
  <dcterms:modified xsi:type="dcterms:W3CDTF">2019-11-23T11:55:40Z</dcterms:modified>
</cp:coreProperties>
</file>