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\Desktop\"/>
    </mc:Choice>
  </mc:AlternateContent>
  <bookViews>
    <workbookView xWindow="0" yWindow="0" windowWidth="23040" windowHeight="8955"/>
  </bookViews>
  <sheets>
    <sheet name="Avril" sheetId="1" r:id="rId1"/>
  </sheets>
  <externalReferences>
    <externalReference r:id="rId2"/>
  </externalReferences>
  <definedNames>
    <definedName name="_xlnm.Print_Area" localSheetId="0">Avril!$A:$Q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" i="1" l="1"/>
  <c r="P35" i="1" s="1"/>
  <c r="I35" i="1"/>
  <c r="O35" i="1" s="1"/>
  <c r="L35" i="1" s="1"/>
  <c r="D35" i="1"/>
  <c r="J34" i="1"/>
  <c r="P34" i="1" s="1"/>
  <c r="I34" i="1"/>
  <c r="O34" i="1" s="1"/>
  <c r="D34" i="1"/>
  <c r="J33" i="1"/>
  <c r="P33" i="1" s="1"/>
  <c r="I33" i="1"/>
  <c r="O33" i="1" s="1"/>
  <c r="D33" i="1"/>
  <c r="J32" i="1"/>
  <c r="P32" i="1" s="1"/>
  <c r="I32" i="1"/>
  <c r="O32" i="1" s="1"/>
  <c r="D32" i="1"/>
  <c r="J31" i="1"/>
  <c r="P31" i="1" s="1"/>
  <c r="I31" i="1"/>
  <c r="O31" i="1" s="1"/>
  <c r="L31" i="1" s="1"/>
  <c r="D31" i="1"/>
  <c r="J30" i="1"/>
  <c r="P30" i="1" s="1"/>
  <c r="I30" i="1"/>
  <c r="O30" i="1" s="1"/>
  <c r="D30" i="1"/>
  <c r="J29" i="1"/>
  <c r="P29" i="1" s="1"/>
  <c r="I29" i="1"/>
  <c r="O29" i="1" s="1"/>
  <c r="D29" i="1"/>
  <c r="J28" i="1"/>
  <c r="P28" i="1" s="1"/>
  <c r="I28" i="1"/>
  <c r="O28" i="1" s="1"/>
  <c r="D28" i="1"/>
  <c r="J27" i="1"/>
  <c r="P27" i="1" s="1"/>
  <c r="I27" i="1"/>
  <c r="O27" i="1" s="1"/>
  <c r="D27" i="1"/>
  <c r="P26" i="1"/>
  <c r="J26" i="1"/>
  <c r="I26" i="1"/>
  <c r="O26" i="1" s="1"/>
  <c r="D26" i="1"/>
  <c r="J25" i="1"/>
  <c r="P25" i="1" s="1"/>
  <c r="I25" i="1"/>
  <c r="O25" i="1" s="1"/>
  <c r="D25" i="1"/>
  <c r="J24" i="1"/>
  <c r="P24" i="1" s="1"/>
  <c r="I24" i="1"/>
  <c r="O24" i="1" s="1"/>
  <c r="D24" i="1"/>
  <c r="J23" i="1"/>
  <c r="P23" i="1" s="1"/>
  <c r="I23" i="1"/>
  <c r="O23" i="1" s="1"/>
  <c r="D23" i="1"/>
  <c r="J22" i="1"/>
  <c r="P22" i="1" s="1"/>
  <c r="I22" i="1"/>
  <c r="O22" i="1" s="1"/>
  <c r="D22" i="1"/>
  <c r="J21" i="1"/>
  <c r="P21" i="1" s="1"/>
  <c r="I21" i="1"/>
  <c r="O21" i="1" s="1"/>
  <c r="D21" i="1"/>
  <c r="J20" i="1"/>
  <c r="P20" i="1" s="1"/>
  <c r="I20" i="1"/>
  <c r="O20" i="1" s="1"/>
  <c r="D20" i="1"/>
  <c r="J19" i="1"/>
  <c r="P19" i="1" s="1"/>
  <c r="I19" i="1"/>
  <c r="O19" i="1" s="1"/>
  <c r="D19" i="1"/>
  <c r="J18" i="1"/>
  <c r="P18" i="1" s="1"/>
  <c r="I18" i="1"/>
  <c r="O18" i="1" s="1"/>
  <c r="D18" i="1"/>
  <c r="J17" i="1"/>
  <c r="P17" i="1" s="1"/>
  <c r="I17" i="1"/>
  <c r="O17" i="1" s="1"/>
  <c r="D17" i="1"/>
  <c r="J16" i="1"/>
  <c r="P16" i="1" s="1"/>
  <c r="I16" i="1"/>
  <c r="O16" i="1" s="1"/>
  <c r="L16" i="1" s="1"/>
  <c r="D16" i="1"/>
  <c r="J15" i="1"/>
  <c r="P15" i="1" s="1"/>
  <c r="I15" i="1"/>
  <c r="O15" i="1" s="1"/>
  <c r="D15" i="1"/>
  <c r="J14" i="1"/>
  <c r="P14" i="1" s="1"/>
  <c r="I14" i="1"/>
  <c r="O14" i="1" s="1"/>
  <c r="D14" i="1"/>
  <c r="J13" i="1"/>
  <c r="P13" i="1" s="1"/>
  <c r="I13" i="1"/>
  <c r="O13" i="1" s="1"/>
  <c r="D13" i="1"/>
  <c r="J12" i="1"/>
  <c r="P12" i="1" s="1"/>
  <c r="I12" i="1"/>
  <c r="O12" i="1" s="1"/>
  <c r="L12" i="1" s="1"/>
  <c r="D12" i="1"/>
  <c r="J11" i="1"/>
  <c r="P11" i="1" s="1"/>
  <c r="I11" i="1"/>
  <c r="O11" i="1" s="1"/>
  <c r="D11" i="1"/>
  <c r="J10" i="1"/>
  <c r="P10" i="1" s="1"/>
  <c r="I10" i="1"/>
  <c r="O10" i="1" s="1"/>
  <c r="D10" i="1"/>
  <c r="J9" i="1"/>
  <c r="P9" i="1" s="1"/>
  <c r="I9" i="1"/>
  <c r="O9" i="1" s="1"/>
  <c r="D9" i="1"/>
  <c r="J8" i="1"/>
  <c r="P8" i="1" s="1"/>
  <c r="I8" i="1"/>
  <c r="O8" i="1" s="1"/>
  <c r="L8" i="1" s="1"/>
  <c r="D8" i="1"/>
  <c r="J7" i="1"/>
  <c r="P7" i="1" s="1"/>
  <c r="I7" i="1"/>
  <c r="O7" i="1" s="1"/>
  <c r="D7" i="1"/>
  <c r="J6" i="1"/>
  <c r="P6" i="1" s="1"/>
  <c r="I6" i="1"/>
  <c r="D6" i="1"/>
  <c r="L11" i="1" l="1"/>
  <c r="L15" i="1"/>
  <c r="L19" i="1"/>
  <c r="L32" i="1"/>
  <c r="L13" i="1"/>
  <c r="L21" i="1"/>
  <c r="L25" i="1"/>
  <c r="L7" i="1"/>
  <c r="L26" i="1"/>
  <c r="L27" i="1"/>
  <c r="L29" i="1"/>
  <c r="L24" i="1"/>
  <c r="L17" i="1"/>
  <c r="L33" i="1"/>
  <c r="L10" i="1"/>
  <c r="I38" i="1"/>
  <c r="L9" i="1"/>
  <c r="L14" i="1"/>
  <c r="L20" i="1"/>
  <c r="L30" i="1"/>
  <c r="L18" i="1"/>
  <c r="L34" i="1"/>
  <c r="L23" i="1"/>
  <c r="O6" i="1"/>
  <c r="L6" i="1" s="1"/>
  <c r="L22" i="1"/>
  <c r="L28" i="1"/>
</calcChain>
</file>

<file path=xl/sharedStrings.xml><?xml version="1.0" encoding="utf-8"?>
<sst xmlns="http://schemas.openxmlformats.org/spreadsheetml/2006/main" count="78" uniqueCount="24">
  <si>
    <t>AVRIL</t>
  </si>
  <si>
    <t>Jour</t>
  </si>
  <si>
    <t>Date</t>
  </si>
  <si>
    <t>Semaine</t>
  </si>
  <si>
    <t>Alerte &gt; 10 H</t>
  </si>
  <si>
    <t>Alerte &gt; 12 H</t>
  </si>
  <si>
    <t>Matin</t>
  </si>
  <si>
    <t>Après-midi</t>
  </si>
  <si>
    <t>Total heures/J</t>
  </si>
  <si>
    <t>Amplitude horaire/J</t>
  </si>
  <si>
    <t>Commentaires Base Nautique</t>
  </si>
  <si>
    <t>Avertissements</t>
  </si>
  <si>
    <t>BH</t>
  </si>
  <si>
    <t>Début</t>
  </si>
  <si>
    <t>Fin</t>
  </si>
  <si>
    <t>Lun.</t>
  </si>
  <si>
    <t>Mar.</t>
  </si>
  <si>
    <t>Mer.</t>
  </si>
  <si>
    <t>Jeu.</t>
  </si>
  <si>
    <t>Ven.</t>
  </si>
  <si>
    <t>Sam.</t>
  </si>
  <si>
    <t>Dim.</t>
  </si>
  <si>
    <t>TOTAL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</si>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</sst>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  <family val="2"/>
    </font>
    <font>
      <b/>
      <u/>
      <sz val="18"/>
      <color rgb="FF7030A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1"/>
      <name val="Calibri"/>
      <family val="2"/>
    </font>
    <font>
      <b/>
      <sz val="14"/>
      <color rgb="FFC00000"/>
      <name val="Calibri"/>
      <family val="2"/>
    </font>
    <font>
      <b/>
      <sz val="14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FF0000"/>
      <name val="Calibri"/>
      <family val="2"/>
    </font>
    <font>
      <b/>
      <sz val="16"/>
      <color rgb="FFC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BDD6EE"/>
        <bgColor rgb="FFBDD6EE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20" fontId="0" fillId="0" borderId="0" xfId="0" applyNumberFormat="1" applyFont="1" applyAlignment="1">
      <alignment vertical="center"/>
    </xf>
    <xf numFmtId="20" fontId="2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20" fontId="2" fillId="4" borderId="15" xfId="0" applyNumberFormat="1" applyFont="1" applyFill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20" fontId="2" fillId="4" borderId="16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14" fontId="3" fillId="0" borderId="15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20" fontId="0" fillId="4" borderId="15" xfId="0" applyNumberFormat="1" applyFont="1" applyFill="1" applyBorder="1" applyAlignment="1" applyProtection="1">
      <alignment vertical="center"/>
      <protection locked="0"/>
    </xf>
    <xf numFmtId="20" fontId="0" fillId="0" borderId="15" xfId="0" applyNumberFormat="1" applyFont="1" applyBorder="1" applyAlignment="1" applyProtection="1">
      <alignment vertical="center"/>
      <protection locked="0"/>
    </xf>
    <xf numFmtId="20" fontId="5" fillId="0" borderId="20" xfId="0" applyNumberFormat="1" applyFont="1" applyBorder="1" applyAlignment="1">
      <alignment horizontal="right" vertical="center"/>
    </xf>
    <xf numFmtId="20" fontId="5" fillId="4" borderId="19" xfId="0" applyNumberFormat="1" applyFont="1" applyFill="1" applyBorder="1" applyAlignment="1">
      <alignment horizontal="right"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8" fillId="0" borderId="1" xfId="0" quotePrefix="1" applyFont="1" applyBorder="1" applyAlignment="1" applyProtection="1">
      <alignment vertical="center" wrapText="1"/>
    </xf>
    <xf numFmtId="0" fontId="7" fillId="0" borderId="1" xfId="0" applyFont="1" applyBorder="1" applyAlignment="1" applyProtection="1">
      <alignment vertical="center"/>
      <protection locked="0"/>
    </xf>
    <xf numFmtId="0" fontId="0" fillId="0" borderId="5" xfId="0" applyNumberFormat="1" applyFont="1" applyBorder="1" applyAlignment="1">
      <alignment vertical="center"/>
    </xf>
    <xf numFmtId="20" fontId="5" fillId="0" borderId="5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0" fillId="6" borderId="15" xfId="0" applyNumberFormat="1" applyFont="1" applyFill="1" applyBorder="1" applyAlignment="1" applyProtection="1">
      <alignment vertical="center"/>
      <protection locked="0"/>
    </xf>
    <xf numFmtId="46" fontId="9" fillId="5" borderId="5" xfId="0" applyNumberFormat="1" applyFont="1" applyFill="1" applyBorder="1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20" fontId="2" fillId="0" borderId="5" xfId="0" applyNumberFormat="1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20" fontId="2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 textRotation="90"/>
    </xf>
    <xf numFmtId="20" fontId="2" fillId="0" borderId="7" xfId="0" applyNumberFormat="1" applyFont="1" applyBorder="1" applyAlignment="1">
      <alignment horizontal="center" vertical="center" textRotation="90"/>
    </xf>
    <xf numFmtId="20" fontId="2" fillId="0" borderId="9" xfId="0" applyNumberFormat="1" applyFont="1" applyBorder="1" applyAlignment="1">
      <alignment horizontal="center" vertical="center" textRotation="90"/>
    </xf>
    <xf numFmtId="0" fontId="5" fillId="3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20" fontId="2" fillId="0" borderId="7" xfId="0" applyNumberFormat="1" applyFont="1" applyBorder="1" applyAlignment="1">
      <alignment horizontal="center" vertical="center" wrapText="1"/>
    </xf>
    <xf numFmtId="20" fontId="2" fillId="0" borderId="12" xfId="0" applyNumberFormat="1" applyFont="1" applyBorder="1" applyAlignment="1">
      <alignment horizontal="center" vertical="center" wrapText="1"/>
    </xf>
    <xf numFmtId="20" fontId="2" fillId="0" borderId="13" xfId="0" applyNumberFormat="1" applyFont="1" applyBorder="1" applyAlignment="1">
      <alignment horizontal="center" vertical="center" wrapText="1"/>
    </xf>
    <xf numFmtId="20" fontId="2" fillId="0" borderId="17" xfId="0" applyNumberFormat="1" applyFont="1" applyBorder="1" applyAlignment="1">
      <alignment horizontal="center" vertical="center" wrapText="1"/>
    </xf>
    <xf numFmtId="20" fontId="2" fillId="0" borderId="1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3"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BFBFBF"/>
          <bgColor rgb="FFBFBFBF"/>
        </patternFill>
      </fill>
    </dxf>
    <dxf>
      <fill>
        <patternFill patternType="solid">
          <fgColor rgb="FFA5A5A5"/>
          <bgColor rgb="FFA5A5A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296334</xdr:colOff>
      <xdr:row>7</xdr:row>
      <xdr:rowOff>25399</xdr:rowOff>
    </xdr:from>
    <xdr:ext cx="6248400" cy="1297919"/>
    <xdr:sp macro="" textlink="">
      <xdr:nvSpPr>
        <xdr:cNvPr id="2" name="ZoneTexte 1"/>
        <xdr:cNvSpPr txBox="1"/>
      </xdr:nvSpPr>
      <xdr:spPr>
        <a:xfrm>
          <a:off x="9135534" y="1710266"/>
          <a:ext cx="6248400" cy="1297919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J'ai réussi à matérialiser par des messages que la personne a fait trop d'heures sur une journée : plus de 10 heures de travail</a:t>
          </a:r>
        </a:p>
        <a:p>
          <a:r>
            <a:rPr lang="fr-FR"/>
            <a:t>OU une amplitude horaire supérieure à 12 heures</a:t>
          </a:r>
        </a:p>
        <a:p>
          <a:r>
            <a:rPr lang="fr-FR"/>
            <a:t>Par contre cela n'empêche pas de terminer la saisie.</a:t>
          </a:r>
          <a:br>
            <a:rPr lang="fr-FR"/>
          </a:br>
          <a:r>
            <a:rPr lang="fr-FR"/>
            <a:t>Je souhaite savoir s'il est possible de supprimer automatiquement la saisie de fin de journée (col H) lorsqu'il y a un des dépassements ci-dessus.</a:t>
          </a:r>
          <a:br>
            <a:rPr lang="fr-FR"/>
          </a:b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rdinateur%20Garabit\Fichiers%202020\2020%20-%20Horai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bdo"/>
      <sheetName val="BH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onnées"/>
      <sheetName val="2020 - Horaires"/>
    </sheetNames>
    <sheetDataSet>
      <sheetData sheetId="0">
        <row r="3">
          <cell r="C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E598"/>
    <pageSetUpPr fitToPage="1"/>
  </sheetPr>
  <dimension ref="A1:Q100"/>
  <sheetViews>
    <sheetView showZeros="0" tabSelected="1" zoomScale="90" zoomScaleNormal="90" workbookViewId="0">
      <pane xSplit="2" ySplit="5" topLeftCell="C6" activePane="bottomRight" state="frozen"/>
      <selection activeCell="O40" sqref="O40"/>
      <selection pane="topRight" activeCell="O40" sqref="O40"/>
      <selection pane="bottomLeft" activeCell="O40" sqref="O40"/>
      <selection pane="bottomRight" activeCell="H10" sqref="H10"/>
    </sheetView>
  </sheetViews>
  <sheetFormatPr baseColWidth="10" defaultColWidth="14.42578125" defaultRowHeight="15" customHeight="1" x14ac:dyDescent="0.25"/>
  <cols>
    <col min="1" max="2" width="5.7109375" style="1" customWidth="1"/>
    <col min="3" max="3" width="10.7109375" style="28" hidden="1" customWidth="1"/>
    <col min="4" max="4" width="3.7109375" style="1" bestFit="1" customWidth="1"/>
    <col min="5" max="8" width="7.7109375" style="1" customWidth="1"/>
    <col min="9" max="9" width="9.7109375" style="1" customWidth="1"/>
    <col min="10" max="10" width="10.140625" style="1" customWidth="1"/>
    <col min="11" max="12" width="16.7109375" style="7" customWidth="1"/>
    <col min="13" max="13" width="10.42578125" style="1" bestFit="1" customWidth="1"/>
    <col min="14" max="14" width="3.7109375" style="1" customWidth="1"/>
    <col min="15" max="15" width="6.7109375" style="26" customWidth="1"/>
    <col min="16" max="16" width="6.5703125" style="26" customWidth="1"/>
    <col min="17" max="17" width="2.7109375" style="1" customWidth="1"/>
    <col min="18" max="16384" width="14.42578125" style="1"/>
  </cols>
  <sheetData>
    <row r="1" spans="1:17" ht="23.2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ht="6" customHeight="1" x14ac:dyDescent="0.25">
      <c r="A2" s="2"/>
      <c r="B2" s="3"/>
      <c r="C2" s="4"/>
      <c r="D2" s="3"/>
      <c r="E2" s="5"/>
      <c r="F2" s="5"/>
      <c r="G2" s="5"/>
      <c r="H2" s="5"/>
      <c r="I2" s="6"/>
      <c r="O2" s="8"/>
      <c r="P2" s="8"/>
    </row>
    <row r="3" spans="1:17" ht="18.75" customHeight="1" x14ac:dyDescent="0.25">
      <c r="A3" s="39" t="s">
        <v>1</v>
      </c>
      <c r="B3" s="40"/>
      <c r="C3" s="44" t="s">
        <v>2</v>
      </c>
      <c r="D3" s="46" t="s">
        <v>3</v>
      </c>
      <c r="E3" s="49"/>
      <c r="F3" s="49"/>
      <c r="G3" s="49"/>
      <c r="H3" s="49"/>
      <c r="I3" s="49"/>
      <c r="J3" s="49"/>
      <c r="K3" s="49"/>
      <c r="L3" s="49"/>
      <c r="M3" s="49"/>
      <c r="N3" s="49"/>
      <c r="O3" s="50" t="s">
        <v>4</v>
      </c>
      <c r="P3" s="50" t="s">
        <v>5</v>
      </c>
      <c r="Q3" s="9"/>
    </row>
    <row r="4" spans="1:17" ht="15" customHeight="1" x14ac:dyDescent="0.25">
      <c r="A4" s="41"/>
      <c r="B4" s="42"/>
      <c r="C4" s="45"/>
      <c r="D4" s="47"/>
      <c r="E4" s="31" t="s">
        <v>6</v>
      </c>
      <c r="F4" s="32"/>
      <c r="G4" s="31" t="s">
        <v>7</v>
      </c>
      <c r="H4" s="33"/>
      <c r="I4" s="34" t="s">
        <v>8</v>
      </c>
      <c r="J4" s="35" t="s">
        <v>9</v>
      </c>
      <c r="K4" s="36" t="s">
        <v>10</v>
      </c>
      <c r="L4" s="53" t="s">
        <v>11</v>
      </c>
      <c r="M4" s="54" t="s">
        <v>12</v>
      </c>
      <c r="N4" s="55"/>
      <c r="O4" s="51"/>
      <c r="P4" s="51"/>
      <c r="Q4" s="3"/>
    </row>
    <row r="5" spans="1:17" x14ac:dyDescent="0.25">
      <c r="A5" s="43"/>
      <c r="B5" s="32"/>
      <c r="C5" s="31"/>
      <c r="D5" s="48"/>
      <c r="E5" s="10" t="s">
        <v>13</v>
      </c>
      <c r="F5" s="11" t="s">
        <v>14</v>
      </c>
      <c r="G5" s="11" t="s">
        <v>13</v>
      </c>
      <c r="H5" s="12" t="s">
        <v>14</v>
      </c>
      <c r="I5" s="34"/>
      <c r="J5" s="35"/>
      <c r="K5" s="36"/>
      <c r="L5" s="53"/>
      <c r="M5" s="56"/>
      <c r="N5" s="57"/>
      <c r="O5" s="52"/>
      <c r="P5" s="52"/>
      <c r="Q5" s="2"/>
    </row>
    <row r="6" spans="1:17" ht="27" customHeight="1" x14ac:dyDescent="0.25">
      <c r="A6" s="13">
        <v>1</v>
      </c>
      <c r="B6" s="14" t="s">
        <v>15</v>
      </c>
      <c r="C6" s="15">
        <v>43556</v>
      </c>
      <c r="D6" s="16">
        <f>_xlfn.ISOWEEKNUM(C6)</f>
        <v>14</v>
      </c>
      <c r="E6" s="17">
        <v>0.29166666666666669</v>
      </c>
      <c r="F6" s="18">
        <v>0.58333333333333337</v>
      </c>
      <c r="G6" s="18">
        <v>0.63541666666666663</v>
      </c>
      <c r="H6" s="29">
        <v>0.76041666666666663</v>
      </c>
      <c r="I6" s="19">
        <f t="shared" ref="I6:I35" si="0">IF(AND(F6="",G6=""),H6-E6,(F6-E6)+(H6-G6))</f>
        <v>0.41666666666666669</v>
      </c>
      <c r="J6" s="20">
        <f>H6-E6</f>
        <v>0.46874999999999994</v>
      </c>
      <c r="K6" s="21"/>
      <c r="L6" s="22" t="str">
        <f>IF(AND(O6="X",P6="X"),"&gt;10H de travail/J ET &gt;12H d'amplitude /J",IF(O6="X","&gt;10H de travail /J",IF(P6="X","&gt;12H d'amplitude /J","")))</f>
        <v/>
      </c>
      <c r="M6" s="23"/>
      <c r="N6" s="24" t="s">
        <v>23</v>
      </c>
      <c r="O6" s="25" t="str">
        <f t="shared" ref="O6:O35" si="1">IF(I6*24&gt;10,"X","")</f>
        <v/>
      </c>
      <c r="P6" s="25" t="str">
        <f>IF(J6*24&gt;12,"X","")</f>
        <v/>
      </c>
    </row>
    <row r="7" spans="1:17" ht="27.95" customHeight="1" x14ac:dyDescent="0.25">
      <c r="A7" s="13">
        <v>2</v>
      </c>
      <c r="B7" s="14" t="s">
        <v>16</v>
      </c>
      <c r="C7" s="15">
        <v>43557</v>
      </c>
      <c r="D7" s="16">
        <f t="shared" ref="D7:D35" si="2">_xlfn.ISOWEEKNUM(C7)</f>
        <v>14</v>
      </c>
      <c r="E7" s="17">
        <v>0.29166666666666669</v>
      </c>
      <c r="F7" s="18">
        <v>0.58333333333333337</v>
      </c>
      <c r="G7" s="18">
        <v>0.67708333333333337</v>
      </c>
      <c r="H7" s="29">
        <v>0.79166666666666663</v>
      </c>
      <c r="I7" s="19">
        <f t="shared" si="0"/>
        <v>0.40624999999999994</v>
      </c>
      <c r="J7" s="20">
        <f t="shared" ref="J7:J35" si="3">H7-E7</f>
        <v>0.49999999999999994</v>
      </c>
      <c r="K7" s="21"/>
      <c r="L7" s="22" t="str">
        <f t="shared" ref="L7:L35" si="4">IF(AND(O7="X",P7="X"),"&gt;10H de travail/J ET &gt;12H d'amplitude /J",IF(O7="X","&gt;10H de travail /J",IF(P7="X","&gt;12H d'amplitude /J","")))</f>
        <v/>
      </c>
      <c r="M7" s="23"/>
      <c r="N7" s="24" t="s">
        <v>23</v>
      </c>
      <c r="O7" s="25" t="str">
        <f t="shared" si="1"/>
        <v/>
      </c>
      <c r="P7" s="25" t="str">
        <f t="shared" ref="P7:P35" si="5">IF(J7*24&gt;12,"X","")</f>
        <v/>
      </c>
    </row>
    <row r="8" spans="1:17" ht="27.95" customHeight="1" x14ac:dyDescent="0.25">
      <c r="A8" s="13">
        <v>3</v>
      </c>
      <c r="B8" s="14" t="s">
        <v>17</v>
      </c>
      <c r="C8" s="15">
        <v>43558</v>
      </c>
      <c r="D8" s="16">
        <f t="shared" si="2"/>
        <v>14</v>
      </c>
      <c r="E8" s="17">
        <v>0.29166666666666669</v>
      </c>
      <c r="F8" s="18">
        <v>0.58333333333333337</v>
      </c>
      <c r="G8" s="18">
        <v>0.625</v>
      </c>
      <c r="H8" s="29">
        <v>0.75</v>
      </c>
      <c r="I8" s="19">
        <f t="shared" si="0"/>
        <v>0.41666666666666669</v>
      </c>
      <c r="J8" s="20">
        <f t="shared" si="3"/>
        <v>0.45833333333333331</v>
      </c>
      <c r="K8" s="21"/>
      <c r="L8" s="22" t="str">
        <f t="shared" si="4"/>
        <v/>
      </c>
      <c r="M8" s="23"/>
      <c r="N8" s="24" t="s">
        <v>23</v>
      </c>
      <c r="O8" s="25" t="str">
        <f t="shared" si="1"/>
        <v/>
      </c>
      <c r="P8" s="25" t="str">
        <f t="shared" si="5"/>
        <v/>
      </c>
    </row>
    <row r="9" spans="1:17" ht="27.95" customHeight="1" x14ac:dyDescent="0.25">
      <c r="A9" s="13">
        <v>4</v>
      </c>
      <c r="B9" s="14" t="s">
        <v>18</v>
      </c>
      <c r="C9" s="15">
        <v>43559</v>
      </c>
      <c r="D9" s="16">
        <f t="shared" si="2"/>
        <v>14</v>
      </c>
      <c r="E9" s="17">
        <v>0.375</v>
      </c>
      <c r="F9" s="18">
        <v>0.5</v>
      </c>
      <c r="G9" s="18">
        <v>0.54166666666666663</v>
      </c>
      <c r="H9" s="29">
        <v>0.79236111111111107</v>
      </c>
      <c r="I9" s="19">
        <f t="shared" si="0"/>
        <v>0.37569444444444444</v>
      </c>
      <c r="J9" s="20">
        <f t="shared" si="3"/>
        <v>0.41736111111111107</v>
      </c>
      <c r="K9" s="21"/>
      <c r="L9" s="22" t="str">
        <f t="shared" si="4"/>
        <v/>
      </c>
      <c r="M9" s="23"/>
      <c r="N9" s="24" t="s">
        <v>23</v>
      </c>
      <c r="O9" s="25" t="str">
        <f t="shared" si="1"/>
        <v/>
      </c>
      <c r="P9" s="25" t="str">
        <f t="shared" si="5"/>
        <v/>
      </c>
    </row>
    <row r="10" spans="1:17" ht="27.95" customHeight="1" x14ac:dyDescent="0.25">
      <c r="A10" s="13">
        <v>5</v>
      </c>
      <c r="B10" s="14" t="s">
        <v>19</v>
      </c>
      <c r="C10" s="15">
        <v>43560</v>
      </c>
      <c r="D10" s="16">
        <f t="shared" si="2"/>
        <v>14</v>
      </c>
      <c r="E10" s="17">
        <v>0.33333333333333331</v>
      </c>
      <c r="F10" s="18"/>
      <c r="G10" s="18"/>
      <c r="H10" s="29">
        <v>0.79166666666666663</v>
      </c>
      <c r="I10" s="19">
        <f t="shared" si="0"/>
        <v>0.45833333333333331</v>
      </c>
      <c r="J10" s="20">
        <f t="shared" si="3"/>
        <v>0.45833333333333331</v>
      </c>
      <c r="K10" s="21"/>
      <c r="L10" s="22" t="str">
        <f t="shared" si="4"/>
        <v>&gt;10H de travail /J</v>
      </c>
      <c r="M10" s="23"/>
      <c r="N10" s="24" t="s">
        <v>23</v>
      </c>
      <c r="O10" s="25" t="str">
        <f t="shared" si="1"/>
        <v>X</v>
      </c>
      <c r="P10" s="25" t="str">
        <f t="shared" si="5"/>
        <v/>
      </c>
    </row>
    <row r="11" spans="1:17" ht="27.95" customHeight="1" x14ac:dyDescent="0.25">
      <c r="A11" s="13">
        <v>6</v>
      </c>
      <c r="B11" s="14" t="s">
        <v>20</v>
      </c>
      <c r="C11" s="15">
        <v>43561</v>
      </c>
      <c r="D11" s="16">
        <f t="shared" si="2"/>
        <v>14</v>
      </c>
      <c r="E11" s="17"/>
      <c r="F11" s="18"/>
      <c r="G11" s="18"/>
      <c r="H11" s="29"/>
      <c r="I11" s="19">
        <f t="shared" si="0"/>
        <v>0</v>
      </c>
      <c r="J11" s="20">
        <f t="shared" si="3"/>
        <v>0</v>
      </c>
      <c r="K11" s="21"/>
      <c r="L11" s="22" t="str">
        <f t="shared" si="4"/>
        <v/>
      </c>
      <c r="M11" s="23"/>
      <c r="N11" s="24" t="s">
        <v>23</v>
      </c>
      <c r="O11" s="25" t="str">
        <f t="shared" si="1"/>
        <v/>
      </c>
      <c r="P11" s="25" t="str">
        <f t="shared" si="5"/>
        <v/>
      </c>
    </row>
    <row r="12" spans="1:17" ht="27.95" customHeight="1" x14ac:dyDescent="0.25">
      <c r="A12" s="13">
        <v>7</v>
      </c>
      <c r="B12" s="14" t="s">
        <v>21</v>
      </c>
      <c r="C12" s="15">
        <v>43562</v>
      </c>
      <c r="D12" s="16">
        <f t="shared" si="2"/>
        <v>14</v>
      </c>
      <c r="E12" s="17"/>
      <c r="F12" s="18"/>
      <c r="G12" s="18"/>
      <c r="H12" s="29"/>
      <c r="I12" s="19">
        <f t="shared" si="0"/>
        <v>0</v>
      </c>
      <c r="J12" s="20">
        <f t="shared" si="3"/>
        <v>0</v>
      </c>
      <c r="K12" s="21"/>
      <c r="L12" s="22" t="str">
        <f t="shared" si="4"/>
        <v/>
      </c>
      <c r="M12" s="23"/>
      <c r="N12" s="24" t="s">
        <v>23</v>
      </c>
      <c r="O12" s="25" t="str">
        <f t="shared" si="1"/>
        <v/>
      </c>
      <c r="P12" s="25" t="str">
        <f t="shared" si="5"/>
        <v/>
      </c>
    </row>
    <row r="13" spans="1:17" ht="27.95" customHeight="1" x14ac:dyDescent="0.25">
      <c r="A13" s="13">
        <v>8</v>
      </c>
      <c r="B13" s="14" t="s">
        <v>15</v>
      </c>
      <c r="C13" s="15">
        <v>43563</v>
      </c>
      <c r="D13" s="16">
        <f t="shared" si="2"/>
        <v>15</v>
      </c>
      <c r="E13" s="17"/>
      <c r="F13" s="18"/>
      <c r="G13" s="18"/>
      <c r="H13" s="29"/>
      <c r="I13" s="19">
        <f t="shared" si="0"/>
        <v>0</v>
      </c>
      <c r="J13" s="20">
        <f t="shared" si="3"/>
        <v>0</v>
      </c>
      <c r="K13" s="21"/>
      <c r="L13" s="22" t="str">
        <f t="shared" si="4"/>
        <v/>
      </c>
      <c r="M13" s="23"/>
      <c r="N13" s="24" t="s">
        <v>23</v>
      </c>
      <c r="O13" s="25" t="str">
        <f t="shared" si="1"/>
        <v/>
      </c>
      <c r="P13" s="25" t="str">
        <f t="shared" si="5"/>
        <v/>
      </c>
    </row>
    <row r="14" spans="1:17" ht="27.95" customHeight="1" x14ac:dyDescent="0.25">
      <c r="A14" s="13">
        <v>9</v>
      </c>
      <c r="B14" s="14" t="s">
        <v>16</v>
      </c>
      <c r="C14" s="15">
        <v>43564</v>
      </c>
      <c r="D14" s="16">
        <f t="shared" si="2"/>
        <v>15</v>
      </c>
      <c r="E14" s="17"/>
      <c r="F14" s="18"/>
      <c r="G14" s="18"/>
      <c r="H14" s="29"/>
      <c r="I14" s="19">
        <f t="shared" si="0"/>
        <v>0</v>
      </c>
      <c r="J14" s="20">
        <f t="shared" si="3"/>
        <v>0</v>
      </c>
      <c r="K14" s="21"/>
      <c r="L14" s="22" t="str">
        <f t="shared" si="4"/>
        <v/>
      </c>
      <c r="M14" s="23"/>
      <c r="N14" s="24" t="s">
        <v>23</v>
      </c>
      <c r="O14" s="25" t="str">
        <f t="shared" si="1"/>
        <v/>
      </c>
      <c r="P14" s="25" t="str">
        <f t="shared" si="5"/>
        <v/>
      </c>
    </row>
    <row r="15" spans="1:17" ht="27.95" customHeight="1" x14ac:dyDescent="0.25">
      <c r="A15" s="13">
        <v>10</v>
      </c>
      <c r="B15" s="14" t="s">
        <v>17</v>
      </c>
      <c r="C15" s="15">
        <v>43565</v>
      </c>
      <c r="D15" s="16">
        <f t="shared" si="2"/>
        <v>15</v>
      </c>
      <c r="E15" s="17"/>
      <c r="F15" s="18"/>
      <c r="G15" s="18"/>
      <c r="H15" s="29"/>
      <c r="I15" s="19">
        <f t="shared" si="0"/>
        <v>0</v>
      </c>
      <c r="J15" s="20">
        <f t="shared" si="3"/>
        <v>0</v>
      </c>
      <c r="K15" s="21"/>
      <c r="L15" s="22" t="str">
        <f t="shared" si="4"/>
        <v/>
      </c>
      <c r="M15" s="23"/>
      <c r="N15" s="24" t="s">
        <v>23</v>
      </c>
      <c r="O15" s="25" t="str">
        <f t="shared" si="1"/>
        <v/>
      </c>
      <c r="P15" s="25" t="str">
        <f t="shared" si="5"/>
        <v/>
      </c>
    </row>
    <row r="16" spans="1:17" ht="27.95" customHeight="1" x14ac:dyDescent="0.25">
      <c r="A16" s="13">
        <v>11</v>
      </c>
      <c r="B16" s="14" t="s">
        <v>18</v>
      </c>
      <c r="C16" s="15">
        <v>43566</v>
      </c>
      <c r="D16" s="16">
        <f t="shared" si="2"/>
        <v>15</v>
      </c>
      <c r="E16" s="17"/>
      <c r="F16" s="18"/>
      <c r="G16" s="18"/>
      <c r="H16" s="29"/>
      <c r="I16" s="19">
        <f t="shared" si="0"/>
        <v>0</v>
      </c>
      <c r="J16" s="20">
        <f t="shared" si="3"/>
        <v>0</v>
      </c>
      <c r="K16" s="21"/>
      <c r="L16" s="22" t="str">
        <f t="shared" si="4"/>
        <v/>
      </c>
      <c r="M16" s="23"/>
      <c r="N16" s="24" t="s">
        <v>23</v>
      </c>
      <c r="O16" s="25" t="str">
        <f t="shared" si="1"/>
        <v/>
      </c>
      <c r="P16" s="25" t="str">
        <f t="shared" si="5"/>
        <v/>
      </c>
    </row>
    <row r="17" spans="1:16" ht="27.95" customHeight="1" x14ac:dyDescent="0.25">
      <c r="A17" s="13">
        <v>12</v>
      </c>
      <c r="B17" s="14" t="s">
        <v>19</v>
      </c>
      <c r="C17" s="15">
        <v>43567</v>
      </c>
      <c r="D17" s="16">
        <f t="shared" si="2"/>
        <v>15</v>
      </c>
      <c r="E17" s="17"/>
      <c r="F17" s="18"/>
      <c r="G17" s="18"/>
      <c r="H17" s="29"/>
      <c r="I17" s="19">
        <f t="shared" si="0"/>
        <v>0</v>
      </c>
      <c r="J17" s="20">
        <f t="shared" si="3"/>
        <v>0</v>
      </c>
      <c r="K17" s="21"/>
      <c r="L17" s="22" t="str">
        <f t="shared" si="4"/>
        <v/>
      </c>
      <c r="M17" s="23"/>
      <c r="N17" s="24" t="s">
        <v>23</v>
      </c>
      <c r="O17" s="25" t="str">
        <f t="shared" si="1"/>
        <v/>
      </c>
      <c r="P17" s="25" t="str">
        <f t="shared" si="5"/>
        <v/>
      </c>
    </row>
    <row r="18" spans="1:16" ht="27.95" customHeight="1" x14ac:dyDescent="0.25">
      <c r="A18" s="13">
        <v>13</v>
      </c>
      <c r="B18" s="14" t="s">
        <v>20</v>
      </c>
      <c r="C18" s="15">
        <v>43568</v>
      </c>
      <c r="D18" s="16">
        <f t="shared" si="2"/>
        <v>15</v>
      </c>
      <c r="E18" s="17"/>
      <c r="F18" s="18"/>
      <c r="G18" s="18"/>
      <c r="H18" s="29"/>
      <c r="I18" s="19">
        <f t="shared" si="0"/>
        <v>0</v>
      </c>
      <c r="J18" s="20">
        <f t="shared" si="3"/>
        <v>0</v>
      </c>
      <c r="K18" s="21"/>
      <c r="L18" s="22" t="str">
        <f t="shared" si="4"/>
        <v/>
      </c>
      <c r="M18" s="23"/>
      <c r="N18" s="24" t="s">
        <v>23</v>
      </c>
      <c r="O18" s="25" t="str">
        <f t="shared" si="1"/>
        <v/>
      </c>
      <c r="P18" s="25" t="str">
        <f t="shared" si="5"/>
        <v/>
      </c>
    </row>
    <row r="19" spans="1:16" ht="27.95" customHeight="1" x14ac:dyDescent="0.25">
      <c r="A19" s="13">
        <v>14</v>
      </c>
      <c r="B19" s="14" t="s">
        <v>21</v>
      </c>
      <c r="C19" s="15">
        <v>43569</v>
      </c>
      <c r="D19" s="16">
        <f t="shared" si="2"/>
        <v>15</v>
      </c>
      <c r="E19" s="17"/>
      <c r="F19" s="18"/>
      <c r="G19" s="18"/>
      <c r="H19" s="29"/>
      <c r="I19" s="19">
        <f t="shared" si="0"/>
        <v>0</v>
      </c>
      <c r="J19" s="20">
        <f t="shared" si="3"/>
        <v>0</v>
      </c>
      <c r="K19" s="21"/>
      <c r="L19" s="22" t="str">
        <f t="shared" si="4"/>
        <v/>
      </c>
      <c r="M19" s="23"/>
      <c r="N19" s="24" t="s">
        <v>23</v>
      </c>
      <c r="O19" s="25" t="str">
        <f t="shared" si="1"/>
        <v/>
      </c>
      <c r="P19" s="25" t="str">
        <f t="shared" si="5"/>
        <v/>
      </c>
    </row>
    <row r="20" spans="1:16" ht="27.95" customHeight="1" x14ac:dyDescent="0.25">
      <c r="A20" s="13">
        <v>15</v>
      </c>
      <c r="B20" s="14" t="s">
        <v>15</v>
      </c>
      <c r="C20" s="15">
        <v>43570</v>
      </c>
      <c r="D20" s="16">
        <f t="shared" si="2"/>
        <v>16</v>
      </c>
      <c r="E20" s="17"/>
      <c r="F20" s="18"/>
      <c r="G20" s="18"/>
      <c r="H20" s="29"/>
      <c r="I20" s="19">
        <f t="shared" si="0"/>
        <v>0</v>
      </c>
      <c r="J20" s="20">
        <f t="shared" si="3"/>
        <v>0</v>
      </c>
      <c r="K20" s="21"/>
      <c r="L20" s="22" t="str">
        <f t="shared" si="4"/>
        <v/>
      </c>
      <c r="M20" s="23"/>
      <c r="N20" s="24" t="s">
        <v>23</v>
      </c>
      <c r="O20" s="25" t="str">
        <f t="shared" si="1"/>
        <v/>
      </c>
      <c r="P20" s="25" t="str">
        <f t="shared" si="5"/>
        <v/>
      </c>
    </row>
    <row r="21" spans="1:16" ht="27.95" customHeight="1" x14ac:dyDescent="0.25">
      <c r="A21" s="13">
        <v>16</v>
      </c>
      <c r="B21" s="14" t="s">
        <v>16</v>
      </c>
      <c r="C21" s="15">
        <v>43571</v>
      </c>
      <c r="D21" s="16">
        <f t="shared" si="2"/>
        <v>16</v>
      </c>
      <c r="E21" s="17"/>
      <c r="F21" s="18"/>
      <c r="G21" s="18"/>
      <c r="H21" s="29"/>
      <c r="I21" s="19">
        <f t="shared" si="0"/>
        <v>0</v>
      </c>
      <c r="J21" s="20">
        <f t="shared" si="3"/>
        <v>0</v>
      </c>
      <c r="K21" s="21"/>
      <c r="L21" s="22" t="str">
        <f t="shared" si="4"/>
        <v/>
      </c>
      <c r="M21" s="23"/>
      <c r="N21" s="24" t="s">
        <v>23</v>
      </c>
      <c r="O21" s="25" t="str">
        <f t="shared" si="1"/>
        <v/>
      </c>
      <c r="P21" s="25" t="str">
        <f t="shared" si="5"/>
        <v/>
      </c>
    </row>
    <row r="22" spans="1:16" ht="27.95" customHeight="1" x14ac:dyDescent="0.25">
      <c r="A22" s="13">
        <v>17</v>
      </c>
      <c r="B22" s="14" t="s">
        <v>17</v>
      </c>
      <c r="C22" s="15">
        <v>43572</v>
      </c>
      <c r="D22" s="16">
        <f t="shared" si="2"/>
        <v>16</v>
      </c>
      <c r="E22" s="17"/>
      <c r="F22" s="18"/>
      <c r="G22" s="18"/>
      <c r="H22" s="29"/>
      <c r="I22" s="19">
        <f t="shared" si="0"/>
        <v>0</v>
      </c>
      <c r="J22" s="20">
        <f t="shared" si="3"/>
        <v>0</v>
      </c>
      <c r="K22" s="21"/>
      <c r="L22" s="22" t="str">
        <f t="shared" si="4"/>
        <v/>
      </c>
      <c r="M22" s="23"/>
      <c r="N22" s="24" t="s">
        <v>23</v>
      </c>
      <c r="O22" s="25" t="str">
        <f t="shared" si="1"/>
        <v/>
      </c>
      <c r="P22" s="25" t="str">
        <f t="shared" si="5"/>
        <v/>
      </c>
    </row>
    <row r="23" spans="1:16" ht="27.95" customHeight="1" x14ac:dyDescent="0.25">
      <c r="A23" s="13">
        <v>18</v>
      </c>
      <c r="B23" s="14" t="s">
        <v>18</v>
      </c>
      <c r="C23" s="15">
        <v>43573</v>
      </c>
      <c r="D23" s="16">
        <f t="shared" si="2"/>
        <v>16</v>
      </c>
      <c r="E23" s="17"/>
      <c r="F23" s="18"/>
      <c r="G23" s="18"/>
      <c r="H23" s="29"/>
      <c r="I23" s="19">
        <f t="shared" si="0"/>
        <v>0</v>
      </c>
      <c r="J23" s="20">
        <f t="shared" si="3"/>
        <v>0</v>
      </c>
      <c r="K23" s="21"/>
      <c r="L23" s="22" t="str">
        <f t="shared" si="4"/>
        <v/>
      </c>
      <c r="M23" s="23"/>
      <c r="N23" s="24" t="s">
        <v>23</v>
      </c>
      <c r="O23" s="25" t="str">
        <f t="shared" si="1"/>
        <v/>
      </c>
      <c r="P23" s="25" t="str">
        <f t="shared" si="5"/>
        <v/>
      </c>
    </row>
    <row r="24" spans="1:16" ht="27.95" customHeight="1" x14ac:dyDescent="0.25">
      <c r="A24" s="13">
        <v>19</v>
      </c>
      <c r="B24" s="14" t="s">
        <v>19</v>
      </c>
      <c r="C24" s="15">
        <v>43574</v>
      </c>
      <c r="D24" s="16">
        <f t="shared" si="2"/>
        <v>16</v>
      </c>
      <c r="E24" s="17"/>
      <c r="F24" s="18"/>
      <c r="G24" s="18"/>
      <c r="H24" s="29"/>
      <c r="I24" s="19">
        <f t="shared" si="0"/>
        <v>0</v>
      </c>
      <c r="J24" s="20">
        <f t="shared" si="3"/>
        <v>0</v>
      </c>
      <c r="K24" s="21"/>
      <c r="L24" s="22" t="str">
        <f t="shared" si="4"/>
        <v/>
      </c>
      <c r="M24" s="23"/>
      <c r="N24" s="24" t="s">
        <v>23</v>
      </c>
      <c r="O24" s="25" t="str">
        <f t="shared" si="1"/>
        <v/>
      </c>
      <c r="P24" s="25" t="str">
        <f t="shared" si="5"/>
        <v/>
      </c>
    </row>
    <row r="25" spans="1:16" ht="27.95" customHeight="1" x14ac:dyDescent="0.25">
      <c r="A25" s="13">
        <v>20</v>
      </c>
      <c r="B25" s="14" t="s">
        <v>20</v>
      </c>
      <c r="C25" s="15">
        <v>43575</v>
      </c>
      <c r="D25" s="16">
        <f t="shared" si="2"/>
        <v>16</v>
      </c>
      <c r="E25" s="17"/>
      <c r="F25" s="18"/>
      <c r="G25" s="18"/>
      <c r="H25" s="29"/>
      <c r="I25" s="19">
        <f t="shared" si="0"/>
        <v>0</v>
      </c>
      <c r="J25" s="20">
        <f t="shared" si="3"/>
        <v>0</v>
      </c>
      <c r="K25" s="21"/>
      <c r="L25" s="22" t="str">
        <f t="shared" si="4"/>
        <v/>
      </c>
      <c r="M25" s="23"/>
      <c r="N25" s="24" t="s">
        <v>23</v>
      </c>
      <c r="O25" s="25" t="str">
        <f t="shared" si="1"/>
        <v/>
      </c>
      <c r="P25" s="25" t="str">
        <f t="shared" si="5"/>
        <v/>
      </c>
    </row>
    <row r="26" spans="1:16" ht="27.95" customHeight="1" x14ac:dyDescent="0.25">
      <c r="A26" s="13">
        <v>21</v>
      </c>
      <c r="B26" s="14" t="s">
        <v>21</v>
      </c>
      <c r="C26" s="15">
        <v>43576</v>
      </c>
      <c r="D26" s="16">
        <f t="shared" si="2"/>
        <v>16</v>
      </c>
      <c r="E26" s="17"/>
      <c r="F26" s="18"/>
      <c r="G26" s="18"/>
      <c r="H26" s="29"/>
      <c r="I26" s="19">
        <f t="shared" si="0"/>
        <v>0</v>
      </c>
      <c r="J26" s="20">
        <f t="shared" si="3"/>
        <v>0</v>
      </c>
      <c r="K26" s="21"/>
      <c r="L26" s="22" t="str">
        <f t="shared" si="4"/>
        <v/>
      </c>
      <c r="M26" s="23"/>
      <c r="N26" s="24" t="s">
        <v>23</v>
      </c>
      <c r="O26" s="25" t="str">
        <f t="shared" si="1"/>
        <v/>
      </c>
      <c r="P26" s="25" t="str">
        <f t="shared" si="5"/>
        <v/>
      </c>
    </row>
    <row r="27" spans="1:16" ht="27.95" customHeight="1" x14ac:dyDescent="0.25">
      <c r="A27" s="13">
        <v>22</v>
      </c>
      <c r="B27" s="14" t="s">
        <v>15</v>
      </c>
      <c r="C27" s="15">
        <v>43577</v>
      </c>
      <c r="D27" s="16">
        <f t="shared" si="2"/>
        <v>17</v>
      </c>
      <c r="E27" s="17"/>
      <c r="F27" s="18"/>
      <c r="G27" s="18"/>
      <c r="H27" s="29"/>
      <c r="I27" s="19">
        <f t="shared" si="0"/>
        <v>0</v>
      </c>
      <c r="J27" s="20">
        <f t="shared" si="3"/>
        <v>0</v>
      </c>
      <c r="K27" s="21"/>
      <c r="L27" s="22" t="str">
        <f t="shared" si="4"/>
        <v/>
      </c>
      <c r="M27" s="23"/>
      <c r="N27" s="24" t="s">
        <v>23</v>
      </c>
      <c r="O27" s="25" t="str">
        <f t="shared" si="1"/>
        <v/>
      </c>
      <c r="P27" s="25" t="str">
        <f t="shared" si="5"/>
        <v/>
      </c>
    </row>
    <row r="28" spans="1:16" ht="27.95" customHeight="1" x14ac:dyDescent="0.25">
      <c r="A28" s="13">
        <v>23</v>
      </c>
      <c r="B28" s="14" t="s">
        <v>16</v>
      </c>
      <c r="C28" s="15">
        <v>43578</v>
      </c>
      <c r="D28" s="16">
        <f t="shared" si="2"/>
        <v>17</v>
      </c>
      <c r="E28" s="17"/>
      <c r="F28" s="18"/>
      <c r="G28" s="18"/>
      <c r="H28" s="29"/>
      <c r="I28" s="19">
        <f t="shared" si="0"/>
        <v>0</v>
      </c>
      <c r="J28" s="20">
        <f t="shared" si="3"/>
        <v>0</v>
      </c>
      <c r="K28" s="21"/>
      <c r="L28" s="22" t="str">
        <f t="shared" si="4"/>
        <v/>
      </c>
      <c r="M28" s="23"/>
      <c r="N28" s="24" t="s">
        <v>23</v>
      </c>
      <c r="O28" s="25" t="str">
        <f t="shared" si="1"/>
        <v/>
      </c>
      <c r="P28" s="25" t="str">
        <f t="shared" si="5"/>
        <v/>
      </c>
    </row>
    <row r="29" spans="1:16" ht="27.95" customHeight="1" x14ac:dyDescent="0.25">
      <c r="A29" s="13">
        <v>24</v>
      </c>
      <c r="B29" s="14" t="s">
        <v>17</v>
      </c>
      <c r="C29" s="15">
        <v>43579</v>
      </c>
      <c r="D29" s="16">
        <f t="shared" si="2"/>
        <v>17</v>
      </c>
      <c r="E29" s="17"/>
      <c r="F29" s="18"/>
      <c r="G29" s="18"/>
      <c r="H29" s="29"/>
      <c r="I29" s="19">
        <f t="shared" si="0"/>
        <v>0</v>
      </c>
      <c r="J29" s="20">
        <f t="shared" si="3"/>
        <v>0</v>
      </c>
      <c r="K29" s="21"/>
      <c r="L29" s="22" t="str">
        <f t="shared" si="4"/>
        <v/>
      </c>
      <c r="M29" s="23"/>
      <c r="N29" s="24" t="s">
        <v>23</v>
      </c>
      <c r="O29" s="25" t="str">
        <f t="shared" si="1"/>
        <v/>
      </c>
      <c r="P29" s="25" t="str">
        <f t="shared" si="5"/>
        <v/>
      </c>
    </row>
    <row r="30" spans="1:16" ht="27.95" customHeight="1" x14ac:dyDescent="0.25">
      <c r="A30" s="13">
        <v>25</v>
      </c>
      <c r="B30" s="14" t="s">
        <v>18</v>
      </c>
      <c r="C30" s="15">
        <v>43580</v>
      </c>
      <c r="D30" s="16">
        <f t="shared" si="2"/>
        <v>17</v>
      </c>
      <c r="E30" s="17"/>
      <c r="F30" s="18"/>
      <c r="G30" s="18"/>
      <c r="H30" s="29"/>
      <c r="I30" s="19">
        <f t="shared" si="0"/>
        <v>0</v>
      </c>
      <c r="J30" s="20">
        <f t="shared" si="3"/>
        <v>0</v>
      </c>
      <c r="K30" s="21"/>
      <c r="L30" s="22" t="str">
        <f t="shared" si="4"/>
        <v/>
      </c>
      <c r="M30" s="23"/>
      <c r="N30" s="24" t="s">
        <v>23</v>
      </c>
      <c r="O30" s="25" t="str">
        <f t="shared" si="1"/>
        <v/>
      </c>
      <c r="P30" s="25" t="str">
        <f t="shared" si="5"/>
        <v/>
      </c>
    </row>
    <row r="31" spans="1:16" ht="27.95" customHeight="1" x14ac:dyDescent="0.25">
      <c r="A31" s="13">
        <v>26</v>
      </c>
      <c r="B31" s="14" t="s">
        <v>19</v>
      </c>
      <c r="C31" s="15">
        <v>43581</v>
      </c>
      <c r="D31" s="16">
        <f t="shared" si="2"/>
        <v>17</v>
      </c>
      <c r="E31" s="17"/>
      <c r="F31" s="18"/>
      <c r="G31" s="18"/>
      <c r="H31" s="29"/>
      <c r="I31" s="19">
        <f t="shared" si="0"/>
        <v>0</v>
      </c>
      <c r="J31" s="20">
        <f t="shared" si="3"/>
        <v>0</v>
      </c>
      <c r="K31" s="21"/>
      <c r="L31" s="22" t="str">
        <f t="shared" si="4"/>
        <v/>
      </c>
      <c r="M31" s="23"/>
      <c r="N31" s="24" t="s">
        <v>23</v>
      </c>
      <c r="O31" s="25" t="str">
        <f t="shared" si="1"/>
        <v/>
      </c>
      <c r="P31" s="25" t="str">
        <f t="shared" si="5"/>
        <v/>
      </c>
    </row>
    <row r="32" spans="1:16" ht="27.95" customHeight="1" x14ac:dyDescent="0.25">
      <c r="A32" s="13">
        <v>27</v>
      </c>
      <c r="B32" s="14" t="s">
        <v>20</v>
      </c>
      <c r="C32" s="15">
        <v>43582</v>
      </c>
      <c r="D32" s="16">
        <f t="shared" si="2"/>
        <v>17</v>
      </c>
      <c r="E32" s="17"/>
      <c r="F32" s="18"/>
      <c r="G32" s="18"/>
      <c r="H32" s="29"/>
      <c r="I32" s="19">
        <f t="shared" si="0"/>
        <v>0</v>
      </c>
      <c r="J32" s="20">
        <f t="shared" si="3"/>
        <v>0</v>
      </c>
      <c r="K32" s="21"/>
      <c r="L32" s="22" t="str">
        <f t="shared" si="4"/>
        <v/>
      </c>
      <c r="M32" s="23"/>
      <c r="N32" s="24" t="s">
        <v>23</v>
      </c>
      <c r="O32" s="25" t="str">
        <f t="shared" si="1"/>
        <v/>
      </c>
      <c r="P32" s="25" t="str">
        <f t="shared" si="5"/>
        <v/>
      </c>
    </row>
    <row r="33" spans="1:17" ht="27.95" customHeight="1" x14ac:dyDescent="0.25">
      <c r="A33" s="13">
        <v>28</v>
      </c>
      <c r="B33" s="14" t="s">
        <v>21</v>
      </c>
      <c r="C33" s="15">
        <v>43583</v>
      </c>
      <c r="D33" s="16">
        <f t="shared" si="2"/>
        <v>17</v>
      </c>
      <c r="E33" s="17"/>
      <c r="F33" s="18"/>
      <c r="G33" s="18"/>
      <c r="H33" s="29"/>
      <c r="I33" s="19">
        <f t="shared" si="0"/>
        <v>0</v>
      </c>
      <c r="J33" s="20">
        <f t="shared" si="3"/>
        <v>0</v>
      </c>
      <c r="K33" s="21"/>
      <c r="L33" s="22" t="str">
        <f t="shared" si="4"/>
        <v/>
      </c>
      <c r="M33" s="23"/>
      <c r="N33" s="24" t="s">
        <v>23</v>
      </c>
      <c r="O33" s="25" t="str">
        <f t="shared" si="1"/>
        <v/>
      </c>
      <c r="P33" s="25" t="str">
        <f t="shared" si="5"/>
        <v/>
      </c>
    </row>
    <row r="34" spans="1:17" ht="27.95" customHeight="1" x14ac:dyDescent="0.25">
      <c r="A34" s="13">
        <v>29</v>
      </c>
      <c r="B34" s="14" t="s">
        <v>15</v>
      </c>
      <c r="C34" s="15">
        <v>43584</v>
      </c>
      <c r="D34" s="16">
        <f t="shared" si="2"/>
        <v>18</v>
      </c>
      <c r="E34" s="17"/>
      <c r="F34" s="18"/>
      <c r="G34" s="18"/>
      <c r="H34" s="29"/>
      <c r="I34" s="19">
        <f t="shared" si="0"/>
        <v>0</v>
      </c>
      <c r="J34" s="20">
        <f t="shared" si="3"/>
        <v>0</v>
      </c>
      <c r="K34" s="21"/>
      <c r="L34" s="22" t="str">
        <f t="shared" si="4"/>
        <v/>
      </c>
      <c r="M34" s="23"/>
      <c r="N34" s="24" t="s">
        <v>23</v>
      </c>
      <c r="O34" s="25" t="str">
        <f t="shared" si="1"/>
        <v/>
      </c>
      <c r="P34" s="25" t="str">
        <f t="shared" si="5"/>
        <v/>
      </c>
    </row>
    <row r="35" spans="1:17" ht="27.95" customHeight="1" x14ac:dyDescent="0.25">
      <c r="A35" s="13">
        <v>30</v>
      </c>
      <c r="B35" s="14" t="s">
        <v>16</v>
      </c>
      <c r="C35" s="15">
        <v>43585</v>
      </c>
      <c r="D35" s="16">
        <f t="shared" si="2"/>
        <v>18</v>
      </c>
      <c r="E35" s="17"/>
      <c r="F35" s="18"/>
      <c r="G35" s="18"/>
      <c r="H35" s="29"/>
      <c r="I35" s="19">
        <f t="shared" si="0"/>
        <v>0</v>
      </c>
      <c r="J35" s="20">
        <f t="shared" si="3"/>
        <v>0</v>
      </c>
      <c r="K35" s="21"/>
      <c r="L35" s="22" t="str">
        <f t="shared" si="4"/>
        <v/>
      </c>
      <c r="M35" s="23"/>
      <c r="N35" s="24" t="s">
        <v>23</v>
      </c>
      <c r="O35" s="25" t="str">
        <f t="shared" si="1"/>
        <v/>
      </c>
      <c r="P35" s="25" t="str">
        <f t="shared" si="5"/>
        <v/>
      </c>
    </row>
    <row r="36" spans="1:17" ht="27.95" customHeight="1" x14ac:dyDescent="0.25">
      <c r="A36" s="2"/>
      <c r="B36" s="3"/>
      <c r="C36" s="4"/>
      <c r="D36" s="3"/>
      <c r="E36" s="5"/>
      <c r="F36" s="5"/>
      <c r="G36" s="5"/>
      <c r="H36" s="5"/>
      <c r="I36" s="6"/>
    </row>
    <row r="37" spans="1:17" ht="6" customHeight="1" x14ac:dyDescent="0.25">
      <c r="A37" s="2"/>
      <c r="B37" s="3"/>
      <c r="C37" s="4"/>
      <c r="D37" s="3"/>
      <c r="E37" s="3"/>
      <c r="F37" s="3"/>
      <c r="G37" s="3"/>
      <c r="H37" s="3"/>
      <c r="I37" s="3"/>
      <c r="J37" s="3"/>
      <c r="N37" s="3"/>
      <c r="O37" s="2"/>
      <c r="P37" s="2"/>
      <c r="Q37" s="3"/>
    </row>
    <row r="38" spans="1:17" ht="15.75" customHeight="1" x14ac:dyDescent="0.25">
      <c r="A38" s="2"/>
      <c r="B38" s="3"/>
      <c r="C38" s="4"/>
      <c r="D38" s="3"/>
      <c r="E38" s="5"/>
      <c r="F38" s="5"/>
      <c r="G38" s="5"/>
      <c r="H38" s="27" t="s">
        <v>22</v>
      </c>
      <c r="I38" s="30">
        <f>SUM(I6:I36)</f>
        <v>2.0736111111111111</v>
      </c>
      <c r="J38" s="30"/>
      <c r="N38" s="3"/>
      <c r="O38" s="2"/>
      <c r="P38" s="2"/>
      <c r="Q38" s="3"/>
    </row>
    <row r="39" spans="1:17" ht="15.75" customHeight="1" x14ac:dyDescent="0.25">
      <c r="A39" s="2"/>
      <c r="B39" s="3"/>
      <c r="C39" s="4"/>
      <c r="D39" s="3"/>
      <c r="E39" s="5"/>
      <c r="F39" s="5"/>
      <c r="G39" s="5"/>
      <c r="H39" s="5"/>
      <c r="I39" s="6"/>
    </row>
    <row r="40" spans="1:17" ht="15.75" customHeight="1" x14ac:dyDescent="0.25">
      <c r="A40" s="2"/>
      <c r="B40" s="3"/>
      <c r="C40" s="4"/>
      <c r="D40" s="3"/>
      <c r="E40" s="5"/>
      <c r="F40" s="5"/>
      <c r="G40" s="5"/>
      <c r="H40" s="5"/>
      <c r="I40" s="6"/>
    </row>
    <row r="41" spans="1:17" ht="15.75" customHeight="1" x14ac:dyDescent="0.25">
      <c r="A41" s="2"/>
      <c r="B41" s="3"/>
      <c r="C41" s="4"/>
      <c r="D41" s="3"/>
      <c r="E41" s="5"/>
      <c r="F41" s="5"/>
      <c r="G41" s="5"/>
      <c r="H41" s="5"/>
      <c r="I41" s="6"/>
    </row>
    <row r="42" spans="1:17" ht="15.75" customHeight="1" x14ac:dyDescent="0.25">
      <c r="A42" s="2"/>
      <c r="B42" s="3"/>
      <c r="C42" s="4"/>
      <c r="D42" s="3"/>
      <c r="E42" s="5"/>
      <c r="F42" s="5"/>
      <c r="G42" s="5"/>
      <c r="H42" s="5"/>
      <c r="I42" s="6"/>
    </row>
    <row r="43" spans="1:17" ht="15.75" customHeight="1" x14ac:dyDescent="0.25">
      <c r="A43" s="2"/>
      <c r="B43" s="3"/>
      <c r="C43" s="4"/>
      <c r="D43" s="3"/>
      <c r="E43" s="5"/>
      <c r="F43" s="5"/>
      <c r="G43" s="5"/>
      <c r="H43" s="5"/>
      <c r="I43" s="6"/>
    </row>
    <row r="44" spans="1:17" ht="15.75" customHeight="1" x14ac:dyDescent="0.25">
      <c r="A44" s="2"/>
      <c r="B44" s="3"/>
      <c r="C44" s="4"/>
      <c r="D44" s="3"/>
      <c r="E44" s="5"/>
      <c r="F44" s="5"/>
      <c r="G44" s="5"/>
      <c r="H44" s="5"/>
      <c r="I44" s="6"/>
    </row>
    <row r="45" spans="1:17" ht="15.75" customHeight="1" x14ac:dyDescent="0.25">
      <c r="A45" s="2"/>
      <c r="B45" s="3"/>
      <c r="C45" s="4"/>
      <c r="D45" s="3"/>
      <c r="E45" s="5"/>
      <c r="F45" s="5"/>
      <c r="G45" s="5"/>
      <c r="H45" s="5"/>
      <c r="I45" s="6"/>
    </row>
    <row r="46" spans="1:17" ht="15.75" customHeight="1" x14ac:dyDescent="0.25">
      <c r="A46" s="2"/>
      <c r="B46" s="3"/>
      <c r="C46" s="4"/>
      <c r="D46" s="3"/>
      <c r="E46" s="5"/>
      <c r="F46" s="5"/>
      <c r="G46" s="5"/>
      <c r="H46" s="5"/>
      <c r="I46" s="6"/>
    </row>
    <row r="47" spans="1:17" ht="15.75" customHeight="1" x14ac:dyDescent="0.25">
      <c r="A47" s="2"/>
      <c r="B47" s="3"/>
      <c r="C47" s="4"/>
      <c r="D47" s="3"/>
      <c r="E47" s="5"/>
      <c r="F47" s="5"/>
      <c r="G47" s="5"/>
      <c r="H47" s="5"/>
      <c r="I47" s="6"/>
    </row>
    <row r="48" spans="1:17" ht="15.75" customHeight="1" x14ac:dyDescent="0.25">
      <c r="A48" s="2"/>
      <c r="B48" s="3"/>
      <c r="C48" s="4"/>
      <c r="D48" s="3"/>
      <c r="E48" s="5"/>
      <c r="F48" s="5"/>
      <c r="G48" s="5"/>
      <c r="H48" s="5"/>
      <c r="I48" s="6"/>
    </row>
    <row r="49" spans="1:9" ht="15.75" customHeight="1" x14ac:dyDescent="0.25">
      <c r="A49" s="2"/>
      <c r="B49" s="3"/>
      <c r="C49" s="4"/>
      <c r="D49" s="3"/>
      <c r="E49" s="5"/>
      <c r="F49" s="5"/>
      <c r="G49" s="5"/>
      <c r="H49" s="5"/>
      <c r="I49" s="6"/>
    </row>
    <row r="50" spans="1:9" ht="15.75" customHeight="1" x14ac:dyDescent="0.25">
      <c r="A50" s="2"/>
      <c r="B50" s="3"/>
      <c r="C50" s="4"/>
      <c r="D50" s="3"/>
      <c r="E50" s="5"/>
      <c r="F50" s="5"/>
      <c r="G50" s="5"/>
      <c r="H50" s="5"/>
      <c r="I50" s="6"/>
    </row>
    <row r="51" spans="1:9" ht="15.75" customHeight="1" x14ac:dyDescent="0.25">
      <c r="A51" s="2"/>
      <c r="B51" s="3"/>
      <c r="C51" s="4"/>
      <c r="D51" s="3"/>
      <c r="E51" s="5"/>
      <c r="F51" s="5"/>
      <c r="G51" s="5"/>
      <c r="H51" s="5"/>
      <c r="I51" s="6"/>
    </row>
    <row r="52" spans="1:9" ht="15.75" customHeight="1" x14ac:dyDescent="0.25">
      <c r="A52" s="2"/>
      <c r="B52" s="3"/>
      <c r="C52" s="4"/>
      <c r="D52" s="3"/>
      <c r="E52" s="5"/>
      <c r="F52" s="5"/>
      <c r="G52" s="5"/>
      <c r="H52" s="5"/>
      <c r="I52" s="6"/>
    </row>
    <row r="53" spans="1:9" ht="15.75" customHeight="1" x14ac:dyDescent="0.25">
      <c r="A53" s="2"/>
      <c r="B53" s="3"/>
      <c r="C53" s="4"/>
      <c r="D53" s="3"/>
      <c r="E53" s="5"/>
      <c r="F53" s="5"/>
      <c r="G53" s="5"/>
      <c r="H53" s="5"/>
      <c r="I53" s="6"/>
    </row>
    <row r="54" spans="1:9" ht="15.75" customHeight="1" x14ac:dyDescent="0.25">
      <c r="A54" s="2"/>
      <c r="B54" s="3"/>
      <c r="C54" s="4"/>
      <c r="D54" s="3"/>
      <c r="E54" s="5"/>
      <c r="F54" s="5"/>
      <c r="G54" s="5"/>
      <c r="H54" s="5"/>
      <c r="I54" s="6"/>
    </row>
    <row r="55" spans="1:9" ht="15.75" customHeight="1" x14ac:dyDescent="0.25">
      <c r="A55" s="2"/>
      <c r="B55" s="3"/>
      <c r="C55" s="4"/>
      <c r="D55" s="3"/>
      <c r="E55" s="5"/>
      <c r="F55" s="5"/>
      <c r="G55" s="5"/>
      <c r="H55" s="5"/>
      <c r="I55" s="6"/>
    </row>
    <row r="56" spans="1:9" ht="15.75" customHeight="1" x14ac:dyDescent="0.25">
      <c r="A56" s="2"/>
      <c r="B56" s="3"/>
      <c r="C56" s="4"/>
      <c r="D56" s="3"/>
      <c r="E56" s="5"/>
      <c r="F56" s="5"/>
      <c r="G56" s="5"/>
      <c r="H56" s="5"/>
      <c r="I56" s="6"/>
    </row>
    <row r="57" spans="1:9" ht="15.75" customHeight="1" x14ac:dyDescent="0.25">
      <c r="A57" s="2"/>
      <c r="B57" s="3"/>
      <c r="C57" s="4"/>
      <c r="D57" s="3"/>
      <c r="E57" s="5"/>
      <c r="F57" s="5"/>
      <c r="G57" s="5"/>
      <c r="H57" s="5"/>
      <c r="I57" s="6"/>
    </row>
    <row r="58" spans="1:9" ht="15.75" customHeight="1" x14ac:dyDescent="0.25">
      <c r="A58" s="2"/>
      <c r="B58" s="3"/>
      <c r="C58" s="4"/>
      <c r="D58" s="3"/>
      <c r="E58" s="5"/>
      <c r="F58" s="5"/>
      <c r="G58" s="5"/>
      <c r="H58" s="5"/>
      <c r="I58" s="6"/>
    </row>
    <row r="59" spans="1:9" ht="15.75" customHeight="1" x14ac:dyDescent="0.25">
      <c r="A59" s="2"/>
      <c r="B59" s="3"/>
      <c r="C59" s="4"/>
      <c r="D59" s="3"/>
      <c r="E59" s="5"/>
      <c r="F59" s="5"/>
      <c r="G59" s="5"/>
      <c r="H59" s="5"/>
      <c r="I59" s="6"/>
    </row>
    <row r="60" spans="1:9" ht="15.75" customHeight="1" x14ac:dyDescent="0.25">
      <c r="A60" s="2"/>
      <c r="B60" s="3"/>
      <c r="C60" s="4"/>
      <c r="D60" s="3"/>
      <c r="E60" s="5"/>
      <c r="F60" s="5"/>
      <c r="G60" s="5"/>
      <c r="H60" s="5"/>
      <c r="I60" s="6"/>
    </row>
    <row r="61" spans="1:9" ht="15.75" customHeight="1" x14ac:dyDescent="0.25">
      <c r="A61" s="2"/>
      <c r="B61" s="3"/>
      <c r="C61" s="4"/>
      <c r="D61" s="3"/>
      <c r="E61" s="5"/>
      <c r="F61" s="5"/>
      <c r="G61" s="5"/>
      <c r="H61" s="5"/>
      <c r="I61" s="6"/>
    </row>
    <row r="62" spans="1:9" ht="15.75" customHeight="1" x14ac:dyDescent="0.25">
      <c r="A62" s="2"/>
      <c r="B62" s="3"/>
      <c r="C62" s="4"/>
      <c r="D62" s="3"/>
      <c r="E62" s="5"/>
      <c r="F62" s="5"/>
      <c r="G62" s="5"/>
      <c r="H62" s="5"/>
      <c r="I62" s="6"/>
    </row>
    <row r="63" spans="1:9" ht="15.75" customHeight="1" x14ac:dyDescent="0.25">
      <c r="A63" s="2"/>
      <c r="B63" s="3"/>
      <c r="C63" s="4"/>
      <c r="D63" s="3"/>
      <c r="E63" s="5"/>
      <c r="F63" s="5"/>
      <c r="G63" s="5"/>
      <c r="H63" s="5"/>
      <c r="I63" s="6"/>
    </row>
    <row r="64" spans="1:9" ht="15.75" customHeight="1" x14ac:dyDescent="0.25">
      <c r="A64" s="2"/>
      <c r="B64" s="3"/>
      <c r="C64" s="4"/>
      <c r="D64" s="3"/>
      <c r="E64" s="5"/>
      <c r="F64" s="5"/>
      <c r="G64" s="5"/>
      <c r="H64" s="5"/>
      <c r="I64" s="6"/>
    </row>
    <row r="65" spans="1:9" ht="15.75" customHeight="1" x14ac:dyDescent="0.25">
      <c r="A65" s="2"/>
      <c r="B65" s="3"/>
      <c r="C65" s="4"/>
      <c r="D65" s="3"/>
      <c r="E65" s="5"/>
      <c r="F65" s="5"/>
      <c r="G65" s="5"/>
      <c r="H65" s="5"/>
      <c r="I65" s="6"/>
    </row>
    <row r="66" spans="1:9" ht="15.75" customHeight="1" x14ac:dyDescent="0.25">
      <c r="A66" s="2"/>
      <c r="B66" s="3"/>
      <c r="C66" s="4"/>
      <c r="D66" s="3"/>
      <c r="E66" s="5"/>
      <c r="F66" s="5"/>
      <c r="G66" s="5"/>
      <c r="H66" s="5"/>
      <c r="I66" s="6"/>
    </row>
    <row r="67" spans="1:9" ht="15.75" customHeight="1" x14ac:dyDescent="0.25">
      <c r="A67" s="2"/>
      <c r="B67" s="3"/>
      <c r="C67" s="4"/>
      <c r="D67" s="3"/>
      <c r="E67" s="5"/>
      <c r="F67" s="5"/>
      <c r="G67" s="5"/>
      <c r="H67" s="5"/>
      <c r="I67" s="6"/>
    </row>
    <row r="68" spans="1:9" ht="15.75" customHeight="1" x14ac:dyDescent="0.25">
      <c r="A68" s="2"/>
      <c r="B68" s="3"/>
      <c r="C68" s="4"/>
      <c r="D68" s="3"/>
      <c r="E68" s="5"/>
      <c r="F68" s="5"/>
      <c r="G68" s="5"/>
      <c r="H68" s="5"/>
      <c r="I68" s="6"/>
    </row>
    <row r="69" spans="1:9" ht="15.75" customHeight="1" x14ac:dyDescent="0.25">
      <c r="A69" s="2"/>
      <c r="B69" s="3"/>
      <c r="C69" s="4"/>
      <c r="D69" s="3"/>
      <c r="E69" s="5"/>
      <c r="F69" s="5"/>
      <c r="G69" s="5"/>
      <c r="H69" s="5"/>
      <c r="I69" s="6"/>
    </row>
    <row r="70" spans="1:9" ht="15.75" customHeight="1" x14ac:dyDescent="0.25">
      <c r="A70" s="2"/>
      <c r="B70" s="3"/>
      <c r="C70" s="4"/>
      <c r="D70" s="3"/>
      <c r="E70" s="5"/>
      <c r="F70" s="5"/>
      <c r="G70" s="5"/>
      <c r="H70" s="5"/>
      <c r="I70" s="6"/>
    </row>
    <row r="71" spans="1:9" ht="15.75" customHeight="1" x14ac:dyDescent="0.25">
      <c r="A71" s="2"/>
      <c r="B71" s="3"/>
      <c r="C71" s="4"/>
      <c r="D71" s="3"/>
      <c r="E71" s="5"/>
      <c r="F71" s="5"/>
      <c r="G71" s="5"/>
      <c r="H71" s="5"/>
      <c r="I71" s="6"/>
    </row>
    <row r="72" spans="1:9" ht="15.75" customHeight="1" x14ac:dyDescent="0.25">
      <c r="A72" s="2"/>
      <c r="B72" s="3"/>
      <c r="C72" s="4"/>
      <c r="D72" s="3"/>
      <c r="E72" s="5"/>
      <c r="F72" s="5"/>
      <c r="G72" s="5"/>
      <c r="H72" s="5"/>
      <c r="I72" s="6"/>
    </row>
    <row r="73" spans="1:9" ht="15.75" customHeight="1" x14ac:dyDescent="0.25">
      <c r="A73" s="2"/>
      <c r="B73" s="3"/>
      <c r="C73" s="4"/>
      <c r="D73" s="3"/>
      <c r="E73" s="5"/>
      <c r="F73" s="5"/>
      <c r="G73" s="5"/>
      <c r="H73" s="5"/>
      <c r="I73" s="6"/>
    </row>
    <row r="74" spans="1:9" ht="15.75" customHeight="1" x14ac:dyDescent="0.25">
      <c r="A74" s="2"/>
      <c r="B74" s="3"/>
      <c r="C74" s="4"/>
      <c r="D74" s="3"/>
      <c r="E74" s="5"/>
      <c r="F74" s="5"/>
      <c r="G74" s="5"/>
      <c r="H74" s="5"/>
      <c r="I74" s="6"/>
    </row>
    <row r="75" spans="1:9" ht="15.75" customHeight="1" x14ac:dyDescent="0.25">
      <c r="A75" s="2"/>
      <c r="B75" s="3"/>
      <c r="C75" s="4"/>
      <c r="D75" s="3"/>
      <c r="E75" s="5"/>
      <c r="F75" s="5"/>
      <c r="G75" s="5"/>
      <c r="H75" s="5"/>
      <c r="I75" s="6"/>
    </row>
    <row r="76" spans="1:9" ht="15.75" customHeight="1" x14ac:dyDescent="0.25">
      <c r="A76" s="2"/>
      <c r="B76" s="3"/>
      <c r="C76" s="4"/>
      <c r="D76" s="3"/>
      <c r="E76" s="5"/>
      <c r="F76" s="5"/>
      <c r="G76" s="5"/>
      <c r="H76" s="5"/>
      <c r="I76" s="6"/>
    </row>
    <row r="77" spans="1:9" ht="15.75" customHeight="1" x14ac:dyDescent="0.25">
      <c r="A77" s="2"/>
      <c r="B77" s="3"/>
      <c r="C77" s="4"/>
      <c r="D77" s="3"/>
      <c r="E77" s="5"/>
      <c r="F77" s="5"/>
      <c r="G77" s="5"/>
      <c r="H77" s="5"/>
      <c r="I77" s="6"/>
    </row>
    <row r="78" spans="1:9" ht="15.75" customHeight="1" x14ac:dyDescent="0.25">
      <c r="A78" s="2"/>
      <c r="B78" s="3"/>
      <c r="C78" s="4"/>
      <c r="D78" s="3"/>
      <c r="E78" s="5"/>
      <c r="F78" s="5"/>
      <c r="G78" s="5"/>
      <c r="H78" s="5"/>
      <c r="I78" s="6"/>
    </row>
    <row r="79" spans="1:9" ht="15.75" customHeight="1" x14ac:dyDescent="0.25">
      <c r="A79" s="2"/>
      <c r="B79" s="3"/>
      <c r="C79" s="4"/>
      <c r="D79" s="3"/>
      <c r="E79" s="5"/>
      <c r="F79" s="5"/>
      <c r="G79" s="5"/>
      <c r="H79" s="5"/>
      <c r="I79" s="6"/>
    </row>
    <row r="80" spans="1:9" ht="15.75" customHeight="1" x14ac:dyDescent="0.25">
      <c r="A80" s="2"/>
      <c r="B80" s="3"/>
      <c r="C80" s="4"/>
      <c r="D80" s="3"/>
      <c r="E80" s="5"/>
      <c r="F80" s="5"/>
      <c r="G80" s="5"/>
      <c r="H80" s="5"/>
      <c r="I80" s="6"/>
    </row>
    <row r="81" spans="1:9" ht="15.75" customHeight="1" x14ac:dyDescent="0.25">
      <c r="A81" s="2"/>
      <c r="B81" s="3"/>
      <c r="C81" s="4"/>
      <c r="D81" s="3"/>
      <c r="E81" s="5"/>
      <c r="F81" s="5"/>
      <c r="G81" s="5"/>
      <c r="H81" s="5"/>
      <c r="I81" s="6"/>
    </row>
    <row r="82" spans="1:9" ht="15.75" customHeight="1" x14ac:dyDescent="0.25">
      <c r="A82" s="2"/>
      <c r="B82" s="3"/>
      <c r="C82" s="4"/>
      <c r="D82" s="3"/>
      <c r="E82" s="5"/>
      <c r="F82" s="5"/>
      <c r="G82" s="5"/>
      <c r="H82" s="5"/>
      <c r="I82" s="6"/>
    </row>
    <row r="83" spans="1:9" ht="15.75" customHeight="1" x14ac:dyDescent="0.25">
      <c r="A83" s="2"/>
      <c r="B83" s="3"/>
      <c r="C83" s="4"/>
      <c r="D83" s="3"/>
      <c r="E83" s="5"/>
      <c r="F83" s="5"/>
      <c r="G83" s="5"/>
      <c r="H83" s="5"/>
      <c r="I83" s="6"/>
    </row>
    <row r="84" spans="1:9" ht="15.75" customHeight="1" x14ac:dyDescent="0.25">
      <c r="A84" s="2"/>
      <c r="B84" s="3"/>
      <c r="C84" s="4"/>
      <c r="D84" s="3"/>
      <c r="E84" s="5"/>
      <c r="F84" s="5"/>
      <c r="G84" s="5"/>
      <c r="H84" s="5"/>
      <c r="I84" s="6"/>
    </row>
    <row r="85" spans="1:9" ht="15.75" customHeight="1" x14ac:dyDescent="0.25">
      <c r="A85" s="2"/>
      <c r="B85" s="3"/>
      <c r="C85" s="4"/>
      <c r="D85" s="3"/>
      <c r="E85" s="5"/>
      <c r="F85" s="5"/>
      <c r="G85" s="5"/>
      <c r="H85" s="5"/>
      <c r="I85" s="6"/>
    </row>
    <row r="86" spans="1:9" ht="15.75" customHeight="1" x14ac:dyDescent="0.25">
      <c r="A86" s="2"/>
      <c r="B86" s="3"/>
      <c r="C86" s="4"/>
      <c r="D86" s="3"/>
      <c r="E86" s="5"/>
      <c r="F86" s="5"/>
      <c r="G86" s="5"/>
      <c r="H86" s="5"/>
      <c r="I86" s="6"/>
    </row>
    <row r="87" spans="1:9" ht="15.75" customHeight="1" x14ac:dyDescent="0.25">
      <c r="A87" s="2"/>
      <c r="B87" s="3"/>
      <c r="C87" s="4"/>
      <c r="D87" s="3"/>
      <c r="E87" s="5"/>
      <c r="F87" s="5"/>
      <c r="G87" s="5"/>
      <c r="H87" s="5"/>
      <c r="I87" s="6"/>
    </row>
    <row r="88" spans="1:9" ht="15.75" customHeight="1" x14ac:dyDescent="0.25">
      <c r="A88" s="2"/>
      <c r="B88" s="3"/>
      <c r="C88" s="4"/>
      <c r="D88" s="3"/>
      <c r="E88" s="5"/>
      <c r="F88" s="5"/>
      <c r="G88" s="5"/>
      <c r="H88" s="5"/>
      <c r="I88" s="6"/>
    </row>
    <row r="89" spans="1:9" ht="15.75" customHeight="1" x14ac:dyDescent="0.25">
      <c r="A89" s="2"/>
      <c r="B89" s="3"/>
      <c r="C89" s="4"/>
      <c r="D89" s="3"/>
      <c r="E89" s="5"/>
      <c r="F89" s="5"/>
      <c r="G89" s="5"/>
      <c r="H89" s="5"/>
      <c r="I89" s="6"/>
    </row>
    <row r="90" spans="1:9" ht="15.75" customHeight="1" x14ac:dyDescent="0.25">
      <c r="A90" s="2"/>
      <c r="B90" s="3"/>
      <c r="C90" s="4"/>
      <c r="D90" s="3"/>
      <c r="E90" s="5"/>
      <c r="F90" s="5"/>
      <c r="G90" s="5"/>
      <c r="H90" s="5"/>
      <c r="I90" s="6"/>
    </row>
    <row r="91" spans="1:9" ht="15.75" customHeight="1" x14ac:dyDescent="0.25">
      <c r="A91" s="2"/>
      <c r="B91" s="3"/>
      <c r="C91" s="4"/>
      <c r="D91" s="3"/>
      <c r="E91" s="5"/>
      <c r="F91" s="5"/>
      <c r="G91" s="5"/>
      <c r="H91" s="5"/>
      <c r="I91" s="6"/>
    </row>
    <row r="92" spans="1:9" ht="15.75" customHeight="1" x14ac:dyDescent="0.25">
      <c r="A92" s="2"/>
      <c r="B92" s="3"/>
      <c r="C92" s="4"/>
      <c r="D92" s="3"/>
      <c r="E92" s="5"/>
      <c r="F92" s="5"/>
      <c r="G92" s="5"/>
      <c r="H92" s="5"/>
      <c r="I92" s="6"/>
    </row>
    <row r="93" spans="1:9" ht="15.75" customHeight="1" x14ac:dyDescent="0.25">
      <c r="A93" s="2"/>
      <c r="B93" s="3"/>
      <c r="C93" s="4"/>
      <c r="D93" s="3"/>
      <c r="E93" s="5"/>
      <c r="F93" s="5"/>
      <c r="G93" s="5"/>
      <c r="H93" s="5"/>
      <c r="I93" s="6"/>
    </row>
    <row r="94" spans="1:9" ht="15.75" customHeight="1" x14ac:dyDescent="0.25">
      <c r="A94" s="2"/>
      <c r="B94" s="3"/>
      <c r="C94" s="4"/>
      <c r="D94" s="3"/>
      <c r="E94" s="5"/>
      <c r="F94" s="5"/>
      <c r="G94" s="5"/>
      <c r="H94" s="5"/>
      <c r="I94" s="6"/>
    </row>
    <row r="95" spans="1:9" ht="15.75" customHeight="1" x14ac:dyDescent="0.25">
      <c r="A95" s="2"/>
      <c r="B95" s="3"/>
      <c r="C95" s="4"/>
      <c r="D95" s="3"/>
      <c r="E95" s="5"/>
      <c r="F95" s="5"/>
      <c r="G95" s="5"/>
      <c r="H95" s="5"/>
      <c r="I95" s="6"/>
    </row>
    <row r="96" spans="1:9" ht="15.75" customHeight="1" x14ac:dyDescent="0.25">
      <c r="A96" s="2"/>
      <c r="B96" s="3"/>
      <c r="C96" s="4"/>
      <c r="D96" s="3"/>
      <c r="E96" s="5"/>
      <c r="F96" s="5"/>
      <c r="G96" s="5"/>
      <c r="H96" s="5"/>
      <c r="I96" s="6"/>
    </row>
    <row r="97" spans="1:9" ht="15.75" customHeight="1" x14ac:dyDescent="0.25">
      <c r="A97" s="2"/>
      <c r="B97" s="3"/>
      <c r="C97" s="4"/>
      <c r="D97" s="3"/>
      <c r="E97" s="5"/>
      <c r="F97" s="5"/>
      <c r="G97" s="5"/>
      <c r="H97" s="5"/>
      <c r="I97" s="6"/>
    </row>
    <row r="98" spans="1:9" ht="15.75" customHeight="1" x14ac:dyDescent="0.25">
      <c r="A98" s="2"/>
      <c r="B98" s="3"/>
      <c r="C98" s="4"/>
      <c r="D98" s="3"/>
      <c r="E98" s="5"/>
      <c r="F98" s="5"/>
      <c r="G98" s="5"/>
      <c r="H98" s="5"/>
      <c r="I98" s="6"/>
    </row>
    <row r="99" spans="1:9" ht="15.75" customHeight="1" x14ac:dyDescent="0.25">
      <c r="A99" s="2"/>
      <c r="B99" s="3"/>
      <c r="C99" s="4"/>
      <c r="D99" s="3"/>
      <c r="E99" s="5"/>
      <c r="F99" s="5"/>
      <c r="G99" s="5"/>
      <c r="H99" s="5"/>
      <c r="I99" s="6"/>
    </row>
    <row r="100" spans="1:9" ht="15.75" customHeight="1" x14ac:dyDescent="0.25">
      <c r="A100" s="2"/>
      <c r="B100" s="3"/>
      <c r="C100" s="4"/>
      <c r="D100" s="3"/>
      <c r="E100" s="5"/>
      <c r="F100" s="5"/>
      <c r="G100" s="5"/>
      <c r="H100" s="5"/>
      <c r="I100" s="6"/>
    </row>
  </sheetData>
  <sheetProtection autoFilter="0"/>
  <mergeCells count="15">
    <mergeCell ref="K4:K5"/>
    <mergeCell ref="A1:Q1"/>
    <mergeCell ref="A3:B5"/>
    <mergeCell ref="C3:C5"/>
    <mergeCell ref="D3:D5"/>
    <mergeCell ref="E3:N3"/>
    <mergeCell ref="O3:O5"/>
    <mergeCell ref="P3:P5"/>
    <mergeCell ref="L4:L5"/>
    <mergeCell ref="M4:N5"/>
    <mergeCell ref="I38:J38"/>
    <mergeCell ref="E4:F4"/>
    <mergeCell ref="G4:H4"/>
    <mergeCell ref="I4:I5"/>
    <mergeCell ref="J4:J5"/>
  </mergeCells>
  <conditionalFormatting sqref="I38">
    <cfRule type="cellIs" dxfId="12" priority="26" operator="equal">
      <formula>""</formula>
    </cfRule>
  </conditionalFormatting>
  <conditionalFormatting sqref="O6:P35 E6:I35">
    <cfRule type="cellIs" dxfId="11" priority="27" operator="equal">
      <formula>""</formula>
    </cfRule>
  </conditionalFormatting>
  <conditionalFormatting sqref="O6:P35 I6:I35">
    <cfRule type="cellIs" dxfId="10" priority="28" operator="equal">
      <formula>0</formula>
    </cfRule>
  </conditionalFormatting>
  <conditionalFormatting sqref="L6:L35">
    <cfRule type="cellIs" dxfId="9" priority="10" operator="notEqual">
      <formula>""</formula>
    </cfRule>
  </conditionalFormatting>
  <conditionalFormatting sqref="L4:L5">
    <cfRule type="expression" dxfId="8" priority="9">
      <formula>(L$6:L$36)&lt;&gt;""</formula>
    </cfRule>
  </conditionalFormatting>
  <conditionalFormatting sqref="J6:J35">
    <cfRule type="cellIs" dxfId="7" priority="3" operator="equal">
      <formula>""</formula>
    </cfRule>
  </conditionalFormatting>
  <conditionalFormatting sqref="J6:J35">
    <cfRule type="cellIs" dxfId="6" priority="4" operator="equal">
      <formula>0</formula>
    </cfRule>
  </conditionalFormatting>
  <conditionalFormatting sqref="J6:J35">
    <cfRule type="expression" dxfId="5" priority="2">
      <formula>P6="X"</formula>
    </cfRule>
  </conditionalFormatting>
  <conditionalFormatting sqref="I6:I35">
    <cfRule type="expression" dxfId="4" priority="1">
      <formula>O6="X"</formula>
    </cfRule>
  </conditionalFormatting>
  <dataValidations count="3">
    <dataValidation allowBlank="1" showInputMessage="1" sqref="K6:L35"/>
    <dataValidation type="custom" allowBlank="1" showInputMessage="1" showErrorMessage="1" errorTitle="ATTENTION" error="Amplitude horaire ET/OU Nombre d'heures trop importantes" sqref="H6">
      <formula1>AND(($H6-$E6)*24&lt;=12,((F6-E6)+(H6-G6))*24&lt;=10)=TRUE</formula1>
    </dataValidation>
    <dataValidation type="custom" allowBlank="1" showInputMessage="1" showErrorMessage="1" sqref="H7:H35">
      <formula1>AND(($H7-$E7)*24&lt;=12,((F7-E7)+(H7-G7))*24&lt;=10)=TRUE</formula1>
    </dataValidation>
  </dataValidations>
  <pageMargins left="0.25" right="0.25" top="0.75" bottom="0.75" header="0" footer="0"/>
  <pageSetup paperSize="9" scale="37" orientation="landscape" horizontalDpi="4294967294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[1]Données!#REF!</xm:f>
          </x14:formula1>
          <xm:sqref>M6:M35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Avril</vt:lpstr>
      <vt:lpstr>Avril!Zone_d_impression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Marcel DELSOL</cp:lastModifiedBy>
  <dcterms:created xsi:type="dcterms:W3CDTF">2019-12-20T15:40:13Z</dcterms:created>
  <dcterms:modified xsi:type="dcterms:W3CDTF">2019-12-23T16:06:19Z</dcterms:modified>
</cp:coreProperties>
</file>