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mourouxbarbe/Downloads/"/>
    </mc:Choice>
  </mc:AlternateContent>
  <xr:revisionPtr revIDLastSave="0" documentId="8_{7D92AA4B-E99E-254F-8B1C-3C6235070ACE}" xr6:coauthVersionLast="45" xr6:coauthVersionMax="45" xr10:uidLastSave="{00000000-0000-0000-0000-000000000000}"/>
  <bookViews>
    <workbookView xWindow="5580" yWindow="2360" windowWidth="27640" windowHeight="16940" xr2:uid="{8DC6DAB1-E241-E440-899C-EFCD701EA02B}"/>
  </bookViews>
  <sheets>
    <sheet name=" novembre (9)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9" i="1" l="1"/>
  <c r="L36" i="1"/>
  <c r="K36" i="1"/>
  <c r="K35" i="1"/>
  <c r="L35" i="1" s="1"/>
  <c r="L34" i="1"/>
  <c r="K34" i="1"/>
  <c r="K33" i="1"/>
  <c r="L33" i="1" s="1"/>
  <c r="L32" i="1"/>
  <c r="K32" i="1"/>
  <c r="K31" i="1"/>
  <c r="L31" i="1" s="1"/>
  <c r="L30" i="1"/>
  <c r="K30" i="1"/>
  <c r="K29" i="1"/>
  <c r="L29" i="1" s="1"/>
  <c r="L28" i="1"/>
  <c r="K28" i="1"/>
  <c r="K27" i="1"/>
  <c r="L27" i="1" s="1"/>
  <c r="L26" i="1"/>
  <c r="K26" i="1"/>
  <c r="K25" i="1"/>
  <c r="L25" i="1" s="1"/>
  <c r="L24" i="1"/>
  <c r="K24" i="1"/>
  <c r="K23" i="1"/>
  <c r="L23" i="1" s="1"/>
  <c r="L22" i="1"/>
  <c r="K22" i="1"/>
  <c r="K21" i="1"/>
  <c r="L21" i="1" s="1"/>
  <c r="L20" i="1"/>
  <c r="K20" i="1"/>
  <c r="K19" i="1"/>
  <c r="L19" i="1" s="1"/>
  <c r="L18" i="1"/>
  <c r="K18" i="1"/>
  <c r="K17" i="1"/>
  <c r="L17" i="1" s="1"/>
  <c r="L16" i="1"/>
  <c r="K16" i="1"/>
  <c r="K15" i="1"/>
  <c r="L15" i="1" s="1"/>
  <c r="L14" i="1"/>
  <c r="K14" i="1"/>
  <c r="K13" i="1"/>
  <c r="L13" i="1" s="1"/>
  <c r="K12" i="1"/>
  <c r="K11" i="1"/>
  <c r="K10" i="1"/>
  <c r="L10" i="1" s="1"/>
  <c r="L9" i="1"/>
  <c r="K9" i="1"/>
  <c r="K8" i="1"/>
  <c r="L8" i="1" s="1"/>
  <c r="L7" i="1"/>
  <c r="L6" i="1"/>
  <c r="K6" i="1"/>
  <c r="K5" i="1"/>
  <c r="L4" i="1"/>
  <c r="K4" i="1"/>
  <c r="K39" i="1" s="1"/>
  <c r="L39" i="1" l="1"/>
</calcChain>
</file>

<file path=xl/sharedStrings.xml><?xml version="1.0" encoding="utf-8"?>
<sst xmlns="http://schemas.openxmlformats.org/spreadsheetml/2006/main" count="15" uniqueCount="13">
  <si>
    <t>DATE</t>
  </si>
  <si>
    <t xml:space="preserve">employés ASTREINTE </t>
  </si>
  <si>
    <t>DEBUT ASTREINTE</t>
  </si>
  <si>
    <t>FIN ASTREINTE</t>
  </si>
  <si>
    <t>NB HEURES ASTREINTE</t>
  </si>
  <si>
    <t>HEURE D APPEL</t>
  </si>
  <si>
    <t xml:space="preserve">HEURE D ARRIVEE </t>
  </si>
  <si>
    <t xml:space="preserve">HEURE DE DEPART </t>
  </si>
  <si>
    <t xml:space="preserve">HEURE DE RETOUR </t>
  </si>
  <si>
    <t>NB H JOUR</t>
  </si>
  <si>
    <t xml:space="preserve">NB H NUIT </t>
  </si>
  <si>
    <t>TOTAL</t>
  </si>
  <si>
    <t>NB H ASTREINTE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</si>
</sst>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\ mm;\ @\ "/>
    <numFmt numFmtId="165" formatCode="h:mm;@"/>
    <numFmt numFmtId="166" formatCode="[$-F800]dddd\,\ mmmm\ dd\,\ yyyy"/>
    <numFmt numFmtId="167" formatCode="[$-F400]h:mm:ss\ AM/PM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9E1F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2" fillId="0" borderId="0" xfId="0" applyNumberFormat="1" applyFont="1" applyAlignment="1">
      <alignment horizontal="center" vertical="center"/>
    </xf>
    <xf numFmtId="21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5" fontId="3" fillId="3" borderId="2" xfId="0" applyNumberFormat="1" applyFont="1" applyFill="1" applyBorder="1" applyAlignment="1">
      <alignment horizontal="center" vertical="center" shrinkToFit="1"/>
    </xf>
    <xf numFmtId="165" fontId="3" fillId="3" borderId="3" xfId="0" applyNumberFormat="1" applyFont="1" applyFill="1" applyBorder="1" applyAlignment="1">
      <alignment horizontal="center" vertical="center" shrinkToFit="1"/>
    </xf>
    <xf numFmtId="165" fontId="3" fillId="3" borderId="4" xfId="0" applyNumberFormat="1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horizontal="center" vertical="center"/>
    </xf>
    <xf numFmtId="166" fontId="3" fillId="4" borderId="2" xfId="0" applyNumberFormat="1" applyFont="1" applyFill="1" applyBorder="1" applyAlignment="1" applyProtection="1">
      <alignment horizontal="center" vertical="center"/>
      <protection locked="0"/>
    </xf>
    <xf numFmtId="0" fontId="1" fillId="5" borderId="2" xfId="0" applyFont="1" applyFill="1" applyBorder="1" applyAlignment="1" applyProtection="1">
      <alignment horizontal="center" vertical="center"/>
      <protection locked="0"/>
    </xf>
    <xf numFmtId="20" fontId="3" fillId="0" borderId="2" xfId="0" applyNumberFormat="1" applyFont="1" applyBorder="1" applyAlignment="1" applyProtection="1">
      <alignment horizontal="center" vertical="center"/>
      <protection locked="0"/>
    </xf>
    <xf numFmtId="164" fontId="2" fillId="0" borderId="6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 applyProtection="1">
      <alignment horizontal="center" vertical="center" wrapText="1" shrinkToFit="1"/>
      <protection locked="0"/>
    </xf>
    <xf numFmtId="165" fontId="3" fillId="0" borderId="8" xfId="0" applyNumberFormat="1" applyFont="1" applyBorder="1" applyAlignment="1" applyProtection="1">
      <alignment horizontal="center" vertical="center"/>
      <protection locked="0"/>
    </xf>
    <xf numFmtId="165" fontId="4" fillId="0" borderId="9" xfId="0" applyNumberFormat="1" applyFont="1" applyBorder="1" applyAlignment="1">
      <alignment horizontal="center" vertical="center"/>
    </xf>
    <xf numFmtId="46" fontId="4" fillId="0" borderId="9" xfId="0" applyNumberFormat="1" applyFont="1" applyBorder="1" applyAlignment="1">
      <alignment horizontal="center" vertical="center"/>
    </xf>
    <xf numFmtId="166" fontId="3" fillId="4" borderId="10" xfId="0" applyNumberFormat="1" applyFont="1" applyFill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6" fontId="3" fillId="4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7" xfId="0" applyFont="1" applyFill="1" applyBorder="1" applyAlignment="1" applyProtection="1">
      <alignment horizontal="center" vertical="center"/>
      <protection locked="0"/>
    </xf>
    <xf numFmtId="166" fontId="3" fillId="4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20" fontId="3" fillId="0" borderId="1" xfId="0" applyNumberFormat="1" applyFont="1" applyBorder="1" applyAlignment="1" applyProtection="1">
      <alignment horizontal="center" vertical="center"/>
      <protection locked="0"/>
    </xf>
    <xf numFmtId="165" fontId="3" fillId="0" borderId="11" xfId="0" applyNumberFormat="1" applyFont="1" applyBorder="1" applyAlignment="1" applyProtection="1">
      <alignment horizontal="center" vertical="center"/>
      <protection locked="0"/>
    </xf>
    <xf numFmtId="165" fontId="4" fillId="0" borderId="12" xfId="0" applyNumberFormat="1" applyFont="1" applyBorder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165" fontId="3" fillId="3" borderId="14" xfId="0" applyNumberFormat="1" applyFont="1" applyFill="1" applyBorder="1" applyAlignment="1">
      <alignment horizontal="center" vertical="center"/>
    </xf>
    <xf numFmtId="165" fontId="3" fillId="3" borderId="15" xfId="0" applyNumberFormat="1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46" fontId="3" fillId="0" borderId="6" xfId="0" applyNumberFormat="1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165" fontId="3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6DF9F-C963-5844-A577-6087BDED5916}">
  <dimension ref="B1:L40"/>
  <sheetViews>
    <sheetView showGridLines="0" tabSelected="1" zoomScaleNormal="60" zoomScaleSheetLayoutView="100" workbookViewId="0">
      <selection activeCell="D8" sqref="D8"/>
    </sheetView>
  </sheetViews>
  <sheetFormatPr baseColWidth="10" defaultColWidth="8.83203125" defaultRowHeight="19" x14ac:dyDescent="0.2"/>
  <cols>
    <col min="2" max="2" width="33.5" customWidth="1"/>
    <col min="3" max="4" width="30.5" customWidth="1"/>
    <col min="5" max="5" width="26.33203125" customWidth="1"/>
    <col min="6" max="6" width="26.33203125" style="1" customWidth="1"/>
    <col min="7" max="7" width="13.6640625" customWidth="1"/>
    <col min="8" max="8" width="14.6640625" customWidth="1"/>
    <col min="9" max="9" width="15.83203125" customWidth="1"/>
    <col min="10" max="11" width="15.6640625" customWidth="1"/>
    <col min="12" max="12" width="24.6640625" customWidth="1"/>
  </cols>
  <sheetData>
    <row r="1" spans="2:12" x14ac:dyDescent="0.2">
      <c r="K1" s="2">
        <v>0.25</v>
      </c>
      <c r="L1" s="2">
        <v>0.91666666666666663</v>
      </c>
    </row>
    <row r="2" spans="2:12" ht="20" thickBot="1" x14ac:dyDescent="0.25"/>
    <row r="3" spans="2:12" ht="22" thickBot="1" x14ac:dyDescent="0.25">
      <c r="B3" s="3" t="s">
        <v>0</v>
      </c>
      <c r="C3" s="4" t="s">
        <v>1</v>
      </c>
      <c r="D3" s="4" t="s">
        <v>2</v>
      </c>
      <c r="E3" s="5" t="s">
        <v>3</v>
      </c>
      <c r="F3" s="6" t="s">
        <v>4</v>
      </c>
      <c r="G3" s="7" t="s">
        <v>5</v>
      </c>
      <c r="H3" s="7" t="s">
        <v>6</v>
      </c>
      <c r="I3" s="7" t="s">
        <v>7</v>
      </c>
      <c r="J3" s="8" t="s">
        <v>8</v>
      </c>
      <c r="K3" s="9" t="s">
        <v>9</v>
      </c>
      <c r="L3" s="10" t="s">
        <v>10</v>
      </c>
    </row>
    <row r="4" spans="2:12" ht="22" thickBot="1" x14ac:dyDescent="0.25">
      <c r="B4" s="11">
        <v>43761</v>
      </c>
      <c r="C4" s="12"/>
      <c r="D4" s="13">
        <v>0.83333333333333337</v>
      </c>
      <c r="E4" s="13">
        <v>0.29166666666666669</v>
      </c>
      <c r="F4" s="14"/>
      <c r="G4" s="15">
        <v>0.84722222222222221</v>
      </c>
      <c r="H4" s="15">
        <v>0.86458333333333337</v>
      </c>
      <c r="I4" s="15">
        <v>0.90625</v>
      </c>
      <c r="J4" s="16">
        <v>0.91666666666666663</v>
      </c>
      <c r="K4" s="17">
        <f>IF(G4&lt;&gt;"",IF(J4&gt;G4,IF(J4&lt;$K$1,0,MIN($L$1,J4)-MAX($K$1,G4)),IF(AND(J4&lt;$K$1,G4&lt;$L$1),MIN($L$1,J4+1)-MAX($K$1,G4),0)),"")</f>
        <v>6.944444444444442E-2</v>
      </c>
      <c r="L4" s="18">
        <f>IF(K4&lt;&gt;"",IF(J6&gt;G6,J4-G4-K4,J4+1-G4-K4),"")</f>
        <v>0</v>
      </c>
    </row>
    <row r="5" spans="2:12" ht="22" thickBot="1" x14ac:dyDescent="0.25">
      <c r="B5" s="19"/>
      <c r="C5" s="20"/>
      <c r="D5" s="13"/>
      <c r="E5" s="13"/>
      <c r="F5" s="14"/>
      <c r="G5" s="15">
        <v>0.98611111111111116</v>
      </c>
      <c r="H5" s="15">
        <v>0</v>
      </c>
      <c r="I5" s="15">
        <v>5.2083333333333336E-2</v>
      </c>
      <c r="J5" s="16">
        <v>5.9027777777777783E-2</v>
      </c>
      <c r="K5" s="17">
        <f t="shared" ref="K5:K36" si="0">IF(G5&lt;&gt;"",IF(J5&gt;G5,IF(J5&lt;$K$1,0,MIN($L$1,J5)-MAX($K$1,G5)),IF(AND(J5&lt;$K$1,G5&lt;$L$1),MIN($L$1,J5+1)-MAX($K$1,G5),0)),"")</f>
        <v>0</v>
      </c>
      <c r="L5" s="18">
        <v>6.5972222222222224E-2</v>
      </c>
    </row>
    <row r="6" spans="2:12" ht="22" thickBot="1" x14ac:dyDescent="0.25">
      <c r="B6" s="11">
        <v>43764</v>
      </c>
      <c r="C6" s="12"/>
      <c r="D6" s="13">
        <v>0.79166666666666663</v>
      </c>
      <c r="E6" s="13">
        <v>0.29166666666666669</v>
      </c>
      <c r="F6" s="14"/>
      <c r="G6" s="15">
        <v>0.79166666666666663</v>
      </c>
      <c r="H6" s="15">
        <v>0.80555555555555547</v>
      </c>
      <c r="I6" s="15">
        <v>0.88194444444444453</v>
      </c>
      <c r="J6" s="16">
        <v>0.88888888888888884</v>
      </c>
      <c r="K6" s="17">
        <f t="shared" si="0"/>
        <v>9.722222222222221E-2</v>
      </c>
      <c r="L6" s="18">
        <f>IF(K6&lt;&gt;"",IF(J8&gt;G8,J6-G6-K6,J6+1-G6-K6),"")</f>
        <v>0</v>
      </c>
    </row>
    <row r="7" spans="2:12" ht="22" thickBot="1" x14ac:dyDescent="0.25">
      <c r="B7" s="19"/>
      <c r="C7" s="20"/>
      <c r="D7" s="13"/>
      <c r="E7" s="13"/>
      <c r="F7" s="14"/>
      <c r="G7" s="15">
        <v>0.93055555555555547</v>
      </c>
      <c r="H7" s="15">
        <v>0.94791666666666663</v>
      </c>
      <c r="I7" s="15">
        <v>0.96527777777777779</v>
      </c>
      <c r="J7" s="16">
        <v>0.97222222222222221</v>
      </c>
      <c r="K7" s="17">
        <v>0</v>
      </c>
      <c r="L7" s="18">
        <f t="shared" ref="L7:L10" si="1">IF(K7&lt;&gt;"",IF(J9&gt;G9,J7-G7-K7,J7+1-G7-K7),"")</f>
        <v>4.1666666666666741E-2</v>
      </c>
    </row>
    <row r="8" spans="2:12" ht="22" thickBot="1" x14ac:dyDescent="0.25">
      <c r="B8" s="11">
        <v>43765</v>
      </c>
      <c r="C8" s="12"/>
      <c r="D8" s="21">
        <v>0.29166666666666669</v>
      </c>
      <c r="E8" s="21">
        <v>0.29166666666666669</v>
      </c>
      <c r="F8" s="14"/>
      <c r="G8" s="15">
        <v>0.35416666666666669</v>
      </c>
      <c r="H8" s="15">
        <v>0.36805555555555558</v>
      </c>
      <c r="I8" s="15">
        <v>0.39583333333333331</v>
      </c>
      <c r="J8" s="16">
        <v>0.40277777777777773</v>
      </c>
      <c r="K8" s="17">
        <f t="shared" si="0"/>
        <v>4.8611111111111049E-2</v>
      </c>
      <c r="L8" s="18">
        <f t="shared" si="1"/>
        <v>0</v>
      </c>
    </row>
    <row r="9" spans="2:12" ht="22" thickBot="1" x14ac:dyDescent="0.25">
      <c r="B9" s="19"/>
      <c r="C9" s="20"/>
      <c r="D9" s="13"/>
      <c r="E9" s="13"/>
      <c r="F9" s="14"/>
      <c r="G9" s="15">
        <v>0.42708333333333331</v>
      </c>
      <c r="H9" s="15">
        <v>0.4375</v>
      </c>
      <c r="I9" s="15">
        <v>0.52777777777777779</v>
      </c>
      <c r="J9" s="16">
        <v>0.53472222222222221</v>
      </c>
      <c r="K9" s="17">
        <f t="shared" si="0"/>
        <v>0.1076388888888889</v>
      </c>
      <c r="L9" s="18">
        <f t="shared" si="1"/>
        <v>0</v>
      </c>
    </row>
    <row r="10" spans="2:12" ht="22" thickBot="1" x14ac:dyDescent="0.25">
      <c r="B10" s="19"/>
      <c r="C10" s="20"/>
      <c r="D10" s="13"/>
      <c r="E10" s="13"/>
      <c r="F10" s="14"/>
      <c r="G10" s="15">
        <v>0.5625</v>
      </c>
      <c r="H10" s="15">
        <v>0.56944444444444442</v>
      </c>
      <c r="I10" s="15">
        <v>0.59722222222222221</v>
      </c>
      <c r="J10" s="16">
        <v>0.60416666666666663</v>
      </c>
      <c r="K10" s="17">
        <f t="shared" si="0"/>
        <v>4.166666666666663E-2</v>
      </c>
      <c r="L10" s="18">
        <f t="shared" si="1"/>
        <v>0</v>
      </c>
    </row>
    <row r="11" spans="2:12" ht="22" thickBot="1" x14ac:dyDescent="0.25">
      <c r="B11" s="11"/>
      <c r="C11" s="12"/>
      <c r="D11" s="13"/>
      <c r="E11" s="13"/>
      <c r="F11" s="14"/>
      <c r="G11" s="15">
        <v>0.61111111111111105</v>
      </c>
      <c r="H11" s="15">
        <v>0.625</v>
      </c>
      <c r="I11" s="15">
        <v>0.8125</v>
      </c>
      <c r="J11" s="16">
        <v>0.81944444444444453</v>
      </c>
      <c r="K11" s="17">
        <f t="shared" si="0"/>
        <v>0.20833333333333348</v>
      </c>
      <c r="L11" s="18">
        <v>0</v>
      </c>
    </row>
    <row r="12" spans="2:12" ht="22" thickBot="1" x14ac:dyDescent="0.25">
      <c r="B12" s="19"/>
      <c r="C12" s="20"/>
      <c r="D12" s="13"/>
      <c r="E12" s="13"/>
      <c r="F12" s="14"/>
      <c r="G12" s="15">
        <v>0.83333333333333337</v>
      </c>
      <c r="H12" s="15">
        <v>0.84722222222222221</v>
      </c>
      <c r="I12" s="15">
        <v>0.9375</v>
      </c>
      <c r="J12" s="16">
        <v>0.94444444444444453</v>
      </c>
      <c r="K12" s="17">
        <f t="shared" si="0"/>
        <v>8.3333333333333259E-2</v>
      </c>
      <c r="L12" s="18">
        <v>2.7777777777777776E-2</v>
      </c>
    </row>
    <row r="13" spans="2:12" ht="22" thickBot="1" x14ac:dyDescent="0.25">
      <c r="B13" s="19"/>
      <c r="C13" s="20"/>
      <c r="D13" s="13"/>
      <c r="E13" s="13"/>
      <c r="F13" s="14"/>
      <c r="G13" s="15"/>
      <c r="H13" s="15"/>
      <c r="I13" s="15"/>
      <c r="J13" s="16"/>
      <c r="K13" s="17" t="str">
        <f t="shared" si="0"/>
        <v/>
      </c>
      <c r="L13" s="18" t="str">
        <f t="shared" ref="L13:L35" si="2">IF(K13&lt;&gt;"",IF(J16&gt;G16,J13-G13-K13,J13+1-G13-K13),"")</f>
        <v/>
      </c>
    </row>
    <row r="14" spans="2:12" ht="22" thickBot="1" x14ac:dyDescent="0.25">
      <c r="B14" s="11"/>
      <c r="C14" s="12"/>
      <c r="D14" s="13"/>
      <c r="E14" s="13"/>
      <c r="F14" s="14"/>
      <c r="G14" s="15"/>
      <c r="H14" s="15"/>
      <c r="I14" s="15"/>
      <c r="J14" s="16"/>
      <c r="K14" s="17" t="str">
        <f t="shared" si="0"/>
        <v/>
      </c>
      <c r="L14" s="18" t="str">
        <f t="shared" si="2"/>
        <v/>
      </c>
    </row>
    <row r="15" spans="2:12" ht="22" thickBot="1" x14ac:dyDescent="0.25">
      <c r="B15" s="19"/>
      <c r="C15" s="20"/>
      <c r="D15" s="13"/>
      <c r="E15" s="13"/>
      <c r="F15" s="14"/>
      <c r="G15" s="15"/>
      <c r="H15" s="15"/>
      <c r="I15" s="15"/>
      <c r="J15" s="16"/>
      <c r="K15" s="17" t="str">
        <f t="shared" si="0"/>
        <v/>
      </c>
      <c r="L15" s="18" t="str">
        <f t="shared" si="2"/>
        <v/>
      </c>
    </row>
    <row r="16" spans="2:12" ht="22" thickBot="1" x14ac:dyDescent="0.25">
      <c r="B16" s="19"/>
      <c r="C16" s="20"/>
      <c r="D16" s="13"/>
      <c r="E16" s="13"/>
      <c r="F16" s="14"/>
      <c r="G16" s="15"/>
      <c r="H16" s="15"/>
      <c r="I16" s="15"/>
      <c r="J16" s="16"/>
      <c r="K16" s="17" t="str">
        <f t="shared" si="0"/>
        <v/>
      </c>
      <c r="L16" s="18" t="str">
        <f t="shared" si="2"/>
        <v/>
      </c>
    </row>
    <row r="17" spans="2:12" ht="22" thickBot="1" x14ac:dyDescent="0.25">
      <c r="B17" s="19"/>
      <c r="C17" s="20"/>
      <c r="D17" s="13"/>
      <c r="E17" s="13"/>
      <c r="F17" s="14"/>
      <c r="G17" s="15"/>
      <c r="H17" s="15"/>
      <c r="I17" s="15"/>
      <c r="J17" s="16"/>
      <c r="K17" s="17" t="str">
        <f t="shared" si="0"/>
        <v/>
      </c>
      <c r="L17" s="18" t="str">
        <f t="shared" si="2"/>
        <v/>
      </c>
    </row>
    <row r="18" spans="2:12" ht="22" thickBot="1" x14ac:dyDescent="0.25">
      <c r="B18" s="19"/>
      <c r="C18" s="20"/>
      <c r="D18" s="13"/>
      <c r="E18" s="13"/>
      <c r="F18" s="14"/>
      <c r="G18" s="15"/>
      <c r="H18" s="15"/>
      <c r="I18" s="15"/>
      <c r="J18" s="16"/>
      <c r="K18" s="17" t="str">
        <f t="shared" si="0"/>
        <v/>
      </c>
      <c r="L18" s="18" t="str">
        <f t="shared" si="2"/>
        <v/>
      </c>
    </row>
    <row r="19" spans="2:12" ht="22" thickBot="1" x14ac:dyDescent="0.25">
      <c r="B19" s="22"/>
      <c r="C19" s="23"/>
      <c r="D19" s="13"/>
      <c r="E19" s="13"/>
      <c r="F19" s="14"/>
      <c r="G19" s="15"/>
      <c r="H19" s="15"/>
      <c r="I19" s="15"/>
      <c r="J19" s="16"/>
      <c r="K19" s="17" t="str">
        <f t="shared" si="0"/>
        <v/>
      </c>
      <c r="L19" s="18" t="str">
        <f t="shared" si="2"/>
        <v/>
      </c>
    </row>
    <row r="20" spans="2:12" ht="22" thickBot="1" x14ac:dyDescent="0.25">
      <c r="B20" s="11"/>
      <c r="C20" s="12"/>
      <c r="D20" s="13"/>
      <c r="E20" s="13"/>
      <c r="F20" s="14"/>
      <c r="G20" s="15"/>
      <c r="H20" s="15"/>
      <c r="I20" s="15"/>
      <c r="J20" s="16"/>
      <c r="K20" s="17" t="str">
        <f t="shared" si="0"/>
        <v/>
      </c>
      <c r="L20" s="18" t="str">
        <f t="shared" si="2"/>
        <v/>
      </c>
    </row>
    <row r="21" spans="2:12" ht="22" thickBot="1" x14ac:dyDescent="0.25">
      <c r="B21" s="19"/>
      <c r="C21" s="20"/>
      <c r="D21" s="13"/>
      <c r="E21" s="13"/>
      <c r="F21" s="14"/>
      <c r="G21" s="15"/>
      <c r="H21" s="15"/>
      <c r="I21" s="15"/>
      <c r="J21" s="16"/>
      <c r="K21" s="17" t="str">
        <f t="shared" si="0"/>
        <v/>
      </c>
      <c r="L21" s="18" t="str">
        <f t="shared" si="2"/>
        <v/>
      </c>
    </row>
    <row r="22" spans="2:12" ht="22" thickBot="1" x14ac:dyDescent="0.25">
      <c r="B22" s="19"/>
      <c r="C22" s="20"/>
      <c r="D22" s="13"/>
      <c r="E22" s="13"/>
      <c r="F22" s="14"/>
      <c r="G22" s="15"/>
      <c r="H22" s="15"/>
      <c r="I22" s="15"/>
      <c r="J22" s="16"/>
      <c r="K22" s="17" t="str">
        <f t="shared" si="0"/>
        <v/>
      </c>
      <c r="L22" s="18" t="str">
        <f t="shared" si="2"/>
        <v/>
      </c>
    </row>
    <row r="23" spans="2:12" ht="22" thickBot="1" x14ac:dyDescent="0.25">
      <c r="B23" s="19"/>
      <c r="C23" s="20"/>
      <c r="D23" s="13"/>
      <c r="E23" s="13"/>
      <c r="F23" s="14"/>
      <c r="G23" s="15"/>
      <c r="H23" s="15"/>
      <c r="I23" s="15"/>
      <c r="J23" s="16"/>
      <c r="K23" s="17" t="str">
        <f t="shared" si="0"/>
        <v/>
      </c>
      <c r="L23" s="18" t="str">
        <f t="shared" si="2"/>
        <v/>
      </c>
    </row>
    <row r="24" spans="2:12" ht="22" thickBot="1" x14ac:dyDescent="0.25">
      <c r="B24" s="11"/>
      <c r="C24" s="12"/>
      <c r="D24" s="13"/>
      <c r="E24" s="13"/>
      <c r="F24" s="14"/>
      <c r="G24" s="15"/>
      <c r="H24" s="15"/>
      <c r="I24" s="15"/>
      <c r="J24" s="16"/>
      <c r="K24" s="17" t="str">
        <f t="shared" si="0"/>
        <v/>
      </c>
      <c r="L24" s="18" t="str">
        <f t="shared" si="2"/>
        <v/>
      </c>
    </row>
    <row r="25" spans="2:12" ht="22" thickBot="1" x14ac:dyDescent="0.25">
      <c r="B25" s="19"/>
      <c r="C25" s="20"/>
      <c r="D25" s="13"/>
      <c r="E25" s="13"/>
      <c r="F25" s="14"/>
      <c r="G25" s="15"/>
      <c r="H25" s="15"/>
      <c r="I25" s="15"/>
      <c r="J25" s="16"/>
      <c r="K25" s="17" t="str">
        <f t="shared" si="0"/>
        <v/>
      </c>
      <c r="L25" s="18" t="str">
        <f t="shared" si="2"/>
        <v/>
      </c>
    </row>
    <row r="26" spans="2:12" ht="22" thickBot="1" x14ac:dyDescent="0.25">
      <c r="B26" s="19"/>
      <c r="C26" s="20"/>
      <c r="D26" s="13"/>
      <c r="E26" s="13"/>
      <c r="F26" s="14"/>
      <c r="G26" s="15"/>
      <c r="H26" s="15"/>
      <c r="I26" s="15"/>
      <c r="J26" s="16"/>
      <c r="K26" s="17" t="str">
        <f t="shared" si="0"/>
        <v/>
      </c>
      <c r="L26" s="18" t="str">
        <f t="shared" si="2"/>
        <v/>
      </c>
    </row>
    <row r="27" spans="2:12" ht="22" thickBot="1" x14ac:dyDescent="0.25">
      <c r="B27" s="11"/>
      <c r="C27" s="12"/>
      <c r="D27" s="13"/>
      <c r="E27" s="13"/>
      <c r="F27" s="14"/>
      <c r="G27" s="15"/>
      <c r="H27" s="15"/>
      <c r="I27" s="15"/>
      <c r="J27" s="16"/>
      <c r="K27" s="17" t="str">
        <f t="shared" si="0"/>
        <v/>
      </c>
      <c r="L27" s="18" t="str">
        <f t="shared" si="2"/>
        <v/>
      </c>
    </row>
    <row r="28" spans="2:12" ht="22" thickBot="1" x14ac:dyDescent="0.25">
      <c r="B28" s="19"/>
      <c r="C28" s="20"/>
      <c r="D28" s="13"/>
      <c r="E28" s="13"/>
      <c r="F28" s="14"/>
      <c r="G28" s="15"/>
      <c r="H28" s="15"/>
      <c r="I28" s="15"/>
      <c r="J28" s="16"/>
      <c r="K28" s="17" t="str">
        <f t="shared" si="0"/>
        <v/>
      </c>
      <c r="L28" s="18" t="str">
        <f t="shared" si="2"/>
        <v/>
      </c>
    </row>
    <row r="29" spans="2:12" ht="22" thickBot="1" x14ac:dyDescent="0.25">
      <c r="B29" s="11"/>
      <c r="C29" s="12"/>
      <c r="D29" s="13"/>
      <c r="E29" s="13"/>
      <c r="F29" s="14"/>
      <c r="G29" s="15"/>
      <c r="H29" s="15"/>
      <c r="I29" s="15"/>
      <c r="J29" s="16"/>
      <c r="K29" s="17" t="str">
        <f t="shared" si="0"/>
        <v/>
      </c>
      <c r="L29" s="18" t="str">
        <f t="shared" si="2"/>
        <v/>
      </c>
    </row>
    <row r="30" spans="2:12" ht="22" thickBot="1" x14ac:dyDescent="0.25">
      <c r="B30" s="19"/>
      <c r="C30" s="20"/>
      <c r="D30" s="13"/>
      <c r="E30" s="13"/>
      <c r="F30" s="14"/>
      <c r="G30" s="15"/>
      <c r="H30" s="15"/>
      <c r="I30" s="15"/>
      <c r="J30" s="16"/>
      <c r="K30" s="17" t="str">
        <f t="shared" si="0"/>
        <v/>
      </c>
      <c r="L30" s="18" t="str">
        <f t="shared" si="2"/>
        <v/>
      </c>
    </row>
    <row r="31" spans="2:12" ht="22" thickBot="1" x14ac:dyDescent="0.25">
      <c r="B31" s="19"/>
      <c r="C31" s="20"/>
      <c r="D31" s="13"/>
      <c r="E31" s="13"/>
      <c r="F31" s="14"/>
      <c r="G31" s="15"/>
      <c r="H31" s="15"/>
      <c r="I31" s="15"/>
      <c r="J31" s="16"/>
      <c r="K31" s="17" t="str">
        <f t="shared" si="0"/>
        <v/>
      </c>
      <c r="L31" s="18" t="str">
        <f t="shared" si="2"/>
        <v/>
      </c>
    </row>
    <row r="32" spans="2:12" ht="22" thickBot="1" x14ac:dyDescent="0.25">
      <c r="B32" s="11"/>
      <c r="C32" s="12"/>
      <c r="D32" s="13"/>
      <c r="E32" s="13"/>
      <c r="F32" s="14"/>
      <c r="G32" s="15"/>
      <c r="H32" s="15"/>
      <c r="I32" s="15"/>
      <c r="J32" s="16"/>
      <c r="K32" s="17" t="str">
        <f t="shared" si="0"/>
        <v/>
      </c>
      <c r="L32" s="18" t="str">
        <f t="shared" si="2"/>
        <v/>
      </c>
    </row>
    <row r="33" spans="2:12" ht="22" thickBot="1" x14ac:dyDescent="0.25">
      <c r="B33" s="19"/>
      <c r="C33" s="20"/>
      <c r="D33" s="13"/>
      <c r="E33" s="13"/>
      <c r="F33" s="14"/>
      <c r="G33" s="15"/>
      <c r="H33" s="15"/>
      <c r="I33" s="15"/>
      <c r="J33" s="16"/>
      <c r="K33" s="17" t="str">
        <f t="shared" si="0"/>
        <v/>
      </c>
      <c r="L33" s="18" t="str">
        <f t="shared" si="2"/>
        <v/>
      </c>
    </row>
    <row r="34" spans="2:12" ht="22" thickBot="1" x14ac:dyDescent="0.25">
      <c r="B34" s="24"/>
      <c r="C34" s="25"/>
      <c r="D34" s="26"/>
      <c r="E34" s="26"/>
      <c r="F34" s="14"/>
      <c r="G34" s="15"/>
      <c r="H34" s="15"/>
      <c r="I34" s="15"/>
      <c r="J34" s="16"/>
      <c r="K34" s="17" t="str">
        <f t="shared" si="0"/>
        <v/>
      </c>
      <c r="L34" s="18" t="str">
        <f t="shared" si="2"/>
        <v/>
      </c>
    </row>
    <row r="35" spans="2:12" ht="22" thickBot="1" x14ac:dyDescent="0.25">
      <c r="B35" s="24"/>
      <c r="C35" s="25"/>
      <c r="D35" s="26"/>
      <c r="E35" s="26"/>
      <c r="F35" s="14"/>
      <c r="G35" s="15"/>
      <c r="H35" s="15"/>
      <c r="I35" s="15"/>
      <c r="J35" s="16"/>
      <c r="K35" s="17" t="str">
        <f t="shared" si="0"/>
        <v/>
      </c>
      <c r="L35" s="18" t="str">
        <f t="shared" si="2"/>
        <v/>
      </c>
    </row>
    <row r="36" spans="2:12" ht="22" thickBot="1" x14ac:dyDescent="0.25">
      <c r="B36" s="24"/>
      <c r="C36" s="25"/>
      <c r="D36" s="26"/>
      <c r="E36" s="26"/>
      <c r="F36" s="14"/>
      <c r="G36" s="15"/>
      <c r="H36" s="15"/>
      <c r="I36" s="15"/>
      <c r="J36" s="16"/>
      <c r="K36" s="17" t="str">
        <f t="shared" si="0"/>
        <v/>
      </c>
      <c r="L36" s="18" t="str">
        <f>IF(K36&lt;&gt;"",IF(F4&gt;G39,J36-G36-K36,J36+1-G36-K36),"")</f>
        <v/>
      </c>
    </row>
    <row r="37" spans="2:12" ht="22" thickBot="1" x14ac:dyDescent="0.25">
      <c r="B37" s="24"/>
      <c r="C37" s="25"/>
      <c r="D37" s="25"/>
      <c r="E37" s="26"/>
      <c r="F37" s="14"/>
      <c r="G37" s="15"/>
      <c r="H37" s="15"/>
      <c r="I37" s="15"/>
      <c r="J37" s="27"/>
      <c r="K37" s="28"/>
      <c r="L37" s="29"/>
    </row>
    <row r="38" spans="2:12" ht="22" thickBot="1" x14ac:dyDescent="0.25">
      <c r="J38" s="30"/>
      <c r="K38" s="31" t="s">
        <v>11</v>
      </c>
      <c r="L38" s="32"/>
    </row>
    <row r="39" spans="2:12" ht="22" thickBot="1" x14ac:dyDescent="0.25">
      <c r="J39" s="33">
        <f>SUM(F4:F37)</f>
        <v>0</v>
      </c>
      <c r="K39" s="34">
        <f>SUM(K4:K23)</f>
        <v>0.65625</v>
      </c>
      <c r="L39" s="35">
        <f>SUM(L4:L36)</f>
        <v>0.13541666666666674</v>
      </c>
    </row>
    <row r="40" spans="2:12" ht="22" thickBot="1" x14ac:dyDescent="0.25">
      <c r="J40" s="36" t="s">
        <v>12</v>
      </c>
      <c r="K40" s="37" t="s">
        <v>9</v>
      </c>
      <c r="L40" s="32" t="s">
        <v>10</v>
      </c>
    </row>
  </sheetData>
  <dataValidations count="6">
    <dataValidation allowBlank="1" showInputMessage="1" showErrorMessage="1" sqref="E3:F3" xr:uid="{98AF0C9B-C9A8-4942-B844-13E6C2FC9062}"/>
    <dataValidation type="list" allowBlank="1" showInputMessage="1" showErrorMessage="1" sqref="C32 C34 C11 C14 C20 C24 C27 C29" xr:uid="{FF0249AE-6686-7B4A-B3FC-05E1F65DEC4A}">
      <formula1>"ALEXANE LEPORE , CEDRIC MARTINEZ , CHRISTIAN BOYADJIAN , EVE BOREL , JASON FERRANTE , KEVIN PARMENTELOT , LAURENT BARBE , REMI D'ARCANGELO "</formula1>
    </dataValidation>
    <dataValidation allowBlank="1" showInputMessage="1" showErrorMessage="1" promptTitle="NOTEZ HEURE AVEC LES : " prompt="EX :   07:00" sqref="K4:L37" xr:uid="{08E82259-19B6-0240-BBD1-61FE6B38A675}"/>
    <dataValidation type="time" allowBlank="1" showInputMessage="1" showErrorMessage="1" promptTitle="NOTEZ HEURE AVEC LES : " prompt="EX :   07:00" sqref="G4:J37" xr:uid="{466E3946-A4ED-9B46-9B41-FE7659CAC49A}">
      <formula1>0</formula1>
      <formula2>0.999988425925926</formula2>
    </dataValidation>
    <dataValidation allowBlank="1" showInputMessage="1" showErrorMessage="1" promptTitle="mettre la date comme l exemple" prompt="EX : Tapez seulement 23/08 elle se transforme automatiquement date longue" sqref="B4:B42" xr:uid="{E1F3D6F5-90BF-0C44-8D1D-3373ECD07BAF}"/>
    <dataValidation type="list" allowBlank="1" showInputMessage="1" showErrorMessage="1" sqref="D4:D36 E4:E37" xr:uid="{59A8FA25-E414-6142-B635-EE2569846C2A}">
      <formula1>"07:00 , 13:00 , 19:00 , 20:00"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novembre (9)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Barbe</dc:creator>
  <cp:lastModifiedBy>Laurent Barbe</cp:lastModifiedBy>
  <dcterms:created xsi:type="dcterms:W3CDTF">2019-10-30T18:16:08Z</dcterms:created>
  <dcterms:modified xsi:type="dcterms:W3CDTF">2019-10-30T18:17:31Z</dcterms:modified>
</cp:coreProperties>
</file>