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.advenard\Desktop\"/>
    </mc:Choice>
  </mc:AlternateContent>
  <bookViews>
    <workbookView xWindow="0" yWindow="0" windowWidth="23020" windowHeight="8500" activeTab="1"/>
  </bookViews>
  <sheets>
    <sheet name="Planning Annuel" sheetId="1" r:id="rId1"/>
    <sheet name="Planning Annuel au 20112020" sheetId="3" r:id="rId2"/>
    <sheet name="Sheet1" sheetId="2" r:id="rId3"/>
  </sheets>
  <calcPr calcId="152511"/>
</workbook>
</file>

<file path=xl/calcChain.xml><?xml version="1.0" encoding="utf-8"?>
<calcChain xmlns="http://schemas.openxmlformats.org/spreadsheetml/2006/main">
  <c r="E180" i="3" l="1"/>
  <c r="E179" i="3"/>
  <c r="F179" i="3" l="1"/>
  <c r="G179" i="3"/>
  <c r="H179" i="3"/>
  <c r="I179" i="3"/>
  <c r="J179" i="3"/>
  <c r="K179" i="3"/>
  <c r="L179" i="3"/>
  <c r="M179" i="3"/>
  <c r="N179" i="3"/>
  <c r="O179" i="3"/>
  <c r="P179" i="3"/>
  <c r="Q179" i="3"/>
  <c r="R179" i="3"/>
  <c r="S179" i="3"/>
  <c r="T179" i="3"/>
  <c r="U179" i="3"/>
  <c r="V179" i="3"/>
  <c r="W179" i="3"/>
  <c r="X179" i="3"/>
  <c r="Y179" i="3"/>
  <c r="Z179" i="3"/>
  <c r="AA179" i="3"/>
  <c r="AB179" i="3"/>
  <c r="AC179" i="3"/>
  <c r="AD179" i="3"/>
  <c r="AE179" i="3"/>
  <c r="AF179" i="3"/>
  <c r="AG179" i="3"/>
  <c r="AH179" i="3"/>
  <c r="AI179" i="3"/>
  <c r="AJ179" i="3"/>
  <c r="AK179" i="3"/>
  <c r="AL179" i="3"/>
  <c r="AM179" i="3"/>
  <c r="AN179" i="3"/>
  <c r="AO179" i="3"/>
  <c r="AP179" i="3"/>
  <c r="AQ179" i="3"/>
  <c r="AR179" i="3"/>
  <c r="AS179" i="3"/>
  <c r="AT179" i="3"/>
  <c r="AU179" i="3"/>
  <c r="AV179" i="3"/>
  <c r="AW179" i="3"/>
  <c r="AX179" i="3"/>
  <c r="AY179" i="3"/>
  <c r="AZ179" i="3"/>
  <c r="BA179" i="3"/>
  <c r="BB179" i="3"/>
  <c r="BC179" i="3"/>
  <c r="BD179" i="3"/>
  <c r="BE179" i="3"/>
  <c r="F180" i="3"/>
  <c r="G180" i="3"/>
  <c r="H180" i="3"/>
  <c r="I180" i="3"/>
  <c r="J180" i="3"/>
  <c r="K180" i="3"/>
  <c r="L180" i="3"/>
  <c r="M180" i="3"/>
  <c r="N180" i="3"/>
  <c r="O180" i="3"/>
  <c r="P180" i="3"/>
  <c r="Q180" i="3"/>
  <c r="R180" i="3"/>
  <c r="S180" i="3"/>
  <c r="T180" i="3"/>
  <c r="U180" i="3"/>
  <c r="V180" i="3"/>
  <c r="W180" i="3"/>
  <c r="X180" i="3"/>
  <c r="Y180" i="3"/>
  <c r="Z180" i="3"/>
  <c r="AA180" i="3"/>
  <c r="AB180" i="3"/>
  <c r="AC180" i="3"/>
  <c r="AD180" i="3"/>
  <c r="AE180" i="3"/>
  <c r="AF180" i="3"/>
  <c r="AG180" i="3"/>
  <c r="AH180" i="3"/>
  <c r="AI180" i="3"/>
  <c r="AJ180" i="3"/>
  <c r="AK180" i="3"/>
  <c r="AL180" i="3"/>
  <c r="AM180" i="3"/>
  <c r="AN180" i="3"/>
  <c r="AO180" i="3"/>
  <c r="AP180" i="3"/>
  <c r="AQ180" i="3"/>
  <c r="AR180" i="3"/>
  <c r="AS180" i="3"/>
  <c r="AT180" i="3"/>
  <c r="AU180" i="3"/>
  <c r="AV180" i="3"/>
  <c r="AW180" i="3"/>
  <c r="AX180" i="3"/>
  <c r="AY180" i="3"/>
  <c r="AZ180" i="3"/>
  <c r="BA180" i="3"/>
  <c r="BB180" i="3"/>
  <c r="BC180" i="3"/>
  <c r="BD180" i="3"/>
  <c r="BE180" i="3"/>
  <c r="AS181" i="3" l="1"/>
  <c r="AW181" i="3"/>
  <c r="BA181" i="3"/>
  <c r="AV181" i="3"/>
  <c r="AZ181" i="3"/>
  <c r="BD181" i="3"/>
  <c r="AU181" i="3"/>
  <c r="AY181" i="3"/>
  <c r="BC181" i="3"/>
  <c r="BE181" i="3"/>
  <c r="AX181" i="3"/>
  <c r="BB181" i="3"/>
  <c r="AT181" i="3" l="1"/>
  <c r="AE208" i="1"/>
  <c r="BG176" i="3"/>
  <c r="BF176" i="3"/>
  <c r="BG174" i="3"/>
  <c r="BF174" i="3"/>
  <c r="BG172" i="3"/>
  <c r="BF172" i="3"/>
  <c r="BG170" i="3"/>
  <c r="BF170" i="3"/>
  <c r="BG168" i="3"/>
  <c r="BF168" i="3"/>
  <c r="BG166" i="3"/>
  <c r="BF166" i="3"/>
  <c r="BG164" i="3"/>
  <c r="BF164" i="3"/>
  <c r="BG162" i="3"/>
  <c r="BF162" i="3"/>
  <c r="BG160" i="3"/>
  <c r="BF160" i="3"/>
  <c r="BG158" i="3"/>
  <c r="BF158" i="3"/>
  <c r="BG155" i="3"/>
  <c r="BF155" i="3"/>
  <c r="BG153" i="3"/>
  <c r="BF153" i="3"/>
  <c r="BG151" i="3"/>
  <c r="BF151" i="3"/>
  <c r="BG149" i="3"/>
  <c r="BF149" i="3"/>
  <c r="BG147" i="3"/>
  <c r="BF147" i="3"/>
  <c r="BG145" i="3"/>
  <c r="BF145" i="3"/>
  <c r="BG143" i="3"/>
  <c r="BF143" i="3"/>
  <c r="BG141" i="3"/>
  <c r="BF141" i="3"/>
  <c r="BG139" i="3"/>
  <c r="BF139" i="3"/>
  <c r="BG137" i="3"/>
  <c r="BF137" i="3"/>
  <c r="BG135" i="3"/>
  <c r="BF135" i="3"/>
  <c r="BG133" i="3"/>
  <c r="BF133" i="3"/>
  <c r="BG131" i="3"/>
  <c r="BF131" i="3"/>
  <c r="BG129" i="3"/>
  <c r="BF129" i="3"/>
  <c r="BG127" i="3"/>
  <c r="BF127" i="3"/>
  <c r="BG125" i="3"/>
  <c r="BF125" i="3"/>
  <c r="BG123" i="3"/>
  <c r="BF123" i="3"/>
  <c r="BG121" i="3"/>
  <c r="BF121" i="3"/>
  <c r="BG119" i="3"/>
  <c r="BF119" i="3"/>
  <c r="BG117" i="3"/>
  <c r="BF117" i="3"/>
  <c r="BG115" i="3"/>
  <c r="BF115" i="3"/>
  <c r="BG113" i="3"/>
  <c r="BF113" i="3"/>
  <c r="BG111" i="3"/>
  <c r="BF111" i="3"/>
  <c r="BG109" i="3"/>
  <c r="BF109" i="3"/>
  <c r="BG107" i="3"/>
  <c r="BF107" i="3"/>
  <c r="BG105" i="3"/>
  <c r="BF105" i="3"/>
  <c r="BG103" i="3"/>
  <c r="BF103" i="3"/>
  <c r="BG101" i="3"/>
  <c r="BF101" i="3"/>
  <c r="BG99" i="3"/>
  <c r="BF99" i="3"/>
  <c r="BG97" i="3"/>
  <c r="BF97" i="3"/>
  <c r="BG95" i="3"/>
  <c r="BF95" i="3"/>
  <c r="BG93" i="3"/>
  <c r="BF93" i="3"/>
  <c r="BG91" i="3"/>
  <c r="BF91" i="3"/>
  <c r="BG89" i="3"/>
  <c r="BF89" i="3"/>
  <c r="BG87" i="3"/>
  <c r="BF87" i="3"/>
  <c r="BG85" i="3"/>
  <c r="BF85" i="3"/>
  <c r="BG83" i="3"/>
  <c r="BF83" i="3"/>
  <c r="BG81" i="3"/>
  <c r="BF81" i="3"/>
  <c r="BG79" i="3"/>
  <c r="BF79" i="3"/>
  <c r="BG77" i="3"/>
  <c r="BF77" i="3"/>
  <c r="BG75" i="3"/>
  <c r="BF75" i="3"/>
  <c r="BG73" i="3"/>
  <c r="BF73" i="3"/>
  <c r="BG71" i="3"/>
  <c r="BF71" i="3"/>
  <c r="BG69" i="3"/>
  <c r="BF69" i="3"/>
  <c r="BG67" i="3"/>
  <c r="BF67" i="3"/>
  <c r="BG65" i="3"/>
  <c r="BF65" i="3"/>
  <c r="BG63" i="3"/>
  <c r="BF63" i="3"/>
  <c r="BG61" i="3"/>
  <c r="BF61" i="3"/>
  <c r="BG59" i="3"/>
  <c r="BF59" i="3"/>
  <c r="BG57" i="3"/>
  <c r="BF57" i="3"/>
  <c r="BG55" i="3"/>
  <c r="BF55" i="3"/>
  <c r="BG53" i="3"/>
  <c r="BF53" i="3"/>
  <c r="BG51" i="3"/>
  <c r="BF51" i="3"/>
  <c r="BG49" i="3"/>
  <c r="BF49" i="3"/>
  <c r="BG47" i="3"/>
  <c r="BF47" i="3"/>
  <c r="BG45" i="3"/>
  <c r="BF45" i="3"/>
  <c r="BG43" i="3"/>
  <c r="BF43" i="3"/>
  <c r="BG41" i="3"/>
  <c r="BF41" i="3"/>
  <c r="BG39" i="3"/>
  <c r="BF39" i="3"/>
  <c r="BG37" i="3"/>
  <c r="BF37" i="3"/>
  <c r="BG35" i="3"/>
  <c r="BF35" i="3"/>
  <c r="BG33" i="3"/>
  <c r="BF33" i="3"/>
  <c r="BG31" i="3"/>
  <c r="BF31" i="3"/>
  <c r="BG29" i="3"/>
  <c r="BF29" i="3"/>
  <c r="BG27" i="3"/>
  <c r="BF27" i="3"/>
  <c r="BG25" i="3"/>
  <c r="BF25" i="3"/>
  <c r="BG23" i="3"/>
  <c r="BF23" i="3"/>
  <c r="BG21" i="3"/>
  <c r="BF21" i="3"/>
  <c r="BG19" i="3"/>
  <c r="BF19" i="3"/>
  <c r="BG17" i="3"/>
  <c r="BF17" i="3"/>
  <c r="BG15" i="3"/>
  <c r="BF15" i="3"/>
  <c r="BG13" i="3"/>
  <c r="BF13" i="3"/>
  <c r="BG11" i="3"/>
  <c r="BF11" i="3"/>
  <c r="BG179" i="3" l="1"/>
  <c r="F181" i="3"/>
  <c r="J181" i="3"/>
  <c r="N181" i="3"/>
  <c r="R181" i="3"/>
  <c r="V181" i="3"/>
  <c r="Z181" i="3"/>
  <c r="AD181" i="3"/>
  <c r="AH181" i="3"/>
  <c r="AL181" i="3"/>
  <c r="AP181" i="3"/>
  <c r="G181" i="3"/>
  <c r="K181" i="3"/>
  <c r="O181" i="3"/>
  <c r="S181" i="3"/>
  <c r="W181" i="3"/>
  <c r="AA181" i="3"/>
  <c r="AE181" i="3"/>
  <c r="AI181" i="3"/>
  <c r="AM181" i="3"/>
  <c r="AQ181" i="3"/>
  <c r="E181" i="3"/>
  <c r="I181" i="3"/>
  <c r="M181" i="3"/>
  <c r="Q181" i="3"/>
  <c r="U181" i="3"/>
  <c r="Y181" i="3"/>
  <c r="AC181" i="3"/>
  <c r="AG181" i="3"/>
  <c r="AK181" i="3"/>
  <c r="AO181" i="3"/>
  <c r="H181" i="3"/>
  <c r="L181" i="3"/>
  <c r="P181" i="3"/>
  <c r="T181" i="3"/>
  <c r="X181" i="3"/>
  <c r="AB181" i="3"/>
  <c r="AF181" i="3"/>
  <c r="AJ181" i="3"/>
  <c r="AN181" i="3"/>
  <c r="AR181" i="3"/>
  <c r="BF179" i="3"/>
  <c r="BE209" i="1"/>
  <c r="BD209" i="1"/>
  <c r="BC209" i="1"/>
  <c r="BB209" i="1"/>
  <c r="BA209" i="1"/>
  <c r="AZ209" i="1"/>
  <c r="AY209" i="1"/>
  <c r="AX209" i="1"/>
  <c r="AW209" i="1"/>
  <c r="AV209" i="1"/>
  <c r="AU209" i="1"/>
  <c r="AU210" i="1" s="1"/>
  <c r="AT209" i="1"/>
  <c r="AS209" i="1"/>
  <c r="AR209" i="1"/>
  <c r="AQ209" i="1"/>
  <c r="AP209" i="1"/>
  <c r="AO209" i="1"/>
  <c r="AN209" i="1"/>
  <c r="AM209" i="1"/>
  <c r="AM210" i="1" s="1"/>
  <c r="AL209" i="1"/>
  <c r="AK209" i="1"/>
  <c r="AJ209" i="1"/>
  <c r="AJ210" i="1" s="1"/>
  <c r="AI209" i="1"/>
  <c r="AI210" i="1" s="1"/>
  <c r="AH209" i="1"/>
  <c r="AG209" i="1"/>
  <c r="AG210" i="1" s="1"/>
  <c r="AF209" i="1"/>
  <c r="AE209" i="1"/>
  <c r="AD209" i="1"/>
  <c r="AC209" i="1"/>
  <c r="AC210" i="1" s="1"/>
  <c r="AB209" i="1"/>
  <c r="AB210" i="1" s="1"/>
  <c r="AA209" i="1"/>
  <c r="Z209" i="1"/>
  <c r="Y209" i="1"/>
  <c r="Y210" i="1" s="1"/>
  <c r="X209" i="1"/>
  <c r="W209" i="1"/>
  <c r="W210" i="1" s="1"/>
  <c r="V209" i="1"/>
  <c r="U209" i="1"/>
  <c r="T209" i="1"/>
  <c r="S209" i="1"/>
  <c r="S210" i="1" s="1"/>
  <c r="R209" i="1"/>
  <c r="Q209" i="1"/>
  <c r="Q210" i="1" s="1"/>
  <c r="P209" i="1"/>
  <c r="P210" i="1" s="1"/>
  <c r="O209" i="1"/>
  <c r="O210" i="1" s="1"/>
  <c r="N209" i="1"/>
  <c r="M209" i="1"/>
  <c r="M210" i="1" s="1"/>
  <c r="L209" i="1"/>
  <c r="L210" i="1" s="1"/>
  <c r="K209" i="1"/>
  <c r="K210" i="1" s="1"/>
  <c r="J209" i="1"/>
  <c r="I209" i="1"/>
  <c r="I210" i="1" s="1"/>
  <c r="H209" i="1"/>
  <c r="H210" i="1" s="1"/>
  <c r="G209" i="1"/>
  <c r="G210" i="1" s="1"/>
  <c r="F209" i="1"/>
  <c r="E209" i="1"/>
  <c r="E210" i="1" s="1"/>
  <c r="BE208" i="1"/>
  <c r="BE210" i="1" s="1"/>
  <c r="BD208" i="1"/>
  <c r="BD210" i="1" s="1"/>
  <c r="BC208" i="1"/>
  <c r="BB208" i="1"/>
  <c r="BB210" i="1" s="1"/>
  <c r="BA208" i="1"/>
  <c r="BA210" i="1" s="1"/>
  <c r="AZ208" i="1"/>
  <c r="AZ210" i="1" s="1"/>
  <c r="AY208" i="1"/>
  <c r="AX208" i="1"/>
  <c r="AW208" i="1"/>
  <c r="AV208" i="1"/>
  <c r="AU208" i="1"/>
  <c r="AT208" i="1"/>
  <c r="AS208" i="1"/>
  <c r="AR208" i="1"/>
  <c r="AQ208" i="1"/>
  <c r="AP208" i="1"/>
  <c r="AP210" i="1" s="1"/>
  <c r="AO208" i="1"/>
  <c r="AO210" i="1" s="1"/>
  <c r="AN208" i="1"/>
  <c r="AM208" i="1"/>
  <c r="AL208" i="1"/>
  <c r="AK208" i="1"/>
  <c r="AJ208" i="1"/>
  <c r="AI208" i="1"/>
  <c r="AH208" i="1"/>
  <c r="AG208" i="1"/>
  <c r="AF208" i="1"/>
  <c r="AD208" i="1"/>
  <c r="AC208" i="1"/>
  <c r="AB208" i="1"/>
  <c r="AA208" i="1"/>
  <c r="Z208" i="1"/>
  <c r="Y208" i="1"/>
  <c r="X208" i="1"/>
  <c r="W208" i="1"/>
  <c r="V208" i="1"/>
  <c r="U208" i="1"/>
  <c r="T208" i="1"/>
  <c r="S208" i="1"/>
  <c r="R208" i="1"/>
  <c r="R210" i="1" s="1"/>
  <c r="Q208" i="1"/>
  <c r="P208" i="1"/>
  <c r="O208" i="1"/>
  <c r="N208" i="1"/>
  <c r="N210" i="1" s="1"/>
  <c r="M208" i="1"/>
  <c r="L208" i="1"/>
  <c r="K208" i="1"/>
  <c r="J208" i="1"/>
  <c r="J210" i="1" s="1"/>
  <c r="I208" i="1"/>
  <c r="H208" i="1"/>
  <c r="G208" i="1"/>
  <c r="F208" i="1"/>
  <c r="F210" i="1" s="1"/>
  <c r="E208" i="1"/>
  <c r="BG205" i="1"/>
  <c r="BF205" i="1"/>
  <c r="BG203" i="1"/>
  <c r="BF203" i="1"/>
  <c r="BG201" i="1"/>
  <c r="BF201" i="1"/>
  <c r="BG199" i="1"/>
  <c r="BF199" i="1"/>
  <c r="BG197" i="1"/>
  <c r="BF197" i="1"/>
  <c r="BG195" i="1"/>
  <c r="BF195" i="1"/>
  <c r="BG193" i="1"/>
  <c r="BF193" i="1"/>
  <c r="BG191" i="1"/>
  <c r="BF191" i="1"/>
  <c r="BG189" i="1"/>
  <c r="BF189" i="1"/>
  <c r="BG187" i="1"/>
  <c r="BF187" i="1"/>
  <c r="BG185" i="1"/>
  <c r="BF185" i="1"/>
  <c r="BG183" i="1"/>
  <c r="BF183" i="1"/>
  <c r="BG181" i="1"/>
  <c r="BF181" i="1"/>
  <c r="BG179" i="1"/>
  <c r="BF179" i="1"/>
  <c r="BG177" i="1"/>
  <c r="BF177" i="1"/>
  <c r="BG175" i="1"/>
  <c r="BF175" i="1"/>
  <c r="BG173" i="1"/>
  <c r="BF173" i="1"/>
  <c r="BG171" i="1"/>
  <c r="BF171" i="1"/>
  <c r="BG169" i="1"/>
  <c r="BF169" i="1"/>
  <c r="BG167" i="1"/>
  <c r="BF167" i="1"/>
  <c r="BG165" i="1"/>
  <c r="BF165" i="1"/>
  <c r="BG163" i="1"/>
  <c r="BF163" i="1"/>
  <c r="BG161" i="1"/>
  <c r="BF161" i="1"/>
  <c r="BG159" i="1"/>
  <c r="BF159" i="1"/>
  <c r="BG157" i="1"/>
  <c r="BF157" i="1"/>
  <c r="BG155" i="1"/>
  <c r="BF155" i="1"/>
  <c r="BG153" i="1"/>
  <c r="BF153" i="1"/>
  <c r="BG151" i="1"/>
  <c r="BF151" i="1"/>
  <c r="BG149" i="1"/>
  <c r="BF149" i="1"/>
  <c r="BG147" i="1"/>
  <c r="BF147" i="1"/>
  <c r="BG145" i="1"/>
  <c r="BF145" i="1"/>
  <c r="BG143" i="1"/>
  <c r="BF143" i="1"/>
  <c r="BG141" i="1"/>
  <c r="BF141" i="1"/>
  <c r="BG139" i="1"/>
  <c r="BF139" i="1"/>
  <c r="BG137" i="1"/>
  <c r="BF137" i="1"/>
  <c r="BG135" i="1"/>
  <c r="BF135" i="1"/>
  <c r="BG133" i="1"/>
  <c r="BF133" i="1"/>
  <c r="BG131" i="1"/>
  <c r="BF131" i="1"/>
  <c r="BG129" i="1"/>
  <c r="BF129" i="1"/>
  <c r="BG127" i="1"/>
  <c r="BF127" i="1"/>
  <c r="BG125" i="1"/>
  <c r="BF125" i="1"/>
  <c r="BG123" i="1"/>
  <c r="BF123" i="1"/>
  <c r="BG121" i="1"/>
  <c r="BF121" i="1"/>
  <c r="BG119" i="1"/>
  <c r="BF119" i="1"/>
  <c r="BG117" i="1"/>
  <c r="BF117" i="1"/>
  <c r="BG115" i="1"/>
  <c r="BF115" i="1"/>
  <c r="BG113" i="1"/>
  <c r="BF113" i="1"/>
  <c r="BG111" i="1"/>
  <c r="BF111" i="1"/>
  <c r="BG109" i="1"/>
  <c r="BF109" i="1"/>
  <c r="BG107" i="1"/>
  <c r="BF107" i="1"/>
  <c r="BG105" i="1"/>
  <c r="BF105" i="1"/>
  <c r="BG103" i="1"/>
  <c r="BF103" i="1"/>
  <c r="BG101" i="1"/>
  <c r="BF101" i="1"/>
  <c r="BG99" i="1"/>
  <c r="BF99" i="1"/>
  <c r="BG97" i="1"/>
  <c r="BF97" i="1"/>
  <c r="BG95" i="1"/>
  <c r="BF95" i="1"/>
  <c r="BG93" i="1"/>
  <c r="BF93" i="1"/>
  <c r="BG91" i="1"/>
  <c r="BF91" i="1"/>
  <c r="BG89" i="1"/>
  <c r="BF89" i="1"/>
  <c r="BG87" i="1"/>
  <c r="BF87" i="1"/>
  <c r="BG85" i="1"/>
  <c r="BF85" i="1"/>
  <c r="BG83" i="1"/>
  <c r="BF83" i="1"/>
  <c r="BG81" i="1"/>
  <c r="BF81" i="1"/>
  <c r="BG79" i="1"/>
  <c r="BF79" i="1"/>
  <c r="BG77" i="1"/>
  <c r="BF77" i="1"/>
  <c r="BG75" i="1"/>
  <c r="BF75" i="1"/>
  <c r="BG73" i="1"/>
  <c r="BF73" i="1"/>
  <c r="BG71" i="1"/>
  <c r="BF71" i="1"/>
  <c r="BG69" i="1"/>
  <c r="BF69" i="1"/>
  <c r="BG67" i="1"/>
  <c r="BF67" i="1"/>
  <c r="BG65" i="1"/>
  <c r="BF65" i="1"/>
  <c r="BG63" i="1"/>
  <c r="BF63" i="1"/>
  <c r="BG61" i="1"/>
  <c r="BF61" i="1"/>
  <c r="BG59" i="1"/>
  <c r="BF59" i="1"/>
  <c r="BG57" i="1"/>
  <c r="BF57" i="1"/>
  <c r="BG55" i="1"/>
  <c r="BF55" i="1"/>
  <c r="BG53" i="1"/>
  <c r="BF53" i="1"/>
  <c r="BG51" i="1"/>
  <c r="BF51" i="1"/>
  <c r="BG49" i="1"/>
  <c r="BF49" i="1"/>
  <c r="BG47" i="1"/>
  <c r="BF47" i="1"/>
  <c r="BG45" i="1"/>
  <c r="BF45" i="1"/>
  <c r="BG43" i="1"/>
  <c r="BF43" i="1"/>
  <c r="BG41" i="1"/>
  <c r="BF41" i="1"/>
  <c r="BG39" i="1"/>
  <c r="BF39" i="1"/>
  <c r="BG37" i="1"/>
  <c r="BF37" i="1"/>
  <c r="BG35" i="1"/>
  <c r="BF35" i="1"/>
  <c r="BG33" i="1"/>
  <c r="BF33" i="1"/>
  <c r="BG31" i="1"/>
  <c r="BF31" i="1"/>
  <c r="BG29" i="1"/>
  <c r="BF29" i="1"/>
  <c r="BG27" i="1"/>
  <c r="BF27" i="1"/>
  <c r="BG25" i="1"/>
  <c r="BF25" i="1"/>
  <c r="BG23" i="1"/>
  <c r="BF23" i="1"/>
  <c r="BG21" i="1"/>
  <c r="BF21" i="1"/>
  <c r="BG19" i="1"/>
  <c r="BF19" i="1"/>
  <c r="BG17" i="1"/>
  <c r="BF17" i="1"/>
  <c r="BG15" i="1"/>
  <c r="BF15" i="1"/>
  <c r="BG13" i="1"/>
  <c r="BF13" i="1"/>
  <c r="BG11" i="1"/>
  <c r="BF11" i="1"/>
  <c r="AF210" i="1" l="1"/>
  <c r="AV210" i="1"/>
  <c r="AY210" i="1"/>
  <c r="AX210" i="1"/>
  <c r="AQ210" i="1"/>
  <c r="AR210" i="1"/>
  <c r="X210" i="1"/>
  <c r="AA210" i="1"/>
  <c r="Z210" i="1"/>
  <c r="AD210" i="1"/>
  <c r="BC210" i="1"/>
  <c r="U210" i="1"/>
  <c r="AN210" i="1"/>
  <c r="AH210" i="1"/>
  <c r="AL210" i="1"/>
  <c r="AK210" i="1"/>
  <c r="AS210" i="1"/>
  <c r="AT210" i="1"/>
  <c r="AW210" i="1"/>
  <c r="AE210" i="1"/>
  <c r="T210" i="1"/>
  <c r="BG208" i="1"/>
  <c r="V210" i="1"/>
  <c r="BF208" i="1"/>
</calcChain>
</file>

<file path=xl/sharedStrings.xml><?xml version="1.0" encoding="utf-8"?>
<sst xmlns="http://schemas.openxmlformats.org/spreadsheetml/2006/main" count="596" uniqueCount="144">
  <si>
    <t>ENREGISTREMENT PRESTATION PERIODIQUE
PLANNING ANNUEL</t>
  </si>
  <si>
    <t>Date de Création : 01/04/2020
Date de MAJ : 25/09/2020</t>
  </si>
  <si>
    <t>Site</t>
  </si>
  <si>
    <t>DELIFRANCE AVIGNON</t>
  </si>
  <si>
    <t>Prévisionnelle</t>
  </si>
  <si>
    <t>Prestation prévisionnelle</t>
  </si>
  <si>
    <t>Réalisée</t>
  </si>
  <si>
    <t>Prestation réalisée</t>
  </si>
  <si>
    <t>Toutes les fréquences augmentées par rapport au contrat et CDC</t>
  </si>
  <si>
    <t>Non disponible, ou non libération par le client</t>
  </si>
  <si>
    <t>SEMAINE DE REMISE EN ETAT</t>
  </si>
  <si>
    <t>SEMAINE DE FERMETURE</t>
  </si>
  <si>
    <t>SEMAINE DE SEMI FERMETURE</t>
  </si>
  <si>
    <t>DEMARRAGE</t>
  </si>
  <si>
    <t>AVRIL</t>
  </si>
  <si>
    <t>MAI</t>
  </si>
  <si>
    <t>JUIN</t>
  </si>
  <si>
    <t>JUILLET</t>
  </si>
  <si>
    <t>AOUT</t>
  </si>
  <si>
    <t>SEPT</t>
  </si>
  <si>
    <t>OCT</t>
  </si>
  <si>
    <t>NOV</t>
  </si>
  <si>
    <t>DEC</t>
  </si>
  <si>
    <t>Ateliers</t>
  </si>
  <si>
    <t>Surfaces</t>
  </si>
  <si>
    <t>Méthode
Prestation</t>
  </si>
  <si>
    <t xml:space="preserve">Fréquence </t>
  </si>
  <si>
    <t>Moyenne de réalisation de la prestation</t>
  </si>
  <si>
    <t>Nb de ND / an</t>
  </si>
  <si>
    <t>Commentaires</t>
  </si>
  <si>
    <t>QUAI RECEPTION
MATIERES PREMIERES</t>
  </si>
  <si>
    <t xml:space="preserve">Extincteurs, Carter, Rideaux, Encadrement de rideaux intérieurs, </t>
  </si>
  <si>
    <t>Grattage dégrossi ess hum av. produit</t>
  </si>
  <si>
    <t>1 FM</t>
  </si>
  <si>
    <t>Murs (accessible) &lt;2,30m</t>
  </si>
  <si>
    <t>moussage - rinçage</t>
  </si>
  <si>
    <t>4 FA</t>
  </si>
  <si>
    <t>Murs (accessible) &gt;2,30m, rideaux extérieurs</t>
  </si>
  <si>
    <t>A</t>
  </si>
  <si>
    <t>Plafond</t>
  </si>
  <si>
    <t>CHAMBRES
COULOIR MP</t>
  </si>
  <si>
    <t>Piétement racks,</t>
  </si>
  <si>
    <t>ess. Hum av. produit</t>
  </si>
  <si>
    <t>Murs (accessible) &lt;2,30m, rideaux, encadrements rideaux</t>
  </si>
  <si>
    <t>ess. Hum av. produit + enlèvement toiles araignées</t>
  </si>
  <si>
    <t xml:space="preserve">Murs (accessible) &gt;2,30m , </t>
  </si>
  <si>
    <t>enlèvement toiles araignées</t>
  </si>
  <si>
    <t>Sol</t>
  </si>
  <si>
    <t>vidage complet : moussage - rinçage - désinfection</t>
  </si>
  <si>
    <t>couloir MP</t>
  </si>
  <si>
    <t>grattage dégrossissage - autolaveuse</t>
  </si>
  <si>
    <t>6 FH</t>
  </si>
  <si>
    <t>prélavage - moussage - rinçage</t>
  </si>
  <si>
    <t>SILOS 1 à 4 et SAS D'ACCES</t>
  </si>
  <si>
    <t>Parois silos (accessibles)</t>
  </si>
  <si>
    <t>balayage brossage - essu.hum av. prod</t>
  </si>
  <si>
    <t>Parois silos (perche)</t>
  </si>
  <si>
    <t>ess. Hum. Av. prod</t>
  </si>
  <si>
    <t>dépoussiérage / ess.hum. (perche + PIRE)</t>
  </si>
  <si>
    <t>Murs &gt;2,30m (sauf SAS)</t>
  </si>
  <si>
    <t>Sol SAS et silos</t>
  </si>
  <si>
    <t>grattage dégrossi - balayage brossage - ess. Hum. Av. prod</t>
  </si>
  <si>
    <t>1FH</t>
  </si>
  <si>
    <t>EXTENSION</t>
  </si>
  <si>
    <t>Rideaux, portes, encadrements de rideaux , extincteurs, carters…</t>
  </si>
  <si>
    <t>grattage dégrossi - ess. Hum. Av. prod</t>
  </si>
  <si>
    <t>Plafond, puits de lumière, murs &gt;2,30m</t>
  </si>
  <si>
    <t>CHAMBRE CHOCOLAT (cristaliseuse et le tank)</t>
  </si>
  <si>
    <t>Encadrement de porte</t>
  </si>
  <si>
    <t xml:space="preserve">Structure accessible (tank et christaliseuse), tuyauteries, gaines, </t>
  </si>
  <si>
    <r>
      <t xml:space="preserve">Murs (accessible) &lt;2,30m
</t>
    </r>
    <r>
      <rPr>
        <b/>
        <sz val="10"/>
        <rFont val="Arial"/>
        <family val="2"/>
      </rPr>
      <t>(passage d'annuel à trimestriel - pl max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>2,5m - vérifier)</t>
    </r>
  </si>
  <si>
    <r>
      <t xml:space="preserve">Sol
</t>
    </r>
    <r>
      <rPr>
        <b/>
        <sz val="10"/>
        <rFont val="Arial"/>
        <family val="2"/>
      </rPr>
      <t>(Hebdomadaire si utilisation)
(autolaveuse ne rentre pas dans le local)</t>
    </r>
  </si>
  <si>
    <t>grattage dégrossi - moussage/rinçage/désinfection</t>
  </si>
  <si>
    <r>
      <t xml:space="preserve">ZONE PE, PREPA GARNITURE
</t>
    </r>
    <r>
      <rPr>
        <b/>
        <sz val="10"/>
        <color rgb="FFFF0000"/>
        <rFont val="Arial"/>
        <family val="2"/>
      </rPr>
      <t>(ouverture de la zone vendredi 17072020)</t>
    </r>
  </si>
  <si>
    <t>Encadrement de rideaux, rideaux, portes, …</t>
  </si>
  <si>
    <t>Silicone dégradé</t>
  </si>
  <si>
    <t>Murs supérieur à 2,3m,</t>
  </si>
  <si>
    <t>Plafond, sirènes</t>
  </si>
  <si>
    <t>grattage dégrossi brossage ess.hum av.prod + enlèvement toiles d'araignées</t>
  </si>
  <si>
    <t>PGA
SECTION 1 à 5</t>
  </si>
  <si>
    <t>moussage - rinçage -enlèvement toiles araignées</t>
  </si>
  <si>
    <t>ENSEMBLE DE LA LIGNE "PRODUIT EMBALLE"</t>
  </si>
  <si>
    <r>
      <t xml:space="preserve">Tapis compteuse avec levée du nez du sabre
</t>
    </r>
    <r>
      <rPr>
        <b/>
        <sz val="10"/>
        <rFont val="Arial"/>
        <family val="2"/>
      </rPr>
      <t>(à vérifier avec VBA)</t>
    </r>
  </si>
  <si>
    <t>1 FH</t>
  </si>
  <si>
    <t>piétement structure</t>
  </si>
  <si>
    <t>ess.hum.av.prod</t>
  </si>
  <si>
    <t>gaines électriques et goulottes
(pas faisable ts les mois car besoin de nacelle)</t>
  </si>
  <si>
    <t>vapeur sèche</t>
  </si>
  <si>
    <t>Plafond (nacelle)</t>
  </si>
  <si>
    <t>Murs &lt;2,30m, Rideaux</t>
  </si>
  <si>
    <t>Murs &gt; 2,30m, &gt;Structure rideaux</t>
  </si>
  <si>
    <t>BENNES à RECYCLAGES</t>
  </si>
  <si>
    <t xml:space="preserve">Bennes et parois </t>
  </si>
  <si>
    <t>brossage + prélavage</t>
  </si>
  <si>
    <t>Plateforme et escalier</t>
  </si>
  <si>
    <t>QUAI EXPEDITION</t>
  </si>
  <si>
    <t>Extincteurs</t>
  </si>
  <si>
    <t>Portes coulissantes, rideaux …</t>
  </si>
  <si>
    <t>Racks</t>
  </si>
  <si>
    <t>Murs</t>
  </si>
  <si>
    <t>sol</t>
  </si>
  <si>
    <t>balayage brossage - autolaveuse</t>
  </si>
  <si>
    <t>COULOIR EXPEDITION</t>
  </si>
  <si>
    <t>Rideaux, portes coulissantes tec…</t>
  </si>
  <si>
    <t>Murs &lt; 2,30m</t>
  </si>
  <si>
    <t>Murs &gt; 2,3m</t>
  </si>
  <si>
    <t>brossage balayage + autolaveuse</t>
  </si>
  <si>
    <t>LOCAL CHARGE / LOCAL CARTON</t>
  </si>
  <si>
    <t>Rideaux</t>
  </si>
  <si>
    <t>pas de grande eau - nettoyage humide</t>
  </si>
  <si>
    <t>Boitier électrique, goulottes électrique</t>
  </si>
  <si>
    <t>pas de grande eau - nettoyage humide et poussière</t>
  </si>
  <si>
    <t>Murs &gt; 2,30m</t>
  </si>
  <si>
    <t>Plafond (nacelle/perche)</t>
  </si>
  <si>
    <r>
      <t xml:space="preserve">sol
</t>
    </r>
    <r>
      <rPr>
        <b/>
        <sz val="10"/>
        <rFont val="Arial"/>
        <family val="2"/>
      </rPr>
      <t>( à planifier avec expédition)</t>
    </r>
  </si>
  <si>
    <t>A planifier avec expédition
balayage brossage - ess.hum.av.prod</t>
  </si>
  <si>
    <t>MEZZANINE ET ESCALIER</t>
  </si>
  <si>
    <t>Murs  &lt; 2,30m</t>
  </si>
  <si>
    <t>Escalier</t>
  </si>
  <si>
    <t>balayage brossage + enlèvement toiles araignées</t>
  </si>
  <si>
    <t>Garde corps</t>
  </si>
  <si>
    <t>balayage brossage</t>
  </si>
  <si>
    <t>TUNNEL DE REFROIDISSEMENT</t>
  </si>
  <si>
    <r>
      <t>Exterieur</t>
    </r>
    <r>
      <rPr>
        <b/>
        <sz val="10"/>
        <rFont val="Arial"/>
        <family val="2"/>
      </rPr>
      <t xml:space="preserve"> ( A refaire lundi avant démarrage)</t>
    </r>
  </si>
  <si>
    <t>grattage dégrossi - essu.hum.av.prod</t>
  </si>
  <si>
    <t>PLONGE SALE</t>
  </si>
  <si>
    <t>Trou de la ventilation, carter inox ventilation, structure  rideaux</t>
  </si>
  <si>
    <t>PLONGE PROPRE
(2FA - impossible sinon moisissure…)</t>
  </si>
  <si>
    <t>Murs &lt; 2,30m plonge propre et zone extension</t>
  </si>
  <si>
    <t>Plafonds et murs &gt;2,30m plonge propre et zone extension</t>
  </si>
  <si>
    <t>1FM</t>
  </si>
  <si>
    <t>MATERIEL PROPRE</t>
  </si>
  <si>
    <r>
      <t>Trémis pépite : structure, brosse rouge, tapis, intérieur trémie (</t>
    </r>
    <r>
      <rPr>
        <b/>
        <sz val="10"/>
        <rFont val="Arial"/>
        <family val="2"/>
      </rPr>
      <t xml:space="preserve"> A chaque utilisation)</t>
    </r>
  </si>
  <si>
    <t>grattage dégrossi - brossage - ess.hum.av.prod</t>
  </si>
  <si>
    <t>2 FM
(en moy)</t>
  </si>
  <si>
    <t>Pompe à beurre</t>
  </si>
  <si>
    <r>
      <rPr>
        <b/>
        <sz val="10"/>
        <rFont val="Arial"/>
        <family val="2"/>
      </rPr>
      <t>Grattage en Hebdo</t>
    </r>
    <r>
      <rPr>
        <sz val="10"/>
        <rFont val="Arial"/>
        <family val="2"/>
      </rPr>
      <t xml:space="preserve">
prélavage - moussage - rinçage</t>
    </r>
  </si>
  <si>
    <t>Total prévisionnel / semaine</t>
  </si>
  <si>
    <t>Total réalisé / semaine</t>
  </si>
  <si>
    <t>% réalisé / semaine</t>
  </si>
  <si>
    <t>JAN</t>
  </si>
  <si>
    <t>FEV</t>
  </si>
  <si>
    <t>MARS</t>
  </si>
  <si>
    <t>ZONE PE, PREPA GARNITURE
(ouverture de la zone vendredi 17072020)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</si>
</sst>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0"/>
      <color rgb="FF000000"/>
      <name val="Open Sans"/>
    </font>
    <font>
      <sz val="10"/>
      <color theme="0"/>
      <name val="Arial"/>
      <family val="2"/>
    </font>
    <font>
      <b/>
      <sz val="22"/>
      <color theme="0"/>
      <name val="Arial"/>
      <family val="2"/>
    </font>
    <font>
      <sz val="10"/>
      <name val="Open Sans"/>
    </font>
    <font>
      <sz val="16"/>
      <color theme="0"/>
      <name val="Arial"/>
      <family val="2"/>
    </font>
    <font>
      <sz val="10"/>
      <color theme="1"/>
      <name val="Open Sans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0"/>
      <color theme="1"/>
      <name val="Open Sans"/>
    </font>
    <font>
      <b/>
      <sz val="16"/>
      <color theme="0"/>
      <name val="Open Sans"/>
    </font>
    <font>
      <b/>
      <sz val="16"/>
      <color theme="1"/>
      <name val="Open Sans"/>
    </font>
    <font>
      <b/>
      <sz val="12"/>
      <color theme="0"/>
      <name val="Arial"/>
      <family val="2"/>
    </font>
    <font>
      <sz val="18"/>
      <color theme="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trike/>
      <sz val="10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6"/>
      <name val="OPEN SAN"/>
    </font>
    <font>
      <sz val="16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17365D"/>
        <bgColor rgb="FF17365D"/>
      </patternFill>
    </fill>
    <fill>
      <patternFill patternType="solid">
        <fgColor rgb="FFA5A5A5"/>
        <bgColor rgb="FFA5A5A5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rgb="FF00CCFF"/>
        <bgColor rgb="FF00CCFF"/>
      </patternFill>
    </fill>
    <fill>
      <patternFill patternType="solid">
        <fgColor rgb="FFFFFF00"/>
        <bgColor rgb="FFFFFF00"/>
      </patternFill>
    </fill>
    <fill>
      <patternFill patternType="solid">
        <fgColor rgb="FF993366"/>
        <bgColor rgb="FF993366"/>
      </patternFill>
    </fill>
    <fill>
      <patternFill patternType="solid">
        <fgColor rgb="FF008000"/>
        <bgColor rgb="FF008000"/>
      </patternFill>
    </fill>
    <fill>
      <patternFill patternType="solid">
        <fgColor rgb="FFFF0000"/>
        <bgColor rgb="FFFF0000"/>
      </patternFill>
    </fill>
    <fill>
      <patternFill patternType="solid">
        <fgColor rgb="FFE36C09"/>
        <bgColor rgb="FFE36C09"/>
      </patternFill>
    </fill>
    <fill>
      <patternFill patternType="solid">
        <fgColor rgb="FFC0C0C0"/>
        <bgColor rgb="FFC0C0C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/>
        <bgColor rgb="FFFFFF00"/>
      </patternFill>
    </fill>
    <fill>
      <patternFill patternType="solid">
        <fgColor theme="3"/>
        <bgColor rgb="FFFF0000"/>
      </patternFill>
    </fill>
    <fill>
      <patternFill patternType="solid">
        <fgColor theme="3"/>
        <bgColor rgb="FF17365D"/>
      </patternFill>
    </fill>
    <fill>
      <patternFill patternType="solid">
        <fgColor theme="3"/>
        <bgColor rgb="FFA5A5A5"/>
      </patternFill>
    </fill>
    <fill>
      <patternFill patternType="solid">
        <fgColor theme="3"/>
        <bgColor rgb="FFF2F2F2"/>
      </patternFill>
    </fill>
  </fills>
  <borders count="6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/>
      <top style="thin">
        <color rgb="FF595959"/>
      </top>
      <bottom style="thin">
        <color rgb="FF595959"/>
      </bottom>
      <diagonal/>
    </border>
    <border>
      <left/>
      <right/>
      <top style="thin">
        <color rgb="FF595959"/>
      </top>
      <bottom style="thin">
        <color rgb="FF595959"/>
      </bottom>
      <diagonal/>
    </border>
    <border>
      <left/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3F3F3F"/>
      </left>
      <right/>
      <top style="thin">
        <color rgb="FF3F3F3F"/>
      </top>
      <bottom style="dotted">
        <color rgb="FF3F3F3F"/>
      </bottom>
      <diagonal/>
    </border>
    <border>
      <left/>
      <right style="thin">
        <color rgb="FF3F3F3F"/>
      </right>
      <top style="thin">
        <color rgb="FF3F3F3F"/>
      </top>
      <bottom style="dotted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dotted">
        <color rgb="FF3F3F3F"/>
      </top>
      <bottom style="thin">
        <color rgb="FF3F3F3F"/>
      </bottom>
      <diagonal/>
    </border>
    <border>
      <left/>
      <right style="thin">
        <color rgb="FF3F3F3F"/>
      </right>
      <top style="dotted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595959"/>
      </left>
      <right/>
      <top style="thin">
        <color rgb="FF595959"/>
      </top>
      <bottom style="thin">
        <color rgb="FF59595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/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3F3F3F"/>
      </right>
      <top style="thin">
        <color rgb="FF595959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dotted">
        <color rgb="FF3F3F3F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dotted">
        <color rgb="FF333333"/>
      </bottom>
      <diagonal/>
    </border>
    <border>
      <left style="thin">
        <color rgb="FF3F3F3F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3F3F3F"/>
      </right>
      <top/>
      <bottom style="thin">
        <color rgb="FF595959"/>
      </bottom>
      <diagonal/>
    </border>
    <border>
      <left style="thin">
        <color rgb="FF3F3F3F"/>
      </left>
      <right style="thin">
        <color rgb="FF3F3F3F"/>
      </right>
      <top style="dotted">
        <color rgb="FF3F3F3F"/>
      </top>
      <bottom style="thin">
        <color rgb="FF3F3F3F"/>
      </bottom>
      <diagonal/>
    </border>
    <border>
      <left style="thin">
        <color rgb="FF333333"/>
      </left>
      <right style="thin">
        <color rgb="FF333333"/>
      </right>
      <top style="dotted">
        <color rgb="FF333333"/>
      </top>
      <bottom style="thin">
        <color rgb="FF333333"/>
      </bottom>
      <diagonal/>
    </border>
    <border>
      <left style="thin">
        <color rgb="FF3F3F3F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/>
      <top style="thin">
        <color rgb="FF595959"/>
      </top>
      <bottom/>
      <diagonal/>
    </border>
    <border>
      <left style="thin">
        <color rgb="FF595959"/>
      </left>
      <right/>
      <top/>
      <bottom style="thin">
        <color rgb="FF595959"/>
      </bottom>
      <diagonal/>
    </border>
    <border>
      <left style="thin">
        <color rgb="FF595959"/>
      </left>
      <right/>
      <top style="thin">
        <color rgb="FF595959"/>
      </top>
      <bottom/>
      <diagonal/>
    </border>
    <border>
      <left style="thin">
        <color rgb="FF595959"/>
      </left>
      <right/>
      <top/>
      <bottom style="thin">
        <color rgb="FF595959"/>
      </bottom>
      <diagonal/>
    </border>
    <border>
      <left style="thin">
        <color rgb="FF595959"/>
      </left>
      <right/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/>
      <bottom style="thin">
        <color rgb="FFA5A5A5"/>
      </bottom>
      <diagonal/>
    </border>
    <border>
      <left style="thin">
        <color rgb="FF595959"/>
      </left>
      <right style="thin">
        <color rgb="FF3F3F3F"/>
      </right>
      <top style="thin">
        <color rgb="FF595959"/>
      </top>
      <bottom style="thin">
        <color rgb="FF7F7F7F"/>
      </bottom>
      <diagonal/>
    </border>
    <border>
      <left style="thin">
        <color rgb="FF595959"/>
      </left>
      <right/>
      <top/>
      <bottom/>
      <diagonal/>
    </border>
    <border>
      <left style="medium">
        <color rgb="FF3F3F3F"/>
      </left>
      <right/>
      <top style="medium">
        <color rgb="FF3F3F3F"/>
      </top>
      <bottom style="thin">
        <color rgb="FF3F3F3F"/>
      </bottom>
      <diagonal/>
    </border>
    <border>
      <left/>
      <right/>
      <top style="medium">
        <color rgb="FF3F3F3F"/>
      </top>
      <bottom style="thin">
        <color rgb="FF3F3F3F"/>
      </bottom>
      <diagonal/>
    </border>
    <border>
      <left/>
      <right style="thin">
        <color rgb="FF3F3F3F"/>
      </right>
      <top style="medium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rgb="FF3F3F3F"/>
      </top>
      <bottom/>
      <diagonal/>
    </border>
    <border>
      <left style="thin">
        <color rgb="FF3F3F3F"/>
      </left>
      <right style="medium">
        <color rgb="FF3F3F3F"/>
      </right>
      <top style="medium">
        <color rgb="FF3F3F3F"/>
      </top>
      <bottom/>
      <diagonal/>
    </border>
    <border>
      <left style="medium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thin">
        <color rgb="FF3F3F3F"/>
      </left>
      <right style="medium">
        <color rgb="FF3F3F3F"/>
      </right>
      <top/>
      <bottom/>
      <diagonal/>
    </border>
    <border>
      <left style="medium">
        <color rgb="FF3F3F3F"/>
      </left>
      <right/>
      <top style="thin">
        <color rgb="FF3F3F3F"/>
      </top>
      <bottom style="medium">
        <color rgb="FF3F3F3F"/>
      </bottom>
      <diagonal/>
    </border>
    <border>
      <left/>
      <right/>
      <top style="thin">
        <color rgb="FF3F3F3F"/>
      </top>
      <bottom style="medium">
        <color rgb="FF3F3F3F"/>
      </bottom>
      <diagonal/>
    </border>
    <border>
      <left/>
      <right style="thin">
        <color rgb="FF3F3F3F"/>
      </right>
      <top style="thin">
        <color rgb="FF3F3F3F"/>
      </top>
      <bottom style="medium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medium">
        <color rgb="FF3F3F3F"/>
      </bottom>
      <diagonal/>
    </border>
    <border>
      <left style="thin">
        <color rgb="FF3F3F3F"/>
      </left>
      <right style="thin">
        <color rgb="FF3F3F3F"/>
      </right>
      <top/>
      <bottom style="medium">
        <color rgb="FF3F3F3F"/>
      </bottom>
      <diagonal/>
    </border>
    <border>
      <left style="thin">
        <color rgb="FF3F3F3F"/>
      </left>
      <right style="medium">
        <color rgb="FF3F3F3F"/>
      </right>
      <top/>
      <bottom style="medium">
        <color rgb="FF3F3F3F"/>
      </bottom>
      <diagonal/>
    </border>
    <border>
      <left style="thin">
        <color rgb="FFA5A5A5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rgb="FF000000"/>
      </right>
      <top style="thin">
        <color auto="1"/>
      </top>
      <bottom/>
      <diagonal/>
    </border>
  </borders>
  <cellStyleXfs count="1">
    <xf numFmtId="0" fontId="0" fillId="0" borderId="0"/>
  </cellStyleXfs>
  <cellXfs count="164">
    <xf numFmtId="0" fontId="0" fillId="0" borderId="0" xfId="0" applyFont="1" applyAlignment="1"/>
    <xf numFmtId="0" fontId="1" fillId="2" borderId="1" xfId="0" applyFont="1" applyFill="1" applyBorder="1" applyAlignment="1"/>
    <xf numFmtId="0" fontId="5" fillId="0" borderId="0" xfId="0" applyFont="1" applyAlignment="1">
      <alignment vertical="center" wrapText="1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6" fillId="4" borderId="5" xfId="0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1" fontId="8" fillId="5" borderId="9" xfId="0" applyNumberFormat="1" applyFont="1" applyFill="1" applyBorder="1" applyAlignment="1">
      <alignment horizontal="center" vertical="center"/>
    </xf>
    <xf numFmtId="1" fontId="8" fillId="5" borderId="1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1" fontId="8" fillId="0" borderId="14" xfId="0" applyNumberFormat="1" applyFont="1" applyBorder="1" applyAlignment="1">
      <alignment horizontal="center" vertical="center"/>
    </xf>
    <xf numFmtId="1" fontId="8" fillId="0" borderId="15" xfId="0" applyNumberFormat="1" applyFont="1" applyBorder="1" applyAlignment="1">
      <alignment horizontal="center" vertical="center"/>
    </xf>
    <xf numFmtId="9" fontId="10" fillId="0" borderId="0" xfId="0" applyNumberFormat="1" applyFont="1" applyAlignment="1">
      <alignment horizontal="left" vertical="center" wrapText="1"/>
    </xf>
    <xf numFmtId="0" fontId="12" fillId="7" borderId="1" xfId="0" applyFont="1" applyFill="1" applyBorder="1" applyAlignment="1"/>
    <xf numFmtId="0" fontId="10" fillId="0" borderId="0" xfId="0" applyFont="1" applyAlignment="1">
      <alignment horizontal="left" vertical="center" wrapText="1"/>
    </xf>
    <xf numFmtId="0" fontId="5" fillId="9" borderId="1" xfId="0" applyFont="1" applyFill="1" applyBorder="1" applyAlignment="1"/>
    <xf numFmtId="0" fontId="5" fillId="10" borderId="1" xfId="0" applyFont="1" applyFill="1" applyBorder="1" applyAlignment="1"/>
    <xf numFmtId="0" fontId="5" fillId="11" borderId="1" xfId="0" applyFont="1" applyFill="1" applyBorder="1" applyAlignment="1"/>
    <xf numFmtId="0" fontId="13" fillId="0" borderId="11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5" fillId="2" borderId="1" xfId="0" applyFont="1" applyFill="1" applyBorder="1" applyAlignment="1"/>
    <xf numFmtId="0" fontId="15" fillId="3" borderId="5" xfId="0" applyFont="1" applyFill="1" applyBorder="1" applyAlignment="1">
      <alignment horizontal="center" vertical="center"/>
    </xf>
    <xf numFmtId="0" fontId="15" fillId="3" borderId="22" xfId="0" applyFont="1" applyFill="1" applyBorder="1" applyAlignment="1">
      <alignment horizontal="center" vertical="center" wrapText="1"/>
    </xf>
    <xf numFmtId="0" fontId="16" fillId="3" borderId="23" xfId="0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horizontal="center" vertical="center" wrapText="1"/>
    </xf>
    <xf numFmtId="0" fontId="16" fillId="9" borderId="24" xfId="0" applyFont="1" applyFill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 wrapText="1"/>
    </xf>
    <xf numFmtId="0" fontId="16" fillId="10" borderId="24" xfId="0" applyFont="1" applyFill="1" applyBorder="1" applyAlignment="1">
      <alignment horizontal="center" vertical="center" wrapText="1"/>
    </xf>
    <xf numFmtId="0" fontId="16" fillId="11" borderId="24" xfId="0" applyFont="1" applyFill="1" applyBorder="1" applyAlignment="1">
      <alignment horizontal="center" vertical="center" wrapText="1"/>
    </xf>
    <xf numFmtId="0" fontId="15" fillId="3" borderId="25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1" fontId="8" fillId="5" borderId="28" xfId="0" applyNumberFormat="1" applyFont="1" applyFill="1" applyBorder="1" applyAlignment="1">
      <alignment horizontal="center" vertical="center"/>
    </xf>
    <xf numFmtId="1" fontId="8" fillId="12" borderId="29" xfId="0" applyNumberFormat="1" applyFont="1" applyFill="1" applyBorder="1" applyAlignment="1">
      <alignment horizontal="center" vertical="center"/>
    </xf>
    <xf numFmtId="1" fontId="8" fillId="10" borderId="29" xfId="0" applyNumberFormat="1" applyFont="1" applyFill="1" applyBorder="1" applyAlignment="1">
      <alignment horizontal="center" vertical="center"/>
    </xf>
    <xf numFmtId="1" fontId="18" fillId="5" borderId="28" xfId="0" applyNumberFormat="1" applyFont="1" applyFill="1" applyBorder="1" applyAlignment="1">
      <alignment horizontal="center" vertical="center"/>
    </xf>
    <xf numFmtId="1" fontId="18" fillId="5" borderId="28" xfId="0" applyNumberFormat="1" applyFont="1" applyFill="1" applyBorder="1" applyAlignment="1">
      <alignment horizontal="center" vertical="center"/>
    </xf>
    <xf numFmtId="1" fontId="8" fillId="0" borderId="34" xfId="0" applyNumberFormat="1" applyFont="1" applyBorder="1" applyAlignment="1">
      <alignment horizontal="center" vertical="center"/>
    </xf>
    <xf numFmtId="1" fontId="8" fillId="10" borderId="34" xfId="0" applyNumberFormat="1" applyFont="1" applyFill="1" applyBorder="1" applyAlignment="1">
      <alignment horizontal="center" vertical="center"/>
    </xf>
    <xf numFmtId="1" fontId="8" fillId="0" borderId="35" xfId="0" applyNumberFormat="1" applyFont="1" applyBorder="1" applyAlignment="1">
      <alignment horizontal="center" vertical="center"/>
    </xf>
    <xf numFmtId="1" fontId="18" fillId="0" borderId="34" xfId="0" applyNumberFormat="1" applyFont="1" applyBorder="1" applyAlignment="1">
      <alignment horizontal="center" vertical="center"/>
    </xf>
    <xf numFmtId="1" fontId="8" fillId="0" borderId="34" xfId="0" applyNumberFormat="1" applyFont="1" applyBorder="1" applyAlignment="1">
      <alignment horizontal="center" vertical="center"/>
    </xf>
    <xf numFmtId="1" fontId="18" fillId="12" borderId="29" xfId="0" applyNumberFormat="1" applyFont="1" applyFill="1" applyBorder="1" applyAlignment="1">
      <alignment horizontal="center" vertical="center"/>
    </xf>
    <xf numFmtId="1" fontId="8" fillId="10" borderId="35" xfId="0" applyNumberFormat="1" applyFont="1" applyFill="1" applyBorder="1" applyAlignment="1">
      <alignment horizontal="center" vertical="center"/>
    </xf>
    <xf numFmtId="1" fontId="8" fillId="5" borderId="28" xfId="0" applyNumberFormat="1" applyFont="1" applyFill="1" applyBorder="1" applyAlignment="1">
      <alignment horizontal="center" vertical="center"/>
    </xf>
    <xf numFmtId="1" fontId="8" fillId="12" borderId="29" xfId="0" applyNumberFormat="1" applyFont="1" applyFill="1" applyBorder="1" applyAlignment="1">
      <alignment horizontal="center" vertical="center"/>
    </xf>
    <xf numFmtId="1" fontId="8" fillId="0" borderId="35" xfId="0" applyNumberFormat="1" applyFont="1" applyBorder="1" applyAlignment="1">
      <alignment horizontal="center" vertical="center"/>
    </xf>
    <xf numFmtId="1" fontId="18" fillId="0" borderId="34" xfId="0" applyNumberFormat="1" applyFont="1" applyBorder="1" applyAlignment="1">
      <alignment horizontal="center" vertical="center"/>
    </xf>
    <xf numFmtId="1" fontId="18" fillId="12" borderId="29" xfId="0" applyNumberFormat="1" applyFont="1" applyFill="1" applyBorder="1" applyAlignment="1">
      <alignment horizontal="center" vertical="center"/>
    </xf>
    <xf numFmtId="1" fontId="18" fillId="0" borderId="35" xfId="0" applyNumberFormat="1" applyFont="1" applyBorder="1" applyAlignment="1">
      <alignment horizontal="center" vertical="center"/>
    </xf>
    <xf numFmtId="0" fontId="8" fillId="7" borderId="41" xfId="0" applyFont="1" applyFill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center" wrapText="1"/>
    </xf>
    <xf numFmtId="1" fontId="8" fillId="5" borderId="48" xfId="0" applyNumberFormat="1" applyFont="1" applyFill="1" applyBorder="1" applyAlignment="1">
      <alignment horizontal="center" vertical="center"/>
    </xf>
    <xf numFmtId="1" fontId="8" fillId="0" borderId="23" xfId="0" applyNumberFormat="1" applyFont="1" applyBorder="1" applyAlignment="1">
      <alignment horizontal="center" vertical="center"/>
    </xf>
    <xf numFmtId="9" fontId="21" fillId="0" borderId="57" xfId="0" applyNumberFormat="1" applyFont="1" applyBorder="1" applyAlignment="1">
      <alignment horizontal="center" vertical="center"/>
    </xf>
    <xf numFmtId="9" fontId="5" fillId="0" borderId="0" xfId="0" applyNumberFormat="1" applyFont="1" applyAlignment="1"/>
    <xf numFmtId="0" fontId="5" fillId="0" borderId="60" xfId="0" applyFont="1" applyBorder="1" applyAlignment="1">
      <alignment horizontal="center"/>
    </xf>
    <xf numFmtId="1" fontId="8" fillId="13" borderId="34" xfId="0" applyNumberFormat="1" applyFont="1" applyFill="1" applyBorder="1" applyAlignment="1">
      <alignment horizontal="center" vertical="center"/>
    </xf>
    <xf numFmtId="0" fontId="3" fillId="0" borderId="32" xfId="0" applyFont="1" applyBorder="1"/>
    <xf numFmtId="0" fontId="3" fillId="0" borderId="36" xfId="0" applyFont="1" applyBorder="1"/>
    <xf numFmtId="0" fontId="3" fillId="0" borderId="13" xfId="0" applyFont="1" applyBorder="1"/>
    <xf numFmtId="0" fontId="13" fillId="0" borderId="4" xfId="0" applyFont="1" applyBorder="1" applyAlignment="1">
      <alignment vertical="center"/>
    </xf>
    <xf numFmtId="0" fontId="13" fillId="0" borderId="62" xfId="0" applyFont="1" applyBorder="1" applyAlignment="1">
      <alignment vertical="center"/>
    </xf>
    <xf numFmtId="0" fontId="13" fillId="0" borderId="63" xfId="0" applyFont="1" applyBorder="1" applyAlignment="1">
      <alignment vertical="center"/>
    </xf>
    <xf numFmtId="1" fontId="8" fillId="0" borderId="48" xfId="0" applyNumberFormat="1" applyFont="1" applyFill="1" applyBorder="1" applyAlignment="1">
      <alignment horizontal="center" vertical="center"/>
    </xf>
    <xf numFmtId="38" fontId="10" fillId="0" borderId="26" xfId="0" applyNumberFormat="1" applyFont="1" applyBorder="1" applyAlignment="1">
      <alignment horizontal="center" vertical="center"/>
    </xf>
    <xf numFmtId="0" fontId="3" fillId="0" borderId="32" xfId="0" applyFont="1" applyBorder="1"/>
    <xf numFmtId="0" fontId="8" fillId="0" borderId="26" xfId="0" applyFont="1" applyBorder="1" applyAlignment="1">
      <alignment horizontal="center" vertical="center" wrapText="1"/>
    </xf>
    <xf numFmtId="9" fontId="10" fillId="0" borderId="30" xfId="0" applyNumberFormat="1" applyFont="1" applyBorder="1" applyAlignment="1">
      <alignment horizontal="center" vertical="center"/>
    </xf>
    <xf numFmtId="0" fontId="3" fillId="0" borderId="36" xfId="0" applyFont="1" applyBorder="1"/>
    <xf numFmtId="38" fontId="10" fillId="0" borderId="49" xfId="0" applyNumberFormat="1" applyFont="1" applyBorder="1" applyAlignment="1">
      <alignment horizontal="center" vertical="center"/>
    </xf>
    <xf numFmtId="0" fontId="3" fillId="0" borderId="52" xfId="0" applyFont="1" applyBorder="1"/>
    <xf numFmtId="0" fontId="3" fillId="0" borderId="58" xfId="0" applyFont="1" applyBorder="1"/>
    <xf numFmtId="0" fontId="8" fillId="0" borderId="50" xfId="0" applyFont="1" applyBorder="1" applyAlignment="1">
      <alignment horizontal="center" vertical="center" wrapText="1"/>
    </xf>
    <xf numFmtId="0" fontId="3" fillId="0" borderId="53" xfId="0" applyFont="1" applyBorder="1"/>
    <xf numFmtId="0" fontId="3" fillId="0" borderId="59" xfId="0" applyFont="1" applyBorder="1"/>
    <xf numFmtId="9" fontId="20" fillId="0" borderId="49" xfId="0" applyNumberFormat="1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 wrapText="1"/>
    </xf>
    <xf numFmtId="0" fontId="3" fillId="0" borderId="31" xfId="0" applyFont="1" applyBorder="1"/>
    <xf numFmtId="0" fontId="19" fillId="0" borderId="26" xfId="0" applyFont="1" applyBorder="1" applyAlignment="1">
      <alignment horizontal="center" vertical="center" wrapText="1"/>
    </xf>
    <xf numFmtId="0" fontId="19" fillId="7" borderId="39" xfId="0" applyFont="1" applyFill="1" applyBorder="1" applyAlignment="1">
      <alignment horizontal="center" vertical="center" wrapText="1"/>
    </xf>
    <xf numFmtId="0" fontId="3" fillId="0" borderId="40" xfId="0" applyFont="1" applyBorder="1"/>
    <xf numFmtId="0" fontId="8" fillId="7" borderId="39" xfId="0" applyFont="1" applyFill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0" fontId="3" fillId="0" borderId="38" xfId="0" applyFont="1" applyBorder="1"/>
    <xf numFmtId="0" fontId="8" fillId="0" borderId="37" xfId="0" applyFont="1" applyBorder="1" applyAlignment="1">
      <alignment horizontal="center" vertical="center" wrapText="1"/>
    </xf>
    <xf numFmtId="0" fontId="8" fillId="7" borderId="26" xfId="0" applyFont="1" applyFill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3" fillId="0" borderId="33" xfId="0" applyFont="1" applyBorder="1"/>
    <xf numFmtId="0" fontId="14" fillId="0" borderId="19" xfId="0" applyFont="1" applyBorder="1" applyAlignment="1">
      <alignment horizontal="center" vertical="center"/>
    </xf>
    <xf numFmtId="0" fontId="3" fillId="0" borderId="20" xfId="0" applyFont="1" applyBorder="1"/>
    <xf numFmtId="0" fontId="3" fillId="0" borderId="21" xfId="0" applyFont="1" applyBorder="1"/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4" fillId="3" borderId="2" xfId="0" applyFont="1" applyFill="1" applyBorder="1" applyAlignment="1">
      <alignment horizontal="left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3" fillId="0" borderId="7" xfId="0" applyFont="1" applyBorder="1"/>
    <xf numFmtId="0" fontId="3" fillId="0" borderId="8" xfId="0" applyFont="1" applyBorder="1"/>
    <xf numFmtId="0" fontId="7" fillId="0" borderId="11" xfId="0" applyFont="1" applyBorder="1" applyAlignment="1">
      <alignment horizontal="left" vertical="center" wrapText="1"/>
    </xf>
    <xf numFmtId="0" fontId="3" fillId="0" borderId="12" xfId="0" applyFont="1" applyBorder="1"/>
    <xf numFmtId="0" fontId="3" fillId="0" borderId="13" xfId="0" applyFont="1" applyBorder="1"/>
    <xf numFmtId="1" fontId="8" fillId="5" borderId="11" xfId="0" applyNumberFormat="1" applyFont="1" applyFill="1" applyBorder="1" applyAlignment="1">
      <alignment horizontal="center" vertical="center"/>
    </xf>
    <xf numFmtId="0" fontId="11" fillId="6" borderId="11" xfId="0" applyFont="1" applyFill="1" applyBorder="1" applyAlignment="1">
      <alignment horizontal="center" vertical="center" wrapText="1"/>
    </xf>
    <xf numFmtId="0" fontId="3" fillId="0" borderId="16" xfId="0" applyFont="1" applyBorder="1"/>
    <xf numFmtId="0" fontId="11" fillId="8" borderId="11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/>
    </xf>
    <xf numFmtId="0" fontId="3" fillId="0" borderId="42" xfId="0" applyFont="1" applyBorder="1"/>
    <xf numFmtId="0" fontId="17" fillId="0" borderId="31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3" fillId="0" borderId="46" xfId="0" applyFont="1" applyBorder="1"/>
    <xf numFmtId="0" fontId="3" fillId="0" borderId="47" xfId="0" applyFont="1" applyBorder="1"/>
    <xf numFmtId="0" fontId="7" fillId="0" borderId="51" xfId="0" applyFont="1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 wrapText="1"/>
    </xf>
    <xf numFmtId="0" fontId="3" fillId="0" borderId="55" xfId="0" applyFont="1" applyBorder="1"/>
    <xf numFmtId="0" fontId="3" fillId="0" borderId="56" xfId="0" applyFont="1" applyBorder="1"/>
    <xf numFmtId="0" fontId="8" fillId="10" borderId="26" xfId="0" applyFont="1" applyFill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10" borderId="39" xfId="0" applyFont="1" applyFill="1" applyBorder="1" applyAlignment="1">
      <alignment horizontal="center" vertical="center" wrapText="1"/>
    </xf>
    <xf numFmtId="0" fontId="24" fillId="0" borderId="66" xfId="0" applyFont="1" applyBorder="1" applyAlignment="1">
      <alignment horizontal="center" vertical="center"/>
    </xf>
    <xf numFmtId="0" fontId="24" fillId="0" borderId="67" xfId="0" applyFont="1" applyBorder="1" applyAlignment="1">
      <alignment horizontal="center" vertical="center"/>
    </xf>
    <xf numFmtId="0" fontId="24" fillId="0" borderId="68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/>
    </xf>
    <xf numFmtId="0" fontId="3" fillId="0" borderId="62" xfId="0" applyFont="1" applyBorder="1" applyAlignment="1">
      <alignment horizontal="center"/>
    </xf>
    <xf numFmtId="0" fontId="3" fillId="0" borderId="63" xfId="0" applyFont="1" applyBorder="1" applyAlignment="1">
      <alignment horizontal="center"/>
    </xf>
    <xf numFmtId="0" fontId="3" fillId="0" borderId="64" xfId="0" applyFont="1" applyBorder="1"/>
    <xf numFmtId="0" fontId="3" fillId="0" borderId="65" xfId="0" applyFont="1" applyBorder="1"/>
    <xf numFmtId="0" fontId="17" fillId="14" borderId="26" xfId="0" applyFont="1" applyFill="1" applyBorder="1" applyAlignment="1">
      <alignment horizontal="center" vertical="center" wrapText="1"/>
    </xf>
    <xf numFmtId="0" fontId="8" fillId="14" borderId="26" xfId="0" applyFont="1" applyFill="1" applyBorder="1" applyAlignment="1">
      <alignment horizontal="center" vertical="center" wrapText="1"/>
    </xf>
    <xf numFmtId="0" fontId="8" fillId="14" borderId="27" xfId="0" applyFont="1" applyFill="1" applyBorder="1" applyAlignment="1">
      <alignment horizontal="center" vertical="center" wrapText="1"/>
    </xf>
    <xf numFmtId="0" fontId="3" fillId="14" borderId="31" xfId="0" applyFont="1" applyFill="1" applyBorder="1"/>
    <xf numFmtId="0" fontId="3" fillId="14" borderId="32" xfId="0" applyFont="1" applyFill="1" applyBorder="1"/>
    <xf numFmtId="0" fontId="3" fillId="14" borderId="33" xfId="0" applyFont="1" applyFill="1" applyBorder="1"/>
    <xf numFmtId="0" fontId="8" fillId="14" borderId="37" xfId="0" applyFont="1" applyFill="1" applyBorder="1" applyAlignment="1">
      <alignment horizontal="center" vertical="center" wrapText="1"/>
    </xf>
    <xf numFmtId="0" fontId="3" fillId="14" borderId="38" xfId="0" applyFont="1" applyFill="1" applyBorder="1"/>
    <xf numFmtId="0" fontId="8" fillId="15" borderId="39" xfId="0" applyFont="1" applyFill="1" applyBorder="1" applyAlignment="1">
      <alignment horizontal="center" vertical="center" wrapText="1"/>
    </xf>
    <xf numFmtId="0" fontId="3" fillId="14" borderId="40" xfId="0" applyFont="1" applyFill="1" applyBorder="1"/>
    <xf numFmtId="0" fontId="8" fillId="15" borderId="26" xfId="0" applyFont="1" applyFill="1" applyBorder="1" applyAlignment="1">
      <alignment horizontal="center" vertical="center" wrapText="1"/>
    </xf>
    <xf numFmtId="0" fontId="8" fillId="16" borderId="26" xfId="0" applyFont="1" applyFill="1" applyBorder="1" applyAlignment="1">
      <alignment horizontal="center" vertical="center" wrapText="1"/>
    </xf>
    <xf numFmtId="0" fontId="8" fillId="16" borderId="39" xfId="0" applyFont="1" applyFill="1" applyBorder="1" applyAlignment="1">
      <alignment horizontal="center" vertical="center" wrapText="1"/>
    </xf>
    <xf numFmtId="0" fontId="17" fillId="14" borderId="32" xfId="0" applyFont="1" applyFill="1" applyBorder="1" applyAlignment="1">
      <alignment horizontal="center" vertical="center" wrapText="1"/>
    </xf>
    <xf numFmtId="0" fontId="3" fillId="14" borderId="42" xfId="0" applyFont="1" applyFill="1" applyBorder="1"/>
    <xf numFmtId="0" fontId="3" fillId="14" borderId="32" xfId="0" applyFont="1" applyFill="1" applyBorder="1"/>
    <xf numFmtId="0" fontId="8" fillId="14" borderId="43" xfId="0" applyFont="1" applyFill="1" applyBorder="1" applyAlignment="1">
      <alignment horizontal="center" vertical="center" wrapText="1"/>
    </xf>
    <xf numFmtId="0" fontId="2" fillId="17" borderId="2" xfId="0" applyFont="1" applyFill="1" applyBorder="1" applyAlignment="1">
      <alignment horizontal="center" vertical="center" wrapText="1"/>
    </xf>
    <xf numFmtId="0" fontId="3" fillId="14" borderId="3" xfId="0" applyFont="1" applyFill="1" applyBorder="1"/>
    <xf numFmtId="0" fontId="3" fillId="14" borderId="4" xfId="0" applyFont="1" applyFill="1" applyBorder="1"/>
    <xf numFmtId="0" fontId="25" fillId="18" borderId="2" xfId="0" applyFont="1" applyFill="1" applyBorder="1" applyAlignment="1">
      <alignment horizontal="left" vertical="center" wrapText="1"/>
    </xf>
    <xf numFmtId="0" fontId="26" fillId="14" borderId="0" xfId="0" applyFont="1" applyFill="1" applyAlignment="1">
      <alignment vertical="center"/>
    </xf>
    <xf numFmtId="0" fontId="27" fillId="14" borderId="0" xfId="0" applyFont="1" applyFill="1" applyAlignment="1">
      <alignment vertical="center" wrapText="1"/>
    </xf>
    <xf numFmtId="0" fontId="3" fillId="14" borderId="7" xfId="0" applyFont="1" applyFill="1" applyBorder="1"/>
    <xf numFmtId="0" fontId="3" fillId="14" borderId="8" xfId="0" applyFont="1" applyFill="1" applyBorder="1"/>
    <xf numFmtId="0" fontId="28" fillId="19" borderId="6" xfId="0" applyFont="1" applyFill="1" applyBorder="1" applyAlignment="1">
      <alignment horizontal="center" vertical="center" wrapText="1"/>
    </xf>
    <xf numFmtId="0" fontId="28" fillId="19" borderId="5" xfId="0" applyFont="1" applyFill="1" applyBorder="1" applyAlignment="1">
      <alignment horizontal="center" vertical="center"/>
    </xf>
    <xf numFmtId="0" fontId="29" fillId="18" borderId="5" xfId="0" applyFont="1" applyFill="1" applyBorder="1" applyAlignment="1">
      <alignment horizontal="center" vertical="center"/>
    </xf>
    <xf numFmtId="0" fontId="29" fillId="18" borderId="22" xfId="0" applyFont="1" applyFill="1" applyBorder="1" applyAlignment="1">
      <alignment horizontal="center" vertical="center" wrapText="1"/>
    </xf>
    <xf numFmtId="0" fontId="22" fillId="14" borderId="26" xfId="0" applyFont="1" applyFill="1" applyBorder="1" applyAlignment="1">
      <alignment horizontal="center" vertical="center" wrapText="1"/>
    </xf>
  </cellXfs>
  <cellStyles count="1">
    <cellStyle name="Normal" xfId="0" builtinId="0"/>
  </cellStyles>
  <dxfs count="1180">
    <dxf>
      <font>
        <color theme="0"/>
      </font>
      <fill>
        <patternFill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</dxfs>
  <tableStyles count="0" defaultTableStyle="TableStyleMedium2" defaultPivotStyle="PivotStyleLight16"/>
  <colors>
    <mruColors>
      <color rgb="FF993366"/>
      <color rgb="FF66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60</xdr:col>
      <xdr:colOff>57150</xdr:colOff>
      <xdr:row>174</xdr:row>
      <xdr:rowOff>0</xdr:rowOff>
    </xdr:from>
    <xdr:ext cx="5791200" cy="6467475"/>
    <xdr:sp macro="" textlink="">
      <xdr:nvSpPr>
        <xdr:cNvPr id="3" name="Shape 3"/>
        <xdr:cNvSpPr/>
      </xdr:nvSpPr>
      <xdr:spPr>
        <a:xfrm>
          <a:off x="2455163" y="551025"/>
          <a:ext cx="5781675" cy="6457950"/>
        </a:xfrm>
        <a:prstGeom prst="rect">
          <a:avLst/>
        </a:prstGeom>
        <a:solidFill>
          <a:srgbClr val="FFFF00"/>
        </a:solidFill>
        <a:ln w="9525" cap="flat" cmpd="sng">
          <a:solidFill>
            <a:srgbClr val="FF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400" i="0" u="none" strike="noStrike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Si besoin d'ajouter d'autres lignes, elles sont pré-créées, il suffit de les afficher :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400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- sélectionner les lignes 62 et 99 puis clic droit "afficher"</a:t>
          </a:r>
          <a:endParaRPr sz="1400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847725" cy="8763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60</xdr:col>
      <xdr:colOff>57150</xdr:colOff>
      <xdr:row>152</xdr:row>
      <xdr:rowOff>0</xdr:rowOff>
    </xdr:from>
    <xdr:ext cx="5791200" cy="6467475"/>
    <xdr:sp macro="" textlink="">
      <xdr:nvSpPr>
        <xdr:cNvPr id="2" name="Shape 3"/>
        <xdr:cNvSpPr/>
      </xdr:nvSpPr>
      <xdr:spPr>
        <a:xfrm>
          <a:off x="28152090" y="40965120"/>
          <a:ext cx="5791200" cy="6467475"/>
        </a:xfrm>
        <a:prstGeom prst="rect">
          <a:avLst/>
        </a:prstGeom>
        <a:solidFill>
          <a:srgbClr val="FFFF00"/>
        </a:solidFill>
        <a:ln w="9525" cap="flat" cmpd="sng">
          <a:solidFill>
            <a:srgbClr val="FF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400" i="0" u="none" strike="noStrike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Si besoin d'ajouter d'autres lignes, elles sont pré-créées, il suffit de les afficher :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400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- sélectionner les lignes 62 et 99 puis clic droit "afficher"</a:t>
          </a: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CC00"/>
  </sheetPr>
  <dimension ref="A1:BQ1000"/>
  <sheetViews>
    <sheetView showGridLines="0" zoomScale="70" zoomScaleNormal="70" workbookViewId="0">
      <pane xSplit="4" ySplit="10" topLeftCell="R166" activePane="bottomRight" state="frozen"/>
      <selection pane="topRight" activeCell="E1" sqref="E1"/>
      <selection pane="bottomLeft" activeCell="A11" sqref="A11"/>
      <selection pane="bottomRight" activeCell="AE208" sqref="AE208"/>
    </sheetView>
  </sheetViews>
  <sheetFormatPr baseColWidth="10" defaultColWidth="14.453125" defaultRowHeight="15" customHeight="1"/>
  <cols>
    <col min="1" max="1" width="49.54296875" customWidth="1"/>
    <col min="2" max="2" width="33.6328125" customWidth="1"/>
    <col min="3" max="3" width="27.6328125" customWidth="1"/>
    <col min="4" max="4" width="12.6328125" customWidth="1"/>
    <col min="5" max="5" width="9.6328125" hidden="1" customWidth="1"/>
    <col min="6" max="8" width="5.453125" hidden="1" customWidth="1"/>
    <col min="9" max="9" width="6.08984375" hidden="1" customWidth="1"/>
    <col min="10" max="11" width="5.453125" hidden="1" customWidth="1"/>
    <col min="12" max="12" width="5.54296875" hidden="1" customWidth="1"/>
    <col min="13" max="17" width="5.453125" hidden="1" customWidth="1"/>
    <col min="18" max="57" width="5.453125" customWidth="1"/>
    <col min="58" max="58" width="19" customWidth="1"/>
    <col min="59" max="59" width="8.6328125" customWidth="1"/>
    <col min="60" max="60" width="40.6328125" customWidth="1"/>
    <col min="61" max="69" width="10" customWidth="1"/>
  </cols>
  <sheetData>
    <row r="1" spans="1:69" ht="56.25" customHeight="1">
      <c r="A1" s="1"/>
      <c r="B1" s="99" t="s">
        <v>0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100"/>
      <c r="BE1" s="101"/>
      <c r="BF1" s="102" t="s">
        <v>1</v>
      </c>
      <c r="BG1" s="100"/>
      <c r="BH1" s="101"/>
      <c r="BI1" s="2"/>
      <c r="BJ1" s="2"/>
      <c r="BK1" s="2"/>
      <c r="BL1" s="3"/>
      <c r="BM1" s="3"/>
      <c r="BN1" s="3"/>
    </row>
    <row r="2" spans="1:69" ht="12.75" customHeight="1">
      <c r="E2" s="4"/>
      <c r="F2" s="4"/>
      <c r="G2" s="4"/>
      <c r="H2" s="4"/>
      <c r="I2" s="4"/>
      <c r="J2" s="4"/>
      <c r="K2" s="4"/>
      <c r="L2" s="4"/>
      <c r="M2" s="4"/>
      <c r="N2" s="4"/>
      <c r="BI2" s="3"/>
      <c r="BJ2" s="3"/>
      <c r="BK2" s="3"/>
      <c r="BL2" s="3"/>
      <c r="BM2" s="3"/>
      <c r="BN2" s="3"/>
    </row>
    <row r="3" spans="1:69" ht="27" customHeight="1">
      <c r="A3" s="5" t="s">
        <v>2</v>
      </c>
      <c r="B3" s="103" t="s">
        <v>3</v>
      </c>
      <c r="C3" s="104"/>
      <c r="D3" s="105"/>
      <c r="E3" s="3"/>
      <c r="F3" s="6"/>
      <c r="G3" s="3"/>
      <c r="H3" s="3"/>
      <c r="I3" s="3"/>
      <c r="J3" s="7"/>
      <c r="K3" s="8"/>
      <c r="L3" s="106" t="s">
        <v>4</v>
      </c>
      <c r="M3" s="107"/>
      <c r="N3" s="107"/>
      <c r="O3" s="107"/>
      <c r="P3" s="107"/>
      <c r="Q3" s="107"/>
      <c r="R3" s="108"/>
      <c r="S3" s="3"/>
      <c r="T3" s="3"/>
      <c r="U3" s="109">
        <v>1</v>
      </c>
      <c r="V3" s="108"/>
      <c r="W3" s="106" t="s">
        <v>5</v>
      </c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8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9"/>
      <c r="BH3" s="3"/>
      <c r="BI3" s="3"/>
      <c r="BJ3" s="3"/>
      <c r="BK3" s="3"/>
      <c r="BL3" s="3"/>
      <c r="BM3" s="3"/>
      <c r="BN3" s="3"/>
      <c r="BO3" s="3"/>
      <c r="BP3" s="3"/>
      <c r="BQ3" s="3"/>
    </row>
    <row r="4" spans="1:69" ht="27" customHeight="1">
      <c r="A4" s="10"/>
      <c r="B4" s="3"/>
      <c r="C4" s="3"/>
      <c r="D4" s="3"/>
      <c r="E4" s="3"/>
      <c r="F4" s="11"/>
      <c r="G4" s="3"/>
      <c r="H4" s="3"/>
      <c r="I4" s="3"/>
      <c r="J4" s="12"/>
      <c r="K4" s="13"/>
      <c r="L4" s="106" t="s">
        <v>6</v>
      </c>
      <c r="M4" s="107"/>
      <c r="N4" s="107"/>
      <c r="O4" s="107"/>
      <c r="P4" s="107"/>
      <c r="Q4" s="107"/>
      <c r="R4" s="108"/>
      <c r="S4" s="3"/>
      <c r="T4" s="3"/>
      <c r="U4" s="110">
        <v>1</v>
      </c>
      <c r="V4" s="111"/>
      <c r="W4" s="106" t="s">
        <v>7</v>
      </c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8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14"/>
      <c r="BH4" s="3"/>
      <c r="BI4" s="3"/>
      <c r="BJ4" s="3"/>
      <c r="BK4" s="3"/>
      <c r="BL4" s="3"/>
      <c r="BM4" s="3"/>
      <c r="BN4" s="3"/>
      <c r="BO4" s="3"/>
      <c r="BP4" s="3"/>
      <c r="BQ4" s="3"/>
    </row>
    <row r="5" spans="1:69" ht="35.25" customHeight="1">
      <c r="A5" s="11" t="s">
        <v>8</v>
      </c>
      <c r="B5" s="15"/>
      <c r="C5" s="3"/>
      <c r="D5" s="3"/>
      <c r="E5" s="3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2">
        <v>0</v>
      </c>
      <c r="V5" s="111"/>
      <c r="W5" s="106" t="s">
        <v>9</v>
      </c>
      <c r="X5" s="107"/>
      <c r="Y5" s="107"/>
      <c r="Z5" s="107"/>
      <c r="AA5" s="107"/>
      <c r="AB5" s="107"/>
      <c r="AC5" s="107"/>
      <c r="AD5" s="107"/>
      <c r="AE5" s="107"/>
      <c r="AF5" s="107"/>
      <c r="AG5" s="107"/>
      <c r="AH5" s="107"/>
      <c r="AI5" s="107"/>
      <c r="AJ5" s="107"/>
      <c r="AK5" s="107"/>
      <c r="AL5" s="108"/>
      <c r="AM5" s="3"/>
      <c r="AN5" s="3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6"/>
      <c r="BH5" s="3"/>
      <c r="BI5" s="3"/>
      <c r="BJ5" s="3"/>
      <c r="BK5" s="3"/>
      <c r="BL5" s="3"/>
      <c r="BM5" s="3"/>
      <c r="BN5" s="3"/>
      <c r="BO5" s="3"/>
      <c r="BP5" s="3"/>
      <c r="BQ5" s="3"/>
    </row>
    <row r="6" spans="1:69" ht="25.5" customHeight="1">
      <c r="A6" s="10" t="s">
        <v>10</v>
      </c>
      <c r="B6" s="17"/>
      <c r="C6" s="3"/>
      <c r="D6" s="3"/>
      <c r="E6" s="3"/>
      <c r="F6" s="11"/>
      <c r="G6" s="11"/>
      <c r="H6" s="11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3"/>
      <c r="AH6" s="3"/>
      <c r="AI6" s="3"/>
      <c r="AJ6" s="3"/>
      <c r="AK6" s="3"/>
      <c r="AL6" s="3"/>
      <c r="AM6" s="3"/>
      <c r="AN6" s="3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3"/>
      <c r="BI6" s="3"/>
      <c r="BJ6" s="3"/>
      <c r="BK6" s="3"/>
      <c r="BL6" s="3"/>
      <c r="BM6" s="3"/>
      <c r="BN6" s="3"/>
      <c r="BO6" s="3"/>
      <c r="BP6" s="3"/>
      <c r="BQ6" s="3"/>
    </row>
    <row r="7" spans="1:69" ht="24.75" customHeight="1">
      <c r="A7" s="10" t="s">
        <v>11</v>
      </c>
      <c r="B7" s="18"/>
      <c r="C7" s="3"/>
      <c r="D7" s="3"/>
      <c r="E7" s="113">
        <v>2020</v>
      </c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7"/>
      <c r="AE7" s="107"/>
      <c r="AF7" s="107"/>
      <c r="AG7" s="107"/>
      <c r="AH7" s="107"/>
      <c r="AI7" s="107"/>
      <c r="AJ7" s="107"/>
      <c r="AK7" s="107"/>
      <c r="AL7" s="107"/>
      <c r="AM7" s="107"/>
      <c r="AN7" s="107"/>
      <c r="AO7" s="107"/>
      <c r="AP7" s="107"/>
      <c r="AQ7" s="107"/>
      <c r="AR7" s="107"/>
      <c r="AS7" s="107"/>
      <c r="AT7" s="107"/>
      <c r="AU7" s="107"/>
      <c r="AV7" s="107"/>
      <c r="AW7" s="107"/>
      <c r="AX7" s="107"/>
      <c r="AY7" s="107"/>
      <c r="AZ7" s="107"/>
      <c r="BA7" s="107"/>
      <c r="BB7" s="107"/>
      <c r="BC7" s="107"/>
      <c r="BD7" s="107"/>
      <c r="BE7" s="108"/>
    </row>
    <row r="8" spans="1:69" ht="24.75" customHeight="1">
      <c r="A8" s="10" t="s">
        <v>12</v>
      </c>
      <c r="B8" s="19"/>
      <c r="C8" s="3"/>
      <c r="D8" s="3"/>
      <c r="E8" s="20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3"/>
      <c r="BE8" s="23"/>
    </row>
    <row r="9" spans="1:69" ht="24.75" customHeight="1">
      <c r="A9" s="10" t="s">
        <v>13</v>
      </c>
      <c r="B9" s="24"/>
      <c r="C9" s="3"/>
      <c r="D9" s="3"/>
      <c r="E9" s="20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96" t="s">
        <v>14</v>
      </c>
      <c r="S9" s="97"/>
      <c r="T9" s="97"/>
      <c r="U9" s="97"/>
      <c r="V9" s="98"/>
      <c r="W9" s="96" t="s">
        <v>15</v>
      </c>
      <c r="X9" s="97"/>
      <c r="Y9" s="97"/>
      <c r="Z9" s="98"/>
      <c r="AA9" s="96" t="s">
        <v>16</v>
      </c>
      <c r="AB9" s="97"/>
      <c r="AC9" s="97"/>
      <c r="AD9" s="98"/>
      <c r="AE9" s="96" t="s">
        <v>17</v>
      </c>
      <c r="AF9" s="97"/>
      <c r="AG9" s="97"/>
      <c r="AH9" s="97"/>
      <c r="AI9" s="98"/>
      <c r="AJ9" s="96" t="s">
        <v>18</v>
      </c>
      <c r="AK9" s="97"/>
      <c r="AL9" s="97"/>
      <c r="AM9" s="98"/>
      <c r="AN9" s="96" t="s">
        <v>19</v>
      </c>
      <c r="AO9" s="97"/>
      <c r="AP9" s="97"/>
      <c r="AQ9" s="98"/>
      <c r="AR9" s="96" t="s">
        <v>20</v>
      </c>
      <c r="AS9" s="97"/>
      <c r="AT9" s="97"/>
      <c r="AU9" s="97"/>
      <c r="AV9" s="98"/>
      <c r="AW9" s="96" t="s">
        <v>21</v>
      </c>
      <c r="AX9" s="97"/>
      <c r="AY9" s="97"/>
      <c r="AZ9" s="98"/>
      <c r="BA9" s="96" t="s">
        <v>22</v>
      </c>
      <c r="BB9" s="97"/>
      <c r="BC9" s="97"/>
      <c r="BD9" s="97"/>
      <c r="BE9" s="98"/>
    </row>
    <row r="10" spans="1:69" ht="54" customHeight="1">
      <c r="A10" s="25" t="s">
        <v>23</v>
      </c>
      <c r="B10" s="25" t="s">
        <v>24</v>
      </c>
      <c r="C10" s="26" t="s">
        <v>25</v>
      </c>
      <c r="D10" s="26" t="s">
        <v>26</v>
      </c>
      <c r="E10" s="27">
        <v>1</v>
      </c>
      <c r="F10" s="27">
        <v>2</v>
      </c>
      <c r="G10" s="27">
        <v>3</v>
      </c>
      <c r="H10" s="27">
        <v>4</v>
      </c>
      <c r="I10" s="27">
        <v>5</v>
      </c>
      <c r="J10" s="27">
        <v>6</v>
      </c>
      <c r="K10" s="27">
        <v>7</v>
      </c>
      <c r="L10" s="27">
        <v>8</v>
      </c>
      <c r="M10" s="27">
        <v>9</v>
      </c>
      <c r="N10" s="27">
        <v>10</v>
      </c>
      <c r="O10" s="27">
        <v>11</v>
      </c>
      <c r="P10" s="27">
        <v>12</v>
      </c>
      <c r="Q10" s="27">
        <v>13</v>
      </c>
      <c r="R10" s="28">
        <v>14</v>
      </c>
      <c r="S10" s="29">
        <v>15</v>
      </c>
      <c r="T10" s="29">
        <v>16</v>
      </c>
      <c r="U10" s="30">
        <v>17</v>
      </c>
      <c r="V10" s="30">
        <v>18</v>
      </c>
      <c r="W10" s="31">
        <v>19</v>
      </c>
      <c r="X10" s="30">
        <v>20</v>
      </c>
      <c r="Y10" s="31">
        <v>21</v>
      </c>
      <c r="Z10" s="32">
        <v>22</v>
      </c>
      <c r="AA10" s="31">
        <v>23</v>
      </c>
      <c r="AB10" s="30">
        <v>24</v>
      </c>
      <c r="AC10" s="30">
        <v>25</v>
      </c>
      <c r="AD10" s="30">
        <v>26</v>
      </c>
      <c r="AE10" s="30">
        <v>27</v>
      </c>
      <c r="AF10" s="30">
        <v>28</v>
      </c>
      <c r="AG10" s="30">
        <v>29</v>
      </c>
      <c r="AH10" s="30">
        <v>30</v>
      </c>
      <c r="AI10" s="30">
        <v>31</v>
      </c>
      <c r="AJ10" s="30">
        <v>32</v>
      </c>
      <c r="AK10" s="30">
        <v>33</v>
      </c>
      <c r="AL10" s="30">
        <v>34</v>
      </c>
      <c r="AM10" s="30">
        <v>35</v>
      </c>
      <c r="AN10" s="30">
        <v>36</v>
      </c>
      <c r="AO10" s="30">
        <v>37</v>
      </c>
      <c r="AP10" s="30">
        <v>38</v>
      </c>
      <c r="AQ10" s="30">
        <v>39</v>
      </c>
      <c r="AR10" s="30">
        <v>40</v>
      </c>
      <c r="AS10" s="30">
        <v>41</v>
      </c>
      <c r="AT10" s="30">
        <v>42</v>
      </c>
      <c r="AU10" s="30">
        <v>43</v>
      </c>
      <c r="AV10" s="30">
        <v>44</v>
      </c>
      <c r="AW10" s="30">
        <v>45</v>
      </c>
      <c r="AX10" s="30">
        <v>46</v>
      </c>
      <c r="AY10" s="30">
        <v>47</v>
      </c>
      <c r="AZ10" s="30">
        <v>48</v>
      </c>
      <c r="BA10" s="30">
        <v>49</v>
      </c>
      <c r="BB10" s="30">
        <v>50</v>
      </c>
      <c r="BC10" s="30">
        <v>51</v>
      </c>
      <c r="BD10" s="30">
        <v>52</v>
      </c>
      <c r="BE10" s="30">
        <v>53</v>
      </c>
      <c r="BF10" s="33" t="s">
        <v>27</v>
      </c>
      <c r="BG10" s="34" t="s">
        <v>28</v>
      </c>
      <c r="BH10" s="34" t="s">
        <v>29</v>
      </c>
      <c r="BI10" s="35"/>
      <c r="BJ10" s="35"/>
      <c r="BK10" s="35"/>
      <c r="BL10" s="35"/>
      <c r="BM10" s="35"/>
      <c r="BN10" s="35"/>
      <c r="BO10" s="35"/>
      <c r="BP10" s="35"/>
      <c r="BQ10" s="35"/>
    </row>
    <row r="11" spans="1:69" ht="15" customHeight="1">
      <c r="A11" s="84" t="s">
        <v>30</v>
      </c>
      <c r="B11" s="74" t="s">
        <v>31</v>
      </c>
      <c r="C11" s="74" t="s">
        <v>32</v>
      </c>
      <c r="D11" s="94" t="s">
        <v>33</v>
      </c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>
        <v>1</v>
      </c>
      <c r="T11" s="36"/>
      <c r="U11" s="36"/>
      <c r="V11" s="36"/>
      <c r="W11" s="36"/>
      <c r="X11" s="36">
        <v>1</v>
      </c>
      <c r="Y11" s="36"/>
      <c r="Z11" s="36"/>
      <c r="AA11" s="36"/>
      <c r="AB11" s="36"/>
      <c r="AC11" s="36">
        <v>1</v>
      </c>
      <c r="AD11" s="36"/>
      <c r="AE11" s="37"/>
      <c r="AF11" s="37"/>
      <c r="AG11" s="37">
        <v>1</v>
      </c>
      <c r="AH11" s="37"/>
      <c r="AI11" s="38"/>
      <c r="AJ11" s="38"/>
      <c r="AK11" s="37">
        <v>1</v>
      </c>
      <c r="AL11" s="37"/>
      <c r="AM11" s="37"/>
      <c r="AN11" s="37"/>
      <c r="AO11" s="37">
        <v>1</v>
      </c>
      <c r="AP11" s="37"/>
      <c r="AQ11" s="39"/>
      <c r="AR11" s="36"/>
      <c r="AS11" s="36">
        <v>1</v>
      </c>
      <c r="AT11" s="36"/>
      <c r="AU11" s="36"/>
      <c r="AV11" s="36"/>
      <c r="AW11" s="36"/>
      <c r="AX11" s="40">
        <v>1</v>
      </c>
      <c r="AY11" s="36"/>
      <c r="AZ11" s="36"/>
      <c r="BA11" s="36"/>
      <c r="BB11" s="36"/>
      <c r="BC11" s="40">
        <v>1</v>
      </c>
      <c r="BD11" s="36"/>
      <c r="BE11" s="36"/>
      <c r="BF11" s="75">
        <f>((SUM(E12:BE12))/(SUM(E11:BE11)))</f>
        <v>0.44444444444444442</v>
      </c>
      <c r="BG11" s="72">
        <f>COUNTIF(E12:BE12,"0")</f>
        <v>0</v>
      </c>
      <c r="BH11" s="74"/>
      <c r="BI11" s="35"/>
      <c r="BJ11" s="35"/>
      <c r="BK11" s="35"/>
      <c r="BL11" s="35"/>
      <c r="BM11" s="35"/>
      <c r="BN11" s="35"/>
      <c r="BO11" s="35"/>
      <c r="BP11" s="35"/>
      <c r="BQ11" s="35"/>
    </row>
    <row r="12" spans="1:69" ht="15" customHeight="1">
      <c r="A12" s="85"/>
      <c r="B12" s="73"/>
      <c r="C12" s="73"/>
      <c r="D12" s="95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>
        <v>1</v>
      </c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2"/>
      <c r="AJ12" s="42"/>
      <c r="AK12" s="41"/>
      <c r="AL12" s="41"/>
      <c r="AM12" s="41"/>
      <c r="AN12" s="41"/>
      <c r="AO12" s="43">
        <v>1</v>
      </c>
      <c r="AP12" s="41"/>
      <c r="AQ12" s="44"/>
      <c r="AR12" s="41"/>
      <c r="AS12" s="41">
        <v>1</v>
      </c>
      <c r="AT12" s="41"/>
      <c r="AU12" s="41"/>
      <c r="AV12" s="41"/>
      <c r="AW12" s="41"/>
      <c r="AX12" s="45">
        <v>1</v>
      </c>
      <c r="AY12" s="41"/>
      <c r="AZ12" s="41"/>
      <c r="BA12" s="41"/>
      <c r="BB12" s="41"/>
      <c r="BC12" s="41"/>
      <c r="BD12" s="41"/>
      <c r="BE12" s="41"/>
      <c r="BF12" s="76"/>
      <c r="BG12" s="73"/>
      <c r="BH12" s="73"/>
      <c r="BI12" s="35"/>
      <c r="BJ12" s="35"/>
      <c r="BK12" s="35"/>
      <c r="BL12" s="35"/>
      <c r="BM12" s="35"/>
      <c r="BN12" s="35"/>
      <c r="BO12" s="35"/>
      <c r="BP12" s="35"/>
      <c r="BQ12" s="35"/>
    </row>
    <row r="13" spans="1:69" ht="15" customHeight="1">
      <c r="A13" s="85"/>
      <c r="B13" s="74" t="s">
        <v>34</v>
      </c>
      <c r="C13" s="74" t="s">
        <v>35</v>
      </c>
      <c r="D13" s="92" t="s">
        <v>36</v>
      </c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>
        <v>1</v>
      </c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7"/>
      <c r="AF13" s="37">
        <v>1</v>
      </c>
      <c r="AG13" s="37"/>
      <c r="AH13" s="37"/>
      <c r="AI13" s="38"/>
      <c r="AJ13" s="38"/>
      <c r="AK13" s="37"/>
      <c r="AL13" s="46"/>
      <c r="AM13" s="37"/>
      <c r="AN13" s="37"/>
      <c r="AO13" s="37"/>
      <c r="AP13" s="37">
        <v>1</v>
      </c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>
        <v>1</v>
      </c>
      <c r="BC13" s="36"/>
      <c r="BD13" s="36"/>
      <c r="BE13" s="36"/>
      <c r="BF13" s="75">
        <f>((SUM(E14:BE14))/(SUM(E13:BE13)))</f>
        <v>0.25</v>
      </c>
      <c r="BG13" s="72">
        <f>COUNTIF(E14:BE14,"0")</f>
        <v>0</v>
      </c>
      <c r="BH13" s="74"/>
      <c r="BI13" s="35"/>
      <c r="BJ13" s="35"/>
      <c r="BK13" s="35"/>
      <c r="BL13" s="35"/>
      <c r="BM13" s="35"/>
      <c r="BN13" s="35"/>
      <c r="BO13" s="35"/>
      <c r="BP13" s="35"/>
      <c r="BQ13" s="35"/>
    </row>
    <row r="14" spans="1:69" ht="15" customHeight="1">
      <c r="A14" s="85"/>
      <c r="B14" s="73"/>
      <c r="C14" s="73"/>
      <c r="D14" s="9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>
        <v>1</v>
      </c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3"/>
      <c r="AF14" s="43"/>
      <c r="AG14" s="43"/>
      <c r="AH14" s="43"/>
      <c r="AI14" s="47"/>
      <c r="AJ14" s="47"/>
      <c r="AK14" s="43"/>
      <c r="AL14" s="43"/>
      <c r="AM14" s="43"/>
      <c r="AN14" s="43"/>
      <c r="AO14" s="43"/>
      <c r="AP14" s="43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76"/>
      <c r="BG14" s="73"/>
      <c r="BH14" s="73"/>
      <c r="BI14" s="35"/>
      <c r="BJ14" s="35"/>
      <c r="BK14" s="35"/>
      <c r="BL14" s="35"/>
      <c r="BM14" s="35"/>
      <c r="BN14" s="35"/>
      <c r="BO14" s="35"/>
      <c r="BP14" s="35"/>
      <c r="BQ14" s="35"/>
    </row>
    <row r="15" spans="1:69" ht="15" customHeight="1">
      <c r="A15" s="85"/>
      <c r="B15" s="74" t="s">
        <v>37</v>
      </c>
      <c r="C15" s="74" t="s">
        <v>35</v>
      </c>
      <c r="D15" s="89" t="s">
        <v>38</v>
      </c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7"/>
      <c r="AF15" s="37"/>
      <c r="AG15" s="37"/>
      <c r="AH15" s="37"/>
      <c r="AI15" s="38"/>
      <c r="AJ15" s="38"/>
      <c r="AK15" s="37"/>
      <c r="AL15" s="37"/>
      <c r="AM15" s="37"/>
      <c r="AN15" s="37"/>
      <c r="AO15" s="37"/>
      <c r="AP15" s="37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>
        <v>1</v>
      </c>
      <c r="BC15" s="36"/>
      <c r="BD15" s="36"/>
      <c r="BE15" s="36"/>
      <c r="BF15" s="75">
        <f>((SUM(E16:BE16))/(SUM(E15:BE15)))</f>
        <v>0</v>
      </c>
      <c r="BG15" s="72">
        <f>COUNTIF(E16:BE16,"0")</f>
        <v>0</v>
      </c>
      <c r="BH15" s="74"/>
      <c r="BI15" s="35"/>
      <c r="BJ15" s="35"/>
      <c r="BK15" s="35"/>
      <c r="BL15" s="35"/>
      <c r="BM15" s="35"/>
      <c r="BN15" s="35"/>
      <c r="BO15" s="35"/>
      <c r="BP15" s="35"/>
      <c r="BQ15" s="35"/>
    </row>
    <row r="16" spans="1:69" ht="15" customHeight="1">
      <c r="A16" s="85"/>
      <c r="B16" s="73"/>
      <c r="C16" s="73"/>
      <c r="D16" s="88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3"/>
      <c r="AF16" s="43"/>
      <c r="AG16" s="43"/>
      <c r="AH16" s="43"/>
      <c r="AI16" s="47"/>
      <c r="AJ16" s="47"/>
      <c r="AK16" s="43"/>
      <c r="AL16" s="43"/>
      <c r="AM16" s="43"/>
      <c r="AN16" s="43"/>
      <c r="AO16" s="43"/>
      <c r="AP16" s="43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76"/>
      <c r="BG16" s="73"/>
      <c r="BH16" s="73"/>
      <c r="BI16" s="35"/>
      <c r="BJ16" s="35"/>
      <c r="BK16" s="35"/>
      <c r="BL16" s="35"/>
      <c r="BM16" s="35"/>
      <c r="BN16" s="35"/>
      <c r="BO16" s="35"/>
      <c r="BP16" s="35"/>
      <c r="BQ16" s="35"/>
    </row>
    <row r="17" spans="1:69" ht="15" customHeight="1">
      <c r="A17" s="85"/>
      <c r="B17" s="74" t="s">
        <v>39</v>
      </c>
      <c r="C17" s="74" t="s">
        <v>35</v>
      </c>
      <c r="D17" s="89" t="s">
        <v>38</v>
      </c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7"/>
      <c r="AF17" s="37"/>
      <c r="AG17" s="37"/>
      <c r="AH17" s="37"/>
      <c r="AI17" s="38"/>
      <c r="AJ17" s="38"/>
      <c r="AK17" s="37"/>
      <c r="AL17" s="37"/>
      <c r="AM17" s="37"/>
      <c r="AN17" s="37"/>
      <c r="AO17" s="37"/>
      <c r="AP17" s="37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>
        <v>1</v>
      </c>
      <c r="BC17" s="36"/>
      <c r="BD17" s="36"/>
      <c r="BE17" s="36"/>
      <c r="BF17" s="75">
        <f>((SUM(E18:BE18))/(SUM(E17:BE17)))</f>
        <v>0</v>
      </c>
      <c r="BG17" s="72">
        <f>COUNTIF(E18:BE18,"0")</f>
        <v>0</v>
      </c>
      <c r="BH17" s="74"/>
      <c r="BI17" s="35"/>
      <c r="BJ17" s="35"/>
      <c r="BK17" s="35"/>
      <c r="BL17" s="35"/>
      <c r="BM17" s="35"/>
      <c r="BN17" s="35"/>
      <c r="BO17" s="35"/>
      <c r="BP17" s="35"/>
      <c r="BQ17" s="35"/>
    </row>
    <row r="18" spans="1:69" ht="11.25" customHeight="1">
      <c r="A18" s="73"/>
      <c r="B18" s="73"/>
      <c r="C18" s="73"/>
      <c r="D18" s="88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3"/>
      <c r="AF18" s="43"/>
      <c r="AG18" s="43"/>
      <c r="AH18" s="43"/>
      <c r="AI18" s="47"/>
      <c r="AJ18" s="47"/>
      <c r="AK18" s="43"/>
      <c r="AL18" s="43"/>
      <c r="AM18" s="43"/>
      <c r="AN18" s="43"/>
      <c r="AO18" s="43"/>
      <c r="AP18" s="43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76"/>
      <c r="BG18" s="73"/>
      <c r="BH18" s="73"/>
      <c r="BI18" s="35"/>
      <c r="BJ18" s="35"/>
      <c r="BK18" s="35"/>
      <c r="BL18" s="35"/>
      <c r="BM18" s="35"/>
      <c r="BN18" s="35"/>
      <c r="BO18" s="35"/>
      <c r="BP18" s="35"/>
      <c r="BQ18" s="35"/>
    </row>
    <row r="19" spans="1:69" ht="15" customHeight="1">
      <c r="A19" s="84" t="s">
        <v>40</v>
      </c>
      <c r="B19" s="74" t="s">
        <v>41</v>
      </c>
      <c r="C19" s="74" t="s">
        <v>42</v>
      </c>
      <c r="D19" s="94" t="s">
        <v>33</v>
      </c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>
        <v>1</v>
      </c>
      <c r="U19" s="36"/>
      <c r="V19" s="36"/>
      <c r="W19" s="36"/>
      <c r="X19" s="36"/>
      <c r="Y19" s="36"/>
      <c r="Z19" s="36">
        <v>1</v>
      </c>
      <c r="AA19" s="36"/>
      <c r="AB19" s="36"/>
      <c r="AC19" s="36"/>
      <c r="AD19" s="36">
        <v>1</v>
      </c>
      <c r="AE19" s="37"/>
      <c r="AF19" s="37"/>
      <c r="AG19" s="37"/>
      <c r="AH19" s="37">
        <v>1</v>
      </c>
      <c r="AI19" s="38"/>
      <c r="AJ19" s="38"/>
      <c r="AK19" s="37"/>
      <c r="AL19" s="37">
        <v>1</v>
      </c>
      <c r="AM19" s="37"/>
      <c r="AN19" s="37"/>
      <c r="AO19" s="37"/>
      <c r="AP19" s="37">
        <v>1</v>
      </c>
      <c r="AQ19" s="36"/>
      <c r="AR19" s="36"/>
      <c r="AS19" s="36"/>
      <c r="AT19" s="36"/>
      <c r="AU19" s="36">
        <v>1</v>
      </c>
      <c r="AV19" s="36"/>
      <c r="AW19" s="36"/>
      <c r="AX19" s="40">
        <v>1</v>
      </c>
      <c r="AY19" s="36"/>
      <c r="AZ19" s="36"/>
      <c r="BA19" s="36"/>
      <c r="BB19" s="40">
        <v>1</v>
      </c>
      <c r="BC19" s="36"/>
      <c r="BD19" s="36"/>
      <c r="BE19" s="36"/>
      <c r="BF19" s="75">
        <f>((SUM(E20:BE20))/(SUM(E19:BE19)))</f>
        <v>0.44444444444444442</v>
      </c>
      <c r="BG19" s="72">
        <f>COUNTIF(E20:BE20,"0")</f>
        <v>0</v>
      </c>
      <c r="BH19" s="74"/>
      <c r="BI19" s="35"/>
      <c r="BJ19" s="35"/>
      <c r="BK19" s="35"/>
      <c r="BL19" s="35"/>
      <c r="BM19" s="35"/>
      <c r="BN19" s="35"/>
      <c r="BO19" s="35"/>
      <c r="BP19" s="35"/>
      <c r="BQ19" s="35"/>
    </row>
    <row r="20" spans="1:69" ht="15" customHeight="1">
      <c r="A20" s="85"/>
      <c r="B20" s="73"/>
      <c r="C20" s="73"/>
      <c r="D20" s="95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3"/>
      <c r="AF20" s="43"/>
      <c r="AG20" s="43"/>
      <c r="AH20" s="43"/>
      <c r="AI20" s="47"/>
      <c r="AJ20" s="47"/>
      <c r="AK20" s="43"/>
      <c r="AL20" s="43">
        <v>1</v>
      </c>
      <c r="AM20" s="43"/>
      <c r="AN20" s="43"/>
      <c r="AO20" s="43"/>
      <c r="AP20" s="43">
        <v>1</v>
      </c>
      <c r="AQ20" s="41"/>
      <c r="AR20" s="41"/>
      <c r="AS20" s="41"/>
      <c r="AT20" s="41"/>
      <c r="AU20" s="41">
        <v>1</v>
      </c>
      <c r="AV20" s="41"/>
      <c r="AW20" s="41"/>
      <c r="AX20" s="45">
        <v>1</v>
      </c>
      <c r="AY20" s="41"/>
      <c r="AZ20" s="41"/>
      <c r="BA20" s="41"/>
      <c r="BB20" s="41"/>
      <c r="BC20" s="41"/>
      <c r="BD20" s="41"/>
      <c r="BE20" s="41"/>
      <c r="BF20" s="76"/>
      <c r="BG20" s="73"/>
      <c r="BH20" s="73"/>
      <c r="BI20" s="35"/>
      <c r="BJ20" s="35"/>
      <c r="BK20" s="35"/>
      <c r="BL20" s="35"/>
      <c r="BM20" s="35"/>
      <c r="BN20" s="35"/>
      <c r="BO20" s="35"/>
      <c r="BP20" s="35"/>
      <c r="BQ20" s="35"/>
    </row>
    <row r="21" spans="1:69" ht="20.25" customHeight="1">
      <c r="A21" s="85"/>
      <c r="B21" s="74" t="s">
        <v>43</v>
      </c>
      <c r="C21" s="74" t="s">
        <v>44</v>
      </c>
      <c r="D21" s="92" t="s">
        <v>33</v>
      </c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>
        <v>1</v>
      </c>
      <c r="U21" s="36"/>
      <c r="V21" s="36"/>
      <c r="W21" s="36"/>
      <c r="X21" s="36"/>
      <c r="Y21" s="36"/>
      <c r="Z21" s="36">
        <v>1</v>
      </c>
      <c r="AA21" s="36"/>
      <c r="AB21" s="36"/>
      <c r="AC21" s="36"/>
      <c r="AD21" s="36">
        <v>1</v>
      </c>
      <c r="AE21" s="37"/>
      <c r="AF21" s="37"/>
      <c r="AG21" s="37"/>
      <c r="AH21" s="37">
        <v>1</v>
      </c>
      <c r="AI21" s="38"/>
      <c r="AJ21" s="38"/>
      <c r="AK21" s="37">
        <v>1</v>
      </c>
      <c r="AL21" s="37"/>
      <c r="AM21" s="37"/>
      <c r="AN21" s="37"/>
      <c r="AO21" s="37"/>
      <c r="AP21" s="37">
        <v>1</v>
      </c>
      <c r="AQ21" s="36"/>
      <c r="AR21" s="36"/>
      <c r="AS21" s="36"/>
      <c r="AT21" s="36"/>
      <c r="AU21" s="36">
        <v>1</v>
      </c>
      <c r="AV21" s="36"/>
      <c r="AW21" s="36"/>
      <c r="AX21" s="40">
        <v>1</v>
      </c>
      <c r="AY21" s="36"/>
      <c r="AZ21" s="36"/>
      <c r="BA21" s="36"/>
      <c r="BB21" s="40">
        <v>1</v>
      </c>
      <c r="BC21" s="36"/>
      <c r="BD21" s="36"/>
      <c r="BE21" s="36"/>
      <c r="BF21" s="75">
        <f>((SUM(E22:BE22))/(SUM(E21:BE21)))</f>
        <v>0.55555555555555558</v>
      </c>
      <c r="BG21" s="72">
        <f>COUNTIF(E22:BE22,"0")</f>
        <v>0</v>
      </c>
      <c r="BH21" s="74"/>
      <c r="BI21" s="35"/>
      <c r="BJ21" s="35"/>
      <c r="BK21" s="35"/>
      <c r="BL21" s="35"/>
      <c r="BM21" s="35"/>
      <c r="BN21" s="35"/>
      <c r="BO21" s="35"/>
      <c r="BP21" s="35"/>
      <c r="BQ21" s="35"/>
    </row>
    <row r="22" spans="1:69" ht="15" customHeight="1">
      <c r="A22" s="85"/>
      <c r="B22" s="73"/>
      <c r="C22" s="73"/>
      <c r="D22" s="9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>
        <v>1</v>
      </c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3"/>
      <c r="AF22" s="43"/>
      <c r="AG22" s="43"/>
      <c r="AH22" s="43"/>
      <c r="AI22" s="47"/>
      <c r="AJ22" s="47"/>
      <c r="AK22" s="43">
        <v>1</v>
      </c>
      <c r="AL22" s="43"/>
      <c r="AM22" s="43"/>
      <c r="AN22" s="43"/>
      <c r="AO22" s="43"/>
      <c r="AP22" s="43">
        <v>1</v>
      </c>
      <c r="AQ22" s="41"/>
      <c r="AR22" s="41"/>
      <c r="AS22" s="41"/>
      <c r="AT22" s="41"/>
      <c r="AU22" s="41">
        <v>1</v>
      </c>
      <c r="AV22" s="41"/>
      <c r="AW22" s="41"/>
      <c r="AX22" s="45">
        <v>1</v>
      </c>
      <c r="AY22" s="41"/>
      <c r="AZ22" s="41"/>
      <c r="BA22" s="41"/>
      <c r="BB22" s="41"/>
      <c r="BC22" s="41"/>
      <c r="BD22" s="41"/>
      <c r="BE22" s="41"/>
      <c r="BF22" s="76"/>
      <c r="BG22" s="73"/>
      <c r="BH22" s="73"/>
      <c r="BI22" s="35"/>
      <c r="BJ22" s="35"/>
      <c r="BK22" s="35"/>
      <c r="BL22" s="35"/>
      <c r="BM22" s="35"/>
      <c r="BN22" s="35"/>
      <c r="BO22" s="35"/>
      <c r="BP22" s="35"/>
      <c r="BQ22" s="35"/>
    </row>
    <row r="23" spans="1:69" ht="20.25" customHeight="1">
      <c r="A23" s="85"/>
      <c r="B23" s="74" t="s">
        <v>43</v>
      </c>
      <c r="C23" s="74" t="s">
        <v>35</v>
      </c>
      <c r="D23" s="92" t="s">
        <v>38</v>
      </c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7"/>
      <c r="AF23" s="37"/>
      <c r="AG23" s="37"/>
      <c r="AH23" s="37"/>
      <c r="AI23" s="38"/>
      <c r="AJ23" s="38"/>
      <c r="AK23" s="37"/>
      <c r="AL23" s="37"/>
      <c r="AM23" s="37"/>
      <c r="AN23" s="37"/>
      <c r="AO23" s="37"/>
      <c r="AP23" s="37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75" t="e">
        <f>((SUM(E24:BE24))/(SUM(E23:BE23)))</f>
        <v>#DIV/0!</v>
      </c>
      <c r="BG23" s="72">
        <f>COUNTIF(E24:BE24,"0")</f>
        <v>0</v>
      </c>
      <c r="BH23" s="74"/>
      <c r="BI23" s="35"/>
      <c r="BJ23" s="35"/>
      <c r="BK23" s="35"/>
      <c r="BL23" s="35"/>
      <c r="BM23" s="35"/>
      <c r="BN23" s="35"/>
      <c r="BO23" s="35"/>
      <c r="BP23" s="35"/>
      <c r="BQ23" s="35"/>
    </row>
    <row r="24" spans="1:69" ht="15" customHeight="1">
      <c r="A24" s="85"/>
      <c r="B24" s="73"/>
      <c r="C24" s="73"/>
      <c r="D24" s="9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3"/>
      <c r="AF24" s="43"/>
      <c r="AG24" s="43"/>
      <c r="AH24" s="43"/>
      <c r="AI24" s="47"/>
      <c r="AJ24" s="47"/>
      <c r="AK24" s="43">
        <v>1</v>
      </c>
      <c r="AL24" s="43"/>
      <c r="AM24" s="43"/>
      <c r="AN24" s="43"/>
      <c r="AO24" s="43"/>
      <c r="AP24" s="43"/>
      <c r="AQ24" s="41"/>
      <c r="AR24" s="41"/>
      <c r="AS24" s="41"/>
      <c r="AT24" s="41"/>
      <c r="AU24" s="41"/>
      <c r="AV24" s="41"/>
      <c r="AW24" s="41"/>
      <c r="AX24" s="41"/>
      <c r="AY24" s="41"/>
      <c r="AZ24" s="41"/>
      <c r="BA24" s="41"/>
      <c r="BB24" s="41"/>
      <c r="BC24" s="41"/>
      <c r="BD24" s="41"/>
      <c r="BE24" s="41"/>
      <c r="BF24" s="76"/>
      <c r="BG24" s="73"/>
      <c r="BH24" s="73"/>
      <c r="BI24" s="35"/>
      <c r="BJ24" s="35"/>
      <c r="BK24" s="35"/>
      <c r="BL24" s="35"/>
      <c r="BM24" s="35"/>
      <c r="BN24" s="35"/>
      <c r="BO24" s="35"/>
      <c r="BP24" s="35"/>
      <c r="BQ24" s="35"/>
    </row>
    <row r="25" spans="1:69" ht="20.25" customHeight="1">
      <c r="A25" s="85"/>
      <c r="B25" s="74" t="s">
        <v>45</v>
      </c>
      <c r="C25" s="74" t="s">
        <v>46</v>
      </c>
      <c r="D25" s="92" t="s">
        <v>33</v>
      </c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>
        <v>1</v>
      </c>
      <c r="U25" s="36"/>
      <c r="V25" s="36"/>
      <c r="W25" s="36"/>
      <c r="X25" s="36"/>
      <c r="Y25" s="36"/>
      <c r="Z25" s="36">
        <v>1</v>
      </c>
      <c r="AA25" s="36"/>
      <c r="AB25" s="36"/>
      <c r="AC25" s="36"/>
      <c r="AD25" s="36">
        <v>1</v>
      </c>
      <c r="AE25" s="37"/>
      <c r="AF25" s="37"/>
      <c r="AG25" s="37"/>
      <c r="AH25" s="37">
        <v>1</v>
      </c>
      <c r="AI25" s="38"/>
      <c r="AJ25" s="38"/>
      <c r="AK25" s="37">
        <v>1</v>
      </c>
      <c r="AL25" s="37"/>
      <c r="AM25" s="37"/>
      <c r="AN25" s="37"/>
      <c r="AO25" s="37"/>
      <c r="AP25" s="37">
        <v>1</v>
      </c>
      <c r="AQ25" s="36"/>
      <c r="AR25" s="36"/>
      <c r="AS25" s="36"/>
      <c r="AT25" s="36"/>
      <c r="AU25" s="36">
        <v>1</v>
      </c>
      <c r="AV25" s="36"/>
      <c r="AW25" s="36"/>
      <c r="AX25" s="40">
        <v>1</v>
      </c>
      <c r="AY25" s="36"/>
      <c r="AZ25" s="36"/>
      <c r="BA25" s="36"/>
      <c r="BB25" s="40">
        <v>1</v>
      </c>
      <c r="BC25" s="36"/>
      <c r="BD25" s="36"/>
      <c r="BE25" s="36"/>
      <c r="BF25" s="75">
        <f>((SUM(E26:BE26))/(SUM(E25:BE25)))</f>
        <v>0.55555555555555558</v>
      </c>
      <c r="BG25" s="72">
        <f>COUNTIF(E26:BE26,"0")</f>
        <v>0</v>
      </c>
      <c r="BH25" s="74"/>
      <c r="BI25" s="35"/>
      <c r="BJ25" s="35"/>
      <c r="BK25" s="35"/>
      <c r="BL25" s="35"/>
      <c r="BM25" s="35"/>
      <c r="BN25" s="35"/>
      <c r="BO25" s="35"/>
      <c r="BP25" s="35"/>
      <c r="BQ25" s="35"/>
    </row>
    <row r="26" spans="1:69" ht="15" customHeight="1">
      <c r="A26" s="85"/>
      <c r="B26" s="73"/>
      <c r="C26" s="73"/>
      <c r="D26" s="9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>
        <v>1</v>
      </c>
      <c r="AE26" s="43"/>
      <c r="AF26" s="43"/>
      <c r="AG26" s="43"/>
      <c r="AH26" s="43"/>
      <c r="AI26" s="47"/>
      <c r="AJ26" s="47"/>
      <c r="AK26" s="43">
        <v>1</v>
      </c>
      <c r="AL26" s="43"/>
      <c r="AM26" s="43"/>
      <c r="AN26" s="43"/>
      <c r="AO26" s="43"/>
      <c r="AP26" s="43">
        <v>1</v>
      </c>
      <c r="AQ26" s="41"/>
      <c r="AR26" s="41"/>
      <c r="AS26" s="41"/>
      <c r="AT26" s="41"/>
      <c r="AU26" s="41">
        <v>1</v>
      </c>
      <c r="AV26" s="41"/>
      <c r="AW26" s="41"/>
      <c r="AX26" s="45">
        <v>1</v>
      </c>
      <c r="AY26" s="41"/>
      <c r="AZ26" s="41"/>
      <c r="BA26" s="41"/>
      <c r="BB26" s="41"/>
      <c r="BC26" s="41"/>
      <c r="BD26" s="41"/>
      <c r="BE26" s="41"/>
      <c r="BF26" s="76"/>
      <c r="BG26" s="73"/>
      <c r="BH26" s="73"/>
      <c r="BI26" s="35"/>
      <c r="BJ26" s="35"/>
      <c r="BK26" s="35"/>
      <c r="BL26" s="35"/>
      <c r="BM26" s="35"/>
      <c r="BN26" s="35"/>
      <c r="BO26" s="35"/>
      <c r="BP26" s="35"/>
      <c r="BQ26" s="35"/>
    </row>
    <row r="27" spans="1:69" ht="20.25" customHeight="1">
      <c r="A27" s="85"/>
      <c r="B27" s="74" t="s">
        <v>45</v>
      </c>
      <c r="C27" s="74" t="s">
        <v>35</v>
      </c>
      <c r="D27" s="92" t="s">
        <v>38</v>
      </c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7"/>
      <c r="AF27" s="37"/>
      <c r="AG27" s="37"/>
      <c r="AH27" s="37"/>
      <c r="AI27" s="38"/>
      <c r="AJ27" s="38"/>
      <c r="AK27" s="37"/>
      <c r="AL27" s="37"/>
      <c r="AM27" s="37"/>
      <c r="AN27" s="37"/>
      <c r="AO27" s="37"/>
      <c r="AP27" s="37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>
        <v>1</v>
      </c>
      <c r="BC27" s="36"/>
      <c r="BD27" s="36"/>
      <c r="BE27" s="36"/>
      <c r="BF27" s="75">
        <f>((SUM(E28:BE28))/(SUM(E27:BE27)))</f>
        <v>0</v>
      </c>
      <c r="BG27" s="72">
        <f>COUNTIF(E28:BE28,"0")</f>
        <v>0</v>
      </c>
      <c r="BH27" s="74"/>
      <c r="BI27" s="35"/>
      <c r="BJ27" s="35"/>
      <c r="BK27" s="35"/>
      <c r="BL27" s="35"/>
      <c r="BM27" s="35"/>
      <c r="BN27" s="35"/>
      <c r="BO27" s="35"/>
      <c r="BP27" s="35"/>
      <c r="BQ27" s="35"/>
    </row>
    <row r="28" spans="1:69" ht="15" customHeight="1">
      <c r="A28" s="85"/>
      <c r="B28" s="73"/>
      <c r="C28" s="73"/>
      <c r="D28" s="9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3"/>
      <c r="AF28" s="43"/>
      <c r="AG28" s="43"/>
      <c r="AH28" s="43"/>
      <c r="AI28" s="47"/>
      <c r="AJ28" s="47"/>
      <c r="AK28" s="43"/>
      <c r="AL28" s="43"/>
      <c r="AM28" s="43"/>
      <c r="AN28" s="43"/>
      <c r="AO28" s="43"/>
      <c r="AP28" s="43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76"/>
      <c r="BG28" s="73"/>
      <c r="BH28" s="73"/>
      <c r="BI28" s="35"/>
      <c r="BJ28" s="35"/>
      <c r="BK28" s="35"/>
      <c r="BL28" s="35"/>
      <c r="BM28" s="35"/>
      <c r="BN28" s="35"/>
      <c r="BO28" s="35"/>
      <c r="BP28" s="35"/>
      <c r="BQ28" s="35"/>
    </row>
    <row r="29" spans="1:69" ht="20.25" customHeight="1">
      <c r="A29" s="85"/>
      <c r="B29" s="74" t="s">
        <v>39</v>
      </c>
      <c r="C29" s="74" t="s">
        <v>35</v>
      </c>
      <c r="D29" s="89" t="s">
        <v>38</v>
      </c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7"/>
      <c r="AF29" s="37"/>
      <c r="AG29" s="37"/>
      <c r="AH29" s="37"/>
      <c r="AI29" s="38"/>
      <c r="AJ29" s="38"/>
      <c r="AK29" s="37"/>
      <c r="AL29" s="37"/>
      <c r="AM29" s="37"/>
      <c r="AN29" s="37"/>
      <c r="AO29" s="37"/>
      <c r="AP29" s="37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>
        <v>1</v>
      </c>
      <c r="BC29" s="36"/>
      <c r="BD29" s="36"/>
      <c r="BE29" s="36"/>
      <c r="BF29" s="75">
        <f>((SUM(E30:BE30))/(SUM(E29:BE29)))</f>
        <v>0</v>
      </c>
      <c r="BG29" s="72">
        <f>COUNTIF(E30:BE30,"0")</f>
        <v>0</v>
      </c>
      <c r="BH29" s="74"/>
      <c r="BI29" s="35"/>
      <c r="BJ29" s="35"/>
      <c r="BK29" s="35"/>
      <c r="BL29" s="35"/>
      <c r="BM29" s="35"/>
      <c r="BN29" s="35"/>
      <c r="BO29" s="35"/>
      <c r="BP29" s="35"/>
      <c r="BQ29" s="35"/>
    </row>
    <row r="30" spans="1:69" ht="15" customHeight="1">
      <c r="A30" s="85"/>
      <c r="B30" s="73"/>
      <c r="C30" s="73"/>
      <c r="D30" s="88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3"/>
      <c r="AF30" s="43"/>
      <c r="AG30" s="43"/>
      <c r="AH30" s="43"/>
      <c r="AI30" s="47"/>
      <c r="AJ30" s="47"/>
      <c r="AK30" s="43"/>
      <c r="AL30" s="43"/>
      <c r="AM30" s="43"/>
      <c r="AN30" s="43"/>
      <c r="AO30" s="43"/>
      <c r="AP30" s="43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76"/>
      <c r="BG30" s="73"/>
      <c r="BH30" s="73"/>
      <c r="BI30" s="35"/>
      <c r="BJ30" s="35"/>
      <c r="BK30" s="35"/>
      <c r="BL30" s="35"/>
      <c r="BM30" s="35"/>
      <c r="BN30" s="35"/>
      <c r="BO30" s="35"/>
      <c r="BP30" s="35"/>
      <c r="BQ30" s="35"/>
    </row>
    <row r="31" spans="1:69" ht="20.25" customHeight="1">
      <c r="A31" s="85"/>
      <c r="B31" s="74" t="s">
        <v>39</v>
      </c>
      <c r="C31" s="74" t="s">
        <v>46</v>
      </c>
      <c r="D31" s="92" t="s">
        <v>33</v>
      </c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>
        <v>1</v>
      </c>
      <c r="U31" s="36"/>
      <c r="V31" s="36"/>
      <c r="W31" s="36"/>
      <c r="X31" s="36"/>
      <c r="Y31" s="36"/>
      <c r="Z31" s="36">
        <v>1</v>
      </c>
      <c r="AA31" s="36"/>
      <c r="AB31" s="36"/>
      <c r="AC31" s="36"/>
      <c r="AD31" s="36">
        <v>1</v>
      </c>
      <c r="AE31" s="37"/>
      <c r="AF31" s="37"/>
      <c r="AG31" s="37"/>
      <c r="AH31" s="37">
        <v>1</v>
      </c>
      <c r="AI31" s="38"/>
      <c r="AJ31" s="38"/>
      <c r="AK31" s="37">
        <v>1</v>
      </c>
      <c r="AL31" s="37"/>
      <c r="AM31" s="37"/>
      <c r="AN31" s="37"/>
      <c r="AO31" s="37"/>
      <c r="AP31" s="37">
        <v>1</v>
      </c>
      <c r="AQ31" s="36"/>
      <c r="AR31" s="36"/>
      <c r="AS31" s="36"/>
      <c r="AT31" s="36"/>
      <c r="AU31" s="36">
        <v>1</v>
      </c>
      <c r="AV31" s="36"/>
      <c r="AW31" s="36"/>
      <c r="AX31" s="40">
        <v>1</v>
      </c>
      <c r="AY31" s="36"/>
      <c r="AZ31" s="36"/>
      <c r="BA31" s="36"/>
      <c r="BB31" s="40">
        <v>1</v>
      </c>
      <c r="BC31" s="36"/>
      <c r="BD31" s="36"/>
      <c r="BE31" s="36"/>
      <c r="BF31" s="75">
        <f>((SUM(E32:BE32))/(SUM(E31:BE31)))</f>
        <v>0.88888888888888884</v>
      </c>
      <c r="BG31" s="72">
        <f>COUNTIF(E32:BE32,"0")</f>
        <v>0</v>
      </c>
      <c r="BH31" s="74"/>
      <c r="BI31" s="35"/>
      <c r="BJ31" s="35"/>
      <c r="BK31" s="35"/>
      <c r="BL31" s="35"/>
      <c r="BM31" s="35"/>
      <c r="BN31" s="35"/>
      <c r="BO31" s="35"/>
      <c r="BP31" s="35"/>
      <c r="BQ31" s="35"/>
    </row>
    <row r="32" spans="1:69" ht="15" customHeight="1">
      <c r="A32" s="85"/>
      <c r="B32" s="73"/>
      <c r="C32" s="73"/>
      <c r="D32" s="9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>
        <v>1</v>
      </c>
      <c r="U32" s="41"/>
      <c r="V32" s="41"/>
      <c r="W32" s="41"/>
      <c r="X32" s="41"/>
      <c r="Y32" s="41"/>
      <c r="Z32" s="41">
        <v>1</v>
      </c>
      <c r="AA32" s="41"/>
      <c r="AB32" s="41"/>
      <c r="AC32" s="41"/>
      <c r="AD32" s="41">
        <v>1</v>
      </c>
      <c r="AE32" s="43"/>
      <c r="AF32" s="43"/>
      <c r="AG32" s="43"/>
      <c r="AH32" s="43">
        <v>1</v>
      </c>
      <c r="AI32" s="47"/>
      <c r="AJ32" s="47"/>
      <c r="AK32" s="43">
        <v>1</v>
      </c>
      <c r="AL32" s="43"/>
      <c r="AM32" s="43"/>
      <c r="AN32" s="43"/>
      <c r="AO32" s="43"/>
      <c r="AP32" s="43">
        <v>1</v>
      </c>
      <c r="AQ32" s="41"/>
      <c r="AR32" s="41"/>
      <c r="AS32" s="41"/>
      <c r="AT32" s="41"/>
      <c r="AU32" s="41">
        <v>1</v>
      </c>
      <c r="AV32" s="41"/>
      <c r="AW32" s="41"/>
      <c r="AX32" s="45">
        <v>1</v>
      </c>
      <c r="AY32" s="41"/>
      <c r="AZ32" s="41"/>
      <c r="BA32" s="41"/>
      <c r="BB32" s="41"/>
      <c r="BC32" s="41"/>
      <c r="BD32" s="41"/>
      <c r="BE32" s="41"/>
      <c r="BF32" s="76"/>
      <c r="BG32" s="73"/>
      <c r="BH32" s="73"/>
      <c r="BI32" s="35"/>
      <c r="BJ32" s="35"/>
      <c r="BK32" s="35"/>
      <c r="BL32" s="35"/>
      <c r="BM32" s="35"/>
      <c r="BN32" s="35"/>
      <c r="BO32" s="35"/>
      <c r="BP32" s="35"/>
      <c r="BQ32" s="35"/>
    </row>
    <row r="33" spans="1:69" ht="20.25" customHeight="1">
      <c r="A33" s="85"/>
      <c r="B33" s="74" t="s">
        <v>47</v>
      </c>
      <c r="C33" s="93" t="s">
        <v>48</v>
      </c>
      <c r="D33" s="89" t="s">
        <v>33</v>
      </c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>
        <v>1</v>
      </c>
      <c r="V33" s="36"/>
      <c r="W33" s="36"/>
      <c r="X33" s="36"/>
      <c r="Y33" s="36"/>
      <c r="Z33" s="36">
        <v>1</v>
      </c>
      <c r="AA33" s="36"/>
      <c r="AB33" s="36"/>
      <c r="AC33" s="36"/>
      <c r="AD33" s="36">
        <v>1</v>
      </c>
      <c r="AE33" s="37"/>
      <c r="AF33" s="37"/>
      <c r="AG33" s="37">
        <v>1</v>
      </c>
      <c r="AH33" s="37"/>
      <c r="AI33" s="38"/>
      <c r="AJ33" s="38"/>
      <c r="AK33" s="37">
        <v>1</v>
      </c>
      <c r="AL33" s="37"/>
      <c r="AM33" s="37"/>
      <c r="AN33" s="37"/>
      <c r="AO33" s="37"/>
      <c r="AP33" s="37">
        <v>1</v>
      </c>
      <c r="AQ33" s="36"/>
      <c r="AR33" s="36"/>
      <c r="AS33" s="36"/>
      <c r="AT33" s="36"/>
      <c r="AU33" s="36">
        <v>1</v>
      </c>
      <c r="AV33" s="36"/>
      <c r="AW33" s="36"/>
      <c r="AX33" s="40">
        <v>1</v>
      </c>
      <c r="AY33" s="36"/>
      <c r="AZ33" s="36"/>
      <c r="BA33" s="36"/>
      <c r="BB33" s="40">
        <v>1</v>
      </c>
      <c r="BC33" s="36"/>
      <c r="BD33" s="36"/>
      <c r="BE33" s="36"/>
      <c r="BF33" s="75">
        <f>((SUM(E34:BE34))/(SUM(E33:BE33)))</f>
        <v>0.88888888888888884</v>
      </c>
      <c r="BG33" s="72">
        <f>COUNTIF(E34:BE34,"0")</f>
        <v>0</v>
      </c>
      <c r="BH33" s="74"/>
      <c r="BI33" s="35"/>
      <c r="BJ33" s="35"/>
      <c r="BK33" s="35"/>
      <c r="BL33" s="35"/>
      <c r="BM33" s="35"/>
      <c r="BN33" s="35"/>
      <c r="BO33" s="35"/>
      <c r="BP33" s="35"/>
      <c r="BQ33" s="35"/>
    </row>
    <row r="34" spans="1:69" ht="15" customHeight="1">
      <c r="A34" s="85"/>
      <c r="B34" s="73"/>
      <c r="C34" s="73"/>
      <c r="D34" s="88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>
        <v>1</v>
      </c>
      <c r="V34" s="41"/>
      <c r="W34" s="41"/>
      <c r="X34" s="41"/>
      <c r="Y34" s="41"/>
      <c r="Z34" s="41">
        <v>1</v>
      </c>
      <c r="AA34" s="41"/>
      <c r="AB34" s="41"/>
      <c r="AC34" s="41"/>
      <c r="AD34" s="41">
        <v>1</v>
      </c>
      <c r="AE34" s="43"/>
      <c r="AF34" s="43"/>
      <c r="AG34" s="43">
        <v>1</v>
      </c>
      <c r="AH34" s="43"/>
      <c r="AI34" s="47"/>
      <c r="AJ34" s="47"/>
      <c r="AK34" s="43">
        <v>1</v>
      </c>
      <c r="AL34" s="43"/>
      <c r="AM34" s="43"/>
      <c r="AN34" s="43"/>
      <c r="AO34" s="43"/>
      <c r="AP34" s="43">
        <v>1</v>
      </c>
      <c r="AQ34" s="41"/>
      <c r="AR34" s="41"/>
      <c r="AS34" s="41"/>
      <c r="AT34" s="41"/>
      <c r="AU34" s="41">
        <v>1</v>
      </c>
      <c r="AV34" s="41"/>
      <c r="AW34" s="41"/>
      <c r="AX34" s="45">
        <v>1</v>
      </c>
      <c r="AY34" s="41"/>
      <c r="AZ34" s="41"/>
      <c r="BA34" s="41"/>
      <c r="BB34" s="41"/>
      <c r="BC34" s="41"/>
      <c r="BD34" s="41"/>
      <c r="BE34" s="41"/>
      <c r="BF34" s="76"/>
      <c r="BG34" s="73"/>
      <c r="BH34" s="73"/>
      <c r="BI34" s="35"/>
      <c r="BJ34" s="35"/>
      <c r="BK34" s="35"/>
      <c r="BL34" s="35"/>
      <c r="BM34" s="35"/>
      <c r="BN34" s="35"/>
      <c r="BO34" s="35"/>
      <c r="BP34" s="35"/>
      <c r="BQ34" s="35"/>
    </row>
    <row r="35" spans="1:69" ht="20.25" hidden="1" customHeight="1">
      <c r="A35" s="85"/>
      <c r="B35" s="74" t="s">
        <v>49</v>
      </c>
      <c r="C35" s="93" t="s">
        <v>50</v>
      </c>
      <c r="D35" s="89" t="s">
        <v>51</v>
      </c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7">
        <v>6</v>
      </c>
      <c r="AF35" s="37">
        <v>6</v>
      </c>
      <c r="AG35" s="37">
        <v>6</v>
      </c>
      <c r="AH35" s="37">
        <v>6</v>
      </c>
      <c r="AI35" s="38"/>
      <c r="AJ35" s="38"/>
      <c r="AK35" s="37">
        <v>6</v>
      </c>
      <c r="AL35" s="37">
        <v>6</v>
      </c>
      <c r="AM35" s="37">
        <v>6</v>
      </c>
      <c r="AN35" s="37">
        <v>6</v>
      </c>
      <c r="AO35" s="37">
        <v>6</v>
      </c>
      <c r="AP35" s="37">
        <v>6</v>
      </c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75">
        <f>((SUM(E36:BE36))/(SUM(E35:BE35)))</f>
        <v>1</v>
      </c>
      <c r="BG35" s="72">
        <f>COUNTIF(E36:BE36,"0")</f>
        <v>0</v>
      </c>
      <c r="BH35" s="74"/>
      <c r="BI35" s="35"/>
      <c r="BJ35" s="35"/>
      <c r="BK35" s="35"/>
      <c r="BL35" s="35"/>
      <c r="BM35" s="35"/>
      <c r="BN35" s="35"/>
      <c r="BO35" s="35"/>
      <c r="BP35" s="35"/>
      <c r="BQ35" s="35"/>
    </row>
    <row r="36" spans="1:69" ht="15" hidden="1" customHeight="1">
      <c r="A36" s="85"/>
      <c r="B36" s="73"/>
      <c r="C36" s="73"/>
      <c r="D36" s="88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3">
        <v>6</v>
      </c>
      <c r="AF36" s="43">
        <v>6</v>
      </c>
      <c r="AG36" s="43">
        <v>6</v>
      </c>
      <c r="AH36" s="43">
        <v>6</v>
      </c>
      <c r="AI36" s="47"/>
      <c r="AJ36" s="47"/>
      <c r="AK36" s="43">
        <v>6</v>
      </c>
      <c r="AL36" s="43">
        <v>6</v>
      </c>
      <c r="AM36" s="43">
        <v>6</v>
      </c>
      <c r="AN36" s="43">
        <v>6</v>
      </c>
      <c r="AO36" s="43">
        <v>6</v>
      </c>
      <c r="AP36" s="43">
        <v>6</v>
      </c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76"/>
      <c r="BG36" s="73"/>
      <c r="BH36" s="73"/>
      <c r="BI36" s="35"/>
      <c r="BJ36" s="35"/>
      <c r="BK36" s="35"/>
      <c r="BL36" s="35"/>
      <c r="BM36" s="35"/>
      <c r="BN36" s="35"/>
      <c r="BO36" s="35"/>
      <c r="BP36" s="35"/>
      <c r="BQ36" s="35"/>
    </row>
    <row r="37" spans="1:69" ht="20.25" customHeight="1">
      <c r="A37" s="85"/>
      <c r="B37" s="74" t="s">
        <v>49</v>
      </c>
      <c r="C37" s="74" t="s">
        <v>52</v>
      </c>
      <c r="D37" s="92" t="s">
        <v>33</v>
      </c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>
        <v>1</v>
      </c>
      <c r="T37" s="36"/>
      <c r="U37" s="36"/>
      <c r="V37" s="36"/>
      <c r="W37" s="36"/>
      <c r="X37" s="36">
        <v>1</v>
      </c>
      <c r="Y37" s="36"/>
      <c r="Z37" s="36"/>
      <c r="AA37" s="36"/>
      <c r="AB37" s="36"/>
      <c r="AC37" s="36">
        <v>1</v>
      </c>
      <c r="AD37" s="36"/>
      <c r="AE37" s="37"/>
      <c r="AF37" s="37"/>
      <c r="AG37" s="37"/>
      <c r="AH37" s="37">
        <v>1</v>
      </c>
      <c r="AI37" s="38"/>
      <c r="AJ37" s="38"/>
      <c r="AK37" s="37"/>
      <c r="AL37" s="37"/>
      <c r="AM37" s="37">
        <v>1</v>
      </c>
      <c r="AN37" s="37"/>
      <c r="AO37" s="37"/>
      <c r="AP37" s="37">
        <v>1</v>
      </c>
      <c r="AQ37" s="36"/>
      <c r="AR37" s="36"/>
      <c r="AS37" s="36"/>
      <c r="AT37" s="36"/>
      <c r="AU37" s="36">
        <v>1</v>
      </c>
      <c r="AV37" s="36"/>
      <c r="AW37" s="36"/>
      <c r="AX37" s="40">
        <v>1</v>
      </c>
      <c r="AY37" s="36"/>
      <c r="AZ37" s="36"/>
      <c r="BA37" s="36"/>
      <c r="BB37" s="40">
        <v>1</v>
      </c>
      <c r="BC37" s="36"/>
      <c r="BD37" s="36"/>
      <c r="BE37" s="36"/>
      <c r="BF37" s="75">
        <f>((SUM(E38:BE38))/(SUM(E37:BE37)))</f>
        <v>0.88888888888888884</v>
      </c>
      <c r="BG37" s="72">
        <f>COUNTIF(E38:BE38,"0")</f>
        <v>0</v>
      </c>
      <c r="BH37" s="74"/>
      <c r="BI37" s="35"/>
      <c r="BJ37" s="35"/>
      <c r="BK37" s="35"/>
      <c r="BL37" s="35"/>
      <c r="BM37" s="35"/>
      <c r="BN37" s="35"/>
      <c r="BO37" s="35"/>
      <c r="BP37" s="35"/>
      <c r="BQ37" s="35"/>
    </row>
    <row r="38" spans="1:69" ht="15" customHeight="1">
      <c r="A38" s="73"/>
      <c r="B38" s="73"/>
      <c r="C38" s="73"/>
      <c r="D38" s="9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>
        <v>1</v>
      </c>
      <c r="T38" s="41"/>
      <c r="U38" s="41"/>
      <c r="V38" s="41"/>
      <c r="W38" s="41"/>
      <c r="X38" s="41">
        <v>1</v>
      </c>
      <c r="Y38" s="41"/>
      <c r="Z38" s="41"/>
      <c r="AA38" s="41"/>
      <c r="AB38" s="41"/>
      <c r="AC38" s="41">
        <v>1</v>
      </c>
      <c r="AD38" s="41"/>
      <c r="AE38" s="43"/>
      <c r="AF38" s="43"/>
      <c r="AG38" s="43"/>
      <c r="AH38" s="43">
        <v>1</v>
      </c>
      <c r="AI38" s="47"/>
      <c r="AJ38" s="47"/>
      <c r="AK38" s="43"/>
      <c r="AL38" s="43"/>
      <c r="AM38" s="43">
        <v>1</v>
      </c>
      <c r="AN38" s="43"/>
      <c r="AO38" s="43"/>
      <c r="AP38" s="43">
        <v>1</v>
      </c>
      <c r="AQ38" s="41"/>
      <c r="AR38" s="41"/>
      <c r="AS38" s="41"/>
      <c r="AT38" s="41"/>
      <c r="AU38" s="41">
        <v>1</v>
      </c>
      <c r="AV38" s="41"/>
      <c r="AW38" s="41"/>
      <c r="AX38" s="45">
        <v>1</v>
      </c>
      <c r="AY38" s="41"/>
      <c r="AZ38" s="41"/>
      <c r="BA38" s="41"/>
      <c r="BB38" s="41"/>
      <c r="BC38" s="41"/>
      <c r="BD38" s="41"/>
      <c r="BE38" s="41"/>
      <c r="BF38" s="76"/>
      <c r="BG38" s="73"/>
      <c r="BH38" s="73"/>
      <c r="BI38" s="35"/>
      <c r="BJ38" s="35"/>
      <c r="BK38" s="35"/>
      <c r="BL38" s="35"/>
      <c r="BM38" s="35"/>
      <c r="BN38" s="35"/>
      <c r="BO38" s="35"/>
      <c r="BP38" s="35"/>
      <c r="BQ38" s="35"/>
    </row>
    <row r="39" spans="1:69" ht="24.75" customHeight="1">
      <c r="A39" s="84" t="s">
        <v>53</v>
      </c>
      <c r="B39" s="74" t="s">
        <v>54</v>
      </c>
      <c r="C39" s="74" t="s">
        <v>55</v>
      </c>
      <c r="D39" s="92" t="s">
        <v>36</v>
      </c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>
        <v>1</v>
      </c>
      <c r="U39" s="36"/>
      <c r="V39" s="36"/>
      <c r="W39" s="36"/>
      <c r="X39" s="36"/>
      <c r="Y39" s="36"/>
      <c r="Z39" s="36"/>
      <c r="AA39" s="36"/>
      <c r="AB39" s="36"/>
      <c r="AC39" s="36">
        <v>1</v>
      </c>
      <c r="AD39" s="36"/>
      <c r="AE39" s="37"/>
      <c r="AF39" s="37"/>
      <c r="AG39" s="37"/>
      <c r="AH39" s="37"/>
      <c r="AI39" s="38"/>
      <c r="AJ39" s="38"/>
      <c r="AK39" s="37"/>
      <c r="AL39" s="46"/>
      <c r="AM39" s="37"/>
      <c r="AN39" s="37"/>
      <c r="AO39" s="37">
        <v>1</v>
      </c>
      <c r="AP39" s="37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40">
        <v>1</v>
      </c>
      <c r="BC39" s="36"/>
      <c r="BD39" s="36"/>
      <c r="BE39" s="36"/>
      <c r="BF39" s="75">
        <f>((SUM(E40:BE40))/(SUM(E39:BE39)))</f>
        <v>0.25</v>
      </c>
      <c r="BG39" s="72">
        <f>COUNTIF(E40:BE40,"0")</f>
        <v>0</v>
      </c>
      <c r="BH39" s="74"/>
      <c r="BI39" s="35"/>
      <c r="BJ39" s="35"/>
      <c r="BK39" s="35"/>
      <c r="BL39" s="35"/>
      <c r="BM39" s="35"/>
      <c r="BN39" s="35"/>
      <c r="BO39" s="35"/>
      <c r="BP39" s="35"/>
      <c r="BQ39" s="35"/>
    </row>
    <row r="40" spans="1:69" ht="15" customHeight="1">
      <c r="A40" s="85"/>
      <c r="B40" s="73"/>
      <c r="C40" s="73"/>
      <c r="D40" s="9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>
        <v>1</v>
      </c>
      <c r="AD40" s="41"/>
      <c r="AE40" s="43"/>
      <c r="AF40" s="43"/>
      <c r="AG40" s="43"/>
      <c r="AH40" s="43"/>
      <c r="AI40" s="47"/>
      <c r="AJ40" s="47"/>
      <c r="AK40" s="43"/>
      <c r="AL40" s="43"/>
      <c r="AM40" s="43"/>
      <c r="AN40" s="43"/>
      <c r="AO40" s="43"/>
      <c r="AP40" s="43"/>
      <c r="AQ40" s="41"/>
      <c r="AR40" s="41"/>
      <c r="AS40" s="41"/>
      <c r="AT40" s="41"/>
      <c r="AU40" s="41"/>
      <c r="AV40" s="41"/>
      <c r="AW40" s="41"/>
      <c r="AX40" s="41"/>
      <c r="AY40" s="41"/>
      <c r="AZ40" s="41"/>
      <c r="BA40" s="41"/>
      <c r="BB40" s="41"/>
      <c r="BC40" s="41"/>
      <c r="BD40" s="41"/>
      <c r="BE40" s="41"/>
      <c r="BF40" s="76"/>
      <c r="BG40" s="73"/>
      <c r="BH40" s="73"/>
      <c r="BI40" s="35"/>
      <c r="BJ40" s="35"/>
      <c r="BK40" s="35"/>
      <c r="BL40" s="35"/>
      <c r="BM40" s="35"/>
      <c r="BN40" s="35"/>
      <c r="BO40" s="35"/>
      <c r="BP40" s="35"/>
      <c r="BQ40" s="35"/>
    </row>
    <row r="41" spans="1:69" ht="24.75" customHeight="1">
      <c r="A41" s="85"/>
      <c r="B41" s="86" t="s">
        <v>56</v>
      </c>
      <c r="C41" s="86" t="s">
        <v>57</v>
      </c>
      <c r="D41" s="90" t="s">
        <v>38</v>
      </c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7"/>
      <c r="AF41" s="37"/>
      <c r="AG41" s="37"/>
      <c r="AH41" s="37"/>
      <c r="AI41" s="38"/>
      <c r="AJ41" s="38"/>
      <c r="AK41" s="37"/>
      <c r="AL41" s="37"/>
      <c r="AM41" s="37"/>
      <c r="AN41" s="37"/>
      <c r="AO41" s="37"/>
      <c r="AP41" s="37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75" t="e">
        <f>((SUM(E42:BE42))/(SUM(E41:BE41)))</f>
        <v>#DIV/0!</v>
      </c>
      <c r="BG41" s="72">
        <f>COUNTIF(E42:BE42,"0")</f>
        <v>0</v>
      </c>
      <c r="BH41" s="74"/>
      <c r="BI41" s="35"/>
      <c r="BJ41" s="35"/>
      <c r="BK41" s="35"/>
      <c r="BL41" s="35"/>
      <c r="BM41" s="35"/>
      <c r="BN41" s="35"/>
      <c r="BO41" s="35"/>
      <c r="BP41" s="35"/>
      <c r="BQ41" s="35"/>
    </row>
    <row r="42" spans="1:69" ht="15" customHeight="1">
      <c r="A42" s="85"/>
      <c r="B42" s="73"/>
      <c r="C42" s="73"/>
      <c r="D42" s="9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3"/>
      <c r="AF42" s="43"/>
      <c r="AG42" s="43"/>
      <c r="AH42" s="43"/>
      <c r="AI42" s="47"/>
      <c r="AJ42" s="47"/>
      <c r="AK42" s="43"/>
      <c r="AL42" s="43"/>
      <c r="AM42" s="43"/>
      <c r="AN42" s="43"/>
      <c r="AO42" s="43"/>
      <c r="AP42" s="43"/>
      <c r="AQ42" s="41"/>
      <c r="AR42" s="41"/>
      <c r="AS42" s="41"/>
      <c r="AT42" s="41"/>
      <c r="AU42" s="41"/>
      <c r="AV42" s="41"/>
      <c r="AW42" s="41"/>
      <c r="AX42" s="41"/>
      <c r="AY42" s="41"/>
      <c r="AZ42" s="41"/>
      <c r="BA42" s="41"/>
      <c r="BB42" s="41"/>
      <c r="BC42" s="41"/>
      <c r="BD42" s="41"/>
      <c r="BE42" s="41"/>
      <c r="BF42" s="76"/>
      <c r="BG42" s="73"/>
      <c r="BH42" s="73"/>
      <c r="BI42" s="35"/>
      <c r="BJ42" s="35"/>
      <c r="BK42" s="35"/>
      <c r="BL42" s="35"/>
      <c r="BM42" s="35"/>
      <c r="BN42" s="35"/>
      <c r="BO42" s="35"/>
      <c r="BP42" s="35"/>
      <c r="BQ42" s="35"/>
    </row>
    <row r="43" spans="1:69" ht="24.75" customHeight="1">
      <c r="A43" s="85"/>
      <c r="B43" s="86" t="s">
        <v>56</v>
      </c>
      <c r="C43" s="86" t="s">
        <v>46</v>
      </c>
      <c r="D43" s="90" t="s">
        <v>36</v>
      </c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7"/>
      <c r="AF43" s="37"/>
      <c r="AG43" s="37"/>
      <c r="AH43" s="37"/>
      <c r="AI43" s="38"/>
      <c r="AJ43" s="38"/>
      <c r="AK43" s="37"/>
      <c r="AL43" s="37"/>
      <c r="AM43" s="37"/>
      <c r="AN43" s="37"/>
      <c r="AO43" s="37"/>
      <c r="AP43" s="37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  <c r="BE43" s="36"/>
      <c r="BF43" s="75" t="e">
        <f>((SUM(E44:BE44))/(SUM(E43:BE43)))</f>
        <v>#DIV/0!</v>
      </c>
      <c r="BG43" s="72">
        <f>COUNTIF(E44:BE44,"0")</f>
        <v>0</v>
      </c>
      <c r="BH43" s="74"/>
      <c r="BI43" s="35"/>
      <c r="BJ43" s="35"/>
      <c r="BK43" s="35"/>
      <c r="BL43" s="35"/>
      <c r="BM43" s="35"/>
      <c r="BN43" s="35"/>
      <c r="BO43" s="35"/>
      <c r="BP43" s="35"/>
      <c r="BQ43" s="35"/>
    </row>
    <row r="44" spans="1:69" ht="15" customHeight="1">
      <c r="A44" s="85"/>
      <c r="B44" s="73"/>
      <c r="C44" s="73"/>
      <c r="D44" s="9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3"/>
      <c r="AF44" s="43"/>
      <c r="AG44" s="43"/>
      <c r="AH44" s="43"/>
      <c r="AI44" s="47"/>
      <c r="AJ44" s="47"/>
      <c r="AK44" s="43"/>
      <c r="AL44" s="43"/>
      <c r="AM44" s="43"/>
      <c r="AN44" s="43"/>
      <c r="AO44" s="43"/>
      <c r="AP44" s="43"/>
      <c r="AQ44" s="41"/>
      <c r="AR44" s="41"/>
      <c r="AS44" s="41"/>
      <c r="AT44" s="41"/>
      <c r="AU44" s="41"/>
      <c r="AV44" s="41"/>
      <c r="AW44" s="41"/>
      <c r="AX44" s="41"/>
      <c r="AY44" s="41"/>
      <c r="AZ44" s="41"/>
      <c r="BA44" s="41"/>
      <c r="BB44" s="41"/>
      <c r="BC44" s="41"/>
      <c r="BD44" s="41"/>
      <c r="BE44" s="41"/>
      <c r="BF44" s="76"/>
      <c r="BG44" s="73"/>
      <c r="BH44" s="73"/>
      <c r="BI44" s="35"/>
      <c r="BJ44" s="35"/>
      <c r="BK44" s="35"/>
      <c r="BL44" s="35"/>
      <c r="BM44" s="35"/>
      <c r="BN44" s="35"/>
      <c r="BO44" s="35"/>
      <c r="BP44" s="35"/>
      <c r="BQ44" s="35"/>
    </row>
    <row r="45" spans="1:69" ht="24.75" customHeight="1">
      <c r="A45" s="85"/>
      <c r="B45" s="74" t="s">
        <v>34</v>
      </c>
      <c r="C45" s="74" t="s">
        <v>58</v>
      </c>
      <c r="D45" s="92" t="s">
        <v>36</v>
      </c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>
        <v>1</v>
      </c>
      <c r="U45" s="36"/>
      <c r="V45" s="36"/>
      <c r="W45" s="36"/>
      <c r="X45" s="36"/>
      <c r="Y45" s="36"/>
      <c r="Z45" s="36"/>
      <c r="AA45" s="36"/>
      <c r="AB45" s="36"/>
      <c r="AC45" s="36">
        <v>1</v>
      </c>
      <c r="AD45" s="36"/>
      <c r="AE45" s="37"/>
      <c r="AF45" s="37"/>
      <c r="AG45" s="37"/>
      <c r="AH45" s="37"/>
      <c r="AI45" s="38"/>
      <c r="AJ45" s="38"/>
      <c r="AK45" s="37"/>
      <c r="AL45" s="46"/>
      <c r="AM45" s="37"/>
      <c r="AN45" s="37">
        <v>1</v>
      </c>
      <c r="AO45" s="37"/>
      <c r="AP45" s="37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40">
        <v>1</v>
      </c>
      <c r="BB45" s="36"/>
      <c r="BC45" s="36"/>
      <c r="BD45" s="36"/>
      <c r="BE45" s="36"/>
      <c r="BF45" s="75">
        <f>((SUM(E46:BE46))/(SUM(E45:BE45)))</f>
        <v>0.25</v>
      </c>
      <c r="BG45" s="72">
        <f>COUNTIF(E46:BE46,"0")</f>
        <v>0</v>
      </c>
      <c r="BH45" s="74"/>
      <c r="BI45" s="35"/>
      <c r="BJ45" s="35"/>
      <c r="BK45" s="35"/>
      <c r="BL45" s="35"/>
      <c r="BM45" s="35"/>
      <c r="BN45" s="35"/>
      <c r="BO45" s="35"/>
      <c r="BP45" s="35"/>
      <c r="BQ45" s="35"/>
    </row>
    <row r="46" spans="1:69" ht="15" customHeight="1">
      <c r="A46" s="85"/>
      <c r="B46" s="73"/>
      <c r="C46" s="73"/>
      <c r="D46" s="9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>
        <v>1</v>
      </c>
      <c r="AD46" s="41"/>
      <c r="AE46" s="43"/>
      <c r="AF46" s="43"/>
      <c r="AG46" s="43"/>
      <c r="AH46" s="43"/>
      <c r="AI46" s="47"/>
      <c r="AJ46" s="47"/>
      <c r="AK46" s="43"/>
      <c r="AL46" s="43"/>
      <c r="AM46" s="43"/>
      <c r="AN46" s="43"/>
      <c r="AO46" s="43"/>
      <c r="AP46" s="43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76"/>
      <c r="BG46" s="73"/>
      <c r="BH46" s="73"/>
      <c r="BI46" s="35"/>
      <c r="BJ46" s="35"/>
      <c r="BK46" s="35"/>
      <c r="BL46" s="35"/>
      <c r="BM46" s="35"/>
      <c r="BN46" s="35"/>
      <c r="BO46" s="35"/>
      <c r="BP46" s="35"/>
      <c r="BQ46" s="35"/>
    </row>
    <row r="47" spans="1:69" ht="24.75" customHeight="1">
      <c r="A47" s="85"/>
      <c r="B47" s="86" t="s">
        <v>59</v>
      </c>
      <c r="C47" s="86" t="s">
        <v>58</v>
      </c>
      <c r="D47" s="87" t="s">
        <v>38</v>
      </c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7"/>
      <c r="AF47" s="37"/>
      <c r="AG47" s="37"/>
      <c r="AH47" s="37"/>
      <c r="AI47" s="38"/>
      <c r="AJ47" s="38"/>
      <c r="AK47" s="37"/>
      <c r="AL47" s="37"/>
      <c r="AM47" s="37"/>
      <c r="AN47" s="37"/>
      <c r="AO47" s="37"/>
      <c r="AP47" s="37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40">
        <v>1</v>
      </c>
      <c r="BC47" s="36"/>
      <c r="BD47" s="36"/>
      <c r="BE47" s="36"/>
      <c r="BF47" s="75">
        <f>((SUM(E48:BE48))/(SUM(E47:BE47)))</f>
        <v>0</v>
      </c>
      <c r="BG47" s="72">
        <f>COUNTIF(E48:BE48,"0")</f>
        <v>0</v>
      </c>
      <c r="BH47" s="74"/>
      <c r="BI47" s="35"/>
      <c r="BJ47" s="35"/>
      <c r="BK47" s="35"/>
      <c r="BL47" s="35"/>
      <c r="BM47" s="35"/>
      <c r="BN47" s="35"/>
      <c r="BO47" s="35"/>
      <c r="BP47" s="35"/>
      <c r="BQ47" s="35"/>
    </row>
    <row r="48" spans="1:69" ht="15" customHeight="1">
      <c r="A48" s="85"/>
      <c r="B48" s="73"/>
      <c r="C48" s="73"/>
      <c r="D48" s="88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3"/>
      <c r="AF48" s="43"/>
      <c r="AG48" s="43"/>
      <c r="AH48" s="43"/>
      <c r="AI48" s="47"/>
      <c r="AJ48" s="47"/>
      <c r="AK48" s="43"/>
      <c r="AL48" s="43"/>
      <c r="AM48" s="43"/>
      <c r="AN48" s="43"/>
      <c r="AO48" s="43"/>
      <c r="AP48" s="43"/>
      <c r="AQ48" s="41"/>
      <c r="AR48" s="41"/>
      <c r="AS48" s="41"/>
      <c r="AT48" s="41"/>
      <c r="AU48" s="41"/>
      <c r="AV48" s="41"/>
      <c r="AW48" s="41"/>
      <c r="AX48" s="41"/>
      <c r="AY48" s="41"/>
      <c r="AZ48" s="41"/>
      <c r="BA48" s="41"/>
      <c r="BB48" s="41"/>
      <c r="BC48" s="41"/>
      <c r="BD48" s="41"/>
      <c r="BE48" s="41"/>
      <c r="BF48" s="76"/>
      <c r="BG48" s="73"/>
      <c r="BH48" s="73"/>
      <c r="BI48" s="35"/>
      <c r="BJ48" s="35"/>
      <c r="BK48" s="35"/>
      <c r="BL48" s="35"/>
      <c r="BM48" s="35"/>
      <c r="BN48" s="35"/>
      <c r="BO48" s="35"/>
      <c r="BP48" s="35"/>
      <c r="BQ48" s="35"/>
    </row>
    <row r="49" spans="1:69" ht="24.75" customHeight="1">
      <c r="A49" s="85"/>
      <c r="B49" s="74" t="s">
        <v>60</v>
      </c>
      <c r="C49" s="74" t="s">
        <v>61</v>
      </c>
      <c r="D49" s="89" t="s">
        <v>62</v>
      </c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48">
        <v>1</v>
      </c>
      <c r="T49" s="48">
        <v>1</v>
      </c>
      <c r="U49" s="48">
        <v>1</v>
      </c>
      <c r="V49" s="48">
        <v>1</v>
      </c>
      <c r="W49" s="48"/>
      <c r="X49" s="48">
        <v>1</v>
      </c>
      <c r="Y49" s="48"/>
      <c r="Z49" s="48">
        <v>1</v>
      </c>
      <c r="AA49" s="48"/>
      <c r="AB49" s="48">
        <v>1</v>
      </c>
      <c r="AC49" s="48">
        <v>1</v>
      </c>
      <c r="AD49" s="48">
        <v>1</v>
      </c>
      <c r="AE49" s="49">
        <v>1</v>
      </c>
      <c r="AF49" s="37">
        <v>1</v>
      </c>
      <c r="AG49" s="49">
        <v>1</v>
      </c>
      <c r="AH49" s="49">
        <v>1</v>
      </c>
      <c r="AI49" s="38"/>
      <c r="AJ49" s="38"/>
      <c r="AK49" s="49">
        <v>1</v>
      </c>
      <c r="AL49" s="49">
        <v>1</v>
      </c>
      <c r="AM49" s="49">
        <v>1</v>
      </c>
      <c r="AN49" s="37">
        <v>1</v>
      </c>
      <c r="AO49" s="37">
        <v>1</v>
      </c>
      <c r="AP49" s="35">
        <v>1</v>
      </c>
      <c r="AQ49" s="36">
        <v>1</v>
      </c>
      <c r="AR49" s="36">
        <v>1</v>
      </c>
      <c r="AS49" s="36">
        <v>1</v>
      </c>
      <c r="AT49" s="36">
        <v>1</v>
      </c>
      <c r="AU49" s="36">
        <v>1</v>
      </c>
      <c r="AV49" s="49">
        <v>1</v>
      </c>
      <c r="AW49" s="48">
        <v>1</v>
      </c>
      <c r="AX49" s="48">
        <v>1</v>
      </c>
      <c r="AY49" s="48">
        <v>1</v>
      </c>
      <c r="AZ49" s="48">
        <v>1</v>
      </c>
      <c r="BA49" s="48">
        <v>1</v>
      </c>
      <c r="BB49" s="48">
        <v>1</v>
      </c>
      <c r="BC49" s="48">
        <v>1</v>
      </c>
      <c r="BD49" s="48">
        <v>1</v>
      </c>
      <c r="BE49" s="48">
        <v>1</v>
      </c>
      <c r="BF49" s="75">
        <f>((SUM(E50:BE50))/(SUM(E49:BE49)))</f>
        <v>0.79411764705882348</v>
      </c>
      <c r="BG49" s="72">
        <f>COUNTIF(E50:BE50,"0")</f>
        <v>0</v>
      </c>
      <c r="BH49" s="74"/>
      <c r="BI49" s="35"/>
      <c r="BJ49" s="35"/>
      <c r="BK49" s="35"/>
      <c r="BL49" s="35"/>
      <c r="BM49" s="35"/>
      <c r="BN49" s="35"/>
      <c r="BO49" s="35"/>
      <c r="BP49" s="35"/>
      <c r="BQ49" s="35"/>
    </row>
    <row r="50" spans="1:69" ht="15" customHeight="1">
      <c r="A50" s="73"/>
      <c r="B50" s="73"/>
      <c r="C50" s="73"/>
      <c r="D50" s="88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5">
        <v>1</v>
      </c>
      <c r="T50" s="45">
        <v>1</v>
      </c>
      <c r="U50" s="45">
        <v>1</v>
      </c>
      <c r="V50" s="45">
        <v>1</v>
      </c>
      <c r="W50" s="45"/>
      <c r="X50" s="45">
        <v>1</v>
      </c>
      <c r="Y50" s="45"/>
      <c r="Z50" s="45">
        <v>1</v>
      </c>
      <c r="AA50" s="45"/>
      <c r="AB50" s="45">
        <v>1</v>
      </c>
      <c r="AC50" s="45">
        <v>1</v>
      </c>
      <c r="AD50" s="45">
        <v>1</v>
      </c>
      <c r="AE50" s="50">
        <v>1</v>
      </c>
      <c r="AF50" s="43">
        <v>1</v>
      </c>
      <c r="AG50" s="50">
        <v>1</v>
      </c>
      <c r="AH50" s="50">
        <v>1</v>
      </c>
      <c r="AI50" s="47"/>
      <c r="AJ50" s="47"/>
      <c r="AK50" s="50">
        <v>1</v>
      </c>
      <c r="AL50" s="50">
        <v>1</v>
      </c>
      <c r="AM50" s="50">
        <v>1</v>
      </c>
      <c r="AN50" s="43">
        <v>1</v>
      </c>
      <c r="AO50" s="50">
        <v>1</v>
      </c>
      <c r="AP50" s="43">
        <v>1</v>
      </c>
      <c r="AQ50" s="41">
        <v>1</v>
      </c>
      <c r="AR50" s="41">
        <v>1</v>
      </c>
      <c r="AS50" s="41">
        <v>1</v>
      </c>
      <c r="AT50" s="41">
        <v>1</v>
      </c>
      <c r="AU50" s="41">
        <v>1</v>
      </c>
      <c r="AV50" s="45">
        <v>1</v>
      </c>
      <c r="AW50" s="45">
        <v>1</v>
      </c>
      <c r="AX50" s="45">
        <v>1</v>
      </c>
      <c r="AY50" s="41"/>
      <c r="AZ50" s="41"/>
      <c r="BA50" s="41"/>
      <c r="BB50" s="41"/>
      <c r="BC50" s="41"/>
      <c r="BD50" s="41"/>
      <c r="BE50" s="41"/>
      <c r="BF50" s="76"/>
      <c r="BG50" s="73"/>
      <c r="BH50" s="73"/>
      <c r="BI50" s="35"/>
      <c r="BJ50" s="35"/>
      <c r="BK50" s="35"/>
      <c r="BL50" s="35"/>
      <c r="BM50" s="35"/>
      <c r="BN50" s="35"/>
      <c r="BO50" s="35"/>
      <c r="BP50" s="35"/>
      <c r="BQ50" s="35"/>
    </row>
    <row r="51" spans="1:69" ht="15" customHeight="1">
      <c r="A51" s="84" t="s">
        <v>63</v>
      </c>
      <c r="B51" s="74" t="s">
        <v>64</v>
      </c>
      <c r="C51" s="74" t="s">
        <v>57</v>
      </c>
      <c r="D51" s="92" t="s">
        <v>33</v>
      </c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>
        <v>1</v>
      </c>
      <c r="V51" s="36"/>
      <c r="W51" s="36"/>
      <c r="X51" s="36"/>
      <c r="Y51" s="36"/>
      <c r="Z51" s="36">
        <v>1</v>
      </c>
      <c r="AA51" s="36"/>
      <c r="AB51" s="36"/>
      <c r="AC51" s="36"/>
      <c r="AD51" s="36"/>
      <c r="AE51" s="37"/>
      <c r="AF51" s="37"/>
      <c r="AG51" s="37"/>
      <c r="AH51" s="37">
        <v>1</v>
      </c>
      <c r="AI51" s="38"/>
      <c r="AJ51" s="38"/>
      <c r="AK51" s="37"/>
      <c r="AL51" s="37">
        <v>1</v>
      </c>
      <c r="AM51" s="37"/>
      <c r="AN51" s="37"/>
      <c r="AO51" s="37">
        <v>1</v>
      </c>
      <c r="AP51" s="37"/>
      <c r="AQ51" s="36"/>
      <c r="AR51" s="36"/>
      <c r="AS51" s="36">
        <v>1</v>
      </c>
      <c r="AT51" s="36"/>
      <c r="AU51" s="36"/>
      <c r="AV51" s="36"/>
      <c r="AW51" s="36">
        <v>1</v>
      </c>
      <c r="AX51" s="36"/>
      <c r="AY51" s="36"/>
      <c r="AZ51" s="36"/>
      <c r="BA51" s="36"/>
      <c r="BB51" s="36">
        <v>1</v>
      </c>
      <c r="BC51" s="36"/>
      <c r="BD51" s="36"/>
      <c r="BE51" s="36"/>
      <c r="BF51" s="75">
        <f>((SUM(E52:BE52))/(SUM(E51:BE51)))</f>
        <v>0.75</v>
      </c>
      <c r="BG51" s="72">
        <f>COUNTIF(E52:BE52,"0")</f>
        <v>0</v>
      </c>
      <c r="BH51" s="74"/>
      <c r="BI51" s="35"/>
      <c r="BJ51" s="35"/>
      <c r="BK51" s="35"/>
      <c r="BL51" s="35"/>
      <c r="BM51" s="35"/>
      <c r="BN51" s="35"/>
      <c r="BO51" s="35"/>
      <c r="BP51" s="35"/>
      <c r="BQ51" s="35"/>
    </row>
    <row r="52" spans="1:69" ht="15" customHeight="1">
      <c r="A52" s="85"/>
      <c r="B52" s="73"/>
      <c r="C52" s="73"/>
      <c r="D52" s="9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8">
        <v>1</v>
      </c>
      <c r="U52" s="36"/>
      <c r="V52" s="36"/>
      <c r="W52" s="36"/>
      <c r="X52" s="36"/>
      <c r="Y52" s="36"/>
      <c r="Z52" s="36"/>
      <c r="AA52" s="41"/>
      <c r="AB52" s="41"/>
      <c r="AC52" s="41"/>
      <c r="AD52" s="41"/>
      <c r="AE52" s="43"/>
      <c r="AF52" s="43"/>
      <c r="AG52" s="43"/>
      <c r="AH52" s="43">
        <v>1</v>
      </c>
      <c r="AI52" s="47"/>
      <c r="AJ52" s="47"/>
      <c r="AK52" s="43"/>
      <c r="AL52" s="43">
        <v>1</v>
      </c>
      <c r="AM52" s="43"/>
      <c r="AN52" s="43"/>
      <c r="AO52" s="43">
        <v>1</v>
      </c>
      <c r="AP52" s="43"/>
      <c r="AQ52" s="41"/>
      <c r="AR52" s="41"/>
      <c r="AS52" s="41">
        <v>1</v>
      </c>
      <c r="AT52" s="41"/>
      <c r="AU52" s="41"/>
      <c r="AV52" s="41"/>
      <c r="AW52" s="41">
        <v>1</v>
      </c>
      <c r="AX52" s="41"/>
      <c r="AY52" s="41"/>
      <c r="AZ52" s="41"/>
      <c r="BA52" s="41"/>
      <c r="BB52" s="41"/>
      <c r="BC52" s="41"/>
      <c r="BD52" s="41"/>
      <c r="BE52" s="41"/>
      <c r="BF52" s="76"/>
      <c r="BG52" s="73"/>
      <c r="BH52" s="73"/>
      <c r="BI52" s="35"/>
      <c r="BJ52" s="35"/>
      <c r="BK52" s="35"/>
      <c r="BL52" s="35"/>
      <c r="BM52" s="35"/>
      <c r="BN52" s="35"/>
      <c r="BO52" s="35"/>
      <c r="BP52" s="35"/>
      <c r="BQ52" s="35"/>
    </row>
    <row r="53" spans="1:69" ht="15" customHeight="1">
      <c r="A53" s="85"/>
      <c r="B53" s="74" t="s">
        <v>64</v>
      </c>
      <c r="C53" s="74" t="s">
        <v>35</v>
      </c>
      <c r="D53" s="92" t="s">
        <v>36</v>
      </c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>
        <v>1</v>
      </c>
      <c r="V53" s="36"/>
      <c r="W53" s="36"/>
      <c r="X53" s="36"/>
      <c r="Y53" s="36"/>
      <c r="Z53" s="36"/>
      <c r="AA53" s="36"/>
      <c r="AB53" s="36"/>
      <c r="AC53" s="36"/>
      <c r="AD53" s="36"/>
      <c r="AE53" s="37">
        <v>1</v>
      </c>
      <c r="AF53" s="37"/>
      <c r="AG53" s="37"/>
      <c r="AH53" s="37"/>
      <c r="AI53" s="38"/>
      <c r="AJ53" s="38"/>
      <c r="AK53" s="37"/>
      <c r="AL53" s="37"/>
      <c r="AM53" s="37"/>
      <c r="AN53" s="46">
        <v>1</v>
      </c>
      <c r="AO53" s="37"/>
      <c r="AP53" s="37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>
        <v>1</v>
      </c>
      <c r="BD53" s="36"/>
      <c r="BE53" s="36"/>
      <c r="BF53" s="75">
        <f>((SUM(E54:BE54))/(SUM(E53:BE53)))</f>
        <v>0</v>
      </c>
      <c r="BG53" s="72">
        <f>COUNTIF(E54:BE54,"0")</f>
        <v>0</v>
      </c>
      <c r="BH53" s="74"/>
      <c r="BI53" s="35"/>
      <c r="BJ53" s="35"/>
      <c r="BK53" s="35"/>
      <c r="BL53" s="35"/>
      <c r="BM53" s="35"/>
      <c r="BN53" s="35"/>
      <c r="BO53" s="35"/>
      <c r="BP53" s="35"/>
      <c r="BQ53" s="35"/>
    </row>
    <row r="54" spans="1:69" ht="15" customHeight="1">
      <c r="A54" s="85"/>
      <c r="B54" s="73"/>
      <c r="C54" s="73"/>
      <c r="D54" s="9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3"/>
      <c r="AF54" s="43"/>
      <c r="AG54" s="43"/>
      <c r="AH54" s="43"/>
      <c r="AI54" s="47"/>
      <c r="AJ54" s="47"/>
      <c r="AK54" s="43"/>
      <c r="AL54" s="43"/>
      <c r="AM54" s="43"/>
      <c r="AN54" s="43"/>
      <c r="AO54" s="43"/>
      <c r="AP54" s="43"/>
      <c r="AQ54" s="41"/>
      <c r="AR54" s="41"/>
      <c r="AS54" s="41"/>
      <c r="AT54" s="41"/>
      <c r="AU54" s="41"/>
      <c r="AV54" s="41"/>
      <c r="AW54" s="41"/>
      <c r="AX54" s="41"/>
      <c r="AY54" s="41"/>
      <c r="AZ54" s="41"/>
      <c r="BA54" s="41"/>
      <c r="BB54" s="41"/>
      <c r="BC54" s="41"/>
      <c r="BD54" s="41"/>
      <c r="BE54" s="41"/>
      <c r="BF54" s="76"/>
      <c r="BG54" s="73"/>
      <c r="BH54" s="73"/>
      <c r="BI54" s="35"/>
      <c r="BJ54" s="35"/>
      <c r="BK54" s="35"/>
      <c r="BL54" s="35"/>
      <c r="BM54" s="35"/>
      <c r="BN54" s="35"/>
      <c r="BO54" s="35"/>
      <c r="BP54" s="35"/>
      <c r="BQ54" s="35"/>
    </row>
    <row r="55" spans="1:69" ht="15" customHeight="1">
      <c r="A55" s="85"/>
      <c r="B55" s="74" t="s">
        <v>34</v>
      </c>
      <c r="C55" s="74" t="s">
        <v>65</v>
      </c>
      <c r="D55" s="92" t="s">
        <v>33</v>
      </c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>
        <v>1</v>
      </c>
      <c r="U55" s="36"/>
      <c r="V55" s="36"/>
      <c r="W55" s="36"/>
      <c r="X55" s="36">
        <v>1</v>
      </c>
      <c r="Y55" s="36"/>
      <c r="Z55" s="36"/>
      <c r="AA55" s="36"/>
      <c r="AB55" s="36">
        <v>1</v>
      </c>
      <c r="AC55" s="36"/>
      <c r="AD55" s="36"/>
      <c r="AE55" s="37"/>
      <c r="AF55" s="37"/>
      <c r="AG55" s="37"/>
      <c r="AH55" s="37">
        <v>1</v>
      </c>
      <c r="AI55" s="38"/>
      <c r="AJ55" s="38"/>
      <c r="AK55" s="37"/>
      <c r="AL55" s="37"/>
      <c r="AM55" s="37">
        <v>1</v>
      </c>
      <c r="AN55" s="37"/>
      <c r="AO55" s="37"/>
      <c r="AP55" s="37">
        <v>1</v>
      </c>
      <c r="AQ55" s="36"/>
      <c r="AR55" s="36"/>
      <c r="AS55" s="36">
        <v>1</v>
      </c>
      <c r="AT55" s="36"/>
      <c r="AU55" s="36"/>
      <c r="AV55" s="36"/>
      <c r="AW55" s="36"/>
      <c r="AX55" s="36"/>
      <c r="AY55" s="36"/>
      <c r="AZ55" s="36">
        <v>1</v>
      </c>
      <c r="BA55" s="36"/>
      <c r="BB55" s="36"/>
      <c r="BC55" s="36">
        <v>1</v>
      </c>
      <c r="BD55" s="36"/>
      <c r="BE55" s="36"/>
      <c r="BF55" s="75">
        <f>((SUM(E56:BE56))/(SUM(E55:BE55)))</f>
        <v>0.44444444444444442</v>
      </c>
      <c r="BG55" s="72">
        <f>COUNTIF(E56:BE56,"0")</f>
        <v>3</v>
      </c>
      <c r="BH55" s="74"/>
      <c r="BI55" s="35"/>
      <c r="BJ55" s="35"/>
      <c r="BK55" s="35"/>
      <c r="BL55" s="35"/>
      <c r="BM55" s="35"/>
      <c r="BN55" s="35"/>
      <c r="BO55" s="35"/>
      <c r="BP55" s="35"/>
      <c r="BQ55" s="35"/>
    </row>
    <row r="56" spans="1:69" ht="15" customHeight="1">
      <c r="A56" s="85"/>
      <c r="B56" s="73"/>
      <c r="C56" s="73"/>
      <c r="D56" s="9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>
        <v>1</v>
      </c>
      <c r="U56" s="41"/>
      <c r="V56" s="41"/>
      <c r="W56" s="41"/>
      <c r="X56" s="41">
        <v>1</v>
      </c>
      <c r="Y56" s="41"/>
      <c r="Z56" s="41"/>
      <c r="AA56" s="41"/>
      <c r="AB56" s="41">
        <v>1</v>
      </c>
      <c r="AC56" s="41"/>
      <c r="AD56" s="41"/>
      <c r="AE56" s="43"/>
      <c r="AF56" s="43"/>
      <c r="AG56" s="43"/>
      <c r="AH56" s="64">
        <v>0</v>
      </c>
      <c r="AI56" s="42"/>
      <c r="AJ56" s="42"/>
      <c r="AK56" s="41"/>
      <c r="AL56" s="41"/>
      <c r="AM56" s="64">
        <v>0</v>
      </c>
      <c r="AN56" s="41"/>
      <c r="AO56" s="41"/>
      <c r="AP56" s="41">
        <v>1</v>
      </c>
      <c r="AQ56" s="41"/>
      <c r="AR56" s="41"/>
      <c r="AS56" s="64">
        <v>0</v>
      </c>
      <c r="AT56" s="41"/>
      <c r="AU56" s="41"/>
      <c r="AV56" s="41"/>
      <c r="AW56" s="41"/>
      <c r="AX56" s="41"/>
      <c r="AY56" s="41"/>
      <c r="AZ56" s="41"/>
      <c r="BA56" s="41"/>
      <c r="BB56" s="41"/>
      <c r="BC56" s="41"/>
      <c r="BD56" s="41"/>
      <c r="BE56" s="41"/>
      <c r="BF56" s="76"/>
      <c r="BG56" s="73"/>
      <c r="BH56" s="73"/>
      <c r="BI56" s="35"/>
      <c r="BJ56" s="35"/>
      <c r="BK56" s="35"/>
      <c r="BL56" s="35"/>
      <c r="BM56" s="35"/>
      <c r="BN56" s="35"/>
      <c r="BO56" s="35"/>
      <c r="BP56" s="35"/>
      <c r="BQ56" s="35"/>
    </row>
    <row r="57" spans="1:69" ht="15" customHeight="1">
      <c r="A57" s="85"/>
      <c r="B57" s="74" t="s">
        <v>34</v>
      </c>
      <c r="C57" s="74" t="s">
        <v>35</v>
      </c>
      <c r="D57" s="92" t="s">
        <v>38</v>
      </c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7"/>
      <c r="AF57" s="37"/>
      <c r="AG57" s="37"/>
      <c r="AH57" s="37"/>
      <c r="AI57" s="38"/>
      <c r="AJ57" s="38"/>
      <c r="AK57" s="37"/>
      <c r="AL57" s="37"/>
      <c r="AM57" s="37"/>
      <c r="AN57" s="37"/>
      <c r="AO57" s="37"/>
      <c r="AP57" s="37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>
        <v>1</v>
      </c>
      <c r="BD57" s="36"/>
      <c r="BE57" s="36"/>
      <c r="BF57" s="75">
        <f>((SUM(E58:BE58))/(SUM(E57:BE57)))</f>
        <v>0</v>
      </c>
      <c r="BG57" s="72">
        <f>COUNTIF(E58:BE58,"0")</f>
        <v>0</v>
      </c>
      <c r="BH57" s="74"/>
      <c r="BI57" s="35"/>
      <c r="BJ57" s="35"/>
      <c r="BK57" s="35"/>
      <c r="BL57" s="35"/>
      <c r="BM57" s="35"/>
      <c r="BN57" s="35"/>
      <c r="BO57" s="35"/>
      <c r="BP57" s="35"/>
      <c r="BQ57" s="35"/>
    </row>
    <row r="58" spans="1:69" ht="15" customHeight="1">
      <c r="A58" s="85"/>
      <c r="B58" s="73"/>
      <c r="C58" s="73"/>
      <c r="D58" s="9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3"/>
      <c r="AF58" s="43"/>
      <c r="AG58" s="43"/>
      <c r="AH58" s="43"/>
      <c r="AI58" s="47"/>
      <c r="AJ58" s="47"/>
      <c r="AK58" s="43"/>
      <c r="AL58" s="43"/>
      <c r="AM58" s="43"/>
      <c r="AN58" s="43"/>
      <c r="AO58" s="43"/>
      <c r="AP58" s="43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41"/>
      <c r="BD58" s="41"/>
      <c r="BE58" s="41"/>
      <c r="BF58" s="76"/>
      <c r="BG58" s="73"/>
      <c r="BH58" s="73"/>
      <c r="BI58" s="35"/>
      <c r="BJ58" s="35"/>
      <c r="BK58" s="35"/>
      <c r="BL58" s="35"/>
      <c r="BM58" s="35"/>
      <c r="BN58" s="35"/>
      <c r="BO58" s="35"/>
      <c r="BP58" s="35"/>
      <c r="BQ58" s="35"/>
    </row>
    <row r="59" spans="1:69" ht="15" customHeight="1">
      <c r="A59" s="85"/>
      <c r="B59" s="74" t="s">
        <v>66</v>
      </c>
      <c r="C59" s="74" t="s">
        <v>46</v>
      </c>
      <c r="D59" s="89" t="s">
        <v>33</v>
      </c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48">
        <v>1</v>
      </c>
      <c r="U59" s="36"/>
      <c r="V59" s="36"/>
      <c r="W59" s="36"/>
      <c r="X59" s="36"/>
      <c r="Y59" s="48">
        <v>1</v>
      </c>
      <c r="Z59" s="36"/>
      <c r="AA59" s="36"/>
      <c r="AB59" s="36"/>
      <c r="AC59" s="36"/>
      <c r="AD59" s="48">
        <v>1</v>
      </c>
      <c r="AE59" s="37"/>
      <c r="AF59" s="37"/>
      <c r="AG59" s="37"/>
      <c r="AH59" s="49">
        <v>1</v>
      </c>
      <c r="AI59" s="38"/>
      <c r="AJ59" s="38"/>
      <c r="AK59" s="37">
        <v>1</v>
      </c>
      <c r="AL59" s="48"/>
      <c r="AM59" s="48"/>
      <c r="AN59" s="48"/>
      <c r="AO59" s="48">
        <v>1</v>
      </c>
      <c r="AP59" s="48"/>
      <c r="AQ59" s="48"/>
      <c r="AR59" s="48"/>
      <c r="AS59" s="48"/>
      <c r="AT59" s="48">
        <v>1</v>
      </c>
      <c r="AU59" s="48"/>
      <c r="AV59" s="48"/>
      <c r="AW59" s="48"/>
      <c r="AX59" s="48">
        <v>1</v>
      </c>
      <c r="AY59" s="48"/>
      <c r="AZ59" s="48"/>
      <c r="BA59" s="48"/>
      <c r="BB59" s="48">
        <v>1</v>
      </c>
      <c r="BC59" s="48"/>
      <c r="BD59" s="48"/>
      <c r="BE59" s="48"/>
      <c r="BF59" s="75">
        <f>((SUM(E60:BE60))/(SUM(E59:BE59)))</f>
        <v>0.44444444444444442</v>
      </c>
      <c r="BG59" s="72">
        <f>COUNTIF(E60:BE60,"0")</f>
        <v>0</v>
      </c>
      <c r="BH59" s="74"/>
      <c r="BI59" s="35"/>
      <c r="BJ59" s="35"/>
      <c r="BK59" s="35"/>
      <c r="BL59" s="35"/>
      <c r="BM59" s="35"/>
      <c r="BN59" s="35"/>
      <c r="BO59" s="35"/>
      <c r="BP59" s="35"/>
      <c r="BQ59" s="35"/>
    </row>
    <row r="60" spans="1:69" ht="15" customHeight="1">
      <c r="A60" s="85"/>
      <c r="B60" s="73"/>
      <c r="C60" s="73"/>
      <c r="D60" s="88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3"/>
      <c r="AF60" s="43"/>
      <c r="AG60" s="43"/>
      <c r="AH60" s="43"/>
      <c r="AI60" s="47"/>
      <c r="AJ60" s="47"/>
      <c r="AK60" s="43">
        <v>1</v>
      </c>
      <c r="AL60" s="41"/>
      <c r="AM60" s="41"/>
      <c r="AN60" s="41"/>
      <c r="AO60" s="45">
        <v>1</v>
      </c>
      <c r="AP60" s="41"/>
      <c r="AQ60" s="41"/>
      <c r="AR60" s="41"/>
      <c r="AS60" s="41"/>
      <c r="AT60" s="45">
        <v>1</v>
      </c>
      <c r="AU60" s="41"/>
      <c r="AV60" s="41"/>
      <c r="AW60" s="41"/>
      <c r="AX60" s="45">
        <v>1</v>
      </c>
      <c r="AY60" s="41"/>
      <c r="AZ60" s="41"/>
      <c r="BA60" s="41"/>
      <c r="BB60" s="41"/>
      <c r="BC60" s="41"/>
      <c r="BD60" s="41"/>
      <c r="BE60" s="41"/>
      <c r="BF60" s="76"/>
      <c r="BG60" s="73"/>
      <c r="BH60" s="73"/>
      <c r="BI60" s="35"/>
      <c r="BJ60" s="35"/>
      <c r="BK60" s="35"/>
      <c r="BL60" s="35"/>
      <c r="BM60" s="35"/>
      <c r="BN60" s="35"/>
      <c r="BO60" s="35"/>
      <c r="BP60" s="35"/>
      <c r="BQ60" s="35"/>
    </row>
    <row r="61" spans="1:69" ht="15" customHeight="1">
      <c r="A61" s="85"/>
      <c r="B61" s="74" t="s">
        <v>66</v>
      </c>
      <c r="C61" s="74" t="s">
        <v>35</v>
      </c>
      <c r="D61" s="89" t="s">
        <v>38</v>
      </c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7"/>
      <c r="AF61" s="37"/>
      <c r="AG61" s="37"/>
      <c r="AH61" s="37"/>
      <c r="AI61" s="38"/>
      <c r="AJ61" s="38"/>
      <c r="AK61" s="37"/>
      <c r="AL61" s="37"/>
      <c r="AM61" s="37"/>
      <c r="AN61" s="37"/>
      <c r="AO61" s="37"/>
      <c r="AP61" s="37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40">
        <v>1</v>
      </c>
      <c r="BD61" s="36"/>
      <c r="BE61" s="36"/>
      <c r="BF61" s="75">
        <f>((SUM(E62:BE62))/(SUM(E61:BE61)))</f>
        <v>0</v>
      </c>
      <c r="BG61" s="72">
        <f>COUNTIF(E62:BE62,"0")</f>
        <v>0</v>
      </c>
      <c r="BH61" s="74"/>
      <c r="BI61" s="35"/>
      <c r="BJ61" s="35"/>
      <c r="BK61" s="35"/>
      <c r="BL61" s="35"/>
      <c r="BM61" s="35"/>
      <c r="BN61" s="35"/>
      <c r="BO61" s="35"/>
      <c r="BP61" s="35"/>
      <c r="BQ61" s="35"/>
    </row>
    <row r="62" spans="1:69" ht="15" customHeight="1">
      <c r="A62" s="73"/>
      <c r="B62" s="73"/>
      <c r="C62" s="73"/>
      <c r="D62" s="88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3"/>
      <c r="AF62" s="43"/>
      <c r="AG62" s="43"/>
      <c r="AH62" s="43"/>
      <c r="AI62" s="47"/>
      <c r="AJ62" s="47"/>
      <c r="AK62" s="43"/>
      <c r="AL62" s="43"/>
      <c r="AM62" s="43"/>
      <c r="AN62" s="43"/>
      <c r="AO62" s="43"/>
      <c r="AP62" s="43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76"/>
      <c r="BG62" s="73"/>
      <c r="BH62" s="73"/>
      <c r="BI62" s="35"/>
      <c r="BJ62" s="35"/>
      <c r="BK62" s="35"/>
      <c r="BL62" s="35"/>
      <c r="BM62" s="35"/>
      <c r="BN62" s="35"/>
      <c r="BO62" s="35"/>
      <c r="BP62" s="35"/>
      <c r="BQ62" s="35"/>
    </row>
    <row r="63" spans="1:69" ht="15" customHeight="1">
      <c r="A63" s="84" t="s">
        <v>67</v>
      </c>
      <c r="B63" s="74" t="s">
        <v>68</v>
      </c>
      <c r="C63" s="74" t="s">
        <v>65</v>
      </c>
      <c r="D63" s="92" t="s">
        <v>33</v>
      </c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>
        <v>1</v>
      </c>
      <c r="V63" s="36"/>
      <c r="W63" s="36"/>
      <c r="X63" s="36">
        <v>1</v>
      </c>
      <c r="Y63" s="36"/>
      <c r="Z63" s="36"/>
      <c r="AA63" s="36"/>
      <c r="AB63" s="36"/>
      <c r="AC63" s="36">
        <v>1</v>
      </c>
      <c r="AD63" s="36"/>
      <c r="AE63" s="37"/>
      <c r="AF63" s="37"/>
      <c r="AG63" s="37">
        <v>1</v>
      </c>
      <c r="AH63" s="37"/>
      <c r="AI63" s="38"/>
      <c r="AJ63" s="38"/>
      <c r="AK63" s="37">
        <v>1</v>
      </c>
      <c r="AL63" s="37"/>
      <c r="AM63" s="37"/>
      <c r="AN63" s="37">
        <v>1</v>
      </c>
      <c r="AO63" s="37"/>
      <c r="AP63" s="37"/>
      <c r="AQ63" s="36"/>
      <c r="AR63" s="36"/>
      <c r="AS63" s="36"/>
      <c r="AT63" s="36">
        <v>1</v>
      </c>
      <c r="AU63" s="36"/>
      <c r="AV63" s="36"/>
      <c r="AW63" s="36"/>
      <c r="AX63" s="48">
        <v>1</v>
      </c>
      <c r="AY63" s="36"/>
      <c r="AZ63" s="36"/>
      <c r="BA63" s="36"/>
      <c r="BB63" s="48">
        <v>1</v>
      </c>
      <c r="BC63" s="36"/>
      <c r="BD63" s="36"/>
      <c r="BE63" s="36"/>
      <c r="BF63" s="75">
        <f>((SUM(E64:BE64))/(SUM(E63:BE63)))</f>
        <v>0.88888888888888884</v>
      </c>
      <c r="BG63" s="72">
        <f>COUNTIF(E64:BE64,"0")</f>
        <v>0</v>
      </c>
      <c r="BH63" s="74"/>
      <c r="BI63" s="35"/>
      <c r="BJ63" s="35"/>
      <c r="BK63" s="35"/>
      <c r="BL63" s="35"/>
      <c r="BM63" s="35"/>
      <c r="BN63" s="35"/>
      <c r="BO63" s="35"/>
      <c r="BP63" s="35"/>
      <c r="BQ63" s="35"/>
    </row>
    <row r="64" spans="1:69" ht="15" customHeight="1">
      <c r="A64" s="85"/>
      <c r="B64" s="73"/>
      <c r="C64" s="73"/>
      <c r="D64" s="9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>
        <v>1</v>
      </c>
      <c r="V64" s="41"/>
      <c r="W64" s="41"/>
      <c r="X64" s="41">
        <v>1</v>
      </c>
      <c r="Y64" s="41"/>
      <c r="Z64" s="41"/>
      <c r="AA64" s="41"/>
      <c r="AB64" s="41"/>
      <c r="AC64" s="41">
        <v>1</v>
      </c>
      <c r="AD64" s="41"/>
      <c r="AE64" s="43"/>
      <c r="AF64" s="43"/>
      <c r="AG64" s="43">
        <v>1</v>
      </c>
      <c r="AH64" s="43"/>
      <c r="AI64" s="47"/>
      <c r="AJ64" s="47"/>
      <c r="AK64" s="43">
        <v>1</v>
      </c>
      <c r="AL64" s="43"/>
      <c r="AM64" s="43"/>
      <c r="AN64" s="43">
        <v>1</v>
      </c>
      <c r="AO64" s="43"/>
      <c r="AP64" s="43"/>
      <c r="AQ64" s="41"/>
      <c r="AR64" s="41"/>
      <c r="AS64" s="41"/>
      <c r="AT64" s="41">
        <v>1</v>
      </c>
      <c r="AU64" s="41"/>
      <c r="AV64" s="41"/>
      <c r="AW64" s="41"/>
      <c r="AX64" s="45">
        <v>1</v>
      </c>
      <c r="AY64" s="41"/>
      <c r="AZ64" s="41"/>
      <c r="BA64" s="41"/>
      <c r="BB64" s="45"/>
      <c r="BC64" s="41"/>
      <c r="BD64" s="41"/>
      <c r="BE64" s="41"/>
      <c r="BF64" s="76"/>
      <c r="BG64" s="73"/>
      <c r="BH64" s="73"/>
      <c r="BI64" s="35"/>
      <c r="BJ64" s="35"/>
      <c r="BK64" s="35"/>
      <c r="BL64" s="35"/>
      <c r="BM64" s="35"/>
      <c r="BN64" s="35"/>
      <c r="BO64" s="35"/>
      <c r="BP64" s="35"/>
      <c r="BQ64" s="35"/>
    </row>
    <row r="65" spans="1:69" ht="26.25" customHeight="1">
      <c r="A65" s="85"/>
      <c r="B65" s="74" t="s">
        <v>69</v>
      </c>
      <c r="C65" s="74" t="s">
        <v>57</v>
      </c>
      <c r="D65" s="92" t="s">
        <v>33</v>
      </c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>
        <v>1</v>
      </c>
      <c r="V65" s="36"/>
      <c r="W65" s="36"/>
      <c r="X65" s="36">
        <v>1</v>
      </c>
      <c r="Y65" s="36"/>
      <c r="Z65" s="36"/>
      <c r="AA65" s="36"/>
      <c r="AB65" s="36"/>
      <c r="AC65" s="36">
        <v>1</v>
      </c>
      <c r="AD65" s="36"/>
      <c r="AE65" s="37"/>
      <c r="AF65" s="37"/>
      <c r="AG65" s="37">
        <v>1</v>
      </c>
      <c r="AH65" s="37"/>
      <c r="AI65" s="38"/>
      <c r="AJ65" s="38"/>
      <c r="AK65" s="37">
        <v>1</v>
      </c>
      <c r="AL65" s="37"/>
      <c r="AM65" s="37"/>
      <c r="AN65" s="37">
        <v>1</v>
      </c>
      <c r="AO65" s="37"/>
      <c r="AP65" s="37"/>
      <c r="AQ65" s="36"/>
      <c r="AR65" s="36"/>
      <c r="AS65" s="36"/>
      <c r="AT65" s="36">
        <v>1</v>
      </c>
      <c r="AU65" s="36"/>
      <c r="AV65" s="36"/>
      <c r="AW65" s="36"/>
      <c r="AX65" s="40">
        <v>1</v>
      </c>
      <c r="AY65" s="36"/>
      <c r="AZ65" s="36"/>
      <c r="BA65" s="36"/>
      <c r="BB65" s="40">
        <v>1</v>
      </c>
      <c r="BC65" s="36"/>
      <c r="BD65" s="36"/>
      <c r="BE65" s="36"/>
      <c r="BF65" s="75">
        <f>((SUM(E66:BE66))/(SUM(E65:BE65)))</f>
        <v>0.88888888888888884</v>
      </c>
      <c r="BG65" s="72">
        <f>COUNTIF(E66:BE66,"0")</f>
        <v>0</v>
      </c>
      <c r="BH65" s="74"/>
      <c r="BI65" s="35"/>
      <c r="BJ65" s="35"/>
      <c r="BK65" s="35"/>
      <c r="BL65" s="35"/>
      <c r="BM65" s="35"/>
      <c r="BN65" s="35"/>
      <c r="BO65" s="35"/>
      <c r="BP65" s="35"/>
      <c r="BQ65" s="35"/>
    </row>
    <row r="66" spans="1:69" ht="15" customHeight="1">
      <c r="A66" s="85"/>
      <c r="B66" s="73"/>
      <c r="C66" s="73"/>
      <c r="D66" s="9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>
        <v>1</v>
      </c>
      <c r="V66" s="41"/>
      <c r="W66" s="41"/>
      <c r="X66" s="41">
        <v>1</v>
      </c>
      <c r="Y66" s="41"/>
      <c r="Z66" s="41"/>
      <c r="AA66" s="41"/>
      <c r="AB66" s="41"/>
      <c r="AC66" s="41">
        <v>1</v>
      </c>
      <c r="AD66" s="41"/>
      <c r="AE66" s="43"/>
      <c r="AF66" s="43"/>
      <c r="AG66" s="43">
        <v>1</v>
      </c>
      <c r="AH66" s="43"/>
      <c r="AI66" s="47"/>
      <c r="AJ66" s="47"/>
      <c r="AK66" s="43">
        <v>1</v>
      </c>
      <c r="AL66" s="43"/>
      <c r="AM66" s="43"/>
      <c r="AN66" s="43">
        <v>1</v>
      </c>
      <c r="AO66" s="43"/>
      <c r="AP66" s="43"/>
      <c r="AQ66" s="41"/>
      <c r="AR66" s="41"/>
      <c r="AS66" s="41"/>
      <c r="AT66" s="41">
        <v>1</v>
      </c>
      <c r="AU66" s="41"/>
      <c r="AV66" s="41"/>
      <c r="AW66" s="41"/>
      <c r="AX66" s="45">
        <v>1</v>
      </c>
      <c r="AY66" s="41"/>
      <c r="AZ66" s="41"/>
      <c r="BA66" s="41"/>
      <c r="BB66" s="41"/>
      <c r="BC66" s="41"/>
      <c r="BD66" s="41"/>
      <c r="BE66" s="41"/>
      <c r="BF66" s="76"/>
      <c r="BG66" s="73"/>
      <c r="BH66" s="73"/>
      <c r="BI66" s="35"/>
      <c r="BJ66" s="35"/>
      <c r="BK66" s="35"/>
      <c r="BL66" s="35"/>
      <c r="BM66" s="35"/>
      <c r="BN66" s="35"/>
      <c r="BO66" s="35"/>
      <c r="BP66" s="35"/>
      <c r="BQ66" s="35"/>
    </row>
    <row r="67" spans="1:69" ht="26.25" customHeight="1">
      <c r="A67" s="85"/>
      <c r="B67" s="74" t="s">
        <v>39</v>
      </c>
      <c r="C67" s="74" t="s">
        <v>57</v>
      </c>
      <c r="D67" s="92" t="s">
        <v>36</v>
      </c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>
        <v>1</v>
      </c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>
        <v>1</v>
      </c>
      <c r="AE67" s="37"/>
      <c r="AF67" s="37"/>
      <c r="AG67" s="37"/>
      <c r="AH67" s="37"/>
      <c r="AI67" s="38"/>
      <c r="AJ67" s="38"/>
      <c r="AK67" s="37"/>
      <c r="AL67" s="37"/>
      <c r="AM67" s="37"/>
      <c r="AN67" s="46">
        <v>1</v>
      </c>
      <c r="AO67" s="37"/>
      <c r="AP67" s="37"/>
      <c r="AQ67" s="36"/>
      <c r="AR67" s="36"/>
      <c r="AS67" s="36"/>
      <c r="AT67" s="36"/>
      <c r="AU67" s="36"/>
      <c r="AV67" s="36"/>
      <c r="AW67" s="36"/>
      <c r="AX67" s="36"/>
      <c r="AY67" s="36"/>
      <c r="AZ67" s="36"/>
      <c r="BA67" s="36"/>
      <c r="BB67" s="36"/>
      <c r="BC67" s="40">
        <v>1</v>
      </c>
      <c r="BD67" s="36"/>
      <c r="BE67" s="36"/>
      <c r="BF67" s="75">
        <f>((SUM(E68:BE68))/(SUM(E67:BE67)))</f>
        <v>0.25</v>
      </c>
      <c r="BG67" s="72">
        <f>COUNTIF(E68:BE68,"0")</f>
        <v>0</v>
      </c>
      <c r="BH67" s="74"/>
      <c r="BI67" s="35"/>
      <c r="BJ67" s="35"/>
      <c r="BK67" s="35"/>
      <c r="BL67" s="35"/>
      <c r="BM67" s="35"/>
      <c r="BN67" s="35"/>
      <c r="BO67" s="35"/>
      <c r="BP67" s="35"/>
      <c r="BQ67" s="35"/>
    </row>
    <row r="68" spans="1:69" ht="15" customHeight="1">
      <c r="A68" s="85"/>
      <c r="B68" s="73"/>
      <c r="C68" s="73"/>
      <c r="D68" s="9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>
        <v>1</v>
      </c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3"/>
      <c r="AF68" s="43"/>
      <c r="AG68" s="43"/>
      <c r="AH68" s="43"/>
      <c r="AI68" s="47"/>
      <c r="AJ68" s="47"/>
      <c r="AK68" s="43"/>
      <c r="AL68" s="43"/>
      <c r="AM68" s="43"/>
      <c r="AN68" s="43"/>
      <c r="AO68" s="43"/>
      <c r="AP68" s="43"/>
      <c r="AQ68" s="41"/>
      <c r="AR68" s="41"/>
      <c r="AS68" s="41"/>
      <c r="AT68" s="41"/>
      <c r="AU68" s="41"/>
      <c r="AV68" s="41"/>
      <c r="AW68" s="41"/>
      <c r="AX68" s="41"/>
      <c r="AY68" s="41"/>
      <c r="AZ68" s="41"/>
      <c r="BA68" s="41"/>
      <c r="BB68" s="41"/>
      <c r="BC68" s="41"/>
      <c r="BD68" s="41"/>
      <c r="BE68" s="41"/>
      <c r="BF68" s="76"/>
      <c r="BG68" s="73"/>
      <c r="BH68" s="73"/>
      <c r="BI68" s="35"/>
      <c r="BJ68" s="35"/>
      <c r="BK68" s="35"/>
      <c r="BL68" s="35"/>
      <c r="BM68" s="35"/>
      <c r="BN68" s="35"/>
      <c r="BO68" s="35"/>
      <c r="BP68" s="35"/>
      <c r="BQ68" s="35"/>
    </row>
    <row r="69" spans="1:69" ht="26.25" customHeight="1">
      <c r="A69" s="85"/>
      <c r="B69" s="74" t="s">
        <v>39</v>
      </c>
      <c r="C69" s="74" t="s">
        <v>46</v>
      </c>
      <c r="D69" s="92" t="s">
        <v>33</v>
      </c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>
        <v>1</v>
      </c>
      <c r="U69" s="36"/>
      <c r="V69" s="36"/>
      <c r="W69" s="36"/>
      <c r="X69" s="36"/>
      <c r="Y69" s="36"/>
      <c r="Z69" s="36">
        <v>1</v>
      </c>
      <c r="AA69" s="36"/>
      <c r="AB69" s="36"/>
      <c r="AC69" s="36"/>
      <c r="AD69" s="36">
        <v>1</v>
      </c>
      <c r="AE69" s="37"/>
      <c r="AF69" s="37"/>
      <c r="AG69" s="37"/>
      <c r="AH69" s="37">
        <v>1</v>
      </c>
      <c r="AI69" s="38"/>
      <c r="AJ69" s="38"/>
      <c r="AK69" s="37">
        <v>1</v>
      </c>
      <c r="AL69" s="37"/>
      <c r="AM69" s="37"/>
      <c r="AN69" s="37">
        <v>1</v>
      </c>
      <c r="AO69" s="37"/>
      <c r="AP69" s="37"/>
      <c r="AQ69" s="36"/>
      <c r="AR69" s="36"/>
      <c r="AS69" s="36"/>
      <c r="AT69" s="36">
        <v>1</v>
      </c>
      <c r="AU69" s="36"/>
      <c r="AV69" s="36"/>
      <c r="AW69" s="36"/>
      <c r="AX69" s="40">
        <v>1</v>
      </c>
      <c r="AY69" s="36"/>
      <c r="AZ69" s="36"/>
      <c r="BA69" s="36"/>
      <c r="BB69" s="40">
        <v>1</v>
      </c>
      <c r="BC69" s="36"/>
      <c r="BD69" s="36"/>
      <c r="BE69" s="36"/>
      <c r="BF69" s="75">
        <f>((SUM(E70:BE70))/(SUM(E69:BE69)))</f>
        <v>0.88888888888888884</v>
      </c>
      <c r="BG69" s="72">
        <f>COUNTIF(E70:BE70,"0")</f>
        <v>0</v>
      </c>
      <c r="BH69" s="74"/>
      <c r="BI69" s="35"/>
      <c r="BJ69" s="35"/>
      <c r="BK69" s="35"/>
      <c r="BL69" s="35"/>
      <c r="BM69" s="35"/>
      <c r="BN69" s="35"/>
      <c r="BO69" s="35"/>
      <c r="BP69" s="35"/>
      <c r="BQ69" s="35"/>
    </row>
    <row r="70" spans="1:69" ht="15" customHeight="1">
      <c r="A70" s="85"/>
      <c r="B70" s="73"/>
      <c r="C70" s="73"/>
      <c r="D70" s="9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>
        <v>1</v>
      </c>
      <c r="U70" s="41"/>
      <c r="V70" s="41"/>
      <c r="W70" s="41"/>
      <c r="X70" s="41"/>
      <c r="Y70" s="41"/>
      <c r="Z70" s="41">
        <v>1</v>
      </c>
      <c r="AA70" s="41"/>
      <c r="AB70" s="41"/>
      <c r="AC70" s="41"/>
      <c r="AD70" s="41">
        <v>1</v>
      </c>
      <c r="AE70" s="43"/>
      <c r="AF70" s="43"/>
      <c r="AG70" s="43"/>
      <c r="AH70" s="43">
        <v>1</v>
      </c>
      <c r="AI70" s="47"/>
      <c r="AJ70" s="47"/>
      <c r="AK70" s="43">
        <v>1</v>
      </c>
      <c r="AL70" s="43"/>
      <c r="AM70" s="43"/>
      <c r="AN70" s="43">
        <v>1</v>
      </c>
      <c r="AO70" s="43"/>
      <c r="AP70" s="43"/>
      <c r="AQ70" s="41"/>
      <c r="AR70" s="41"/>
      <c r="AS70" s="41"/>
      <c r="AT70" s="41">
        <v>1</v>
      </c>
      <c r="AU70" s="41"/>
      <c r="AV70" s="41"/>
      <c r="AW70" s="41"/>
      <c r="AX70" s="45">
        <v>1</v>
      </c>
      <c r="AY70" s="41"/>
      <c r="AZ70" s="41"/>
      <c r="BA70" s="41"/>
      <c r="BB70" s="41"/>
      <c r="BC70" s="41"/>
      <c r="BD70" s="41"/>
      <c r="BE70" s="41"/>
      <c r="BF70" s="76"/>
      <c r="BG70" s="73"/>
      <c r="BH70" s="73"/>
      <c r="BI70" s="35"/>
      <c r="BJ70" s="35"/>
      <c r="BK70" s="35"/>
      <c r="BL70" s="35"/>
      <c r="BM70" s="35"/>
      <c r="BN70" s="35"/>
      <c r="BO70" s="35"/>
      <c r="BP70" s="35"/>
      <c r="BQ70" s="35"/>
    </row>
    <row r="71" spans="1:69" ht="26.25" customHeight="1">
      <c r="A71" s="85"/>
      <c r="B71" s="74" t="s">
        <v>70</v>
      </c>
      <c r="C71" s="74" t="s">
        <v>57</v>
      </c>
      <c r="D71" s="89" t="s">
        <v>62</v>
      </c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48">
        <v>1</v>
      </c>
      <c r="T71" s="48">
        <v>1</v>
      </c>
      <c r="U71" s="48">
        <v>1</v>
      </c>
      <c r="V71" s="48">
        <v>1</v>
      </c>
      <c r="W71" s="48"/>
      <c r="X71" s="48">
        <v>1</v>
      </c>
      <c r="Y71" s="48"/>
      <c r="Z71" s="48">
        <v>1</v>
      </c>
      <c r="AA71" s="48"/>
      <c r="AB71" s="48">
        <v>1</v>
      </c>
      <c r="AC71" s="48">
        <v>1</v>
      </c>
      <c r="AD71" s="48">
        <v>1</v>
      </c>
      <c r="AE71" s="49">
        <v>1</v>
      </c>
      <c r="AF71" s="49">
        <v>1</v>
      </c>
      <c r="AG71" s="49">
        <v>1</v>
      </c>
      <c r="AH71" s="49">
        <v>1</v>
      </c>
      <c r="AI71" s="38"/>
      <c r="AJ71" s="38"/>
      <c r="AK71" s="49">
        <v>1</v>
      </c>
      <c r="AL71" s="49">
        <v>1</v>
      </c>
      <c r="AM71" s="49">
        <v>1</v>
      </c>
      <c r="AN71" s="49">
        <v>1</v>
      </c>
      <c r="AO71" s="49">
        <v>1</v>
      </c>
      <c r="AP71" s="49">
        <v>1</v>
      </c>
      <c r="AQ71" s="49">
        <v>1</v>
      </c>
      <c r="AR71" s="49">
        <v>1</v>
      </c>
      <c r="AS71" s="49">
        <v>1</v>
      </c>
      <c r="AT71" s="49">
        <v>1</v>
      </c>
      <c r="AU71" s="49">
        <v>1</v>
      </c>
      <c r="AV71" s="49">
        <v>1</v>
      </c>
      <c r="AW71" s="49">
        <v>1</v>
      </c>
      <c r="AX71" s="49">
        <v>1</v>
      </c>
      <c r="AY71" s="49">
        <v>1</v>
      </c>
      <c r="AZ71" s="49">
        <v>1</v>
      </c>
      <c r="BA71" s="49">
        <v>1</v>
      </c>
      <c r="BB71" s="49">
        <v>1</v>
      </c>
      <c r="BC71" s="49">
        <v>1</v>
      </c>
      <c r="BD71" s="49">
        <v>1</v>
      </c>
      <c r="BE71" s="46"/>
      <c r="BF71" s="75">
        <f>((SUM(E72:BE72))/(SUM(E71:BE71)))</f>
        <v>0.42424242424242425</v>
      </c>
      <c r="BG71" s="72">
        <f>COUNTIF(E72:BE72,"0")</f>
        <v>0</v>
      </c>
      <c r="BH71" s="74"/>
      <c r="BI71" s="35"/>
      <c r="BJ71" s="35"/>
      <c r="BK71" s="35"/>
      <c r="BL71" s="35"/>
      <c r="BM71" s="35"/>
      <c r="BN71" s="35"/>
      <c r="BO71" s="35"/>
      <c r="BP71" s="35"/>
      <c r="BQ71" s="35"/>
    </row>
    <row r="72" spans="1:69" ht="15" customHeight="1">
      <c r="A72" s="85"/>
      <c r="B72" s="73"/>
      <c r="C72" s="73"/>
      <c r="D72" s="88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50"/>
      <c r="AF72" s="50"/>
      <c r="AG72" s="50"/>
      <c r="AH72" s="50"/>
      <c r="AI72" s="47"/>
      <c r="AJ72" s="47"/>
      <c r="AK72" s="50">
        <v>1</v>
      </c>
      <c r="AL72" s="50">
        <v>1</v>
      </c>
      <c r="AM72" s="50">
        <v>1</v>
      </c>
      <c r="AN72" s="43">
        <v>1</v>
      </c>
      <c r="AO72" s="43">
        <v>1</v>
      </c>
      <c r="AP72" s="43">
        <v>1</v>
      </c>
      <c r="AQ72" s="41">
        <v>1</v>
      </c>
      <c r="AR72" s="41">
        <v>1</v>
      </c>
      <c r="AS72" s="41">
        <v>1</v>
      </c>
      <c r="AT72" s="41">
        <v>1</v>
      </c>
      <c r="AU72" s="41">
        <v>1</v>
      </c>
      <c r="AV72" s="45">
        <v>1</v>
      </c>
      <c r="AW72" s="45">
        <v>1</v>
      </c>
      <c r="AX72" s="45">
        <v>1</v>
      </c>
      <c r="AY72" s="51"/>
      <c r="AZ72" s="51"/>
      <c r="BA72" s="51"/>
      <c r="BB72" s="51"/>
      <c r="BC72" s="51"/>
      <c r="BD72" s="51"/>
      <c r="BE72" s="41"/>
      <c r="BF72" s="76"/>
      <c r="BG72" s="73"/>
      <c r="BH72" s="73"/>
      <c r="BI72" s="35"/>
      <c r="BJ72" s="35"/>
      <c r="BK72" s="35"/>
      <c r="BL72" s="35"/>
      <c r="BM72" s="35"/>
      <c r="BN72" s="35"/>
      <c r="BO72" s="35"/>
      <c r="BP72" s="35"/>
      <c r="BQ72" s="35"/>
    </row>
    <row r="73" spans="1:69" ht="23.25" customHeight="1">
      <c r="A73" s="85"/>
      <c r="B73" s="74" t="s">
        <v>34</v>
      </c>
      <c r="C73" s="74" t="s">
        <v>46</v>
      </c>
      <c r="D73" s="92" t="s">
        <v>33</v>
      </c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>
        <v>1</v>
      </c>
      <c r="U73" s="36"/>
      <c r="V73" s="36"/>
      <c r="W73" s="36"/>
      <c r="X73" s="36"/>
      <c r="Y73" s="36"/>
      <c r="Z73" s="36">
        <v>1</v>
      </c>
      <c r="AA73" s="36"/>
      <c r="AB73" s="36"/>
      <c r="AC73" s="36"/>
      <c r="AD73" s="36">
        <v>1</v>
      </c>
      <c r="AE73" s="37"/>
      <c r="AF73" s="37"/>
      <c r="AG73" s="37"/>
      <c r="AH73" s="37">
        <v>1</v>
      </c>
      <c r="AI73" s="38"/>
      <c r="AJ73" s="38"/>
      <c r="AK73" s="37">
        <v>1</v>
      </c>
      <c r="AL73" s="37"/>
      <c r="AM73" s="37"/>
      <c r="AN73" s="37">
        <v>1</v>
      </c>
      <c r="AO73" s="37"/>
      <c r="AP73" s="37"/>
      <c r="AQ73" s="36"/>
      <c r="AR73" s="36"/>
      <c r="AS73" s="36">
        <v>1</v>
      </c>
      <c r="AT73" s="36"/>
      <c r="AU73" s="36"/>
      <c r="AV73" s="36"/>
      <c r="AW73" s="36">
        <v>1</v>
      </c>
      <c r="AX73" s="36"/>
      <c r="AY73" s="36"/>
      <c r="AZ73" s="36"/>
      <c r="BA73" s="36"/>
      <c r="BB73" s="36"/>
      <c r="BC73" s="36"/>
      <c r="BD73" s="36"/>
      <c r="BE73" s="36"/>
      <c r="BF73" s="75">
        <f>((SUM(E74:BE74))/(SUM(E73:BE73)))</f>
        <v>0.5</v>
      </c>
      <c r="BG73" s="72">
        <f>COUNTIF(E74:BE74,"0")</f>
        <v>0</v>
      </c>
      <c r="BH73" s="74"/>
      <c r="BI73" s="35"/>
      <c r="BJ73" s="35"/>
      <c r="BK73" s="35"/>
      <c r="BL73" s="35"/>
      <c r="BM73" s="35"/>
      <c r="BN73" s="35"/>
      <c r="BO73" s="35"/>
      <c r="BP73" s="35"/>
      <c r="BQ73" s="35"/>
    </row>
    <row r="74" spans="1:69" ht="15" customHeight="1">
      <c r="A74" s="85"/>
      <c r="B74" s="73"/>
      <c r="C74" s="73"/>
      <c r="D74" s="9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3"/>
      <c r="AF74" s="43"/>
      <c r="AG74" s="43"/>
      <c r="AH74" s="43"/>
      <c r="AI74" s="47"/>
      <c r="AJ74" s="47"/>
      <c r="AK74" s="43">
        <v>1</v>
      </c>
      <c r="AL74" s="43"/>
      <c r="AM74" s="43"/>
      <c r="AN74" s="43">
        <v>1</v>
      </c>
      <c r="AO74" s="43"/>
      <c r="AP74" s="43"/>
      <c r="AQ74" s="41"/>
      <c r="AR74" s="41"/>
      <c r="AS74" s="41">
        <v>1</v>
      </c>
      <c r="AT74" s="41"/>
      <c r="AU74" s="41"/>
      <c r="AV74" s="41"/>
      <c r="AW74" s="41">
        <v>1</v>
      </c>
      <c r="AX74" s="41"/>
      <c r="AY74" s="41"/>
      <c r="AZ74" s="41"/>
      <c r="BA74" s="41"/>
      <c r="BB74" s="41"/>
      <c r="BC74" s="41"/>
      <c r="BD74" s="41"/>
      <c r="BE74" s="41"/>
      <c r="BF74" s="76"/>
      <c r="BG74" s="73"/>
      <c r="BH74" s="73"/>
      <c r="BI74" s="35"/>
      <c r="BJ74" s="35"/>
      <c r="BK74" s="35"/>
      <c r="BL74" s="35"/>
      <c r="BM74" s="35"/>
      <c r="BN74" s="35"/>
      <c r="BO74" s="35"/>
      <c r="BP74" s="35"/>
      <c r="BQ74" s="35"/>
    </row>
    <row r="75" spans="1:69" ht="23.25" customHeight="1">
      <c r="A75" s="85"/>
      <c r="B75" s="74" t="s">
        <v>71</v>
      </c>
      <c r="C75" s="74" t="s">
        <v>72</v>
      </c>
      <c r="D75" s="89" t="s">
        <v>62</v>
      </c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48">
        <v>1</v>
      </c>
      <c r="T75" s="48">
        <v>1</v>
      </c>
      <c r="U75" s="48">
        <v>1</v>
      </c>
      <c r="V75" s="48">
        <v>1</v>
      </c>
      <c r="W75" s="40"/>
      <c r="X75" s="48">
        <v>1</v>
      </c>
      <c r="Y75" s="40"/>
      <c r="Z75" s="48">
        <v>1</v>
      </c>
      <c r="AA75" s="40"/>
      <c r="AB75" s="48">
        <v>1</v>
      </c>
      <c r="AC75" s="48">
        <v>1</v>
      </c>
      <c r="AD75" s="48">
        <v>1</v>
      </c>
      <c r="AE75" s="49">
        <v>1</v>
      </c>
      <c r="AF75" s="49">
        <v>1</v>
      </c>
      <c r="AG75" s="49">
        <v>1</v>
      </c>
      <c r="AH75" s="49">
        <v>1</v>
      </c>
      <c r="AI75" s="38"/>
      <c r="AJ75" s="38"/>
      <c r="AK75" s="37">
        <v>1</v>
      </c>
      <c r="AL75" s="37">
        <v>1</v>
      </c>
      <c r="AM75" s="37">
        <v>1</v>
      </c>
      <c r="AN75" s="37">
        <v>1</v>
      </c>
      <c r="AO75" s="37">
        <v>1</v>
      </c>
      <c r="AP75" s="37">
        <v>1</v>
      </c>
      <c r="AQ75" s="37">
        <v>1</v>
      </c>
      <c r="AR75" s="37">
        <v>1</v>
      </c>
      <c r="AS75" s="37">
        <v>1</v>
      </c>
      <c r="AT75" s="37">
        <v>1</v>
      </c>
      <c r="AU75" s="37">
        <v>1</v>
      </c>
      <c r="AV75" s="37">
        <v>1</v>
      </c>
      <c r="AW75" s="37">
        <v>1</v>
      </c>
      <c r="AX75" s="37">
        <v>1</v>
      </c>
      <c r="AY75" s="37">
        <v>1</v>
      </c>
      <c r="AZ75" s="37">
        <v>1</v>
      </c>
      <c r="BA75" s="37">
        <v>1</v>
      </c>
      <c r="BB75" s="37">
        <v>1</v>
      </c>
      <c r="BC75" s="37">
        <v>1</v>
      </c>
      <c r="BD75" s="37">
        <v>1</v>
      </c>
      <c r="BE75" s="52"/>
      <c r="BF75" s="75">
        <f>((SUM(E76:BE76))/(SUM(E75:BE75)))</f>
        <v>0.42424242424242425</v>
      </c>
      <c r="BG75" s="72">
        <f>COUNTIF(E76:BE76,"0")</f>
        <v>0</v>
      </c>
      <c r="BH75" s="74"/>
      <c r="BI75" s="35"/>
      <c r="BJ75" s="35"/>
      <c r="BK75" s="35"/>
      <c r="BL75" s="35"/>
      <c r="BM75" s="35"/>
      <c r="BN75" s="35"/>
      <c r="BO75" s="35"/>
      <c r="BP75" s="35"/>
      <c r="BQ75" s="35"/>
    </row>
    <row r="76" spans="1:69" ht="25.5" customHeight="1">
      <c r="A76" s="73"/>
      <c r="B76" s="73"/>
      <c r="C76" s="73"/>
      <c r="D76" s="88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5"/>
      <c r="T76" s="45"/>
      <c r="U76" s="45"/>
      <c r="V76" s="45"/>
      <c r="W76" s="44"/>
      <c r="X76" s="45"/>
      <c r="Y76" s="44"/>
      <c r="Z76" s="45"/>
      <c r="AA76" s="44"/>
      <c r="AB76" s="45"/>
      <c r="AC76" s="45"/>
      <c r="AD76" s="45"/>
      <c r="AE76" s="50"/>
      <c r="AF76" s="50"/>
      <c r="AG76" s="50"/>
      <c r="AH76" s="50"/>
      <c r="AI76" s="47"/>
      <c r="AJ76" s="47"/>
      <c r="AK76" s="43">
        <v>1</v>
      </c>
      <c r="AL76" s="50">
        <v>1</v>
      </c>
      <c r="AM76" s="50">
        <v>1</v>
      </c>
      <c r="AN76" s="43">
        <v>1</v>
      </c>
      <c r="AO76" s="43">
        <v>1</v>
      </c>
      <c r="AP76" s="43">
        <v>1</v>
      </c>
      <c r="AQ76" s="41">
        <v>1</v>
      </c>
      <c r="AR76" s="41">
        <v>1</v>
      </c>
      <c r="AS76" s="41">
        <v>1</v>
      </c>
      <c r="AT76" s="41">
        <v>1</v>
      </c>
      <c r="AU76" s="41">
        <v>1</v>
      </c>
      <c r="AV76" s="45">
        <v>1</v>
      </c>
      <c r="AW76" s="45">
        <v>1</v>
      </c>
      <c r="AX76" s="45">
        <v>1</v>
      </c>
      <c r="AY76" s="51"/>
      <c r="AZ76" s="51"/>
      <c r="BA76" s="51"/>
      <c r="BB76" s="51"/>
      <c r="BC76" s="51"/>
      <c r="BD76" s="51"/>
      <c r="BE76" s="41"/>
      <c r="BF76" s="76"/>
      <c r="BG76" s="73"/>
      <c r="BH76" s="73"/>
      <c r="BI76" s="35"/>
      <c r="BJ76" s="35"/>
      <c r="BK76" s="35"/>
      <c r="BL76" s="35"/>
      <c r="BM76" s="35"/>
      <c r="BN76" s="35"/>
      <c r="BO76" s="35"/>
      <c r="BP76" s="35"/>
      <c r="BQ76" s="35"/>
    </row>
    <row r="77" spans="1:69" ht="15" customHeight="1">
      <c r="A77" s="84" t="s">
        <v>73</v>
      </c>
      <c r="B77" s="74" t="s">
        <v>74</v>
      </c>
      <c r="C77" s="74" t="s">
        <v>52</v>
      </c>
      <c r="D77" s="92" t="s">
        <v>33</v>
      </c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>
        <v>1</v>
      </c>
      <c r="U77" s="36"/>
      <c r="V77" s="36"/>
      <c r="W77" s="36"/>
      <c r="X77" s="36">
        <v>1</v>
      </c>
      <c r="Y77" s="36"/>
      <c r="Z77" s="36"/>
      <c r="AA77" s="36">
        <v>1</v>
      </c>
      <c r="AB77" s="36"/>
      <c r="AC77" s="36"/>
      <c r="AD77" s="36"/>
      <c r="AE77" s="37">
        <v>1</v>
      </c>
      <c r="AF77" s="37"/>
      <c r="AG77" s="37"/>
      <c r="AH77" s="37"/>
      <c r="AI77" s="38"/>
      <c r="AJ77" s="38"/>
      <c r="AK77" s="37">
        <v>1</v>
      </c>
      <c r="AL77" s="37"/>
      <c r="AM77" s="37"/>
      <c r="AN77" s="37"/>
      <c r="AO77" s="37"/>
      <c r="AP77" s="37">
        <v>1</v>
      </c>
      <c r="AQ77" s="36"/>
      <c r="AR77" s="36"/>
      <c r="AS77" s="36"/>
      <c r="AT77" s="36"/>
      <c r="AU77" s="36">
        <v>1</v>
      </c>
      <c r="AV77" s="36"/>
      <c r="AW77" s="36"/>
      <c r="AX77" s="36"/>
      <c r="AY77" s="40">
        <v>1</v>
      </c>
      <c r="AZ77" s="36"/>
      <c r="BA77" s="36"/>
      <c r="BB77" s="40">
        <v>1</v>
      </c>
      <c r="BC77" s="36"/>
      <c r="BD77" s="36"/>
      <c r="BE77" s="36"/>
      <c r="BF77" s="75">
        <f>((SUM(E78:BE78))/(SUM(E77:BE77)))</f>
        <v>0.44444444444444442</v>
      </c>
      <c r="BG77" s="72">
        <f>COUNTIF(E78:BE78,"0")</f>
        <v>0</v>
      </c>
      <c r="BH77" s="74" t="s">
        <v>75</v>
      </c>
      <c r="BI77" s="35"/>
      <c r="BJ77" s="35"/>
      <c r="BK77" s="35"/>
      <c r="BL77" s="35"/>
      <c r="BM77" s="35"/>
      <c r="BN77" s="35"/>
      <c r="BO77" s="35"/>
      <c r="BP77" s="35"/>
      <c r="BQ77" s="35"/>
    </row>
    <row r="78" spans="1:69" ht="15" customHeight="1">
      <c r="A78" s="85"/>
      <c r="B78" s="73"/>
      <c r="C78" s="73"/>
      <c r="D78" s="9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3">
        <v>1</v>
      </c>
      <c r="AF78" s="43"/>
      <c r="AG78" s="43"/>
      <c r="AH78" s="43"/>
      <c r="AI78" s="47"/>
      <c r="AJ78" s="47"/>
      <c r="AK78" s="43">
        <v>1</v>
      </c>
      <c r="AL78" s="43"/>
      <c r="AM78" s="43"/>
      <c r="AN78" s="43"/>
      <c r="AO78" s="43"/>
      <c r="AP78" s="43">
        <v>1</v>
      </c>
      <c r="AQ78" s="41"/>
      <c r="AR78" s="41"/>
      <c r="AS78" s="41"/>
      <c r="AT78" s="41"/>
      <c r="AU78" s="41">
        <v>1</v>
      </c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76"/>
      <c r="BG78" s="73"/>
      <c r="BH78" s="73"/>
      <c r="BI78" s="35"/>
      <c r="BJ78" s="35"/>
      <c r="BK78" s="35"/>
      <c r="BL78" s="35"/>
      <c r="BM78" s="35"/>
      <c r="BN78" s="35"/>
      <c r="BO78" s="35"/>
      <c r="BP78" s="35"/>
      <c r="BQ78" s="35"/>
    </row>
    <row r="79" spans="1:69" ht="23.25" customHeight="1">
      <c r="A79" s="85"/>
      <c r="B79" s="74" t="s">
        <v>76</v>
      </c>
      <c r="C79" s="74" t="s">
        <v>52</v>
      </c>
      <c r="D79" s="89" t="s">
        <v>36</v>
      </c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>
        <v>1</v>
      </c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7">
        <v>1</v>
      </c>
      <c r="AF79" s="37"/>
      <c r="AG79" s="37"/>
      <c r="AH79" s="37"/>
      <c r="AI79" s="38"/>
      <c r="AJ79" s="38"/>
      <c r="AK79" s="37"/>
      <c r="AL79" s="37"/>
      <c r="AM79" s="37"/>
      <c r="AN79" s="46">
        <v>1</v>
      </c>
      <c r="AO79" s="37"/>
      <c r="AP79" s="37"/>
      <c r="AQ79" s="36"/>
      <c r="AR79" s="36"/>
      <c r="AS79" s="36"/>
      <c r="AT79" s="36"/>
      <c r="AU79" s="36"/>
      <c r="AV79" s="36"/>
      <c r="AW79" s="36"/>
      <c r="AX79" s="36"/>
      <c r="AY79" s="36"/>
      <c r="AZ79" s="36"/>
      <c r="BA79" s="36"/>
      <c r="BB79" s="36"/>
      <c r="BC79" s="36">
        <v>1</v>
      </c>
      <c r="BD79" s="36"/>
      <c r="BE79" s="36"/>
      <c r="BF79" s="75">
        <f>((SUM(E80:BE80))/(SUM(E79:BE79)))</f>
        <v>0</v>
      </c>
      <c r="BG79" s="72">
        <f>COUNTIF(E80:BE80,"0")</f>
        <v>0</v>
      </c>
      <c r="BH79" s="74"/>
      <c r="BI79" s="35"/>
      <c r="BJ79" s="35"/>
      <c r="BK79" s="35"/>
      <c r="BL79" s="35"/>
      <c r="BM79" s="35"/>
      <c r="BN79" s="35"/>
      <c r="BO79" s="35"/>
      <c r="BP79" s="35"/>
      <c r="BQ79" s="35"/>
    </row>
    <row r="80" spans="1:69" ht="15" customHeight="1">
      <c r="A80" s="85"/>
      <c r="B80" s="73"/>
      <c r="C80" s="73"/>
      <c r="D80" s="88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3"/>
      <c r="AF80" s="43"/>
      <c r="AG80" s="43"/>
      <c r="AH80" s="43"/>
      <c r="AI80" s="47"/>
      <c r="AJ80" s="47"/>
      <c r="AK80" s="43"/>
      <c r="AL80" s="43"/>
      <c r="AM80" s="43"/>
      <c r="AN80" s="43"/>
      <c r="AO80" s="43"/>
      <c r="AP80" s="43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  <c r="BD80" s="41"/>
      <c r="BE80" s="41"/>
      <c r="BF80" s="76"/>
      <c r="BG80" s="73"/>
      <c r="BH80" s="73"/>
      <c r="BI80" s="35"/>
      <c r="BJ80" s="35"/>
      <c r="BK80" s="35"/>
      <c r="BL80" s="35"/>
      <c r="BM80" s="35"/>
      <c r="BN80" s="35"/>
      <c r="BO80" s="35"/>
      <c r="BP80" s="35"/>
      <c r="BQ80" s="35"/>
    </row>
    <row r="81" spans="1:69" ht="23.25" customHeight="1">
      <c r="A81" s="85"/>
      <c r="B81" s="74" t="s">
        <v>76</v>
      </c>
      <c r="C81" s="74" t="s">
        <v>46</v>
      </c>
      <c r="D81" s="92" t="s">
        <v>36</v>
      </c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>
        <v>1</v>
      </c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7">
        <v>1</v>
      </c>
      <c r="AF81" s="37"/>
      <c r="AG81" s="37"/>
      <c r="AH81" s="37"/>
      <c r="AI81" s="38"/>
      <c r="AJ81" s="38"/>
      <c r="AK81" s="37"/>
      <c r="AL81" s="37"/>
      <c r="AM81" s="37"/>
      <c r="AN81" s="46">
        <v>1</v>
      </c>
      <c r="AO81" s="37"/>
      <c r="AP81" s="37"/>
      <c r="AQ81" s="36"/>
      <c r="AR81" s="36"/>
      <c r="AS81" s="36"/>
      <c r="AT81" s="36"/>
      <c r="AU81" s="36"/>
      <c r="AV81" s="36"/>
      <c r="AW81" s="36"/>
      <c r="AX81" s="36"/>
      <c r="AY81" s="36"/>
      <c r="AZ81" s="36"/>
      <c r="BA81" s="36"/>
      <c r="BB81" s="36"/>
      <c r="BC81" s="36">
        <v>1</v>
      </c>
      <c r="BD81" s="36"/>
      <c r="BE81" s="36"/>
      <c r="BF81" s="75">
        <f>((SUM(E82:BE82))/(SUM(E81:BE81)))</f>
        <v>0</v>
      </c>
      <c r="BG81" s="72">
        <f>COUNTIF(E82:BE82,"0")</f>
        <v>0</v>
      </c>
      <c r="BH81" s="74"/>
      <c r="BI81" s="35"/>
      <c r="BJ81" s="35"/>
      <c r="BK81" s="35"/>
      <c r="BL81" s="35"/>
      <c r="BM81" s="35"/>
      <c r="BN81" s="35"/>
      <c r="BO81" s="35"/>
      <c r="BP81" s="35"/>
      <c r="BQ81" s="35"/>
    </row>
    <row r="82" spans="1:69" ht="15" customHeight="1">
      <c r="A82" s="85"/>
      <c r="B82" s="73"/>
      <c r="C82" s="73"/>
      <c r="D82" s="9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3"/>
      <c r="AF82" s="43"/>
      <c r="AG82" s="43"/>
      <c r="AH82" s="43"/>
      <c r="AI82" s="47"/>
      <c r="AJ82" s="47"/>
      <c r="AK82" s="43"/>
      <c r="AL82" s="43"/>
      <c r="AM82" s="43"/>
      <c r="AN82" s="43"/>
      <c r="AO82" s="43"/>
      <c r="AP82" s="43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  <c r="BE82" s="41"/>
      <c r="BF82" s="76"/>
      <c r="BG82" s="73"/>
      <c r="BH82" s="73"/>
      <c r="BI82" s="35"/>
      <c r="BJ82" s="35"/>
      <c r="BK82" s="35"/>
      <c r="BL82" s="35"/>
      <c r="BM82" s="35"/>
      <c r="BN82" s="35"/>
      <c r="BO82" s="35"/>
      <c r="BP82" s="35"/>
      <c r="BQ82" s="35"/>
    </row>
    <row r="83" spans="1:69" ht="23.25" customHeight="1">
      <c r="A83" s="85"/>
      <c r="B83" s="74" t="s">
        <v>77</v>
      </c>
      <c r="C83" s="74" t="s">
        <v>78</v>
      </c>
      <c r="D83" s="92" t="s">
        <v>36</v>
      </c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>
        <v>1</v>
      </c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7">
        <v>1</v>
      </c>
      <c r="AF83" s="37"/>
      <c r="AG83" s="37"/>
      <c r="AH83" s="37"/>
      <c r="AI83" s="38"/>
      <c r="AJ83" s="38"/>
      <c r="AK83" s="37"/>
      <c r="AL83" s="37"/>
      <c r="AM83" s="37"/>
      <c r="AN83" s="46">
        <v>1</v>
      </c>
      <c r="AO83" s="37"/>
      <c r="AP83" s="37"/>
      <c r="AQ83" s="36"/>
      <c r="AR83" s="36"/>
      <c r="AS83" s="36"/>
      <c r="AT83" s="36"/>
      <c r="AU83" s="36"/>
      <c r="AV83" s="36"/>
      <c r="AW83" s="36"/>
      <c r="AX83" s="36"/>
      <c r="AY83" s="36"/>
      <c r="AZ83" s="36"/>
      <c r="BA83" s="36"/>
      <c r="BB83" s="36"/>
      <c r="BC83" s="36">
        <v>1</v>
      </c>
      <c r="BD83" s="36"/>
      <c r="BE83" s="36"/>
      <c r="BF83" s="75">
        <f>((SUM(E84:BE84))/(SUM(E83:BE83)))</f>
        <v>0</v>
      </c>
      <c r="BG83" s="72">
        <f>COUNTIF(E84:BE84,"0")</f>
        <v>0</v>
      </c>
      <c r="BH83" s="74"/>
      <c r="BI83" s="35"/>
      <c r="BJ83" s="35"/>
      <c r="BK83" s="35"/>
      <c r="BL83" s="35"/>
      <c r="BM83" s="35"/>
      <c r="BN83" s="35"/>
      <c r="BO83" s="35"/>
      <c r="BP83" s="35"/>
      <c r="BQ83" s="35"/>
    </row>
    <row r="84" spans="1:69" ht="15" customHeight="1">
      <c r="A84" s="73"/>
      <c r="B84" s="73"/>
      <c r="C84" s="73"/>
      <c r="D84" s="9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3"/>
      <c r="AF84" s="43"/>
      <c r="AG84" s="43"/>
      <c r="AH84" s="43"/>
      <c r="AI84" s="47"/>
      <c r="AJ84" s="47"/>
      <c r="AK84" s="43"/>
      <c r="AL84" s="43"/>
      <c r="AM84" s="43"/>
      <c r="AN84" s="43"/>
      <c r="AO84" s="43"/>
      <c r="AP84" s="43"/>
      <c r="AQ84" s="41"/>
      <c r="AR84" s="41"/>
      <c r="AS84" s="41"/>
      <c r="AT84" s="41"/>
      <c r="AU84" s="41"/>
      <c r="AV84" s="41"/>
      <c r="AW84" s="41"/>
      <c r="AX84" s="41"/>
      <c r="AY84" s="41"/>
      <c r="AZ84" s="41"/>
      <c r="BA84" s="41"/>
      <c r="BB84" s="41"/>
      <c r="BC84" s="41"/>
      <c r="BD84" s="41"/>
      <c r="BE84" s="41"/>
      <c r="BF84" s="76"/>
      <c r="BG84" s="73"/>
      <c r="BH84" s="73"/>
      <c r="BI84" s="35"/>
      <c r="BJ84" s="35"/>
      <c r="BK84" s="35"/>
      <c r="BL84" s="35"/>
      <c r="BM84" s="35"/>
      <c r="BN84" s="35"/>
      <c r="BO84" s="35"/>
      <c r="BP84" s="35"/>
      <c r="BQ84" s="35"/>
    </row>
    <row r="85" spans="1:69" ht="15" customHeight="1">
      <c r="A85" s="84" t="s">
        <v>79</v>
      </c>
      <c r="B85" s="74" t="s">
        <v>74</v>
      </c>
      <c r="C85" s="74" t="s">
        <v>52</v>
      </c>
      <c r="D85" s="92" t="s">
        <v>33</v>
      </c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>
        <v>1</v>
      </c>
      <c r="T85" s="36"/>
      <c r="U85" s="36"/>
      <c r="V85" s="36"/>
      <c r="W85" s="36"/>
      <c r="X85" s="36">
        <v>1</v>
      </c>
      <c r="Y85" s="36"/>
      <c r="Z85" s="36"/>
      <c r="AA85" s="36"/>
      <c r="AB85" s="36">
        <v>1</v>
      </c>
      <c r="AC85" s="36"/>
      <c r="AD85" s="36"/>
      <c r="AE85" s="37"/>
      <c r="AF85" s="37"/>
      <c r="AG85" s="37"/>
      <c r="AH85" s="37">
        <v>1</v>
      </c>
      <c r="AI85" s="38"/>
      <c r="AJ85" s="38"/>
      <c r="AK85" s="37"/>
      <c r="AL85" s="37"/>
      <c r="AM85" s="37">
        <v>1</v>
      </c>
      <c r="AN85" s="37"/>
      <c r="AO85" s="37"/>
      <c r="AP85" s="37">
        <v>1</v>
      </c>
      <c r="AQ85" s="36"/>
      <c r="AR85" s="36"/>
      <c r="AS85" s="36"/>
      <c r="AT85" s="36">
        <v>1</v>
      </c>
      <c r="AU85" s="36"/>
      <c r="AV85" s="36"/>
      <c r="AW85" s="36"/>
      <c r="AX85" s="40">
        <v>1</v>
      </c>
      <c r="AY85" s="36"/>
      <c r="AZ85" s="36"/>
      <c r="BA85" s="36"/>
      <c r="BB85" s="40">
        <v>1</v>
      </c>
      <c r="BC85" s="36"/>
      <c r="BD85" s="36"/>
      <c r="BE85" s="36"/>
      <c r="BF85" s="75">
        <f>((SUM(E86:BE86))/(SUM(E85:BE85)))</f>
        <v>0.88888888888888884</v>
      </c>
      <c r="BG85" s="72">
        <f>COUNTIF(E86:BE86,"0")</f>
        <v>0</v>
      </c>
      <c r="BH85" s="74" t="s">
        <v>75</v>
      </c>
      <c r="BI85" s="35"/>
      <c r="BJ85" s="35"/>
      <c r="BK85" s="35"/>
      <c r="BL85" s="35"/>
      <c r="BM85" s="35"/>
      <c r="BN85" s="35"/>
      <c r="BO85" s="35"/>
      <c r="BP85" s="35"/>
      <c r="BQ85" s="35"/>
    </row>
    <row r="86" spans="1:69" ht="15" customHeight="1">
      <c r="A86" s="85"/>
      <c r="B86" s="73"/>
      <c r="C86" s="73"/>
      <c r="D86" s="9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>
        <v>1</v>
      </c>
      <c r="T86" s="41"/>
      <c r="U86" s="41"/>
      <c r="V86" s="41"/>
      <c r="W86" s="41"/>
      <c r="X86" s="41">
        <v>1</v>
      </c>
      <c r="Y86" s="41"/>
      <c r="Z86" s="41"/>
      <c r="AA86" s="41"/>
      <c r="AB86" s="41">
        <v>1</v>
      </c>
      <c r="AC86" s="41"/>
      <c r="AD86" s="41"/>
      <c r="AE86" s="43"/>
      <c r="AF86" s="43"/>
      <c r="AG86" s="43"/>
      <c r="AH86" s="43">
        <v>1</v>
      </c>
      <c r="AI86" s="47"/>
      <c r="AJ86" s="47"/>
      <c r="AK86" s="43"/>
      <c r="AL86" s="43"/>
      <c r="AM86" s="43">
        <v>1</v>
      </c>
      <c r="AN86" s="43"/>
      <c r="AO86" s="43"/>
      <c r="AP86" s="43">
        <v>1</v>
      </c>
      <c r="AQ86" s="41"/>
      <c r="AR86" s="41"/>
      <c r="AS86" s="41"/>
      <c r="AT86" s="41">
        <v>1</v>
      </c>
      <c r="AU86" s="41"/>
      <c r="AV86" s="41"/>
      <c r="AW86" s="41"/>
      <c r="AX86" s="45">
        <v>1</v>
      </c>
      <c r="AY86" s="41"/>
      <c r="AZ86" s="41"/>
      <c r="BA86" s="41"/>
      <c r="BB86" s="41"/>
      <c r="BC86" s="41"/>
      <c r="BD86" s="41"/>
      <c r="BE86" s="41"/>
      <c r="BF86" s="76"/>
      <c r="BG86" s="73"/>
      <c r="BH86" s="73"/>
      <c r="BI86" s="35"/>
      <c r="BJ86" s="35"/>
      <c r="BK86" s="35"/>
      <c r="BL86" s="35"/>
      <c r="BM86" s="35"/>
      <c r="BN86" s="35"/>
      <c r="BO86" s="35"/>
      <c r="BP86" s="35"/>
      <c r="BQ86" s="35"/>
    </row>
    <row r="87" spans="1:69" ht="23.25" customHeight="1">
      <c r="A87" s="85"/>
      <c r="B87" s="74" t="s">
        <v>76</v>
      </c>
      <c r="C87" s="74" t="s">
        <v>52</v>
      </c>
      <c r="D87" s="89" t="s">
        <v>36</v>
      </c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>
        <v>1</v>
      </c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7">
        <v>1</v>
      </c>
      <c r="AF87" s="37"/>
      <c r="AG87" s="37"/>
      <c r="AH87" s="37"/>
      <c r="AI87" s="38"/>
      <c r="AJ87" s="38"/>
      <c r="AK87" s="37"/>
      <c r="AL87" s="37"/>
      <c r="AM87" s="37"/>
      <c r="AN87" s="46">
        <v>1</v>
      </c>
      <c r="AO87" s="37"/>
      <c r="AP87" s="37"/>
      <c r="AQ87" s="36"/>
      <c r="AR87" s="36"/>
      <c r="AS87" s="36"/>
      <c r="AT87" s="36"/>
      <c r="AU87" s="36"/>
      <c r="AV87" s="36"/>
      <c r="AW87" s="36"/>
      <c r="AX87" s="36"/>
      <c r="AY87" s="36"/>
      <c r="AZ87" s="36"/>
      <c r="BA87" s="36"/>
      <c r="BB87" s="36"/>
      <c r="BC87" s="36">
        <v>1</v>
      </c>
      <c r="BD87" s="36"/>
      <c r="BE87" s="36"/>
      <c r="BF87" s="75">
        <f>((SUM(E88:BE88))/(SUM(E87:BE87)))</f>
        <v>0.25</v>
      </c>
      <c r="BG87" s="72">
        <f>COUNTIF(E88:BE88,"0")</f>
        <v>0</v>
      </c>
      <c r="BH87" s="74"/>
      <c r="BI87" s="35"/>
      <c r="BJ87" s="35"/>
      <c r="BK87" s="35"/>
      <c r="BL87" s="35"/>
      <c r="BM87" s="35"/>
      <c r="BN87" s="35"/>
      <c r="BO87" s="35"/>
      <c r="BP87" s="35"/>
      <c r="BQ87" s="35"/>
    </row>
    <row r="88" spans="1:69" ht="15" customHeight="1">
      <c r="A88" s="85"/>
      <c r="B88" s="73"/>
      <c r="C88" s="73"/>
      <c r="D88" s="88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>
        <v>1</v>
      </c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3"/>
      <c r="AF88" s="43"/>
      <c r="AG88" s="43"/>
      <c r="AH88" s="43"/>
      <c r="AI88" s="47"/>
      <c r="AJ88" s="47"/>
      <c r="AK88" s="43"/>
      <c r="AL88" s="43"/>
      <c r="AM88" s="43"/>
      <c r="AN88" s="43"/>
      <c r="AO88" s="43"/>
      <c r="AP88" s="43"/>
      <c r="AQ88" s="41"/>
      <c r="AR88" s="41"/>
      <c r="AS88" s="41"/>
      <c r="AT88" s="41"/>
      <c r="AU88" s="41"/>
      <c r="AV88" s="41"/>
      <c r="AW88" s="41"/>
      <c r="AX88" s="41"/>
      <c r="AY88" s="41"/>
      <c r="AZ88" s="41"/>
      <c r="BA88" s="41"/>
      <c r="BB88" s="41"/>
      <c r="BC88" s="41"/>
      <c r="BD88" s="41"/>
      <c r="BE88" s="41"/>
      <c r="BF88" s="76"/>
      <c r="BG88" s="73"/>
      <c r="BH88" s="73"/>
      <c r="BI88" s="35"/>
      <c r="BJ88" s="35"/>
      <c r="BK88" s="35"/>
      <c r="BL88" s="35"/>
      <c r="BM88" s="35"/>
      <c r="BN88" s="35"/>
      <c r="BO88" s="35"/>
      <c r="BP88" s="35"/>
      <c r="BQ88" s="35"/>
    </row>
    <row r="89" spans="1:69" ht="23.25" customHeight="1">
      <c r="A89" s="85"/>
      <c r="B89" s="74" t="s">
        <v>76</v>
      </c>
      <c r="C89" s="74" t="s">
        <v>46</v>
      </c>
      <c r="D89" s="92" t="s">
        <v>36</v>
      </c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>
        <v>1</v>
      </c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7">
        <v>1</v>
      </c>
      <c r="AF89" s="37"/>
      <c r="AG89" s="37"/>
      <c r="AH89" s="37"/>
      <c r="AI89" s="38"/>
      <c r="AJ89" s="38"/>
      <c r="AK89" s="37"/>
      <c r="AL89" s="37"/>
      <c r="AM89" s="37"/>
      <c r="AN89" s="46">
        <v>1</v>
      </c>
      <c r="AO89" s="37"/>
      <c r="AP89" s="37"/>
      <c r="AQ89" s="36"/>
      <c r="AR89" s="36"/>
      <c r="AS89" s="36"/>
      <c r="AT89" s="36"/>
      <c r="AU89" s="36"/>
      <c r="AV89" s="36"/>
      <c r="AW89" s="36"/>
      <c r="AX89" s="36"/>
      <c r="AY89" s="36"/>
      <c r="AZ89" s="36"/>
      <c r="BA89" s="36"/>
      <c r="BB89" s="36"/>
      <c r="BC89" s="36">
        <v>1</v>
      </c>
      <c r="BD89" s="36"/>
      <c r="BE89" s="36"/>
      <c r="BF89" s="75">
        <f>((SUM(E90:BE90))/(SUM(E89:BE89)))</f>
        <v>0.25</v>
      </c>
      <c r="BG89" s="72">
        <f>COUNTIF(E90:BE90,"0")</f>
        <v>0</v>
      </c>
      <c r="BH89" s="74"/>
      <c r="BI89" s="35"/>
      <c r="BJ89" s="35"/>
      <c r="BK89" s="35"/>
      <c r="BL89" s="35"/>
      <c r="BM89" s="35"/>
      <c r="BN89" s="35"/>
      <c r="BO89" s="35"/>
      <c r="BP89" s="35"/>
      <c r="BQ89" s="35"/>
    </row>
    <row r="90" spans="1:69" ht="15" customHeight="1">
      <c r="A90" s="85"/>
      <c r="B90" s="73"/>
      <c r="C90" s="73"/>
      <c r="D90" s="9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>
        <v>1</v>
      </c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3"/>
      <c r="AF90" s="43"/>
      <c r="AG90" s="43"/>
      <c r="AH90" s="43"/>
      <c r="AI90" s="47"/>
      <c r="AJ90" s="47"/>
      <c r="AK90" s="43"/>
      <c r="AL90" s="43"/>
      <c r="AM90" s="43"/>
      <c r="AN90" s="43"/>
      <c r="AO90" s="43"/>
      <c r="AP90" s="43"/>
      <c r="AQ90" s="41"/>
      <c r="AR90" s="41"/>
      <c r="AS90" s="41"/>
      <c r="AT90" s="41"/>
      <c r="AU90" s="41"/>
      <c r="AV90" s="41"/>
      <c r="AW90" s="41"/>
      <c r="AX90" s="41"/>
      <c r="AY90" s="41"/>
      <c r="AZ90" s="41"/>
      <c r="BA90" s="41"/>
      <c r="BB90" s="41"/>
      <c r="BC90" s="41"/>
      <c r="BD90" s="41"/>
      <c r="BE90" s="41"/>
      <c r="BF90" s="76"/>
      <c r="BG90" s="73"/>
      <c r="BH90" s="73"/>
      <c r="BI90" s="35"/>
      <c r="BJ90" s="35"/>
      <c r="BK90" s="35"/>
      <c r="BL90" s="35"/>
      <c r="BM90" s="35"/>
      <c r="BN90" s="35"/>
      <c r="BO90" s="35"/>
      <c r="BP90" s="35"/>
      <c r="BQ90" s="35"/>
    </row>
    <row r="91" spans="1:69" ht="23.25" customHeight="1">
      <c r="A91" s="85"/>
      <c r="B91" s="74" t="s">
        <v>77</v>
      </c>
      <c r="C91" s="74" t="s">
        <v>80</v>
      </c>
      <c r="D91" s="89" t="s">
        <v>36</v>
      </c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>
        <v>1</v>
      </c>
      <c r="U91" s="36"/>
      <c r="V91" s="36"/>
      <c r="W91" s="36"/>
      <c r="X91" s="36"/>
      <c r="Y91" s="36"/>
      <c r="Z91" s="36"/>
      <c r="AA91" s="36"/>
      <c r="AB91" s="36"/>
      <c r="AC91" s="36"/>
      <c r="AD91" s="40"/>
      <c r="AE91" s="37">
        <v>1</v>
      </c>
      <c r="AF91" s="37"/>
      <c r="AG91" s="37"/>
      <c r="AH91" s="37"/>
      <c r="AI91" s="38"/>
      <c r="AJ91" s="38"/>
      <c r="AK91" s="37"/>
      <c r="AL91" s="37"/>
      <c r="AM91" s="37"/>
      <c r="AN91" s="46">
        <v>1</v>
      </c>
      <c r="AO91" s="37"/>
      <c r="AP91" s="37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>
        <v>1</v>
      </c>
      <c r="BD91" s="36"/>
      <c r="BE91" s="36"/>
      <c r="BF91" s="75">
        <f>((SUM(E92:BE92))/(SUM(E91:BE91)))</f>
        <v>0.25</v>
      </c>
      <c r="BG91" s="72">
        <f>COUNTIF(E92:BE92,"0")</f>
        <v>0</v>
      </c>
      <c r="BH91" s="74"/>
      <c r="BI91" s="35"/>
      <c r="BJ91" s="35"/>
      <c r="BK91" s="35"/>
      <c r="BL91" s="35"/>
      <c r="BM91" s="35"/>
      <c r="BN91" s="35"/>
      <c r="BO91" s="35"/>
      <c r="BP91" s="35"/>
      <c r="BQ91" s="35"/>
    </row>
    <row r="92" spans="1:69" ht="15" customHeight="1">
      <c r="A92" s="85"/>
      <c r="B92" s="73"/>
      <c r="C92" s="73"/>
      <c r="D92" s="88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>
        <v>1</v>
      </c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3"/>
      <c r="AF92" s="43"/>
      <c r="AG92" s="43"/>
      <c r="AH92" s="43"/>
      <c r="AI92" s="47"/>
      <c r="AJ92" s="47"/>
      <c r="AK92" s="43"/>
      <c r="AL92" s="43"/>
      <c r="AM92" s="43"/>
      <c r="AN92" s="43"/>
      <c r="AO92" s="43"/>
      <c r="AP92" s="43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1"/>
      <c r="BB92" s="41"/>
      <c r="BC92" s="41"/>
      <c r="BD92" s="41"/>
      <c r="BE92" s="41"/>
      <c r="BF92" s="76"/>
      <c r="BG92" s="73"/>
      <c r="BH92" s="73"/>
      <c r="BI92" s="35"/>
      <c r="BJ92" s="35"/>
      <c r="BK92" s="35"/>
      <c r="BL92" s="35"/>
      <c r="BM92" s="35"/>
      <c r="BN92" s="35"/>
      <c r="BO92" s="35"/>
      <c r="BP92" s="35"/>
      <c r="BQ92" s="35"/>
    </row>
    <row r="93" spans="1:69" ht="23.25" customHeight="1">
      <c r="A93" s="85"/>
      <c r="B93" s="74" t="s">
        <v>77</v>
      </c>
      <c r="C93" s="74" t="s">
        <v>46</v>
      </c>
      <c r="D93" s="92" t="s">
        <v>36</v>
      </c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>
        <v>1</v>
      </c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40"/>
      <c r="AE93" s="37">
        <v>1</v>
      </c>
      <c r="AF93" s="37"/>
      <c r="AG93" s="37"/>
      <c r="AH93" s="37"/>
      <c r="AI93" s="38"/>
      <c r="AJ93" s="38"/>
      <c r="AK93" s="37"/>
      <c r="AL93" s="37"/>
      <c r="AM93" s="37"/>
      <c r="AN93" s="46">
        <v>1</v>
      </c>
      <c r="AO93" s="37"/>
      <c r="AP93" s="37"/>
      <c r="AQ93" s="36"/>
      <c r="AR93" s="36"/>
      <c r="AS93" s="36"/>
      <c r="AT93" s="36"/>
      <c r="AU93" s="36"/>
      <c r="AV93" s="36"/>
      <c r="AW93" s="36"/>
      <c r="AX93" s="36"/>
      <c r="AY93" s="36"/>
      <c r="AZ93" s="36"/>
      <c r="BA93" s="36"/>
      <c r="BB93" s="36"/>
      <c r="BC93" s="36">
        <v>1</v>
      </c>
      <c r="BD93" s="36"/>
      <c r="BE93" s="36"/>
      <c r="BF93" s="75">
        <f>((SUM(E94:BE94))/(SUM(E93:BE93)))</f>
        <v>0.25</v>
      </c>
      <c r="BG93" s="72">
        <f>COUNTIF(E94:BE94,"0")</f>
        <v>0</v>
      </c>
      <c r="BH93" s="74"/>
      <c r="BI93" s="35"/>
      <c r="BJ93" s="35"/>
      <c r="BK93" s="35"/>
      <c r="BL93" s="35"/>
      <c r="BM93" s="35"/>
      <c r="BN93" s="35"/>
      <c r="BO93" s="35"/>
      <c r="BP93" s="35"/>
      <c r="BQ93" s="35"/>
    </row>
    <row r="94" spans="1:69" ht="15" customHeight="1">
      <c r="A94" s="73"/>
      <c r="B94" s="73"/>
      <c r="C94" s="73"/>
      <c r="D94" s="9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>
        <v>1</v>
      </c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3"/>
      <c r="AF94" s="43"/>
      <c r="AG94" s="43"/>
      <c r="AH94" s="43"/>
      <c r="AI94" s="47"/>
      <c r="AJ94" s="47"/>
      <c r="AK94" s="43"/>
      <c r="AL94" s="43"/>
      <c r="AM94" s="43"/>
      <c r="AN94" s="43"/>
      <c r="AO94" s="43"/>
      <c r="AP94" s="43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76"/>
      <c r="BG94" s="73"/>
      <c r="BH94" s="73"/>
      <c r="BI94" s="35"/>
      <c r="BJ94" s="35"/>
      <c r="BK94" s="35"/>
      <c r="BL94" s="35"/>
      <c r="BM94" s="35"/>
      <c r="BN94" s="35"/>
      <c r="BO94" s="35"/>
      <c r="BP94" s="35"/>
      <c r="BQ94" s="35"/>
    </row>
    <row r="95" spans="1:69" ht="18.75" customHeight="1">
      <c r="A95" s="84" t="s">
        <v>81</v>
      </c>
      <c r="B95" s="74" t="s">
        <v>82</v>
      </c>
      <c r="C95" s="74" t="s">
        <v>78</v>
      </c>
      <c r="D95" s="89" t="s">
        <v>83</v>
      </c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48">
        <v>1</v>
      </c>
      <c r="T95" s="48">
        <v>1</v>
      </c>
      <c r="U95" s="48">
        <v>1</v>
      </c>
      <c r="V95" s="48">
        <v>1</v>
      </c>
      <c r="W95" s="40"/>
      <c r="X95" s="48">
        <v>1</v>
      </c>
      <c r="Y95" s="40"/>
      <c r="Z95" s="48">
        <v>1</v>
      </c>
      <c r="AA95" s="40"/>
      <c r="AB95" s="48">
        <v>1</v>
      </c>
      <c r="AC95" s="48">
        <v>1</v>
      </c>
      <c r="AD95" s="48">
        <v>1</v>
      </c>
      <c r="AE95" s="48">
        <v>1</v>
      </c>
      <c r="AF95" s="37">
        <v>1</v>
      </c>
      <c r="AG95" s="37">
        <v>1</v>
      </c>
      <c r="AH95" s="37">
        <v>1</v>
      </c>
      <c r="AI95" s="38"/>
      <c r="AJ95" s="38"/>
      <c r="AK95" s="37">
        <v>1</v>
      </c>
      <c r="AL95" s="37">
        <v>1</v>
      </c>
      <c r="AM95" s="37">
        <v>1</v>
      </c>
      <c r="AN95" s="37">
        <v>1</v>
      </c>
      <c r="AO95" s="37">
        <v>1</v>
      </c>
      <c r="AP95" s="37">
        <v>1</v>
      </c>
      <c r="AQ95" s="36">
        <v>1</v>
      </c>
      <c r="AR95" s="36">
        <v>1</v>
      </c>
      <c r="AS95" s="36">
        <v>1</v>
      </c>
      <c r="AT95" s="36">
        <v>1</v>
      </c>
      <c r="AU95" s="36">
        <v>1</v>
      </c>
      <c r="AV95" s="36">
        <v>1</v>
      </c>
      <c r="AW95" s="36">
        <v>1</v>
      </c>
      <c r="AX95" s="36">
        <v>1</v>
      </c>
      <c r="AY95" s="36">
        <v>1</v>
      </c>
      <c r="AZ95" s="36">
        <v>1</v>
      </c>
      <c r="BA95" s="36">
        <v>1</v>
      </c>
      <c r="BB95" s="36">
        <v>1</v>
      </c>
      <c r="BC95" s="36">
        <v>1</v>
      </c>
      <c r="BD95" s="36">
        <v>1</v>
      </c>
      <c r="BE95" s="48">
        <v>1</v>
      </c>
      <c r="BF95" s="75">
        <f>((SUM(E96:BE96))/(SUM(E95:BE95)))</f>
        <v>0.41176470588235292</v>
      </c>
      <c r="BG95" s="72">
        <f>COUNTIF(E96:BE96,"0")</f>
        <v>0</v>
      </c>
      <c r="BH95" s="74" t="s">
        <v>75</v>
      </c>
      <c r="BI95" s="35"/>
      <c r="BJ95" s="35"/>
      <c r="BK95" s="35"/>
      <c r="BL95" s="35"/>
      <c r="BM95" s="35"/>
      <c r="BN95" s="35"/>
      <c r="BO95" s="35"/>
      <c r="BP95" s="35"/>
      <c r="BQ95" s="35"/>
    </row>
    <row r="96" spans="1:69" ht="24" customHeight="1">
      <c r="A96" s="85"/>
      <c r="B96" s="73"/>
      <c r="C96" s="73"/>
      <c r="D96" s="88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7"/>
      <c r="AJ96" s="47"/>
      <c r="AK96" s="43">
        <v>1</v>
      </c>
      <c r="AL96" s="43">
        <v>1</v>
      </c>
      <c r="AM96" s="43">
        <v>1</v>
      </c>
      <c r="AN96" s="43">
        <v>1</v>
      </c>
      <c r="AO96" s="43">
        <v>1</v>
      </c>
      <c r="AP96" s="43">
        <v>1</v>
      </c>
      <c r="AQ96" s="41">
        <v>1</v>
      </c>
      <c r="AR96" s="41">
        <v>1</v>
      </c>
      <c r="AS96" s="41">
        <v>1</v>
      </c>
      <c r="AT96" s="41">
        <v>1</v>
      </c>
      <c r="AU96" s="41">
        <v>1</v>
      </c>
      <c r="AV96" s="45">
        <v>1</v>
      </c>
      <c r="AW96" s="45">
        <v>1</v>
      </c>
      <c r="AX96" s="45">
        <v>1</v>
      </c>
      <c r="AY96" s="51"/>
      <c r="AZ96" s="41"/>
      <c r="BA96" s="41"/>
      <c r="BB96" s="41"/>
      <c r="BC96" s="41"/>
      <c r="BD96" s="41"/>
      <c r="BE96" s="41"/>
      <c r="BF96" s="76"/>
      <c r="BG96" s="73"/>
      <c r="BH96" s="73"/>
      <c r="BI96" s="35"/>
      <c r="BJ96" s="35"/>
      <c r="BK96" s="35"/>
      <c r="BL96" s="35"/>
      <c r="BM96" s="35"/>
      <c r="BN96" s="35"/>
      <c r="BO96" s="35"/>
      <c r="BP96" s="35"/>
      <c r="BQ96" s="35"/>
    </row>
    <row r="97" spans="1:69" ht="23.25" customHeight="1">
      <c r="A97" s="85"/>
      <c r="B97" s="74" t="s">
        <v>84</v>
      </c>
      <c r="C97" s="74" t="s">
        <v>85</v>
      </c>
      <c r="D97" s="89" t="s">
        <v>83</v>
      </c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48">
        <v>1</v>
      </c>
      <c r="T97" s="48">
        <v>1</v>
      </c>
      <c r="U97" s="37">
        <v>1</v>
      </c>
      <c r="V97" s="37">
        <v>1</v>
      </c>
      <c r="W97" s="52"/>
      <c r="X97" s="37">
        <v>1</v>
      </c>
      <c r="Y97" s="52"/>
      <c r="Z97" s="37">
        <v>1</v>
      </c>
      <c r="AA97" s="52"/>
      <c r="AB97" s="37">
        <v>1</v>
      </c>
      <c r="AC97" s="37">
        <v>1</v>
      </c>
      <c r="AD97" s="37">
        <v>1</v>
      </c>
      <c r="AE97" s="37">
        <v>1</v>
      </c>
      <c r="AF97" s="37">
        <v>1</v>
      </c>
      <c r="AG97" s="37">
        <v>1</v>
      </c>
      <c r="AH97" s="37">
        <v>1</v>
      </c>
      <c r="AI97" s="38"/>
      <c r="AJ97" s="38"/>
      <c r="AK97" s="49">
        <v>1</v>
      </c>
      <c r="AL97" s="49">
        <v>1</v>
      </c>
      <c r="AM97" s="37">
        <v>1</v>
      </c>
      <c r="AN97" s="37">
        <v>1</v>
      </c>
      <c r="AO97" s="37">
        <v>1</v>
      </c>
      <c r="AP97" s="37">
        <v>1</v>
      </c>
      <c r="AQ97" s="36">
        <v>1</v>
      </c>
      <c r="AR97" s="36">
        <v>1</v>
      </c>
      <c r="AS97" s="36">
        <v>1</v>
      </c>
      <c r="AT97" s="36">
        <v>1</v>
      </c>
      <c r="AU97" s="36">
        <v>1</v>
      </c>
      <c r="AV97" s="36">
        <v>1</v>
      </c>
      <c r="AW97" s="36">
        <v>1</v>
      </c>
      <c r="AX97" s="36">
        <v>1</v>
      </c>
      <c r="AY97" s="36">
        <v>1</v>
      </c>
      <c r="AZ97" s="36">
        <v>1</v>
      </c>
      <c r="BA97" s="36">
        <v>1</v>
      </c>
      <c r="BB97" s="36">
        <v>1</v>
      </c>
      <c r="BC97" s="36">
        <v>1</v>
      </c>
      <c r="BD97" s="36">
        <v>1</v>
      </c>
      <c r="BE97" s="36">
        <v>1</v>
      </c>
      <c r="BF97" s="75">
        <f>((SUM(E98:BE98))/(SUM(E97:BE97)))</f>
        <v>0.58823529411764708</v>
      </c>
      <c r="BG97" s="72">
        <f>COUNTIF(E98:BE98,"0")</f>
        <v>0</v>
      </c>
      <c r="BH97" s="74"/>
      <c r="BI97" s="35"/>
      <c r="BJ97" s="35"/>
      <c r="BK97" s="35"/>
      <c r="BL97" s="35"/>
      <c r="BM97" s="35"/>
      <c r="BN97" s="35"/>
      <c r="BO97" s="35"/>
      <c r="BP97" s="35"/>
      <c r="BQ97" s="35"/>
    </row>
    <row r="98" spans="1:69" ht="15" customHeight="1">
      <c r="A98" s="85"/>
      <c r="B98" s="73"/>
      <c r="C98" s="73"/>
      <c r="D98" s="88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51"/>
      <c r="Z98" s="51"/>
      <c r="AA98" s="51"/>
      <c r="AB98" s="51"/>
      <c r="AC98" s="51"/>
      <c r="AD98" s="51"/>
      <c r="AE98" s="45">
        <v>1</v>
      </c>
      <c r="AF98" s="45">
        <v>1</v>
      </c>
      <c r="AG98" s="45">
        <v>1</v>
      </c>
      <c r="AH98" s="45">
        <v>1</v>
      </c>
      <c r="AI98" s="45">
        <v>1</v>
      </c>
      <c r="AJ98" s="45">
        <v>1</v>
      </c>
      <c r="AK98" s="50">
        <v>1</v>
      </c>
      <c r="AL98" s="50">
        <v>1</v>
      </c>
      <c r="AM98" s="50">
        <v>1</v>
      </c>
      <c r="AN98" s="50">
        <v>1</v>
      </c>
      <c r="AO98" s="43">
        <v>1</v>
      </c>
      <c r="AP98" s="43">
        <v>1</v>
      </c>
      <c r="AQ98" s="41">
        <v>1</v>
      </c>
      <c r="AR98" s="41">
        <v>1</v>
      </c>
      <c r="AS98" s="41">
        <v>1</v>
      </c>
      <c r="AT98" s="41">
        <v>1</v>
      </c>
      <c r="AU98" s="41">
        <v>1</v>
      </c>
      <c r="AV98" s="45">
        <v>1</v>
      </c>
      <c r="AW98" s="45">
        <v>1</v>
      </c>
      <c r="AX98" s="45">
        <v>1</v>
      </c>
      <c r="AY98" s="41"/>
      <c r="AZ98" s="41"/>
      <c r="BA98" s="41"/>
      <c r="BB98" s="41"/>
      <c r="BC98" s="41"/>
      <c r="BD98" s="41"/>
      <c r="BE98" s="41"/>
      <c r="BF98" s="76"/>
      <c r="BG98" s="73"/>
      <c r="BH98" s="73"/>
      <c r="BI98" s="35"/>
      <c r="BJ98" s="35"/>
      <c r="BK98" s="35"/>
      <c r="BL98" s="35"/>
      <c r="BM98" s="35"/>
      <c r="BN98" s="35"/>
      <c r="BO98" s="35"/>
      <c r="BP98" s="35"/>
      <c r="BQ98" s="35"/>
    </row>
    <row r="99" spans="1:69" ht="23.25" customHeight="1">
      <c r="A99" s="85"/>
      <c r="B99" s="123" t="s">
        <v>86</v>
      </c>
      <c r="C99" s="74" t="s">
        <v>87</v>
      </c>
      <c r="D99" s="125" t="s">
        <v>33</v>
      </c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40">
        <v>1</v>
      </c>
      <c r="V99" s="36"/>
      <c r="W99" s="36"/>
      <c r="X99" s="36"/>
      <c r="Y99" s="36"/>
      <c r="Z99" s="40">
        <v>1</v>
      </c>
      <c r="AA99" s="36"/>
      <c r="AB99" s="36"/>
      <c r="AC99" s="36"/>
      <c r="AD99" s="40">
        <v>1</v>
      </c>
      <c r="AE99" s="36"/>
      <c r="AF99" s="37"/>
      <c r="AG99" s="37"/>
      <c r="AH99" s="37">
        <v>1</v>
      </c>
      <c r="AI99" s="38"/>
      <c r="AJ99" s="38"/>
      <c r="AK99" s="37"/>
      <c r="AL99" s="37">
        <v>1</v>
      </c>
      <c r="AM99" s="37"/>
      <c r="AN99" s="37"/>
      <c r="AO99" s="37">
        <v>1</v>
      </c>
      <c r="AP99" s="37"/>
      <c r="AQ99" s="36"/>
      <c r="AR99" s="36"/>
      <c r="AS99" s="36">
        <v>1</v>
      </c>
      <c r="AT99" s="36"/>
      <c r="AU99" s="36"/>
      <c r="AV99" s="36"/>
      <c r="AW99" s="36"/>
      <c r="AX99" s="40">
        <v>1</v>
      </c>
      <c r="AY99" s="36"/>
      <c r="AZ99" s="36"/>
      <c r="BA99" s="36"/>
      <c r="BB99" s="36"/>
      <c r="BC99" s="36"/>
      <c r="BD99" s="36"/>
      <c r="BE99" s="36"/>
      <c r="BF99" s="75">
        <f>((SUM(E100:BE100))/(SUM(E99:BE99)))</f>
        <v>0.625</v>
      </c>
      <c r="BG99" s="72">
        <f>COUNTIF(E100:BE100,"0")</f>
        <v>0</v>
      </c>
      <c r="BH99" s="74"/>
      <c r="BI99" s="35"/>
      <c r="BJ99" s="35"/>
      <c r="BK99" s="35"/>
      <c r="BL99" s="35"/>
      <c r="BM99" s="35"/>
      <c r="BN99" s="35"/>
      <c r="BO99" s="35"/>
      <c r="BP99" s="35"/>
      <c r="BQ99" s="35"/>
    </row>
    <row r="100" spans="1:69" ht="15" customHeight="1">
      <c r="A100" s="85"/>
      <c r="B100" s="73"/>
      <c r="C100" s="73"/>
      <c r="D100" s="88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3"/>
      <c r="AH100" s="43">
        <v>1</v>
      </c>
      <c r="AI100" s="47"/>
      <c r="AJ100" s="47"/>
      <c r="AK100" s="43"/>
      <c r="AL100" s="43">
        <v>1</v>
      </c>
      <c r="AM100" s="43"/>
      <c r="AN100" s="43"/>
      <c r="AO100" s="43">
        <v>1</v>
      </c>
      <c r="AP100" s="43"/>
      <c r="AQ100" s="41"/>
      <c r="AR100" s="41"/>
      <c r="AS100" s="41">
        <v>1</v>
      </c>
      <c r="AT100" s="41"/>
      <c r="AU100" s="41"/>
      <c r="AV100" s="41"/>
      <c r="AW100" s="41"/>
      <c r="AX100" s="45">
        <v>1</v>
      </c>
      <c r="AY100" s="41"/>
      <c r="AZ100" s="41"/>
      <c r="BA100" s="41"/>
      <c r="BB100" s="41"/>
      <c r="BC100" s="41"/>
      <c r="BD100" s="41"/>
      <c r="BE100" s="41"/>
      <c r="BF100" s="76"/>
      <c r="BG100" s="73"/>
      <c r="BH100" s="73"/>
      <c r="BI100" s="35"/>
      <c r="BJ100" s="35"/>
      <c r="BK100" s="35"/>
      <c r="BL100" s="35"/>
      <c r="BM100" s="35"/>
      <c r="BN100" s="35"/>
      <c r="BO100" s="35"/>
      <c r="BP100" s="35"/>
      <c r="BQ100" s="35"/>
    </row>
    <row r="101" spans="1:69" ht="23.25" customHeight="1">
      <c r="A101" s="85"/>
      <c r="B101" s="74" t="s">
        <v>88</v>
      </c>
      <c r="C101" s="74" t="s">
        <v>78</v>
      </c>
      <c r="D101" s="92" t="s">
        <v>36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>
        <v>1</v>
      </c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>
        <v>1</v>
      </c>
      <c r="AF101" s="37"/>
      <c r="AG101" s="37"/>
      <c r="AH101" s="37"/>
      <c r="AI101" s="38"/>
      <c r="AJ101" s="38"/>
      <c r="AK101" s="37"/>
      <c r="AL101" s="37"/>
      <c r="AM101" s="37"/>
      <c r="AN101" s="46">
        <v>1</v>
      </c>
      <c r="AO101" s="37"/>
      <c r="AP101" s="37"/>
      <c r="AQ101" s="36"/>
      <c r="AR101" s="36"/>
      <c r="AS101" s="36"/>
      <c r="AT101" s="36"/>
      <c r="AU101" s="36"/>
      <c r="AV101" s="36"/>
      <c r="AW101" s="36"/>
      <c r="AX101" s="36"/>
      <c r="AY101" s="36"/>
      <c r="AZ101" s="36"/>
      <c r="BA101" s="36"/>
      <c r="BB101" s="36"/>
      <c r="BC101" s="36">
        <v>1</v>
      </c>
      <c r="BD101" s="36"/>
      <c r="BE101" s="36"/>
      <c r="BF101" s="75">
        <f>((SUM(E102:BE102))/(SUM(E101:BE101)))</f>
        <v>0.25</v>
      </c>
      <c r="BG101" s="72">
        <f>COUNTIF(E102:BE102,"0")</f>
        <v>0</v>
      </c>
      <c r="BH101" s="74"/>
      <c r="BI101" s="35"/>
      <c r="BJ101" s="35"/>
      <c r="BK101" s="35"/>
      <c r="BL101" s="35"/>
      <c r="BM101" s="35"/>
      <c r="BN101" s="35"/>
      <c r="BO101" s="35"/>
      <c r="BP101" s="35"/>
      <c r="BQ101" s="35"/>
    </row>
    <row r="102" spans="1:69" ht="15" customHeight="1">
      <c r="A102" s="85"/>
      <c r="B102" s="73"/>
      <c r="C102" s="73"/>
      <c r="D102" s="91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>
        <v>1</v>
      </c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3"/>
      <c r="AI102" s="47"/>
      <c r="AJ102" s="47"/>
      <c r="AK102" s="43"/>
      <c r="AL102" s="43"/>
      <c r="AM102" s="43"/>
      <c r="AN102" s="43"/>
      <c r="AO102" s="43"/>
      <c r="AP102" s="43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76"/>
      <c r="BG102" s="73"/>
      <c r="BH102" s="73"/>
      <c r="BI102" s="35"/>
      <c r="BJ102" s="35"/>
      <c r="BK102" s="35"/>
      <c r="BL102" s="35"/>
      <c r="BM102" s="35"/>
      <c r="BN102" s="35"/>
      <c r="BO102" s="35"/>
      <c r="BP102" s="35"/>
      <c r="BQ102" s="35"/>
    </row>
    <row r="103" spans="1:69" ht="23.25" customHeight="1">
      <c r="A103" s="85"/>
      <c r="B103" s="74" t="s">
        <v>89</v>
      </c>
      <c r="C103" s="74" t="s">
        <v>35</v>
      </c>
      <c r="D103" s="92" t="s">
        <v>36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>
        <v>1</v>
      </c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>
        <v>1</v>
      </c>
      <c r="AF103" s="37"/>
      <c r="AG103" s="37"/>
      <c r="AH103" s="37"/>
      <c r="AI103" s="38"/>
      <c r="AJ103" s="38"/>
      <c r="AK103" s="37"/>
      <c r="AL103" s="37"/>
      <c r="AM103" s="37"/>
      <c r="AN103" s="46">
        <v>1</v>
      </c>
      <c r="AO103" s="37"/>
      <c r="AP103" s="37"/>
      <c r="AQ103" s="36"/>
      <c r="AR103" s="36"/>
      <c r="AS103" s="36"/>
      <c r="AT103" s="36"/>
      <c r="AU103" s="36"/>
      <c r="AV103" s="36"/>
      <c r="AW103" s="36"/>
      <c r="AX103" s="36"/>
      <c r="AY103" s="36"/>
      <c r="AZ103" s="36"/>
      <c r="BA103" s="36"/>
      <c r="BB103" s="36"/>
      <c r="BC103" s="36">
        <v>1</v>
      </c>
      <c r="BD103" s="36"/>
      <c r="BE103" s="36"/>
      <c r="BF103" s="75">
        <f>((SUM(E104:BE104))/(SUM(E103:BE103)))</f>
        <v>0.25</v>
      </c>
      <c r="BG103" s="72">
        <f>COUNTIF(E104:BE104,"0")</f>
        <v>0</v>
      </c>
      <c r="BH103" s="74"/>
      <c r="BI103" s="35"/>
      <c r="BJ103" s="35"/>
      <c r="BK103" s="35"/>
      <c r="BL103" s="35"/>
      <c r="BM103" s="35"/>
      <c r="BN103" s="35"/>
      <c r="BO103" s="35"/>
      <c r="BP103" s="35"/>
      <c r="BQ103" s="35"/>
    </row>
    <row r="104" spans="1:69" ht="15" customHeight="1">
      <c r="A104" s="85"/>
      <c r="B104" s="73"/>
      <c r="C104" s="73"/>
      <c r="D104" s="91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3"/>
      <c r="S104" s="43"/>
      <c r="T104" s="43">
        <v>1</v>
      </c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43"/>
      <c r="AI104" s="47"/>
      <c r="AJ104" s="47"/>
      <c r="AK104" s="43"/>
      <c r="AL104" s="43"/>
      <c r="AM104" s="43"/>
      <c r="AN104" s="43"/>
      <c r="AO104" s="43"/>
      <c r="AP104" s="43"/>
      <c r="AQ104" s="41"/>
      <c r="AR104" s="41"/>
      <c r="AS104" s="41"/>
      <c r="AT104" s="41"/>
      <c r="AU104" s="41"/>
      <c r="AV104" s="41"/>
      <c r="AW104" s="41"/>
      <c r="AX104" s="41"/>
      <c r="AY104" s="41"/>
      <c r="AZ104" s="41"/>
      <c r="BA104" s="41"/>
      <c r="BB104" s="41"/>
      <c r="BC104" s="41"/>
      <c r="BD104" s="41"/>
      <c r="BE104" s="41"/>
      <c r="BF104" s="76"/>
      <c r="BG104" s="73"/>
      <c r="BH104" s="73"/>
      <c r="BI104" s="35"/>
      <c r="BJ104" s="35"/>
      <c r="BK104" s="35"/>
      <c r="BL104" s="35"/>
      <c r="BM104" s="35"/>
      <c r="BN104" s="35"/>
      <c r="BO104" s="35"/>
      <c r="BP104" s="35"/>
      <c r="BQ104" s="35"/>
    </row>
    <row r="105" spans="1:69" ht="23.25" customHeight="1">
      <c r="A105" s="85"/>
      <c r="B105" s="74" t="s">
        <v>90</v>
      </c>
      <c r="C105" s="74" t="s">
        <v>35</v>
      </c>
      <c r="D105" s="89" t="s">
        <v>36</v>
      </c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40">
        <v>1</v>
      </c>
      <c r="U105" s="36"/>
      <c r="V105" s="36"/>
      <c r="W105" s="36"/>
      <c r="X105" s="36"/>
      <c r="Y105" s="36"/>
      <c r="Z105" s="36"/>
      <c r="AA105" s="36"/>
      <c r="AB105" s="36"/>
      <c r="AC105" s="36"/>
      <c r="AD105" s="40">
        <v>1</v>
      </c>
      <c r="AE105" s="36"/>
      <c r="AF105" s="37"/>
      <c r="AG105" s="37"/>
      <c r="AH105" s="37"/>
      <c r="AI105" s="38"/>
      <c r="AJ105" s="38"/>
      <c r="AK105" s="37"/>
      <c r="AL105" s="37"/>
      <c r="AM105" s="37"/>
      <c r="AN105" s="46">
        <v>1</v>
      </c>
      <c r="AO105" s="37"/>
      <c r="AP105" s="37"/>
      <c r="AQ105" s="36"/>
      <c r="AR105" s="36"/>
      <c r="AS105" s="36"/>
      <c r="AT105" s="36"/>
      <c r="AU105" s="36"/>
      <c r="AV105" s="36"/>
      <c r="AW105" s="36"/>
      <c r="AX105" s="36"/>
      <c r="AY105" s="36"/>
      <c r="AZ105" s="36"/>
      <c r="BA105" s="36"/>
      <c r="BB105" s="36"/>
      <c r="BC105" s="36">
        <v>1</v>
      </c>
      <c r="BD105" s="36"/>
      <c r="BE105" s="36"/>
      <c r="BF105" s="75">
        <f>((SUM(E106:BE106))/(SUM(E105:BE105)))</f>
        <v>0</v>
      </c>
      <c r="BG105" s="72">
        <f>COUNTIF(E106:BE106,"0")</f>
        <v>0</v>
      </c>
      <c r="BH105" s="74"/>
      <c r="BI105" s="35"/>
      <c r="BJ105" s="35"/>
      <c r="BK105" s="35"/>
      <c r="BL105" s="35"/>
      <c r="BM105" s="35"/>
      <c r="BN105" s="35"/>
      <c r="BO105" s="35"/>
      <c r="BP105" s="35"/>
      <c r="BQ105" s="35"/>
    </row>
    <row r="106" spans="1:69" ht="15" customHeight="1">
      <c r="A106" s="85"/>
      <c r="B106" s="73"/>
      <c r="C106" s="73"/>
      <c r="D106" s="88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  <c r="AA106" s="41"/>
      <c r="AB106" s="41"/>
      <c r="AC106" s="41"/>
      <c r="AD106" s="41"/>
      <c r="AE106" s="41"/>
      <c r="AF106" s="41"/>
      <c r="AG106" s="43"/>
      <c r="AH106" s="43"/>
      <c r="AI106" s="47"/>
      <c r="AJ106" s="47"/>
      <c r="AK106" s="43"/>
      <c r="AL106" s="43"/>
      <c r="AM106" s="43"/>
      <c r="AN106" s="43"/>
      <c r="AO106" s="43"/>
      <c r="AP106" s="43"/>
      <c r="AQ106" s="41"/>
      <c r="AR106" s="41"/>
      <c r="AS106" s="41"/>
      <c r="AT106" s="41"/>
      <c r="AU106" s="41"/>
      <c r="AV106" s="41"/>
      <c r="AW106" s="41"/>
      <c r="AX106" s="41"/>
      <c r="AY106" s="41"/>
      <c r="AZ106" s="41"/>
      <c r="BA106" s="41"/>
      <c r="BB106" s="41"/>
      <c r="BC106" s="41"/>
      <c r="BD106" s="41"/>
      <c r="BE106" s="41"/>
      <c r="BF106" s="76"/>
      <c r="BG106" s="73"/>
      <c r="BH106" s="73"/>
      <c r="BI106" s="35"/>
      <c r="BJ106" s="35"/>
      <c r="BK106" s="35"/>
      <c r="BL106" s="35"/>
      <c r="BM106" s="35"/>
      <c r="BN106" s="35"/>
      <c r="BO106" s="35"/>
      <c r="BP106" s="35"/>
      <c r="BQ106" s="35"/>
    </row>
    <row r="107" spans="1:69" ht="23.25" customHeight="1">
      <c r="A107" s="85"/>
      <c r="B107" s="74" t="s">
        <v>90</v>
      </c>
      <c r="C107" s="74" t="s">
        <v>46</v>
      </c>
      <c r="D107" s="92" t="s">
        <v>36</v>
      </c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7"/>
      <c r="S107" s="49">
        <v>1</v>
      </c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>
        <v>1</v>
      </c>
      <c r="AE107" s="37"/>
      <c r="AF107" s="37"/>
      <c r="AG107" s="37"/>
      <c r="AH107" s="37"/>
      <c r="AI107" s="38"/>
      <c r="AJ107" s="38"/>
      <c r="AK107" s="37"/>
      <c r="AL107" s="37"/>
      <c r="AM107" s="37"/>
      <c r="AN107" s="46">
        <v>1</v>
      </c>
      <c r="AO107" s="37"/>
      <c r="AP107" s="37"/>
      <c r="AQ107" s="36"/>
      <c r="AR107" s="36"/>
      <c r="AS107" s="36"/>
      <c r="AT107" s="36"/>
      <c r="AU107" s="36"/>
      <c r="AV107" s="36"/>
      <c r="AW107" s="36"/>
      <c r="AX107" s="36"/>
      <c r="AY107" s="36"/>
      <c r="AZ107" s="36"/>
      <c r="BA107" s="36"/>
      <c r="BB107" s="36"/>
      <c r="BC107" s="36">
        <v>1</v>
      </c>
      <c r="BD107" s="36"/>
      <c r="BE107" s="36"/>
      <c r="BF107" s="75">
        <f>((SUM(E108:BE108))/(SUM(E107:BE107)))</f>
        <v>0.25</v>
      </c>
      <c r="BG107" s="72">
        <f>COUNTIF(E108:BE108,"0")</f>
        <v>0</v>
      </c>
      <c r="BH107" s="74"/>
      <c r="BI107" s="35"/>
      <c r="BJ107" s="35"/>
      <c r="BK107" s="35"/>
      <c r="BL107" s="35"/>
      <c r="BM107" s="35"/>
      <c r="BN107" s="35"/>
      <c r="BO107" s="35"/>
      <c r="BP107" s="35"/>
      <c r="BQ107" s="35"/>
    </row>
    <row r="108" spans="1:69" ht="15" customHeight="1">
      <c r="A108" s="73"/>
      <c r="B108" s="73"/>
      <c r="C108" s="73"/>
      <c r="D108" s="91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>
        <v>1</v>
      </c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3"/>
      <c r="AF108" s="43"/>
      <c r="AG108" s="43"/>
      <c r="AH108" s="43"/>
      <c r="AI108" s="47"/>
      <c r="AJ108" s="47"/>
      <c r="AK108" s="43"/>
      <c r="AL108" s="43"/>
      <c r="AM108" s="43"/>
      <c r="AN108" s="43"/>
      <c r="AO108" s="43"/>
      <c r="AP108" s="43"/>
      <c r="AQ108" s="41"/>
      <c r="AR108" s="41"/>
      <c r="AS108" s="41"/>
      <c r="AT108" s="41"/>
      <c r="AU108" s="41"/>
      <c r="AV108" s="41"/>
      <c r="AW108" s="41"/>
      <c r="AX108" s="41"/>
      <c r="AY108" s="41"/>
      <c r="AZ108" s="41"/>
      <c r="BA108" s="41"/>
      <c r="BB108" s="41"/>
      <c r="BC108" s="41"/>
      <c r="BD108" s="41"/>
      <c r="BE108" s="41"/>
      <c r="BF108" s="76"/>
      <c r="BG108" s="73"/>
      <c r="BH108" s="73"/>
      <c r="BI108" s="35"/>
      <c r="BJ108" s="35"/>
      <c r="BK108" s="35"/>
      <c r="BL108" s="35"/>
      <c r="BM108" s="35"/>
      <c r="BN108" s="35"/>
      <c r="BO108" s="35"/>
      <c r="BP108" s="35"/>
      <c r="BQ108" s="35"/>
    </row>
    <row r="109" spans="1:69" ht="15" customHeight="1">
      <c r="A109" s="84" t="s">
        <v>91</v>
      </c>
      <c r="B109" s="74" t="s">
        <v>92</v>
      </c>
      <c r="C109" s="74" t="s">
        <v>93</v>
      </c>
      <c r="D109" s="89" t="s">
        <v>62</v>
      </c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7"/>
      <c r="S109" s="49">
        <v>1</v>
      </c>
      <c r="T109" s="49">
        <v>1</v>
      </c>
      <c r="U109" s="49">
        <v>1</v>
      </c>
      <c r="V109" s="49">
        <v>1</v>
      </c>
      <c r="W109" s="46"/>
      <c r="X109" s="49">
        <v>1</v>
      </c>
      <c r="Y109" s="46"/>
      <c r="Z109" s="49">
        <v>1</v>
      </c>
      <c r="AA109" s="46"/>
      <c r="AB109" s="49">
        <v>1</v>
      </c>
      <c r="AC109" s="49">
        <v>1</v>
      </c>
      <c r="AD109" s="49">
        <v>1</v>
      </c>
      <c r="AE109" s="49">
        <v>1</v>
      </c>
      <c r="AF109" s="49">
        <v>1</v>
      </c>
      <c r="AG109" s="49">
        <v>1</v>
      </c>
      <c r="AH109" s="49">
        <v>1</v>
      </c>
      <c r="AI109" s="38"/>
      <c r="AJ109" s="38"/>
      <c r="AK109" s="37">
        <v>1</v>
      </c>
      <c r="AL109" s="49">
        <v>1</v>
      </c>
      <c r="AM109" s="49">
        <v>1</v>
      </c>
      <c r="AN109" s="37">
        <v>1</v>
      </c>
      <c r="AO109" s="37">
        <v>1</v>
      </c>
      <c r="AP109" s="37">
        <v>1</v>
      </c>
      <c r="AQ109" s="36">
        <v>1</v>
      </c>
      <c r="AR109" s="36">
        <v>1</v>
      </c>
      <c r="AS109" s="36">
        <v>1</v>
      </c>
      <c r="AT109" s="36">
        <v>1</v>
      </c>
      <c r="AU109" s="36">
        <v>1</v>
      </c>
      <c r="AV109" s="36">
        <v>1</v>
      </c>
      <c r="AW109" s="36">
        <v>1</v>
      </c>
      <c r="AX109" s="36">
        <v>1</v>
      </c>
      <c r="AY109" s="36">
        <v>1</v>
      </c>
      <c r="AZ109" s="36">
        <v>1</v>
      </c>
      <c r="BA109" s="36">
        <v>1</v>
      </c>
      <c r="BB109" s="36">
        <v>1</v>
      </c>
      <c r="BC109" s="36">
        <v>1</v>
      </c>
      <c r="BD109" s="36">
        <v>1</v>
      </c>
      <c r="BE109" s="36">
        <v>1</v>
      </c>
      <c r="BF109" s="75">
        <f>((SUM(E110:BE110))/(SUM(E109:BE109)))</f>
        <v>0.44117647058823528</v>
      </c>
      <c r="BG109" s="72">
        <f>COUNTIF(E110:BE110,"0")</f>
        <v>0</v>
      </c>
      <c r="BH109" s="74" t="s">
        <v>75</v>
      </c>
      <c r="BI109" s="35"/>
      <c r="BJ109" s="35"/>
      <c r="BK109" s="35"/>
      <c r="BL109" s="35"/>
      <c r="BM109" s="35"/>
      <c r="BN109" s="35"/>
      <c r="BO109" s="35"/>
      <c r="BP109" s="35"/>
      <c r="BQ109" s="35"/>
    </row>
    <row r="110" spans="1:69" ht="15" customHeight="1">
      <c r="A110" s="85"/>
      <c r="B110" s="73"/>
      <c r="C110" s="73"/>
      <c r="D110" s="88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3"/>
      <c r="AF110" s="43">
        <v>1</v>
      </c>
      <c r="AG110" s="43"/>
      <c r="AH110" s="43"/>
      <c r="AI110" s="47"/>
      <c r="AJ110" s="47"/>
      <c r="AK110" s="43">
        <v>1</v>
      </c>
      <c r="AL110" s="50">
        <v>1</v>
      </c>
      <c r="AM110" s="50">
        <v>1</v>
      </c>
      <c r="AN110" s="43">
        <v>1</v>
      </c>
      <c r="AO110" s="43">
        <v>1</v>
      </c>
      <c r="AP110" s="43">
        <v>1</v>
      </c>
      <c r="AQ110" s="41">
        <v>1</v>
      </c>
      <c r="AR110" s="41">
        <v>1</v>
      </c>
      <c r="AS110" s="41">
        <v>1</v>
      </c>
      <c r="AT110" s="41">
        <v>1</v>
      </c>
      <c r="AU110" s="41">
        <v>1</v>
      </c>
      <c r="AV110" s="45">
        <v>1</v>
      </c>
      <c r="AW110" s="45">
        <v>1</v>
      </c>
      <c r="AX110" s="45">
        <v>1</v>
      </c>
      <c r="AY110" s="41"/>
      <c r="AZ110" s="41"/>
      <c r="BA110" s="41"/>
      <c r="BB110" s="41"/>
      <c r="BC110" s="41"/>
      <c r="BD110" s="41"/>
      <c r="BE110" s="41"/>
      <c r="BF110" s="76"/>
      <c r="BG110" s="73"/>
      <c r="BH110" s="73"/>
      <c r="BI110" s="35"/>
      <c r="BJ110" s="35"/>
      <c r="BK110" s="35"/>
      <c r="BL110" s="35"/>
      <c r="BM110" s="35"/>
      <c r="BN110" s="35"/>
      <c r="BO110" s="35"/>
      <c r="BP110" s="35"/>
      <c r="BQ110" s="35"/>
    </row>
    <row r="111" spans="1:69" ht="23.25" customHeight="1">
      <c r="A111" s="85"/>
      <c r="B111" s="74" t="s">
        <v>94</v>
      </c>
      <c r="C111" s="74" t="s">
        <v>35</v>
      </c>
      <c r="D111" s="89" t="s">
        <v>62</v>
      </c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40">
        <v>1</v>
      </c>
      <c r="T111" s="40">
        <v>1</v>
      </c>
      <c r="U111" s="40">
        <v>1</v>
      </c>
      <c r="V111" s="40">
        <v>1</v>
      </c>
      <c r="W111" s="40"/>
      <c r="X111" s="40">
        <v>1</v>
      </c>
      <c r="Y111" s="40"/>
      <c r="Z111" s="40">
        <v>1</v>
      </c>
      <c r="AA111" s="40"/>
      <c r="AB111" s="40">
        <v>1</v>
      </c>
      <c r="AC111" s="40">
        <v>1</v>
      </c>
      <c r="AD111" s="40">
        <v>1</v>
      </c>
      <c r="AE111" s="46">
        <v>1</v>
      </c>
      <c r="AF111" s="37">
        <v>1</v>
      </c>
      <c r="AG111" s="46">
        <v>1</v>
      </c>
      <c r="AH111" s="46">
        <v>1</v>
      </c>
      <c r="AI111" s="38"/>
      <c r="AJ111" s="38"/>
      <c r="AK111" s="37">
        <v>1</v>
      </c>
      <c r="AL111" s="46">
        <v>1</v>
      </c>
      <c r="AM111" s="46">
        <v>1</v>
      </c>
      <c r="AN111" s="37">
        <v>1</v>
      </c>
      <c r="AO111" s="37">
        <v>1</v>
      </c>
      <c r="AP111" s="37">
        <v>1</v>
      </c>
      <c r="AQ111" s="36">
        <v>1</v>
      </c>
      <c r="AR111" s="36">
        <v>1</v>
      </c>
      <c r="AS111" s="36">
        <v>1</v>
      </c>
      <c r="AT111" s="36">
        <v>1</v>
      </c>
      <c r="AU111" s="36">
        <v>1</v>
      </c>
      <c r="AV111" s="36">
        <v>1</v>
      </c>
      <c r="AW111" s="36">
        <v>1</v>
      </c>
      <c r="AX111" s="36">
        <v>1</v>
      </c>
      <c r="AY111" s="36">
        <v>1</v>
      </c>
      <c r="AZ111" s="36">
        <v>1</v>
      </c>
      <c r="BA111" s="36">
        <v>1</v>
      </c>
      <c r="BB111" s="36">
        <v>1</v>
      </c>
      <c r="BC111" s="36">
        <v>1</v>
      </c>
      <c r="BD111" s="36">
        <v>1</v>
      </c>
      <c r="BE111" s="48">
        <v>1</v>
      </c>
      <c r="BF111" s="75">
        <f>((SUM(E112:BE112))/(SUM(E111:BE111)))</f>
        <v>0.44117647058823528</v>
      </c>
      <c r="BG111" s="72">
        <f>COUNTIF(E112:BE112,"0")</f>
        <v>0</v>
      </c>
      <c r="BH111" s="74"/>
      <c r="BI111" s="35"/>
      <c r="BJ111" s="35"/>
      <c r="BK111" s="35"/>
      <c r="BL111" s="35"/>
      <c r="BM111" s="35"/>
      <c r="BN111" s="35"/>
      <c r="BO111" s="35"/>
      <c r="BP111" s="35"/>
      <c r="BQ111" s="35"/>
    </row>
    <row r="112" spans="1:69" ht="15" customHeight="1">
      <c r="A112" s="85"/>
      <c r="B112" s="73"/>
      <c r="C112" s="73"/>
      <c r="D112" s="88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3"/>
      <c r="AF112" s="43">
        <v>1</v>
      </c>
      <c r="AG112" s="43"/>
      <c r="AH112" s="43"/>
      <c r="AI112" s="47"/>
      <c r="AJ112" s="47"/>
      <c r="AK112" s="43">
        <v>1</v>
      </c>
      <c r="AL112" s="50">
        <v>1</v>
      </c>
      <c r="AM112" s="50">
        <v>1</v>
      </c>
      <c r="AN112" s="43">
        <v>1</v>
      </c>
      <c r="AO112" s="43">
        <v>1</v>
      </c>
      <c r="AP112" s="43">
        <v>1</v>
      </c>
      <c r="AQ112" s="41">
        <v>1</v>
      </c>
      <c r="AR112" s="41">
        <v>1</v>
      </c>
      <c r="AS112" s="41">
        <v>1</v>
      </c>
      <c r="AT112" s="41">
        <v>1</v>
      </c>
      <c r="AU112" s="41">
        <v>1</v>
      </c>
      <c r="AV112" s="45">
        <v>1</v>
      </c>
      <c r="AW112" s="45">
        <v>1</v>
      </c>
      <c r="AX112" s="45">
        <v>1</v>
      </c>
      <c r="AY112" s="41"/>
      <c r="AZ112" s="41"/>
      <c r="BA112" s="41"/>
      <c r="BB112" s="41"/>
      <c r="BC112" s="41"/>
      <c r="BD112" s="41"/>
      <c r="BE112" s="41"/>
      <c r="BF112" s="76"/>
      <c r="BG112" s="73"/>
      <c r="BH112" s="73"/>
      <c r="BI112" s="35"/>
      <c r="BJ112" s="35"/>
      <c r="BK112" s="35"/>
      <c r="BL112" s="35"/>
      <c r="BM112" s="35"/>
      <c r="BN112" s="35"/>
      <c r="BO112" s="35"/>
      <c r="BP112" s="35"/>
      <c r="BQ112" s="35"/>
    </row>
    <row r="113" spans="1:69" ht="15" customHeight="1">
      <c r="A113" s="84" t="s">
        <v>95</v>
      </c>
      <c r="B113" s="74" t="s">
        <v>96</v>
      </c>
      <c r="C113" s="74" t="s">
        <v>85</v>
      </c>
      <c r="D113" s="89" t="s">
        <v>36</v>
      </c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>
        <v>1</v>
      </c>
      <c r="U113" s="36"/>
      <c r="V113" s="36"/>
      <c r="W113" s="36"/>
      <c r="X113" s="36"/>
      <c r="Y113" s="36"/>
      <c r="Z113" s="36"/>
      <c r="AA113" s="36"/>
      <c r="AB113" s="36"/>
      <c r="AC113" s="36"/>
      <c r="AD113" s="40">
        <v>1</v>
      </c>
      <c r="AE113" s="37"/>
      <c r="AF113" s="37"/>
      <c r="AG113" s="37"/>
      <c r="AH113" s="37"/>
      <c r="AI113" s="38"/>
      <c r="AJ113" s="38"/>
      <c r="AK113" s="37"/>
      <c r="AL113" s="37"/>
      <c r="AM113" s="37"/>
      <c r="AN113" s="46">
        <v>1</v>
      </c>
      <c r="AO113" s="37"/>
      <c r="AP113" s="37"/>
      <c r="AQ113" s="36"/>
      <c r="AR113" s="36"/>
      <c r="AS113" s="36"/>
      <c r="AT113" s="36"/>
      <c r="AU113" s="36"/>
      <c r="AV113" s="36"/>
      <c r="AW113" s="36"/>
      <c r="AX113" s="36"/>
      <c r="AY113" s="36"/>
      <c r="AZ113" s="36"/>
      <c r="BA113" s="36"/>
      <c r="BB113" s="36">
        <v>1</v>
      </c>
      <c r="BC113" s="36"/>
      <c r="BD113" s="36"/>
      <c r="BE113" s="36"/>
      <c r="BF113" s="75">
        <f>((SUM(E114:BE114))/(SUM(E113:BE113)))</f>
        <v>0.25</v>
      </c>
      <c r="BG113" s="72">
        <f>COUNTIF(E114:BE114,"0")</f>
        <v>0</v>
      </c>
      <c r="BH113" s="74" t="s">
        <v>75</v>
      </c>
      <c r="BI113" s="35"/>
      <c r="BJ113" s="35"/>
      <c r="BK113" s="35"/>
      <c r="BL113" s="35"/>
      <c r="BM113" s="35"/>
      <c r="BN113" s="35"/>
      <c r="BO113" s="35"/>
      <c r="BP113" s="35"/>
      <c r="BQ113" s="35"/>
    </row>
    <row r="114" spans="1:69" ht="15" customHeight="1">
      <c r="A114" s="85"/>
      <c r="B114" s="73"/>
      <c r="C114" s="73"/>
      <c r="D114" s="88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>
        <v>1</v>
      </c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3"/>
      <c r="AF114" s="43"/>
      <c r="AG114" s="43"/>
      <c r="AH114" s="43"/>
      <c r="AI114" s="47"/>
      <c r="AJ114" s="47"/>
      <c r="AK114" s="43"/>
      <c r="AL114" s="43"/>
      <c r="AM114" s="43"/>
      <c r="AN114" s="43"/>
      <c r="AO114" s="43"/>
      <c r="AP114" s="43"/>
      <c r="AQ114" s="41"/>
      <c r="AR114" s="41"/>
      <c r="AS114" s="41"/>
      <c r="AT114" s="41"/>
      <c r="AU114" s="41"/>
      <c r="AV114" s="41"/>
      <c r="AW114" s="41"/>
      <c r="AX114" s="41"/>
      <c r="AY114" s="41"/>
      <c r="AZ114" s="41"/>
      <c r="BA114" s="41"/>
      <c r="BB114" s="41"/>
      <c r="BC114" s="41"/>
      <c r="BD114" s="41"/>
      <c r="BE114" s="41"/>
      <c r="BF114" s="76"/>
      <c r="BG114" s="73"/>
      <c r="BH114" s="73"/>
      <c r="BI114" s="35"/>
      <c r="BJ114" s="35"/>
      <c r="BK114" s="35"/>
      <c r="BL114" s="35"/>
      <c r="BM114" s="35"/>
      <c r="BN114" s="35"/>
      <c r="BO114" s="35"/>
      <c r="BP114" s="35"/>
      <c r="BQ114" s="35"/>
    </row>
    <row r="115" spans="1:69" ht="23.25" customHeight="1">
      <c r="A115" s="85"/>
      <c r="B115" s="74" t="s">
        <v>97</v>
      </c>
      <c r="C115" s="74" t="s">
        <v>35</v>
      </c>
      <c r="D115" s="92" t="s">
        <v>38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7"/>
      <c r="AF115" s="37"/>
      <c r="AG115" s="37"/>
      <c r="AH115" s="37"/>
      <c r="AI115" s="38"/>
      <c r="AJ115" s="38"/>
      <c r="AK115" s="37"/>
      <c r="AL115" s="37"/>
      <c r="AM115" s="37"/>
      <c r="AN115" s="37"/>
      <c r="AO115" s="37"/>
      <c r="AP115" s="37"/>
      <c r="AQ115" s="36"/>
      <c r="AR115" s="36"/>
      <c r="AS115" s="36"/>
      <c r="AT115" s="36"/>
      <c r="AU115" s="36"/>
      <c r="AV115" s="36"/>
      <c r="AW115" s="36"/>
      <c r="AX115" s="36"/>
      <c r="AY115" s="36"/>
      <c r="AZ115" s="36"/>
      <c r="BA115" s="36"/>
      <c r="BB115" s="36">
        <v>1</v>
      </c>
      <c r="BC115" s="36"/>
      <c r="BD115" s="36"/>
      <c r="BE115" s="36"/>
      <c r="BF115" s="75">
        <f>((SUM(E116:BE116))/(SUM(E115:BE115)))</f>
        <v>0</v>
      </c>
      <c r="BG115" s="72">
        <f>COUNTIF(E116:BE116,"0")</f>
        <v>0</v>
      </c>
      <c r="BH115" s="74"/>
      <c r="BI115" s="35"/>
      <c r="BJ115" s="35"/>
      <c r="BK115" s="35"/>
      <c r="BL115" s="35"/>
      <c r="BM115" s="35"/>
      <c r="BN115" s="35"/>
      <c r="BO115" s="35"/>
      <c r="BP115" s="35"/>
      <c r="BQ115" s="35"/>
    </row>
    <row r="116" spans="1:69" ht="15" customHeight="1">
      <c r="A116" s="85"/>
      <c r="B116" s="73"/>
      <c r="C116" s="73"/>
      <c r="D116" s="91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  <c r="AA116" s="41"/>
      <c r="AB116" s="41"/>
      <c r="AC116" s="41"/>
      <c r="AD116" s="41"/>
      <c r="AE116" s="43"/>
      <c r="AF116" s="43"/>
      <c r="AG116" s="43"/>
      <c r="AH116" s="43"/>
      <c r="AI116" s="47"/>
      <c r="AJ116" s="47"/>
      <c r="AK116" s="43"/>
      <c r="AL116" s="43"/>
      <c r="AM116" s="43"/>
      <c r="AN116" s="43"/>
      <c r="AO116" s="43"/>
      <c r="AP116" s="43"/>
      <c r="AQ116" s="41"/>
      <c r="AR116" s="41"/>
      <c r="AS116" s="41"/>
      <c r="AT116" s="41"/>
      <c r="AU116" s="41"/>
      <c r="AV116" s="41"/>
      <c r="AW116" s="41"/>
      <c r="AX116" s="41"/>
      <c r="AY116" s="41"/>
      <c r="AZ116" s="41"/>
      <c r="BA116" s="41"/>
      <c r="BB116" s="41"/>
      <c r="BC116" s="41"/>
      <c r="BD116" s="41"/>
      <c r="BE116" s="41"/>
      <c r="BF116" s="76"/>
      <c r="BG116" s="73"/>
      <c r="BH116" s="73"/>
      <c r="BI116" s="35"/>
      <c r="BJ116" s="35"/>
      <c r="BK116" s="35"/>
      <c r="BL116" s="35"/>
      <c r="BM116" s="35"/>
      <c r="BN116" s="35"/>
      <c r="BO116" s="35"/>
      <c r="BP116" s="35"/>
      <c r="BQ116" s="35"/>
    </row>
    <row r="117" spans="1:69" ht="23.25" customHeight="1">
      <c r="A117" s="85"/>
      <c r="B117" s="74" t="s">
        <v>97</v>
      </c>
      <c r="C117" s="74" t="s">
        <v>46</v>
      </c>
      <c r="D117" s="92" t="s">
        <v>36</v>
      </c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>
        <v>1</v>
      </c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40">
        <v>1</v>
      </c>
      <c r="AE117" s="37"/>
      <c r="AF117" s="37"/>
      <c r="AG117" s="37"/>
      <c r="AH117" s="37"/>
      <c r="AI117" s="38"/>
      <c r="AJ117" s="38"/>
      <c r="AK117" s="37"/>
      <c r="AL117" s="37"/>
      <c r="AM117" s="37"/>
      <c r="AN117" s="46">
        <v>1</v>
      </c>
      <c r="AO117" s="37"/>
      <c r="AP117" s="37"/>
      <c r="AQ117" s="36"/>
      <c r="AR117" s="36"/>
      <c r="AS117" s="36"/>
      <c r="AT117" s="36"/>
      <c r="AU117" s="36"/>
      <c r="AV117" s="36"/>
      <c r="AW117" s="36"/>
      <c r="AX117" s="36"/>
      <c r="AY117" s="36"/>
      <c r="AZ117" s="36"/>
      <c r="BA117" s="36"/>
      <c r="BB117" s="36">
        <v>1</v>
      </c>
      <c r="BC117" s="36"/>
      <c r="BD117" s="36"/>
      <c r="BE117" s="36"/>
      <c r="BF117" s="75">
        <f>((SUM(E118:BE118))/(SUM(E117:BE117)))</f>
        <v>0.25</v>
      </c>
      <c r="BG117" s="72">
        <f>COUNTIF(E118:BE118,"0")</f>
        <v>0</v>
      </c>
      <c r="BH117" s="74"/>
      <c r="BI117" s="35"/>
      <c r="BJ117" s="35"/>
      <c r="BK117" s="35"/>
      <c r="BL117" s="35"/>
      <c r="BM117" s="35"/>
      <c r="BN117" s="35"/>
      <c r="BO117" s="35"/>
      <c r="BP117" s="35"/>
      <c r="BQ117" s="35"/>
    </row>
    <row r="118" spans="1:69" ht="15" customHeight="1">
      <c r="A118" s="85"/>
      <c r="B118" s="73"/>
      <c r="C118" s="73"/>
      <c r="D118" s="91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>
        <v>1</v>
      </c>
      <c r="T118" s="41"/>
      <c r="U118" s="41"/>
      <c r="V118" s="41"/>
      <c r="W118" s="41"/>
      <c r="X118" s="41"/>
      <c r="Y118" s="41"/>
      <c r="Z118" s="41"/>
      <c r="AA118" s="41"/>
      <c r="AB118" s="41"/>
      <c r="AC118" s="41"/>
      <c r="AD118" s="41"/>
      <c r="AE118" s="43"/>
      <c r="AF118" s="43"/>
      <c r="AG118" s="43"/>
      <c r="AH118" s="43"/>
      <c r="AI118" s="47"/>
      <c r="AJ118" s="47"/>
      <c r="AK118" s="43"/>
      <c r="AL118" s="43"/>
      <c r="AM118" s="43"/>
      <c r="AN118" s="43"/>
      <c r="AO118" s="43"/>
      <c r="AP118" s="43"/>
      <c r="AQ118" s="41"/>
      <c r="AR118" s="41"/>
      <c r="AS118" s="41"/>
      <c r="AT118" s="41"/>
      <c r="AU118" s="41"/>
      <c r="AV118" s="41"/>
      <c r="AW118" s="41"/>
      <c r="AX118" s="41"/>
      <c r="AY118" s="41"/>
      <c r="AZ118" s="41"/>
      <c r="BA118" s="41"/>
      <c r="BB118" s="41"/>
      <c r="BC118" s="41"/>
      <c r="BD118" s="41"/>
      <c r="BE118" s="41"/>
      <c r="BF118" s="76"/>
      <c r="BG118" s="73"/>
      <c r="BH118" s="73"/>
      <c r="BI118" s="35"/>
      <c r="BJ118" s="35"/>
      <c r="BK118" s="35"/>
      <c r="BL118" s="35"/>
      <c r="BM118" s="35"/>
      <c r="BN118" s="35"/>
      <c r="BO118" s="35"/>
      <c r="BP118" s="35"/>
      <c r="BQ118" s="35"/>
    </row>
    <row r="119" spans="1:69" ht="23.25" customHeight="1">
      <c r="A119" s="85"/>
      <c r="B119" s="74" t="s">
        <v>98</v>
      </c>
      <c r="C119" s="74" t="s">
        <v>35</v>
      </c>
      <c r="D119" s="92" t="s">
        <v>38</v>
      </c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7"/>
      <c r="AF119" s="37"/>
      <c r="AG119" s="37"/>
      <c r="AH119" s="37"/>
      <c r="AI119" s="38"/>
      <c r="AJ119" s="38"/>
      <c r="AK119" s="37"/>
      <c r="AL119" s="37"/>
      <c r="AM119" s="37"/>
      <c r="AN119" s="37"/>
      <c r="AO119" s="37"/>
      <c r="AP119" s="37"/>
      <c r="AQ119" s="36"/>
      <c r="AR119" s="36"/>
      <c r="AS119" s="36"/>
      <c r="AT119" s="36"/>
      <c r="AU119" s="36"/>
      <c r="AV119" s="36"/>
      <c r="AW119" s="36"/>
      <c r="AX119" s="36"/>
      <c r="AY119" s="36"/>
      <c r="AZ119" s="36"/>
      <c r="BA119" s="36"/>
      <c r="BB119" s="36">
        <v>1</v>
      </c>
      <c r="BC119" s="36"/>
      <c r="BD119" s="36"/>
      <c r="BE119" s="36"/>
      <c r="BF119" s="75">
        <f>((SUM(E120:BE120))/(SUM(E119:BE119)))</f>
        <v>0</v>
      </c>
      <c r="BG119" s="72">
        <f>COUNTIF(E120:BE120,"0")</f>
        <v>0</v>
      </c>
      <c r="BH119" s="74"/>
      <c r="BI119" s="35"/>
      <c r="BJ119" s="35"/>
      <c r="BK119" s="35"/>
      <c r="BL119" s="35"/>
      <c r="BM119" s="35"/>
      <c r="BN119" s="35"/>
      <c r="BO119" s="35"/>
      <c r="BP119" s="35"/>
      <c r="BQ119" s="35"/>
    </row>
    <row r="120" spans="1:69" ht="15" customHeight="1">
      <c r="A120" s="85"/>
      <c r="B120" s="73"/>
      <c r="C120" s="73"/>
      <c r="D120" s="9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  <c r="AA120" s="41"/>
      <c r="AB120" s="41"/>
      <c r="AC120" s="41"/>
      <c r="AD120" s="41"/>
      <c r="AE120" s="43"/>
      <c r="AF120" s="43"/>
      <c r="AG120" s="43"/>
      <c r="AH120" s="43"/>
      <c r="AI120" s="47"/>
      <c r="AJ120" s="47"/>
      <c r="AK120" s="43"/>
      <c r="AL120" s="43"/>
      <c r="AM120" s="43"/>
      <c r="AN120" s="43"/>
      <c r="AO120" s="43"/>
      <c r="AP120" s="43"/>
      <c r="AQ120" s="41"/>
      <c r="AR120" s="41"/>
      <c r="AS120" s="41"/>
      <c r="AT120" s="41"/>
      <c r="AU120" s="41"/>
      <c r="AV120" s="41"/>
      <c r="AW120" s="41"/>
      <c r="AX120" s="41"/>
      <c r="AY120" s="41"/>
      <c r="AZ120" s="41"/>
      <c r="BA120" s="41"/>
      <c r="BB120" s="41"/>
      <c r="BC120" s="41"/>
      <c r="BD120" s="41"/>
      <c r="BE120" s="41"/>
      <c r="BF120" s="76"/>
      <c r="BG120" s="73"/>
      <c r="BH120" s="73"/>
      <c r="BI120" s="35"/>
      <c r="BJ120" s="35"/>
      <c r="BK120" s="35"/>
      <c r="BL120" s="35"/>
      <c r="BM120" s="35"/>
      <c r="BN120" s="35"/>
      <c r="BO120" s="35"/>
      <c r="BP120" s="35"/>
      <c r="BQ120" s="35"/>
    </row>
    <row r="121" spans="1:69" ht="23.25" customHeight="1">
      <c r="A121" s="85"/>
      <c r="B121" s="74" t="s">
        <v>98</v>
      </c>
      <c r="C121" s="74" t="s">
        <v>46</v>
      </c>
      <c r="D121" s="92" t="s">
        <v>36</v>
      </c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>
        <v>1</v>
      </c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40">
        <v>1</v>
      </c>
      <c r="AE121" s="37"/>
      <c r="AF121" s="37"/>
      <c r="AG121" s="37"/>
      <c r="AH121" s="37"/>
      <c r="AI121" s="38"/>
      <c r="AJ121" s="38"/>
      <c r="AK121" s="37"/>
      <c r="AL121" s="37"/>
      <c r="AM121" s="37"/>
      <c r="AN121" s="37"/>
      <c r="AO121" s="37"/>
      <c r="AP121" s="37"/>
      <c r="AQ121" s="36"/>
      <c r="AR121" s="36"/>
      <c r="AS121" s="36"/>
      <c r="AT121" s="36"/>
      <c r="AU121" s="36"/>
      <c r="AV121" s="36"/>
      <c r="AW121" s="36"/>
      <c r="AX121" s="36"/>
      <c r="AY121" s="36"/>
      <c r="AZ121" s="36"/>
      <c r="BA121" s="36"/>
      <c r="BB121" s="36">
        <v>1</v>
      </c>
      <c r="BC121" s="36"/>
      <c r="BD121" s="36"/>
      <c r="BE121" s="36"/>
      <c r="BF121" s="75">
        <f>((SUM(E122:BE122))/(SUM(E121:BE121)))</f>
        <v>0.33333333333333331</v>
      </c>
      <c r="BG121" s="72">
        <f>COUNTIF(E122:BE122,"0")</f>
        <v>0</v>
      </c>
      <c r="BH121" s="74"/>
      <c r="BI121" s="35"/>
      <c r="BJ121" s="35"/>
      <c r="BK121" s="35"/>
      <c r="BL121" s="35"/>
      <c r="BM121" s="35"/>
      <c r="BN121" s="35"/>
      <c r="BO121" s="35"/>
      <c r="BP121" s="35"/>
      <c r="BQ121" s="35"/>
    </row>
    <row r="122" spans="1:69" ht="15" customHeight="1">
      <c r="A122" s="85"/>
      <c r="B122" s="73"/>
      <c r="C122" s="73"/>
      <c r="D122" s="91"/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>
        <v>1</v>
      </c>
      <c r="T122" s="41"/>
      <c r="U122" s="41"/>
      <c r="V122" s="41"/>
      <c r="W122" s="41"/>
      <c r="X122" s="41"/>
      <c r="Y122" s="41"/>
      <c r="Z122" s="41"/>
      <c r="AA122" s="41"/>
      <c r="AB122" s="41"/>
      <c r="AC122" s="41"/>
      <c r="AD122" s="41"/>
      <c r="AE122" s="43"/>
      <c r="AF122" s="43"/>
      <c r="AG122" s="43"/>
      <c r="AH122" s="43"/>
      <c r="AI122" s="47"/>
      <c r="AJ122" s="47"/>
      <c r="AK122" s="43"/>
      <c r="AL122" s="43"/>
      <c r="AM122" s="43"/>
      <c r="AN122" s="43"/>
      <c r="AO122" s="43"/>
      <c r="AP122" s="43"/>
      <c r="AQ122" s="41"/>
      <c r="AR122" s="41"/>
      <c r="AS122" s="41"/>
      <c r="AT122" s="41"/>
      <c r="AU122" s="41"/>
      <c r="AV122" s="41"/>
      <c r="AW122" s="41"/>
      <c r="AX122" s="41"/>
      <c r="AY122" s="41"/>
      <c r="AZ122" s="41"/>
      <c r="BA122" s="41"/>
      <c r="BB122" s="41"/>
      <c r="BC122" s="41"/>
      <c r="BD122" s="41"/>
      <c r="BE122" s="41"/>
      <c r="BF122" s="76"/>
      <c r="BG122" s="73"/>
      <c r="BH122" s="73"/>
      <c r="BI122" s="35"/>
      <c r="BJ122" s="35"/>
      <c r="BK122" s="35"/>
      <c r="BL122" s="35"/>
      <c r="BM122" s="35"/>
      <c r="BN122" s="35"/>
      <c r="BO122" s="35"/>
      <c r="BP122" s="35"/>
      <c r="BQ122" s="35"/>
    </row>
    <row r="123" spans="1:69" ht="23.25" customHeight="1">
      <c r="A123" s="85"/>
      <c r="B123" s="74" t="s">
        <v>99</v>
      </c>
      <c r="C123" s="74" t="s">
        <v>35</v>
      </c>
      <c r="D123" s="89" t="s">
        <v>38</v>
      </c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7"/>
      <c r="AF123" s="37"/>
      <c r="AG123" s="37"/>
      <c r="AH123" s="37"/>
      <c r="AI123" s="38"/>
      <c r="AJ123" s="38"/>
      <c r="AK123" s="37"/>
      <c r="AL123" s="37"/>
      <c r="AM123" s="37"/>
      <c r="AN123" s="37"/>
      <c r="AO123" s="37"/>
      <c r="AP123" s="37"/>
      <c r="AQ123" s="36"/>
      <c r="AR123" s="36"/>
      <c r="AS123" s="36"/>
      <c r="AT123" s="36"/>
      <c r="AU123" s="36"/>
      <c r="AV123" s="36"/>
      <c r="AW123" s="36"/>
      <c r="AX123" s="36"/>
      <c r="AY123" s="36"/>
      <c r="AZ123" s="36"/>
      <c r="BA123" s="36"/>
      <c r="BB123" s="36">
        <v>1</v>
      </c>
      <c r="BC123" s="36"/>
      <c r="BD123" s="36"/>
      <c r="BE123" s="36"/>
      <c r="BF123" s="75">
        <f>((SUM(E124:BE124))/(SUM(E123:BE123)))</f>
        <v>0</v>
      </c>
      <c r="BG123" s="72">
        <f>COUNTIF(E124:BE124,"0")</f>
        <v>0</v>
      </c>
      <c r="BH123" s="74"/>
      <c r="BI123" s="35"/>
      <c r="BJ123" s="35"/>
      <c r="BK123" s="35"/>
      <c r="BL123" s="35"/>
      <c r="BM123" s="35"/>
      <c r="BN123" s="35"/>
      <c r="BO123" s="35"/>
      <c r="BP123" s="35"/>
      <c r="BQ123" s="35"/>
    </row>
    <row r="124" spans="1:69" ht="15" customHeight="1">
      <c r="A124" s="85"/>
      <c r="B124" s="73"/>
      <c r="C124" s="73"/>
      <c r="D124" s="88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  <c r="AA124" s="41"/>
      <c r="AB124" s="41"/>
      <c r="AC124" s="41"/>
      <c r="AD124" s="41"/>
      <c r="AE124" s="43"/>
      <c r="AF124" s="43"/>
      <c r="AG124" s="43"/>
      <c r="AH124" s="43"/>
      <c r="AI124" s="47"/>
      <c r="AJ124" s="47"/>
      <c r="AK124" s="43"/>
      <c r="AL124" s="43"/>
      <c r="AM124" s="43"/>
      <c r="AN124" s="43"/>
      <c r="AO124" s="43"/>
      <c r="AP124" s="43"/>
      <c r="AQ124" s="41"/>
      <c r="AR124" s="41"/>
      <c r="AS124" s="41"/>
      <c r="AT124" s="41"/>
      <c r="AU124" s="41"/>
      <c r="AV124" s="41"/>
      <c r="AW124" s="41"/>
      <c r="AX124" s="41"/>
      <c r="AY124" s="41"/>
      <c r="AZ124" s="41"/>
      <c r="BA124" s="41"/>
      <c r="BB124" s="41"/>
      <c r="BC124" s="41"/>
      <c r="BD124" s="41"/>
      <c r="BE124" s="41"/>
      <c r="BF124" s="76"/>
      <c r="BG124" s="73"/>
      <c r="BH124" s="73"/>
      <c r="BI124" s="35"/>
      <c r="BJ124" s="35"/>
      <c r="BK124" s="35"/>
      <c r="BL124" s="35"/>
      <c r="BM124" s="35"/>
      <c r="BN124" s="35"/>
      <c r="BO124" s="35"/>
      <c r="BP124" s="35"/>
      <c r="BQ124" s="35"/>
    </row>
    <row r="125" spans="1:69" ht="23.25" customHeight="1">
      <c r="A125" s="85"/>
      <c r="B125" s="74" t="s">
        <v>99</v>
      </c>
      <c r="C125" s="74" t="s">
        <v>46</v>
      </c>
      <c r="D125" s="92" t="s">
        <v>36</v>
      </c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>
        <v>1</v>
      </c>
      <c r="U125" s="36"/>
      <c r="V125" s="36"/>
      <c r="W125" s="36"/>
      <c r="X125" s="36"/>
      <c r="Y125" s="36"/>
      <c r="Z125" s="36"/>
      <c r="AA125" s="36"/>
      <c r="AB125" s="36"/>
      <c r="AC125" s="36"/>
      <c r="AD125" s="40">
        <v>1</v>
      </c>
      <c r="AE125" s="37"/>
      <c r="AF125" s="37"/>
      <c r="AG125" s="37"/>
      <c r="AH125" s="37"/>
      <c r="AI125" s="38"/>
      <c r="AJ125" s="38"/>
      <c r="AK125" s="37"/>
      <c r="AL125" s="37"/>
      <c r="AM125" s="37"/>
      <c r="AN125" s="46">
        <v>1</v>
      </c>
      <c r="AO125" s="37"/>
      <c r="AP125" s="37"/>
      <c r="AQ125" s="36"/>
      <c r="AR125" s="36"/>
      <c r="AS125" s="36"/>
      <c r="AT125" s="36"/>
      <c r="AU125" s="36"/>
      <c r="AV125" s="36"/>
      <c r="AW125" s="36"/>
      <c r="AX125" s="36"/>
      <c r="AY125" s="36"/>
      <c r="AZ125" s="36"/>
      <c r="BA125" s="36"/>
      <c r="BB125" s="36">
        <v>1</v>
      </c>
      <c r="BC125" s="36"/>
      <c r="BD125" s="36"/>
      <c r="BE125" s="36"/>
      <c r="BF125" s="75">
        <f>((SUM(E126:BE126))/(SUM(E125:BE125)))</f>
        <v>0.25</v>
      </c>
      <c r="BG125" s="72">
        <f>COUNTIF(E126:BE126,"0")</f>
        <v>0</v>
      </c>
      <c r="BH125" s="74"/>
      <c r="BI125" s="35"/>
      <c r="BJ125" s="35"/>
      <c r="BK125" s="35"/>
      <c r="BL125" s="35"/>
      <c r="BM125" s="35"/>
      <c r="BN125" s="35"/>
      <c r="BO125" s="35"/>
      <c r="BP125" s="35"/>
      <c r="BQ125" s="35"/>
    </row>
    <row r="126" spans="1:69" ht="15" customHeight="1">
      <c r="A126" s="85"/>
      <c r="B126" s="73"/>
      <c r="C126" s="73"/>
      <c r="D126" s="9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>
        <v>1</v>
      </c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3"/>
      <c r="AF126" s="43"/>
      <c r="AG126" s="43"/>
      <c r="AH126" s="43"/>
      <c r="AI126" s="47"/>
      <c r="AJ126" s="47"/>
      <c r="AK126" s="43"/>
      <c r="AL126" s="43"/>
      <c r="AM126" s="43"/>
      <c r="AN126" s="43"/>
      <c r="AO126" s="43"/>
      <c r="AP126" s="43"/>
      <c r="AQ126" s="41"/>
      <c r="AR126" s="41"/>
      <c r="AS126" s="41"/>
      <c r="AT126" s="41"/>
      <c r="AU126" s="41"/>
      <c r="AV126" s="41"/>
      <c r="AW126" s="41"/>
      <c r="AX126" s="41"/>
      <c r="AY126" s="41"/>
      <c r="AZ126" s="41"/>
      <c r="BA126" s="41"/>
      <c r="BB126" s="41"/>
      <c r="BC126" s="41"/>
      <c r="BD126" s="41"/>
      <c r="BE126" s="41"/>
      <c r="BF126" s="76"/>
      <c r="BG126" s="73"/>
      <c r="BH126" s="73"/>
      <c r="BI126" s="35"/>
      <c r="BJ126" s="35"/>
      <c r="BK126" s="35"/>
      <c r="BL126" s="35"/>
      <c r="BM126" s="35"/>
      <c r="BN126" s="35"/>
      <c r="BO126" s="35"/>
      <c r="BP126" s="35"/>
      <c r="BQ126" s="35"/>
    </row>
    <row r="127" spans="1:69" ht="23.25" customHeight="1">
      <c r="A127" s="85"/>
      <c r="B127" s="74" t="s">
        <v>39</v>
      </c>
      <c r="C127" s="74" t="s">
        <v>35</v>
      </c>
      <c r="D127" s="89" t="s">
        <v>38</v>
      </c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7"/>
      <c r="AF127" s="37"/>
      <c r="AG127" s="37"/>
      <c r="AH127" s="37"/>
      <c r="AI127" s="38"/>
      <c r="AJ127" s="38"/>
      <c r="AK127" s="37"/>
      <c r="AL127" s="37"/>
      <c r="AM127" s="37"/>
      <c r="AN127" s="37"/>
      <c r="AO127" s="37"/>
      <c r="AP127" s="37"/>
      <c r="AQ127" s="36"/>
      <c r="AR127" s="36"/>
      <c r="AS127" s="36"/>
      <c r="AT127" s="36"/>
      <c r="AU127" s="36"/>
      <c r="AV127" s="36"/>
      <c r="AW127" s="36"/>
      <c r="AX127" s="36"/>
      <c r="AY127" s="36"/>
      <c r="AZ127" s="36"/>
      <c r="BA127" s="36"/>
      <c r="BB127" s="36">
        <v>1</v>
      </c>
      <c r="BC127" s="36"/>
      <c r="BD127" s="36"/>
      <c r="BE127" s="36"/>
      <c r="BF127" s="75">
        <f>((SUM(E128:BE128))/(SUM(E127:BE127)))</f>
        <v>0</v>
      </c>
      <c r="BG127" s="72">
        <f>COUNTIF(E128:BE128,"0")</f>
        <v>0</v>
      </c>
      <c r="BH127" s="74"/>
      <c r="BI127" s="35"/>
      <c r="BJ127" s="35"/>
      <c r="BK127" s="35"/>
      <c r="BL127" s="35"/>
      <c r="BM127" s="35"/>
      <c r="BN127" s="35"/>
      <c r="BO127" s="35"/>
      <c r="BP127" s="35"/>
      <c r="BQ127" s="35"/>
    </row>
    <row r="128" spans="1:69" ht="15" customHeight="1">
      <c r="A128" s="85"/>
      <c r="B128" s="73"/>
      <c r="C128" s="73"/>
      <c r="D128" s="88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  <c r="AA128" s="41"/>
      <c r="AB128" s="41"/>
      <c r="AC128" s="41"/>
      <c r="AD128" s="41"/>
      <c r="AE128" s="43"/>
      <c r="AF128" s="43"/>
      <c r="AG128" s="43"/>
      <c r="AH128" s="43"/>
      <c r="AI128" s="47"/>
      <c r="AJ128" s="47"/>
      <c r="AK128" s="43"/>
      <c r="AL128" s="43"/>
      <c r="AM128" s="43"/>
      <c r="AN128" s="43"/>
      <c r="AO128" s="43"/>
      <c r="AP128" s="43"/>
      <c r="AQ128" s="41"/>
      <c r="AR128" s="41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76"/>
      <c r="BG128" s="73"/>
      <c r="BH128" s="73"/>
      <c r="BI128" s="35"/>
      <c r="BJ128" s="35"/>
      <c r="BK128" s="35"/>
      <c r="BL128" s="35"/>
      <c r="BM128" s="35"/>
      <c r="BN128" s="35"/>
      <c r="BO128" s="35"/>
      <c r="BP128" s="35"/>
      <c r="BQ128" s="35"/>
    </row>
    <row r="129" spans="1:69" ht="23.25" customHeight="1">
      <c r="A129" s="85"/>
      <c r="B129" s="74" t="s">
        <v>39</v>
      </c>
      <c r="C129" s="74" t="s">
        <v>46</v>
      </c>
      <c r="D129" s="92" t="s">
        <v>36</v>
      </c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>
        <v>1</v>
      </c>
      <c r="U129" s="36"/>
      <c r="V129" s="36"/>
      <c r="W129" s="36"/>
      <c r="X129" s="36"/>
      <c r="Y129" s="36"/>
      <c r="Z129" s="36"/>
      <c r="AA129" s="36"/>
      <c r="AB129" s="36"/>
      <c r="AC129" s="36"/>
      <c r="AD129" s="40">
        <v>1</v>
      </c>
      <c r="AE129" s="37"/>
      <c r="AF129" s="37"/>
      <c r="AG129" s="37"/>
      <c r="AH129" s="37"/>
      <c r="AI129" s="38"/>
      <c r="AJ129" s="38"/>
      <c r="AK129" s="37"/>
      <c r="AL129" s="37"/>
      <c r="AM129" s="37"/>
      <c r="AN129" s="46">
        <v>1</v>
      </c>
      <c r="AO129" s="37"/>
      <c r="AP129" s="37"/>
      <c r="AQ129" s="36"/>
      <c r="AR129" s="36"/>
      <c r="AS129" s="36"/>
      <c r="AT129" s="36"/>
      <c r="AU129" s="36"/>
      <c r="AV129" s="36"/>
      <c r="AW129" s="36"/>
      <c r="AX129" s="36"/>
      <c r="AY129" s="36"/>
      <c r="AZ129" s="36"/>
      <c r="BA129" s="36"/>
      <c r="BB129" s="36">
        <v>1</v>
      </c>
      <c r="BC129" s="36"/>
      <c r="BD129" s="36"/>
      <c r="BE129" s="36"/>
      <c r="BF129" s="75">
        <f>((SUM(E130:BE130))/(SUM(E129:BE129)))</f>
        <v>0.25</v>
      </c>
      <c r="BG129" s="72">
        <f>COUNTIF(E130:BE130,"0")</f>
        <v>0</v>
      </c>
      <c r="BH129" s="74"/>
      <c r="BI129" s="35"/>
      <c r="BJ129" s="35"/>
      <c r="BK129" s="35"/>
      <c r="BL129" s="35"/>
      <c r="BM129" s="35"/>
      <c r="BN129" s="35"/>
      <c r="BO129" s="35"/>
      <c r="BP129" s="35"/>
      <c r="BQ129" s="35"/>
    </row>
    <row r="130" spans="1:69" ht="15" customHeight="1">
      <c r="A130" s="85"/>
      <c r="B130" s="73"/>
      <c r="C130" s="73"/>
      <c r="D130" s="9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>
        <v>1</v>
      </c>
      <c r="U130" s="41"/>
      <c r="V130" s="41"/>
      <c r="W130" s="41"/>
      <c r="X130" s="41"/>
      <c r="Y130" s="41"/>
      <c r="Z130" s="41"/>
      <c r="AA130" s="41"/>
      <c r="AB130" s="41"/>
      <c r="AC130" s="41"/>
      <c r="AD130" s="41"/>
      <c r="AE130" s="43"/>
      <c r="AF130" s="43"/>
      <c r="AG130" s="43"/>
      <c r="AH130" s="43"/>
      <c r="AI130" s="47"/>
      <c r="AJ130" s="47"/>
      <c r="AK130" s="43"/>
      <c r="AL130" s="43"/>
      <c r="AM130" s="43"/>
      <c r="AN130" s="43"/>
      <c r="AO130" s="43"/>
      <c r="AP130" s="43"/>
      <c r="AQ130" s="41"/>
      <c r="AR130" s="41"/>
      <c r="AS130" s="41"/>
      <c r="AT130" s="41"/>
      <c r="AU130" s="41"/>
      <c r="AV130" s="41"/>
      <c r="AW130" s="41"/>
      <c r="AX130" s="41"/>
      <c r="AY130" s="41"/>
      <c r="AZ130" s="41"/>
      <c r="BA130" s="41"/>
      <c r="BB130" s="41"/>
      <c r="BC130" s="41"/>
      <c r="BD130" s="41"/>
      <c r="BE130" s="41"/>
      <c r="BF130" s="76"/>
      <c r="BG130" s="73"/>
      <c r="BH130" s="73"/>
      <c r="BI130" s="35"/>
      <c r="BJ130" s="35"/>
      <c r="BK130" s="35"/>
      <c r="BL130" s="35"/>
      <c r="BM130" s="35"/>
      <c r="BN130" s="35"/>
      <c r="BO130" s="35"/>
      <c r="BP130" s="35"/>
      <c r="BQ130" s="35"/>
    </row>
    <row r="131" spans="1:69" ht="23.25" customHeight="1">
      <c r="A131" s="85"/>
      <c r="B131" s="74" t="s">
        <v>100</v>
      </c>
      <c r="C131" s="74" t="s">
        <v>101</v>
      </c>
      <c r="D131" s="92" t="s">
        <v>36</v>
      </c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>
        <v>1</v>
      </c>
      <c r="U131" s="36"/>
      <c r="V131" s="36"/>
      <c r="W131" s="36"/>
      <c r="X131" s="36"/>
      <c r="Y131" s="36"/>
      <c r="Z131" s="36"/>
      <c r="AA131" s="36"/>
      <c r="AB131" s="36"/>
      <c r="AC131" s="36"/>
      <c r="AD131" s="40">
        <v>1</v>
      </c>
      <c r="AE131" s="37"/>
      <c r="AF131" s="37"/>
      <c r="AG131" s="37"/>
      <c r="AH131" s="37"/>
      <c r="AI131" s="38"/>
      <c r="AJ131" s="38"/>
      <c r="AK131" s="37"/>
      <c r="AL131" s="37"/>
      <c r="AM131" s="37"/>
      <c r="AN131" s="46">
        <v>1</v>
      </c>
      <c r="AO131" s="37"/>
      <c r="AP131" s="37"/>
      <c r="AQ131" s="36"/>
      <c r="AR131" s="36"/>
      <c r="AS131" s="36"/>
      <c r="AT131" s="36"/>
      <c r="AU131" s="36"/>
      <c r="AV131" s="36"/>
      <c r="AW131" s="36"/>
      <c r="AX131" s="36"/>
      <c r="AY131" s="36"/>
      <c r="AZ131" s="36"/>
      <c r="BA131" s="36"/>
      <c r="BB131" s="36">
        <v>1</v>
      </c>
      <c r="BC131" s="36"/>
      <c r="BD131" s="36"/>
      <c r="BE131" s="36"/>
      <c r="BF131" s="75">
        <f>((SUM(E132:BE132))/(SUM(E131:BE131)))</f>
        <v>0.25</v>
      </c>
      <c r="BG131" s="72">
        <f>COUNTIF(E132:BE132,"0")</f>
        <v>0</v>
      </c>
      <c r="BH131" s="74"/>
      <c r="BI131" s="35"/>
      <c r="BJ131" s="35"/>
      <c r="BK131" s="35"/>
      <c r="BL131" s="35"/>
      <c r="BM131" s="35"/>
      <c r="BN131" s="35"/>
      <c r="BO131" s="35"/>
      <c r="BP131" s="35"/>
      <c r="BQ131" s="35"/>
    </row>
    <row r="132" spans="1:69" ht="15" customHeight="1">
      <c r="A132" s="85"/>
      <c r="B132" s="73"/>
      <c r="C132" s="73"/>
      <c r="D132" s="9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>
        <v>1</v>
      </c>
      <c r="U132" s="41"/>
      <c r="V132" s="41"/>
      <c r="W132" s="41"/>
      <c r="X132" s="41"/>
      <c r="Y132" s="41"/>
      <c r="Z132" s="41"/>
      <c r="AA132" s="41"/>
      <c r="AB132" s="41"/>
      <c r="AC132" s="41"/>
      <c r="AD132" s="41"/>
      <c r="AE132" s="43"/>
      <c r="AF132" s="43"/>
      <c r="AG132" s="43"/>
      <c r="AH132" s="43"/>
      <c r="AI132" s="47"/>
      <c r="AJ132" s="47"/>
      <c r="AK132" s="43"/>
      <c r="AL132" s="43"/>
      <c r="AM132" s="43"/>
      <c r="AN132" s="43"/>
      <c r="AO132" s="43"/>
      <c r="AP132" s="43"/>
      <c r="AQ132" s="41"/>
      <c r="AR132" s="41"/>
      <c r="AS132" s="41"/>
      <c r="AT132" s="41"/>
      <c r="AU132" s="41"/>
      <c r="AV132" s="41"/>
      <c r="AW132" s="41"/>
      <c r="AX132" s="41"/>
      <c r="AY132" s="41"/>
      <c r="AZ132" s="41"/>
      <c r="BA132" s="41"/>
      <c r="BB132" s="41"/>
      <c r="BC132" s="41"/>
      <c r="BD132" s="41"/>
      <c r="BE132" s="41"/>
      <c r="BF132" s="76"/>
      <c r="BG132" s="73"/>
      <c r="BH132" s="73"/>
      <c r="BI132" s="35"/>
      <c r="BJ132" s="35"/>
      <c r="BK132" s="35"/>
      <c r="BL132" s="35"/>
      <c r="BM132" s="35"/>
      <c r="BN132" s="35"/>
      <c r="BO132" s="35"/>
      <c r="BP132" s="35"/>
      <c r="BQ132" s="35"/>
    </row>
    <row r="133" spans="1:69" ht="15" customHeight="1">
      <c r="A133" s="84" t="s">
        <v>102</v>
      </c>
      <c r="B133" s="74" t="s">
        <v>96</v>
      </c>
      <c r="C133" s="74" t="s">
        <v>85</v>
      </c>
      <c r="D133" s="89" t="s">
        <v>36</v>
      </c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>
        <v>1</v>
      </c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40">
        <v>1</v>
      </c>
      <c r="AE133" s="37"/>
      <c r="AF133" s="37"/>
      <c r="AG133" s="37"/>
      <c r="AH133" s="37"/>
      <c r="AI133" s="38"/>
      <c r="AJ133" s="38"/>
      <c r="AK133" s="37"/>
      <c r="AL133" s="37"/>
      <c r="AM133" s="37"/>
      <c r="AN133" s="46">
        <v>1</v>
      </c>
      <c r="AO133" s="37"/>
      <c r="AP133" s="37"/>
      <c r="AQ133" s="36"/>
      <c r="AR133" s="36"/>
      <c r="AS133" s="36"/>
      <c r="AT133" s="36"/>
      <c r="AU133" s="36"/>
      <c r="AV133" s="36"/>
      <c r="AW133" s="36"/>
      <c r="AX133" s="36"/>
      <c r="AY133" s="36"/>
      <c r="AZ133" s="36"/>
      <c r="BA133" s="36"/>
      <c r="BB133" s="36">
        <v>1</v>
      </c>
      <c r="BC133" s="36"/>
      <c r="BD133" s="36"/>
      <c r="BE133" s="36"/>
      <c r="BF133" s="75">
        <f>((SUM(E134:BE134))/(SUM(E133:BE133)))</f>
        <v>0.25</v>
      </c>
      <c r="BG133" s="72">
        <f>COUNTIF(E134:BE134,"0")</f>
        <v>0</v>
      </c>
      <c r="BH133" s="74" t="s">
        <v>75</v>
      </c>
      <c r="BI133" s="35"/>
      <c r="BJ133" s="35"/>
      <c r="BK133" s="35"/>
      <c r="BL133" s="35"/>
      <c r="BM133" s="35"/>
      <c r="BN133" s="35"/>
      <c r="BO133" s="35"/>
      <c r="BP133" s="35"/>
      <c r="BQ133" s="35"/>
    </row>
    <row r="134" spans="1:69" ht="15" customHeight="1">
      <c r="A134" s="85"/>
      <c r="B134" s="73"/>
      <c r="C134" s="73"/>
      <c r="D134" s="88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>
        <v>1</v>
      </c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3"/>
      <c r="AF134" s="43"/>
      <c r="AG134" s="43"/>
      <c r="AH134" s="43"/>
      <c r="AI134" s="47"/>
      <c r="AJ134" s="47"/>
      <c r="AK134" s="43"/>
      <c r="AL134" s="43"/>
      <c r="AM134" s="43"/>
      <c r="AN134" s="43"/>
      <c r="AO134" s="43"/>
      <c r="AP134" s="43"/>
      <c r="AQ134" s="41"/>
      <c r="AR134" s="41"/>
      <c r="AS134" s="41"/>
      <c r="AT134" s="41"/>
      <c r="AU134" s="41"/>
      <c r="AV134" s="41"/>
      <c r="AW134" s="41"/>
      <c r="AX134" s="41"/>
      <c r="AY134" s="41"/>
      <c r="AZ134" s="41"/>
      <c r="BA134" s="41"/>
      <c r="BB134" s="41"/>
      <c r="BC134" s="41"/>
      <c r="BD134" s="41"/>
      <c r="BE134" s="41"/>
      <c r="BF134" s="76"/>
      <c r="BG134" s="73"/>
      <c r="BH134" s="73"/>
      <c r="BI134" s="35"/>
      <c r="BJ134" s="35"/>
      <c r="BK134" s="35"/>
      <c r="BL134" s="35"/>
      <c r="BM134" s="35"/>
      <c r="BN134" s="35"/>
      <c r="BO134" s="35"/>
      <c r="BP134" s="35"/>
      <c r="BQ134" s="35"/>
    </row>
    <row r="135" spans="1:69" ht="23.25" customHeight="1">
      <c r="A135" s="85"/>
      <c r="B135" s="74" t="s">
        <v>103</v>
      </c>
      <c r="C135" s="74" t="s">
        <v>35</v>
      </c>
      <c r="D135" s="92" t="s">
        <v>38</v>
      </c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>
        <v>1</v>
      </c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7"/>
      <c r="AF135" s="37"/>
      <c r="AG135" s="37"/>
      <c r="AH135" s="37"/>
      <c r="AI135" s="38"/>
      <c r="AJ135" s="38"/>
      <c r="AK135" s="37"/>
      <c r="AL135" s="37"/>
      <c r="AM135" s="37"/>
      <c r="AN135" s="37"/>
      <c r="AO135" s="37"/>
      <c r="AP135" s="37"/>
      <c r="AQ135" s="36"/>
      <c r="AR135" s="36"/>
      <c r="AS135" s="36"/>
      <c r="AT135" s="36"/>
      <c r="AU135" s="36"/>
      <c r="AV135" s="36"/>
      <c r="AW135" s="36"/>
      <c r="AX135" s="36"/>
      <c r="AY135" s="36"/>
      <c r="AZ135" s="36"/>
      <c r="BA135" s="36"/>
      <c r="BB135" s="36"/>
      <c r="BC135" s="36"/>
      <c r="BD135" s="36"/>
      <c r="BE135" s="36"/>
      <c r="BF135" s="75">
        <f>((SUM(E136:BE136))/(SUM(E135:BE135)))</f>
        <v>1</v>
      </c>
      <c r="BG135" s="72">
        <f>COUNTIF(E136:BE136,"0")</f>
        <v>0</v>
      </c>
      <c r="BH135" s="74"/>
      <c r="BI135" s="35"/>
      <c r="BJ135" s="35"/>
      <c r="BK135" s="35"/>
      <c r="BL135" s="35"/>
      <c r="BM135" s="35"/>
      <c r="BN135" s="35"/>
      <c r="BO135" s="35"/>
      <c r="BP135" s="35"/>
      <c r="BQ135" s="35"/>
    </row>
    <row r="136" spans="1:69" ht="15" customHeight="1">
      <c r="A136" s="85"/>
      <c r="B136" s="73"/>
      <c r="C136" s="73"/>
      <c r="D136" s="9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>
        <v>1</v>
      </c>
      <c r="U136" s="41"/>
      <c r="V136" s="41"/>
      <c r="W136" s="41"/>
      <c r="X136" s="41"/>
      <c r="Y136" s="41"/>
      <c r="Z136" s="41"/>
      <c r="AA136" s="41"/>
      <c r="AB136" s="41"/>
      <c r="AC136" s="41"/>
      <c r="AD136" s="41"/>
      <c r="AE136" s="43"/>
      <c r="AF136" s="43"/>
      <c r="AG136" s="43"/>
      <c r="AH136" s="43"/>
      <c r="AI136" s="47"/>
      <c r="AJ136" s="47"/>
      <c r="AK136" s="43"/>
      <c r="AL136" s="43"/>
      <c r="AM136" s="43"/>
      <c r="AN136" s="43"/>
      <c r="AO136" s="43"/>
      <c r="AP136" s="43"/>
      <c r="AQ136" s="41"/>
      <c r="AR136" s="41"/>
      <c r="AS136" s="41"/>
      <c r="AT136" s="41"/>
      <c r="AU136" s="41"/>
      <c r="AV136" s="41"/>
      <c r="AW136" s="41"/>
      <c r="AX136" s="41"/>
      <c r="AY136" s="41"/>
      <c r="AZ136" s="41"/>
      <c r="BA136" s="41"/>
      <c r="BB136" s="41"/>
      <c r="BC136" s="41"/>
      <c r="BD136" s="41"/>
      <c r="BE136" s="41"/>
      <c r="BF136" s="76"/>
      <c r="BG136" s="73"/>
      <c r="BH136" s="73"/>
      <c r="BI136" s="35"/>
      <c r="BJ136" s="35"/>
      <c r="BK136" s="35"/>
      <c r="BL136" s="35"/>
      <c r="BM136" s="35"/>
      <c r="BN136" s="35"/>
      <c r="BO136" s="35"/>
      <c r="BP136" s="35"/>
      <c r="BQ136" s="35"/>
    </row>
    <row r="137" spans="1:69" ht="23.25" customHeight="1">
      <c r="A137" s="85"/>
      <c r="B137" s="74" t="s">
        <v>104</v>
      </c>
      <c r="C137" s="74" t="s">
        <v>35</v>
      </c>
      <c r="D137" s="92" t="s">
        <v>38</v>
      </c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7"/>
      <c r="AF137" s="37"/>
      <c r="AG137" s="37"/>
      <c r="AH137" s="37"/>
      <c r="AI137" s="38"/>
      <c r="AJ137" s="38"/>
      <c r="AK137" s="37"/>
      <c r="AL137" s="37"/>
      <c r="AM137" s="37"/>
      <c r="AN137" s="37"/>
      <c r="AO137" s="37"/>
      <c r="AP137" s="37"/>
      <c r="AQ137" s="36"/>
      <c r="AR137" s="36"/>
      <c r="AS137" s="36"/>
      <c r="AT137" s="36"/>
      <c r="AU137" s="36"/>
      <c r="AV137" s="36"/>
      <c r="AW137" s="36"/>
      <c r="AX137" s="36"/>
      <c r="AY137" s="36"/>
      <c r="AZ137" s="36"/>
      <c r="BA137" s="36"/>
      <c r="BB137" s="36">
        <v>1</v>
      </c>
      <c r="BC137" s="36"/>
      <c r="BD137" s="36"/>
      <c r="BE137" s="36"/>
      <c r="BF137" s="75">
        <f>((SUM(E138:BE138))/(SUM(E137:BE137)))</f>
        <v>0</v>
      </c>
      <c r="BG137" s="72">
        <f>COUNTIF(E138:BE138,"0")</f>
        <v>0</v>
      </c>
      <c r="BH137" s="74"/>
      <c r="BI137" s="35"/>
      <c r="BJ137" s="35"/>
      <c r="BK137" s="35"/>
      <c r="BL137" s="35"/>
      <c r="BM137" s="35"/>
      <c r="BN137" s="35"/>
      <c r="BO137" s="35"/>
      <c r="BP137" s="35"/>
      <c r="BQ137" s="35"/>
    </row>
    <row r="138" spans="1:69" ht="15" customHeight="1">
      <c r="A138" s="85"/>
      <c r="B138" s="73"/>
      <c r="C138" s="73"/>
      <c r="D138" s="9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  <c r="AA138" s="41"/>
      <c r="AB138" s="41"/>
      <c r="AC138" s="41"/>
      <c r="AD138" s="41"/>
      <c r="AE138" s="43"/>
      <c r="AF138" s="43"/>
      <c r="AG138" s="43"/>
      <c r="AH138" s="43"/>
      <c r="AI138" s="47"/>
      <c r="AJ138" s="47"/>
      <c r="AK138" s="43"/>
      <c r="AL138" s="43"/>
      <c r="AM138" s="43"/>
      <c r="AN138" s="43"/>
      <c r="AO138" s="43"/>
      <c r="AP138" s="43"/>
      <c r="AQ138" s="41"/>
      <c r="AR138" s="41"/>
      <c r="AS138" s="41"/>
      <c r="AT138" s="41"/>
      <c r="AU138" s="41"/>
      <c r="AV138" s="41"/>
      <c r="AW138" s="41"/>
      <c r="AX138" s="41"/>
      <c r="AY138" s="41"/>
      <c r="AZ138" s="41"/>
      <c r="BA138" s="41"/>
      <c r="BB138" s="41"/>
      <c r="BC138" s="41"/>
      <c r="BD138" s="41"/>
      <c r="BE138" s="41"/>
      <c r="BF138" s="76"/>
      <c r="BG138" s="73"/>
      <c r="BH138" s="73"/>
      <c r="BI138" s="35"/>
      <c r="BJ138" s="35"/>
      <c r="BK138" s="35"/>
      <c r="BL138" s="35"/>
      <c r="BM138" s="35"/>
      <c r="BN138" s="35"/>
      <c r="BO138" s="35"/>
      <c r="BP138" s="35"/>
      <c r="BQ138" s="35"/>
    </row>
    <row r="139" spans="1:69" ht="23.25" customHeight="1">
      <c r="A139" s="85"/>
      <c r="B139" s="74" t="s">
        <v>105</v>
      </c>
      <c r="C139" s="74" t="s">
        <v>35</v>
      </c>
      <c r="D139" s="89" t="s">
        <v>38</v>
      </c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7"/>
      <c r="AF139" s="37"/>
      <c r="AG139" s="37"/>
      <c r="AH139" s="37"/>
      <c r="AI139" s="38"/>
      <c r="AJ139" s="38"/>
      <c r="AK139" s="37"/>
      <c r="AL139" s="37"/>
      <c r="AM139" s="37"/>
      <c r="AN139" s="37"/>
      <c r="AO139" s="37"/>
      <c r="AP139" s="37"/>
      <c r="AQ139" s="36"/>
      <c r="AR139" s="36"/>
      <c r="AS139" s="36"/>
      <c r="AT139" s="36"/>
      <c r="AU139" s="36"/>
      <c r="AV139" s="36"/>
      <c r="AW139" s="36"/>
      <c r="AX139" s="36"/>
      <c r="AY139" s="36"/>
      <c r="AZ139" s="36"/>
      <c r="BA139" s="36"/>
      <c r="BB139" s="36">
        <v>1</v>
      </c>
      <c r="BC139" s="36"/>
      <c r="BD139" s="36"/>
      <c r="BE139" s="36"/>
      <c r="BF139" s="75">
        <f>((SUM(E140:BE140))/(SUM(E139:BE139)))</f>
        <v>0</v>
      </c>
      <c r="BG139" s="72">
        <f>COUNTIF(E140:BE140,"0")</f>
        <v>0</v>
      </c>
      <c r="BH139" s="74"/>
      <c r="BI139" s="35"/>
      <c r="BJ139" s="35"/>
      <c r="BK139" s="35"/>
      <c r="BL139" s="35"/>
      <c r="BM139" s="35"/>
      <c r="BN139" s="35"/>
      <c r="BO139" s="35"/>
      <c r="BP139" s="35"/>
      <c r="BQ139" s="35"/>
    </row>
    <row r="140" spans="1:69" ht="15" customHeight="1">
      <c r="A140" s="85"/>
      <c r="B140" s="73"/>
      <c r="C140" s="73"/>
      <c r="D140" s="88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  <c r="AA140" s="41"/>
      <c r="AB140" s="41"/>
      <c r="AC140" s="41"/>
      <c r="AD140" s="41"/>
      <c r="AE140" s="43"/>
      <c r="AF140" s="43"/>
      <c r="AG140" s="43"/>
      <c r="AH140" s="43"/>
      <c r="AI140" s="47"/>
      <c r="AJ140" s="47"/>
      <c r="AK140" s="43"/>
      <c r="AL140" s="43"/>
      <c r="AM140" s="43"/>
      <c r="AN140" s="43"/>
      <c r="AO140" s="43"/>
      <c r="AP140" s="43"/>
      <c r="AQ140" s="41"/>
      <c r="AR140" s="41"/>
      <c r="AS140" s="41"/>
      <c r="AT140" s="41"/>
      <c r="AU140" s="41"/>
      <c r="AV140" s="41"/>
      <c r="AW140" s="41"/>
      <c r="AX140" s="41"/>
      <c r="AY140" s="41"/>
      <c r="AZ140" s="41"/>
      <c r="BA140" s="41"/>
      <c r="BB140" s="41"/>
      <c r="BC140" s="41"/>
      <c r="BD140" s="41"/>
      <c r="BE140" s="41"/>
      <c r="BF140" s="76"/>
      <c r="BG140" s="73"/>
      <c r="BH140" s="73"/>
      <c r="BI140" s="35"/>
      <c r="BJ140" s="35"/>
      <c r="BK140" s="35"/>
      <c r="BL140" s="35"/>
      <c r="BM140" s="35"/>
      <c r="BN140" s="35"/>
      <c r="BO140" s="35"/>
      <c r="BP140" s="35"/>
      <c r="BQ140" s="35"/>
    </row>
    <row r="141" spans="1:69" ht="23.25" customHeight="1">
      <c r="A141" s="85"/>
      <c r="B141" s="74" t="s">
        <v>105</v>
      </c>
      <c r="C141" s="74" t="s">
        <v>46</v>
      </c>
      <c r="D141" s="92" t="s">
        <v>36</v>
      </c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>
        <v>1</v>
      </c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7">
        <v>1</v>
      </c>
      <c r="AF141" s="37"/>
      <c r="AG141" s="37"/>
      <c r="AH141" s="37"/>
      <c r="AI141" s="38"/>
      <c r="AJ141" s="38"/>
      <c r="AK141" s="37"/>
      <c r="AL141" s="37"/>
      <c r="AM141" s="37"/>
      <c r="AN141" s="37"/>
      <c r="AO141" s="37"/>
      <c r="AP141" s="37"/>
      <c r="AQ141" s="36"/>
      <c r="AR141" s="36">
        <v>1</v>
      </c>
      <c r="AS141" s="36"/>
      <c r="AT141" s="36"/>
      <c r="AU141" s="36"/>
      <c r="AV141" s="36"/>
      <c r="AW141" s="36"/>
      <c r="AX141" s="36"/>
      <c r="AY141" s="36"/>
      <c r="AZ141" s="36"/>
      <c r="BA141" s="36"/>
      <c r="BB141" s="36">
        <v>1</v>
      </c>
      <c r="BC141" s="36"/>
      <c r="BD141" s="36"/>
      <c r="BE141" s="36"/>
      <c r="BF141" s="75">
        <f>((SUM(E142:BE142))/(SUM(E141:BE141)))</f>
        <v>0.25</v>
      </c>
      <c r="BG141" s="72">
        <f>COUNTIF(E142:BE142,"0")</f>
        <v>0</v>
      </c>
      <c r="BH141" s="74"/>
      <c r="BI141" s="35"/>
      <c r="BJ141" s="35"/>
      <c r="BK141" s="35"/>
      <c r="BL141" s="35"/>
      <c r="BM141" s="35"/>
      <c r="BN141" s="35"/>
      <c r="BO141" s="35"/>
      <c r="BP141" s="35"/>
      <c r="BQ141" s="35"/>
    </row>
    <row r="142" spans="1:69" ht="15" customHeight="1">
      <c r="A142" s="85"/>
      <c r="B142" s="73"/>
      <c r="C142" s="73"/>
      <c r="D142" s="9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>
        <v>1</v>
      </c>
      <c r="U142" s="41"/>
      <c r="V142" s="41"/>
      <c r="W142" s="41"/>
      <c r="X142" s="41"/>
      <c r="Y142" s="41"/>
      <c r="Z142" s="41"/>
      <c r="AA142" s="41"/>
      <c r="AB142" s="41"/>
      <c r="AC142" s="41"/>
      <c r="AD142" s="41"/>
      <c r="AE142" s="43"/>
      <c r="AF142" s="43"/>
      <c r="AG142" s="43"/>
      <c r="AH142" s="43"/>
      <c r="AI142" s="47"/>
      <c r="AJ142" s="47"/>
      <c r="AK142" s="43"/>
      <c r="AL142" s="43"/>
      <c r="AM142" s="43"/>
      <c r="AN142" s="43"/>
      <c r="AO142" s="43"/>
      <c r="AP142" s="43"/>
      <c r="AQ142" s="41"/>
      <c r="AR142" s="41"/>
      <c r="AS142" s="41"/>
      <c r="AT142" s="41"/>
      <c r="AU142" s="41"/>
      <c r="AV142" s="41"/>
      <c r="AW142" s="41"/>
      <c r="AX142" s="41"/>
      <c r="AY142" s="41"/>
      <c r="AZ142" s="41"/>
      <c r="BA142" s="41"/>
      <c r="BB142" s="41"/>
      <c r="BC142" s="41"/>
      <c r="BD142" s="41"/>
      <c r="BE142" s="41"/>
      <c r="BF142" s="76"/>
      <c r="BG142" s="73"/>
      <c r="BH142" s="73"/>
      <c r="BI142" s="35"/>
      <c r="BJ142" s="35"/>
      <c r="BK142" s="35"/>
      <c r="BL142" s="35"/>
      <c r="BM142" s="35"/>
      <c r="BN142" s="35"/>
      <c r="BO142" s="35"/>
      <c r="BP142" s="35"/>
      <c r="BQ142" s="35"/>
    </row>
    <row r="143" spans="1:69" ht="23.25" customHeight="1">
      <c r="A143" s="85"/>
      <c r="B143" s="74" t="s">
        <v>39</v>
      </c>
      <c r="C143" s="74" t="s">
        <v>35</v>
      </c>
      <c r="D143" s="89" t="s">
        <v>38</v>
      </c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7">
        <v>1</v>
      </c>
      <c r="AF143" s="37"/>
      <c r="AG143" s="37"/>
      <c r="AH143" s="37"/>
      <c r="AI143" s="38"/>
      <c r="AJ143" s="38"/>
      <c r="AK143" s="37"/>
      <c r="AL143" s="37"/>
      <c r="AM143" s="37"/>
      <c r="AN143" s="37"/>
      <c r="AO143" s="37"/>
      <c r="AP143" s="37"/>
      <c r="AQ143" s="36"/>
      <c r="AR143" s="36">
        <v>1</v>
      </c>
      <c r="AS143" s="36"/>
      <c r="AT143" s="36"/>
      <c r="AU143" s="36"/>
      <c r="AV143" s="36"/>
      <c r="AW143" s="36"/>
      <c r="AX143" s="36"/>
      <c r="AY143" s="36"/>
      <c r="AZ143" s="36"/>
      <c r="BA143" s="36"/>
      <c r="BB143" s="36">
        <v>1</v>
      </c>
      <c r="BC143" s="36"/>
      <c r="BD143" s="36"/>
      <c r="BE143" s="36"/>
      <c r="BF143" s="75">
        <f>((SUM(E144:BE144))/(SUM(E143:BE143)))</f>
        <v>0</v>
      </c>
      <c r="BG143" s="72">
        <f>COUNTIF(E144:BE144,"0")</f>
        <v>0</v>
      </c>
      <c r="BH143" s="74"/>
      <c r="BI143" s="35"/>
      <c r="BJ143" s="35"/>
      <c r="BK143" s="35"/>
      <c r="BL143" s="35"/>
      <c r="BM143" s="35"/>
      <c r="BN143" s="35"/>
      <c r="BO143" s="35"/>
      <c r="BP143" s="35"/>
      <c r="BQ143" s="35"/>
    </row>
    <row r="144" spans="1:69" ht="15" customHeight="1">
      <c r="A144" s="85"/>
      <c r="B144" s="73"/>
      <c r="C144" s="73"/>
      <c r="D144" s="88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  <c r="AA144" s="41"/>
      <c r="AB144" s="41"/>
      <c r="AC144" s="41"/>
      <c r="AD144" s="41"/>
      <c r="AE144" s="43"/>
      <c r="AF144" s="43"/>
      <c r="AG144" s="43"/>
      <c r="AH144" s="43"/>
      <c r="AI144" s="47"/>
      <c r="AJ144" s="47"/>
      <c r="AK144" s="43"/>
      <c r="AL144" s="43"/>
      <c r="AM144" s="43"/>
      <c r="AN144" s="43"/>
      <c r="AO144" s="43"/>
      <c r="AP144" s="43"/>
      <c r="AQ144" s="41"/>
      <c r="AR144" s="41"/>
      <c r="AS144" s="41"/>
      <c r="AT144" s="41"/>
      <c r="AU144" s="41"/>
      <c r="AV144" s="41"/>
      <c r="AW144" s="41"/>
      <c r="AX144" s="41"/>
      <c r="AY144" s="41"/>
      <c r="AZ144" s="41"/>
      <c r="BA144" s="41"/>
      <c r="BB144" s="41"/>
      <c r="BC144" s="41"/>
      <c r="BD144" s="41"/>
      <c r="BE144" s="41"/>
      <c r="BF144" s="76"/>
      <c r="BG144" s="73"/>
      <c r="BH144" s="73"/>
      <c r="BI144" s="35"/>
      <c r="BJ144" s="35"/>
      <c r="BK144" s="35"/>
      <c r="BL144" s="35"/>
      <c r="BM144" s="35"/>
      <c r="BN144" s="35"/>
      <c r="BO144" s="35"/>
      <c r="BP144" s="35"/>
      <c r="BQ144" s="35"/>
    </row>
    <row r="145" spans="1:69" ht="23.25" customHeight="1">
      <c r="A145" s="85"/>
      <c r="B145" s="74" t="s">
        <v>39</v>
      </c>
      <c r="C145" s="74" t="s">
        <v>46</v>
      </c>
      <c r="D145" s="92" t="s">
        <v>36</v>
      </c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>
        <v>1</v>
      </c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7">
        <v>1</v>
      </c>
      <c r="AF145" s="37"/>
      <c r="AG145" s="37"/>
      <c r="AH145" s="37"/>
      <c r="AI145" s="38"/>
      <c r="AJ145" s="38"/>
      <c r="AK145" s="37"/>
      <c r="AL145" s="37"/>
      <c r="AM145" s="37"/>
      <c r="AN145" s="46">
        <v>1</v>
      </c>
      <c r="AO145" s="37"/>
      <c r="AP145" s="37"/>
      <c r="AQ145" s="36"/>
      <c r="AR145" s="36"/>
      <c r="AS145" s="36"/>
      <c r="AT145" s="36"/>
      <c r="AU145" s="36"/>
      <c r="AV145" s="36"/>
      <c r="AW145" s="36"/>
      <c r="AX145" s="36"/>
      <c r="AY145" s="36"/>
      <c r="AZ145" s="36"/>
      <c r="BA145" s="36"/>
      <c r="BB145" s="36">
        <v>1</v>
      </c>
      <c r="BC145" s="36"/>
      <c r="BD145" s="36"/>
      <c r="BE145" s="36"/>
      <c r="BF145" s="75">
        <f>((SUM(E146:BE146))/(SUM(E145:BE145)))</f>
        <v>0.25</v>
      </c>
      <c r="BG145" s="72">
        <f>COUNTIF(E146:BE146,"0")</f>
        <v>0</v>
      </c>
      <c r="BH145" s="74"/>
      <c r="BI145" s="35"/>
      <c r="BJ145" s="35"/>
      <c r="BK145" s="35"/>
      <c r="BL145" s="35"/>
      <c r="BM145" s="35"/>
      <c r="BN145" s="35"/>
      <c r="BO145" s="35"/>
      <c r="BP145" s="35"/>
      <c r="BQ145" s="35"/>
    </row>
    <row r="146" spans="1:69" ht="15" customHeight="1">
      <c r="A146" s="85"/>
      <c r="B146" s="73"/>
      <c r="C146" s="73"/>
      <c r="D146" s="9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>
        <v>1</v>
      </c>
      <c r="T146" s="41"/>
      <c r="U146" s="41"/>
      <c r="V146" s="41"/>
      <c r="W146" s="41"/>
      <c r="X146" s="41"/>
      <c r="Y146" s="41"/>
      <c r="Z146" s="41"/>
      <c r="AA146" s="41"/>
      <c r="AB146" s="41"/>
      <c r="AC146" s="41"/>
      <c r="AD146" s="41"/>
      <c r="AE146" s="43"/>
      <c r="AF146" s="43"/>
      <c r="AG146" s="43"/>
      <c r="AH146" s="43"/>
      <c r="AI146" s="47"/>
      <c r="AJ146" s="47"/>
      <c r="AK146" s="43"/>
      <c r="AL146" s="43"/>
      <c r="AM146" s="43"/>
      <c r="AN146" s="43"/>
      <c r="AO146" s="43"/>
      <c r="AP146" s="43"/>
      <c r="AQ146" s="41"/>
      <c r="AR146" s="41"/>
      <c r="AS146" s="41"/>
      <c r="AT146" s="41"/>
      <c r="AU146" s="41"/>
      <c r="AV146" s="41"/>
      <c r="AW146" s="41"/>
      <c r="AX146" s="41"/>
      <c r="AY146" s="41"/>
      <c r="AZ146" s="41"/>
      <c r="BA146" s="41"/>
      <c r="BB146" s="41"/>
      <c r="BC146" s="41"/>
      <c r="BD146" s="41"/>
      <c r="BE146" s="41"/>
      <c r="BF146" s="76"/>
      <c r="BG146" s="73"/>
      <c r="BH146" s="73"/>
      <c r="BI146" s="35"/>
      <c r="BJ146" s="35"/>
      <c r="BK146" s="35"/>
      <c r="BL146" s="35"/>
      <c r="BM146" s="35"/>
      <c r="BN146" s="35"/>
      <c r="BO146" s="35"/>
      <c r="BP146" s="35"/>
      <c r="BQ146" s="35"/>
    </row>
    <row r="147" spans="1:69" ht="23.25" customHeight="1">
      <c r="A147" s="85"/>
      <c r="B147" s="74" t="s">
        <v>47</v>
      </c>
      <c r="C147" s="74" t="s">
        <v>106</v>
      </c>
      <c r="D147" s="92" t="s">
        <v>36</v>
      </c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>
        <v>1</v>
      </c>
      <c r="U147" s="36"/>
      <c r="V147" s="36"/>
      <c r="W147" s="36"/>
      <c r="X147" s="36"/>
      <c r="Y147" s="36"/>
      <c r="Z147" s="36"/>
      <c r="AA147" s="36"/>
      <c r="AB147" s="36"/>
      <c r="AC147" s="36"/>
      <c r="AD147" s="40"/>
      <c r="AE147" s="37">
        <v>1</v>
      </c>
      <c r="AF147" s="37"/>
      <c r="AG147" s="37"/>
      <c r="AH147" s="37"/>
      <c r="AI147" s="38"/>
      <c r="AJ147" s="38"/>
      <c r="AK147" s="37"/>
      <c r="AL147" s="37"/>
      <c r="AM147" s="37"/>
      <c r="AN147" s="46">
        <v>1</v>
      </c>
      <c r="AO147" s="37"/>
      <c r="AP147" s="37"/>
      <c r="AQ147" s="36"/>
      <c r="AR147" s="36"/>
      <c r="AS147" s="36"/>
      <c r="AT147" s="36"/>
      <c r="AU147" s="36"/>
      <c r="AV147" s="36"/>
      <c r="AW147" s="36"/>
      <c r="AX147" s="36"/>
      <c r="AY147" s="36"/>
      <c r="AZ147" s="36"/>
      <c r="BA147" s="36"/>
      <c r="BB147" s="36">
        <v>1</v>
      </c>
      <c r="BC147" s="36"/>
      <c r="BD147" s="36"/>
      <c r="BE147" s="36"/>
      <c r="BF147" s="75">
        <f>((SUM(E148:BE148))/(SUM(E147:BE147)))</f>
        <v>0.25</v>
      </c>
      <c r="BG147" s="72">
        <f>COUNTIF(E148:BE148,"0")</f>
        <v>0</v>
      </c>
      <c r="BH147" s="74"/>
      <c r="BI147" s="35"/>
      <c r="BJ147" s="35"/>
      <c r="BK147" s="35"/>
      <c r="BL147" s="35"/>
      <c r="BM147" s="35"/>
      <c r="BN147" s="35"/>
      <c r="BO147" s="35"/>
      <c r="BP147" s="35"/>
      <c r="BQ147" s="35"/>
    </row>
    <row r="148" spans="1:69" ht="15" customHeight="1">
      <c r="A148" s="85"/>
      <c r="B148" s="73"/>
      <c r="C148" s="73"/>
      <c r="D148" s="9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>
        <v>1</v>
      </c>
      <c r="U148" s="41"/>
      <c r="V148" s="41"/>
      <c r="W148" s="41"/>
      <c r="X148" s="41"/>
      <c r="Y148" s="41"/>
      <c r="Z148" s="41"/>
      <c r="AA148" s="41"/>
      <c r="AB148" s="41"/>
      <c r="AC148" s="41"/>
      <c r="AD148" s="41"/>
      <c r="AE148" s="43"/>
      <c r="AF148" s="43"/>
      <c r="AG148" s="43"/>
      <c r="AH148" s="43"/>
      <c r="AI148" s="47"/>
      <c r="AJ148" s="47"/>
      <c r="AK148" s="43"/>
      <c r="AL148" s="43"/>
      <c r="AM148" s="43"/>
      <c r="AN148" s="43"/>
      <c r="AO148" s="43"/>
      <c r="AP148" s="43"/>
      <c r="AQ148" s="41"/>
      <c r="AR148" s="41"/>
      <c r="AS148" s="41"/>
      <c r="AT148" s="41"/>
      <c r="AU148" s="41"/>
      <c r="AV148" s="41"/>
      <c r="AW148" s="41"/>
      <c r="AX148" s="41"/>
      <c r="AY148" s="41"/>
      <c r="AZ148" s="41"/>
      <c r="BA148" s="41"/>
      <c r="BB148" s="41"/>
      <c r="BC148" s="41"/>
      <c r="BD148" s="41"/>
      <c r="BE148" s="41"/>
      <c r="BF148" s="76"/>
      <c r="BG148" s="73"/>
      <c r="BH148" s="73"/>
      <c r="BI148" s="35"/>
      <c r="BJ148" s="35"/>
      <c r="BK148" s="35"/>
      <c r="BL148" s="35"/>
      <c r="BM148" s="35"/>
      <c r="BN148" s="35"/>
      <c r="BO148" s="35"/>
      <c r="BP148" s="35"/>
      <c r="BQ148" s="35"/>
    </row>
    <row r="149" spans="1:69" ht="15" customHeight="1">
      <c r="A149" s="84" t="s">
        <v>107</v>
      </c>
      <c r="B149" s="74" t="s">
        <v>108</v>
      </c>
      <c r="C149" s="74" t="s">
        <v>109</v>
      </c>
      <c r="D149" s="89" t="s">
        <v>36</v>
      </c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40">
        <v>1</v>
      </c>
      <c r="V149" s="36"/>
      <c r="W149" s="36"/>
      <c r="X149" s="36"/>
      <c r="Y149" s="36"/>
      <c r="Z149" s="36"/>
      <c r="AA149" s="36"/>
      <c r="AB149" s="36"/>
      <c r="AC149" s="36"/>
      <c r="AD149" s="40"/>
      <c r="AE149" s="37">
        <v>1</v>
      </c>
      <c r="AF149" s="37"/>
      <c r="AG149" s="37"/>
      <c r="AH149" s="37"/>
      <c r="AI149" s="38"/>
      <c r="AJ149" s="38"/>
      <c r="AK149" s="37"/>
      <c r="AL149" s="37"/>
      <c r="AM149" s="37"/>
      <c r="AN149" s="46">
        <v>1</v>
      </c>
      <c r="AO149" s="37"/>
      <c r="AP149" s="37"/>
      <c r="AQ149" s="36"/>
      <c r="AR149" s="36"/>
      <c r="AS149" s="36"/>
      <c r="AT149" s="36"/>
      <c r="AU149" s="36"/>
      <c r="AV149" s="36"/>
      <c r="AW149" s="36"/>
      <c r="AX149" s="36"/>
      <c r="AY149" s="36"/>
      <c r="AZ149" s="36"/>
      <c r="BA149" s="36"/>
      <c r="BB149" s="36">
        <v>1</v>
      </c>
      <c r="BC149" s="36"/>
      <c r="BD149" s="36"/>
      <c r="BE149" s="36"/>
      <c r="BF149" s="75">
        <f>((SUM(E150:BE150))/(SUM(E149:BE149)))</f>
        <v>0</v>
      </c>
      <c r="BG149" s="72">
        <f>COUNTIF(E150:BE150,"0")</f>
        <v>0</v>
      </c>
      <c r="BH149" s="74" t="s">
        <v>75</v>
      </c>
      <c r="BI149" s="35"/>
      <c r="BJ149" s="35"/>
      <c r="BK149" s="35"/>
      <c r="BL149" s="35"/>
      <c r="BM149" s="35"/>
      <c r="BN149" s="35"/>
      <c r="BO149" s="35"/>
      <c r="BP149" s="35"/>
      <c r="BQ149" s="35"/>
    </row>
    <row r="150" spans="1:69" ht="15" customHeight="1">
      <c r="A150" s="85"/>
      <c r="B150" s="73"/>
      <c r="C150" s="73"/>
      <c r="D150" s="88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  <c r="AA150" s="41"/>
      <c r="AB150" s="41"/>
      <c r="AC150" s="41"/>
      <c r="AD150" s="51"/>
      <c r="AE150" s="51"/>
      <c r="AF150" s="51"/>
      <c r="AG150" s="51"/>
      <c r="AH150" s="44"/>
      <c r="AI150" s="51"/>
      <c r="AJ150" s="44"/>
      <c r="AK150" s="51"/>
      <c r="AL150" s="44"/>
      <c r="AM150" s="51"/>
      <c r="AN150" s="51"/>
      <c r="AO150" s="51"/>
      <c r="AP150" s="53"/>
      <c r="AQ150" s="53"/>
      <c r="AR150" s="53"/>
      <c r="AS150" s="53"/>
      <c r="AT150" s="41"/>
      <c r="AU150" s="41"/>
      <c r="AV150" s="41"/>
      <c r="AW150" s="41"/>
      <c r="AX150" s="41"/>
      <c r="AY150" s="41"/>
      <c r="AZ150" s="41"/>
      <c r="BA150" s="41"/>
      <c r="BB150" s="41"/>
      <c r="BC150" s="41"/>
      <c r="BD150" s="41"/>
      <c r="BE150" s="41"/>
      <c r="BF150" s="76"/>
      <c r="BG150" s="73"/>
      <c r="BH150" s="73"/>
      <c r="BI150" s="35"/>
      <c r="BJ150" s="35"/>
      <c r="BK150" s="35"/>
      <c r="BL150" s="35"/>
      <c r="BM150" s="35"/>
      <c r="BN150" s="35"/>
      <c r="BO150" s="35"/>
      <c r="BP150" s="35"/>
      <c r="BQ150" s="35"/>
    </row>
    <row r="151" spans="1:69" ht="23.25" customHeight="1">
      <c r="A151" s="85"/>
      <c r="B151" s="74" t="s">
        <v>110</v>
      </c>
      <c r="C151" s="74" t="s">
        <v>85</v>
      </c>
      <c r="D151" s="92" t="s">
        <v>38</v>
      </c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7"/>
      <c r="AF151" s="37"/>
      <c r="AG151" s="37"/>
      <c r="AH151" s="37"/>
      <c r="AI151" s="38"/>
      <c r="AJ151" s="38"/>
      <c r="AK151" s="37"/>
      <c r="AL151" s="37"/>
      <c r="AM151" s="37"/>
      <c r="AN151" s="37"/>
      <c r="AO151" s="37"/>
      <c r="AP151" s="37"/>
      <c r="AQ151" s="36"/>
      <c r="AR151" s="36"/>
      <c r="AS151" s="36"/>
      <c r="AT151" s="36"/>
      <c r="AU151" s="36"/>
      <c r="AV151" s="36"/>
      <c r="AW151" s="36"/>
      <c r="AX151" s="36"/>
      <c r="AY151" s="36"/>
      <c r="AZ151" s="36"/>
      <c r="BA151" s="36"/>
      <c r="BB151" s="36">
        <v>1</v>
      </c>
      <c r="BC151" s="36"/>
      <c r="BD151" s="36"/>
      <c r="BE151" s="36"/>
      <c r="BF151" s="75">
        <f>((SUM(E152:BE152))/(SUM(E151:BE151)))</f>
        <v>0</v>
      </c>
      <c r="BG151" s="72">
        <f>COUNTIF(E152:BE152,"0")</f>
        <v>0</v>
      </c>
      <c r="BH151" s="74"/>
      <c r="BI151" s="35"/>
      <c r="BJ151" s="35"/>
      <c r="BK151" s="35"/>
      <c r="BL151" s="35"/>
      <c r="BM151" s="35"/>
      <c r="BN151" s="35"/>
      <c r="BO151" s="35"/>
      <c r="BP151" s="35"/>
      <c r="BQ151" s="35"/>
    </row>
    <row r="152" spans="1:69" ht="15" customHeight="1">
      <c r="A152" s="85"/>
      <c r="B152" s="73"/>
      <c r="C152" s="73"/>
      <c r="D152" s="9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  <c r="AA152" s="41"/>
      <c r="AB152" s="41"/>
      <c r="AC152" s="41"/>
      <c r="AD152" s="41"/>
      <c r="AE152" s="43"/>
      <c r="AF152" s="43"/>
      <c r="AG152" s="43"/>
      <c r="AH152" s="43"/>
      <c r="AI152" s="47"/>
      <c r="AJ152" s="47"/>
      <c r="AK152" s="43"/>
      <c r="AL152" s="43"/>
      <c r="AM152" s="43"/>
      <c r="AN152" s="43"/>
      <c r="AO152" s="43"/>
      <c r="AP152" s="43"/>
      <c r="AQ152" s="41"/>
      <c r="AR152" s="41"/>
      <c r="AS152" s="41"/>
      <c r="AT152" s="41"/>
      <c r="AU152" s="41"/>
      <c r="AV152" s="41"/>
      <c r="AW152" s="41"/>
      <c r="AX152" s="41"/>
      <c r="AY152" s="41"/>
      <c r="AZ152" s="41"/>
      <c r="BA152" s="41"/>
      <c r="BB152" s="41"/>
      <c r="BC152" s="41"/>
      <c r="BD152" s="41"/>
      <c r="BE152" s="41"/>
      <c r="BF152" s="76"/>
      <c r="BG152" s="73"/>
      <c r="BH152" s="73"/>
      <c r="BI152" s="35"/>
      <c r="BJ152" s="35"/>
      <c r="BK152" s="35"/>
      <c r="BL152" s="35"/>
      <c r="BM152" s="35"/>
      <c r="BN152" s="35"/>
      <c r="BO152" s="35"/>
      <c r="BP152" s="35"/>
      <c r="BQ152" s="35"/>
    </row>
    <row r="153" spans="1:69" ht="23.25" customHeight="1">
      <c r="A153" s="85"/>
      <c r="B153" s="74" t="s">
        <v>104</v>
      </c>
      <c r="C153" s="74" t="s">
        <v>111</v>
      </c>
      <c r="D153" s="92" t="s">
        <v>38</v>
      </c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7"/>
      <c r="AF153" s="37"/>
      <c r="AG153" s="37"/>
      <c r="AH153" s="37"/>
      <c r="AI153" s="38"/>
      <c r="AJ153" s="38"/>
      <c r="AK153" s="37"/>
      <c r="AL153" s="37"/>
      <c r="AM153" s="37"/>
      <c r="AN153" s="37"/>
      <c r="AO153" s="37"/>
      <c r="AP153" s="37"/>
      <c r="AQ153" s="36"/>
      <c r="AR153" s="36"/>
      <c r="AS153" s="36"/>
      <c r="AT153" s="36"/>
      <c r="AU153" s="36"/>
      <c r="AV153" s="36"/>
      <c r="AW153" s="36"/>
      <c r="AX153" s="36"/>
      <c r="AY153" s="36"/>
      <c r="AZ153" s="36"/>
      <c r="BA153" s="36"/>
      <c r="BB153" s="36">
        <v>1</v>
      </c>
      <c r="BC153" s="36"/>
      <c r="BD153" s="36"/>
      <c r="BE153" s="36"/>
      <c r="BF153" s="75">
        <f>((SUM(E154:BE154))/(SUM(E153:BE153)))</f>
        <v>0</v>
      </c>
      <c r="BG153" s="72">
        <f>COUNTIF(E154:BE154,"0")</f>
        <v>0</v>
      </c>
      <c r="BH153" s="74"/>
      <c r="BI153" s="35"/>
      <c r="BJ153" s="35"/>
      <c r="BK153" s="35"/>
      <c r="BL153" s="35"/>
      <c r="BM153" s="35"/>
      <c r="BN153" s="35"/>
      <c r="BO153" s="35"/>
      <c r="BP153" s="35"/>
      <c r="BQ153" s="35"/>
    </row>
    <row r="154" spans="1:69" ht="15" customHeight="1">
      <c r="A154" s="85"/>
      <c r="B154" s="73"/>
      <c r="C154" s="73"/>
      <c r="D154" s="9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  <c r="AA154" s="41"/>
      <c r="AB154" s="41"/>
      <c r="AC154" s="41"/>
      <c r="AD154" s="41"/>
      <c r="AE154" s="43"/>
      <c r="AF154" s="43"/>
      <c r="AG154" s="43"/>
      <c r="AH154" s="43"/>
      <c r="AI154" s="47"/>
      <c r="AJ154" s="47"/>
      <c r="AK154" s="43"/>
      <c r="AL154" s="43"/>
      <c r="AM154" s="43"/>
      <c r="AN154" s="43"/>
      <c r="AO154" s="43"/>
      <c r="AP154" s="43"/>
      <c r="AQ154" s="41"/>
      <c r="AR154" s="41"/>
      <c r="AS154" s="41"/>
      <c r="AT154" s="41"/>
      <c r="AU154" s="41"/>
      <c r="AV154" s="41"/>
      <c r="AW154" s="41"/>
      <c r="AX154" s="41"/>
      <c r="AY154" s="41"/>
      <c r="AZ154" s="41"/>
      <c r="BA154" s="41"/>
      <c r="BB154" s="41"/>
      <c r="BC154" s="41"/>
      <c r="BD154" s="41"/>
      <c r="BE154" s="41"/>
      <c r="BF154" s="76"/>
      <c r="BG154" s="73"/>
      <c r="BH154" s="73"/>
      <c r="BI154" s="35"/>
      <c r="BJ154" s="35"/>
      <c r="BK154" s="35"/>
      <c r="BL154" s="35"/>
      <c r="BM154" s="35"/>
      <c r="BN154" s="35"/>
      <c r="BO154" s="35"/>
      <c r="BP154" s="35"/>
      <c r="BQ154" s="35"/>
    </row>
    <row r="155" spans="1:69" ht="23.25" customHeight="1">
      <c r="A155" s="85"/>
      <c r="B155" s="74" t="s">
        <v>112</v>
      </c>
      <c r="C155" s="74" t="s">
        <v>111</v>
      </c>
      <c r="D155" s="89" t="s">
        <v>38</v>
      </c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7"/>
      <c r="AF155" s="37"/>
      <c r="AG155" s="37"/>
      <c r="AH155" s="37"/>
      <c r="AI155" s="38"/>
      <c r="AJ155" s="38"/>
      <c r="AK155" s="37"/>
      <c r="AL155" s="37"/>
      <c r="AM155" s="37"/>
      <c r="AN155" s="37"/>
      <c r="AO155" s="37"/>
      <c r="AP155" s="37"/>
      <c r="AQ155" s="36"/>
      <c r="AR155" s="36"/>
      <c r="AS155" s="36"/>
      <c r="AT155" s="36"/>
      <c r="AU155" s="36"/>
      <c r="AV155" s="36"/>
      <c r="AW155" s="36"/>
      <c r="AX155" s="36"/>
      <c r="AY155" s="36"/>
      <c r="AZ155" s="36"/>
      <c r="BA155" s="36"/>
      <c r="BB155" s="36">
        <v>1</v>
      </c>
      <c r="BC155" s="36"/>
      <c r="BD155" s="36"/>
      <c r="BE155" s="36"/>
      <c r="BF155" s="75">
        <f>((SUM(E156:BE156))/(SUM(E155:BE155)))</f>
        <v>0</v>
      </c>
      <c r="BG155" s="72">
        <f>COUNTIF(E156:BE156,"0")</f>
        <v>0</v>
      </c>
      <c r="BH155" s="74"/>
      <c r="BI155" s="35"/>
      <c r="BJ155" s="35"/>
      <c r="BK155" s="35"/>
      <c r="BL155" s="35"/>
      <c r="BM155" s="35"/>
      <c r="BN155" s="35"/>
      <c r="BO155" s="35"/>
      <c r="BP155" s="35"/>
      <c r="BQ155" s="35"/>
    </row>
    <row r="156" spans="1:69" ht="15" customHeight="1">
      <c r="A156" s="85"/>
      <c r="B156" s="73"/>
      <c r="C156" s="73"/>
      <c r="D156" s="88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  <c r="AA156" s="41"/>
      <c r="AB156" s="41"/>
      <c r="AC156" s="41"/>
      <c r="AD156" s="41"/>
      <c r="AE156" s="43"/>
      <c r="AF156" s="43"/>
      <c r="AG156" s="43"/>
      <c r="AH156" s="43"/>
      <c r="AI156" s="47"/>
      <c r="AJ156" s="47"/>
      <c r="AK156" s="43"/>
      <c r="AL156" s="43"/>
      <c r="AM156" s="43"/>
      <c r="AN156" s="43"/>
      <c r="AO156" s="43"/>
      <c r="AP156" s="43"/>
      <c r="AQ156" s="41"/>
      <c r="AR156" s="41"/>
      <c r="AS156" s="41"/>
      <c r="AT156" s="41"/>
      <c r="AU156" s="41"/>
      <c r="AV156" s="41"/>
      <c r="AW156" s="41"/>
      <c r="AX156" s="41"/>
      <c r="AY156" s="41"/>
      <c r="AZ156" s="41"/>
      <c r="BA156" s="41"/>
      <c r="BB156" s="41"/>
      <c r="BC156" s="41"/>
      <c r="BD156" s="41"/>
      <c r="BE156" s="41"/>
      <c r="BF156" s="76"/>
      <c r="BG156" s="73"/>
      <c r="BH156" s="73"/>
      <c r="BI156" s="35"/>
      <c r="BJ156" s="35"/>
      <c r="BK156" s="35"/>
      <c r="BL156" s="35"/>
      <c r="BM156" s="35"/>
      <c r="BN156" s="35"/>
      <c r="BO156" s="35"/>
      <c r="BP156" s="35"/>
      <c r="BQ156" s="35"/>
    </row>
    <row r="157" spans="1:69" ht="23.25" customHeight="1">
      <c r="A157" s="85"/>
      <c r="B157" s="74" t="s">
        <v>113</v>
      </c>
      <c r="C157" s="74" t="s">
        <v>111</v>
      </c>
      <c r="D157" s="89" t="s">
        <v>38</v>
      </c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7"/>
      <c r="AF157" s="37"/>
      <c r="AG157" s="37"/>
      <c r="AH157" s="37"/>
      <c r="AI157" s="38"/>
      <c r="AJ157" s="38"/>
      <c r="AK157" s="37"/>
      <c r="AL157" s="37"/>
      <c r="AM157" s="37"/>
      <c r="AN157" s="37"/>
      <c r="AO157" s="37"/>
      <c r="AP157" s="37"/>
      <c r="AQ157" s="36"/>
      <c r="AR157" s="36"/>
      <c r="AS157" s="36"/>
      <c r="AT157" s="36"/>
      <c r="AU157" s="36"/>
      <c r="AV157" s="36"/>
      <c r="AW157" s="36"/>
      <c r="AX157" s="36"/>
      <c r="AY157" s="36"/>
      <c r="AZ157" s="36"/>
      <c r="BA157" s="36"/>
      <c r="BB157" s="36">
        <v>1</v>
      </c>
      <c r="BC157" s="36"/>
      <c r="BD157" s="36"/>
      <c r="BE157" s="36"/>
      <c r="BF157" s="75">
        <f>((SUM(E158:BE158))/(SUM(E157:BE157)))</f>
        <v>0</v>
      </c>
      <c r="BG157" s="72">
        <f>COUNTIF(E158:BE158,"0")</f>
        <v>0</v>
      </c>
      <c r="BH157" s="74"/>
      <c r="BI157" s="35"/>
      <c r="BJ157" s="35"/>
      <c r="BK157" s="35"/>
      <c r="BL157" s="35"/>
      <c r="BM157" s="35"/>
      <c r="BN157" s="35"/>
      <c r="BO157" s="35"/>
      <c r="BP157" s="35"/>
      <c r="BQ157" s="35"/>
    </row>
    <row r="158" spans="1:69" ht="15" customHeight="1">
      <c r="A158" s="85"/>
      <c r="B158" s="73"/>
      <c r="C158" s="73"/>
      <c r="D158" s="88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  <c r="AA158" s="41"/>
      <c r="AB158" s="41"/>
      <c r="AC158" s="41"/>
      <c r="AD158" s="41"/>
      <c r="AE158" s="43"/>
      <c r="AF158" s="43"/>
      <c r="AG158" s="43"/>
      <c r="AH158" s="43"/>
      <c r="AI158" s="47"/>
      <c r="AJ158" s="47"/>
      <c r="AK158" s="43"/>
      <c r="AL158" s="43"/>
      <c r="AM158" s="43"/>
      <c r="AN158" s="43"/>
      <c r="AO158" s="43"/>
      <c r="AP158" s="43"/>
      <c r="AQ158" s="41"/>
      <c r="AR158" s="41"/>
      <c r="AS158" s="41"/>
      <c r="AT158" s="41"/>
      <c r="AU158" s="41"/>
      <c r="AV158" s="41"/>
      <c r="AW158" s="41"/>
      <c r="AX158" s="41"/>
      <c r="AY158" s="41"/>
      <c r="AZ158" s="41"/>
      <c r="BA158" s="41"/>
      <c r="BB158" s="41"/>
      <c r="BC158" s="41"/>
      <c r="BD158" s="41"/>
      <c r="BE158" s="41"/>
      <c r="BF158" s="76"/>
      <c r="BG158" s="73"/>
      <c r="BH158" s="73"/>
      <c r="BI158" s="35"/>
      <c r="BJ158" s="35"/>
      <c r="BK158" s="35"/>
      <c r="BL158" s="35"/>
      <c r="BM158" s="35"/>
      <c r="BN158" s="35"/>
      <c r="BO158" s="35"/>
      <c r="BP158" s="35"/>
      <c r="BQ158" s="35"/>
    </row>
    <row r="159" spans="1:69" ht="23.25" customHeight="1">
      <c r="A159" s="85"/>
      <c r="B159" s="74" t="s">
        <v>114</v>
      </c>
      <c r="C159" s="74" t="s">
        <v>115</v>
      </c>
      <c r="D159" s="92" t="s">
        <v>36</v>
      </c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40">
        <v>1</v>
      </c>
      <c r="U159" s="36"/>
      <c r="V159" s="36"/>
      <c r="W159" s="36"/>
      <c r="X159" s="36"/>
      <c r="Y159" s="36"/>
      <c r="Z159" s="36"/>
      <c r="AA159" s="36"/>
      <c r="AB159" s="36"/>
      <c r="AC159" s="36"/>
      <c r="AD159" s="40">
        <v>1</v>
      </c>
      <c r="AE159" s="37"/>
      <c r="AF159" s="37"/>
      <c r="AG159" s="37"/>
      <c r="AH159" s="37"/>
      <c r="AI159" s="38"/>
      <c r="AJ159" s="38"/>
      <c r="AK159" s="37"/>
      <c r="AL159" s="37"/>
      <c r="AM159" s="37"/>
      <c r="AN159" s="37"/>
      <c r="AO159" s="37"/>
      <c r="AP159" s="37"/>
      <c r="AQ159" s="36">
        <v>1</v>
      </c>
      <c r="AR159" s="36"/>
      <c r="AS159" s="36"/>
      <c r="AT159" s="36"/>
      <c r="AU159" s="36"/>
      <c r="AV159" s="36"/>
      <c r="AW159" s="36"/>
      <c r="AX159" s="36"/>
      <c r="AY159" s="36"/>
      <c r="AZ159" s="36"/>
      <c r="BA159" s="36"/>
      <c r="BB159" s="36">
        <v>1</v>
      </c>
      <c r="BC159" s="36"/>
      <c r="BD159" s="36"/>
      <c r="BE159" s="36"/>
      <c r="BF159" s="75">
        <f>((SUM(E160:BE160))/(SUM(E159:BE159)))</f>
        <v>0</v>
      </c>
      <c r="BG159" s="72">
        <f>COUNTIF(E160:BE160,"0")</f>
        <v>0</v>
      </c>
      <c r="BH159" s="74"/>
      <c r="BI159" s="35"/>
      <c r="BJ159" s="35"/>
      <c r="BK159" s="35"/>
      <c r="BL159" s="35"/>
      <c r="BM159" s="35"/>
      <c r="BN159" s="35"/>
      <c r="BO159" s="35"/>
      <c r="BP159" s="35"/>
      <c r="BQ159" s="35"/>
    </row>
    <row r="160" spans="1:69" ht="15" customHeight="1">
      <c r="A160" s="85"/>
      <c r="B160" s="73"/>
      <c r="C160" s="73"/>
      <c r="D160" s="9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  <c r="AA160" s="41"/>
      <c r="AB160" s="41"/>
      <c r="AC160" s="41"/>
      <c r="AD160" s="41"/>
      <c r="AE160" s="43"/>
      <c r="AF160" s="43"/>
      <c r="AG160" s="43"/>
      <c r="AH160" s="43"/>
      <c r="AI160" s="47"/>
      <c r="AJ160" s="47"/>
      <c r="AK160" s="43"/>
      <c r="AL160" s="43"/>
      <c r="AM160" s="43"/>
      <c r="AN160" s="43"/>
      <c r="AO160" s="43"/>
      <c r="AP160" s="43"/>
      <c r="AQ160" s="41"/>
      <c r="AR160" s="41"/>
      <c r="AS160" s="41"/>
      <c r="AT160" s="41"/>
      <c r="AU160" s="41"/>
      <c r="AV160" s="41"/>
      <c r="AW160" s="41"/>
      <c r="AX160" s="41"/>
      <c r="AY160" s="41"/>
      <c r="AZ160" s="41"/>
      <c r="BA160" s="41"/>
      <c r="BB160" s="41"/>
      <c r="BC160" s="41"/>
      <c r="BD160" s="41"/>
      <c r="BE160" s="41"/>
      <c r="BF160" s="76"/>
      <c r="BG160" s="73"/>
      <c r="BH160" s="73"/>
      <c r="BI160" s="35"/>
      <c r="BJ160" s="35"/>
      <c r="BK160" s="35"/>
      <c r="BL160" s="35"/>
      <c r="BM160" s="35"/>
      <c r="BN160" s="35"/>
      <c r="BO160" s="35"/>
      <c r="BP160" s="35"/>
      <c r="BQ160" s="35"/>
    </row>
    <row r="161" spans="1:69" ht="15" customHeight="1">
      <c r="A161" s="84" t="s">
        <v>116</v>
      </c>
      <c r="B161" s="74" t="s">
        <v>117</v>
      </c>
      <c r="C161" s="74" t="s">
        <v>46</v>
      </c>
      <c r="D161" s="92" t="s">
        <v>38</v>
      </c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7"/>
      <c r="AF161" s="37"/>
      <c r="AG161" s="37"/>
      <c r="AH161" s="37"/>
      <c r="AI161" s="38"/>
      <c r="AJ161" s="38"/>
      <c r="AK161" s="37"/>
      <c r="AL161" s="37"/>
      <c r="AM161" s="37"/>
      <c r="AN161" s="37"/>
      <c r="AO161" s="37"/>
      <c r="AP161" s="37"/>
      <c r="AQ161" s="36"/>
      <c r="AR161" s="36"/>
      <c r="AS161" s="36"/>
      <c r="AT161" s="36"/>
      <c r="AU161" s="36"/>
      <c r="AV161" s="36"/>
      <c r="AW161" s="36"/>
      <c r="AX161" s="36"/>
      <c r="AY161" s="36"/>
      <c r="AZ161" s="36"/>
      <c r="BA161" s="36"/>
      <c r="BB161" s="36">
        <v>1</v>
      </c>
      <c r="BC161" s="36"/>
      <c r="BD161" s="36"/>
      <c r="BE161" s="36"/>
      <c r="BF161" s="75">
        <f>((SUM(E162:BE162))/(SUM(E161:BE161)))</f>
        <v>0</v>
      </c>
      <c r="BG161" s="72">
        <f>COUNTIF(E162:BE162,"0")</f>
        <v>0</v>
      </c>
      <c r="BH161" s="74" t="s">
        <v>75</v>
      </c>
      <c r="BI161" s="35"/>
      <c r="BJ161" s="35"/>
      <c r="BK161" s="35"/>
      <c r="BL161" s="35"/>
      <c r="BM161" s="35"/>
      <c r="BN161" s="35"/>
      <c r="BO161" s="35"/>
      <c r="BP161" s="35"/>
      <c r="BQ161" s="35"/>
    </row>
    <row r="162" spans="1:69" ht="15" customHeight="1">
      <c r="A162" s="85"/>
      <c r="B162" s="73"/>
      <c r="C162" s="73"/>
      <c r="D162" s="9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  <c r="AB162" s="41"/>
      <c r="AC162" s="41"/>
      <c r="AD162" s="41"/>
      <c r="AE162" s="43"/>
      <c r="AF162" s="43"/>
      <c r="AG162" s="43"/>
      <c r="AH162" s="43"/>
      <c r="AI162" s="47"/>
      <c r="AJ162" s="47"/>
      <c r="AK162" s="43"/>
      <c r="AL162" s="43"/>
      <c r="AM162" s="43"/>
      <c r="AN162" s="43"/>
      <c r="AO162" s="43"/>
      <c r="AP162" s="43"/>
      <c r="AQ162" s="41"/>
      <c r="AR162" s="41"/>
      <c r="AS162" s="41"/>
      <c r="AT162" s="41"/>
      <c r="AU162" s="41"/>
      <c r="AV162" s="41"/>
      <c r="AW162" s="41"/>
      <c r="AX162" s="41"/>
      <c r="AY162" s="41"/>
      <c r="AZ162" s="41"/>
      <c r="BA162" s="41"/>
      <c r="BB162" s="41"/>
      <c r="BC162" s="41"/>
      <c r="BD162" s="41"/>
      <c r="BE162" s="41"/>
      <c r="BF162" s="76"/>
      <c r="BG162" s="73"/>
      <c r="BH162" s="73"/>
      <c r="BI162" s="35"/>
      <c r="BJ162" s="35"/>
      <c r="BK162" s="35"/>
      <c r="BL162" s="35"/>
      <c r="BM162" s="35"/>
      <c r="BN162" s="35"/>
      <c r="BO162" s="35"/>
      <c r="BP162" s="35"/>
      <c r="BQ162" s="35"/>
    </row>
    <row r="163" spans="1:69" ht="23.25" customHeight="1">
      <c r="A163" s="85"/>
      <c r="B163" s="74" t="s">
        <v>112</v>
      </c>
      <c r="C163" s="74" t="s">
        <v>46</v>
      </c>
      <c r="D163" s="89" t="s">
        <v>38</v>
      </c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7"/>
      <c r="AF163" s="37"/>
      <c r="AG163" s="37"/>
      <c r="AH163" s="37"/>
      <c r="AI163" s="38"/>
      <c r="AJ163" s="38"/>
      <c r="AK163" s="37"/>
      <c r="AL163" s="37"/>
      <c r="AM163" s="37"/>
      <c r="AN163" s="37"/>
      <c r="AO163" s="37"/>
      <c r="AP163" s="37"/>
      <c r="AQ163" s="36"/>
      <c r="AR163" s="36"/>
      <c r="AS163" s="36"/>
      <c r="AT163" s="36"/>
      <c r="AU163" s="36"/>
      <c r="AV163" s="36"/>
      <c r="AW163" s="36"/>
      <c r="AX163" s="36"/>
      <c r="AY163" s="36"/>
      <c r="AZ163" s="36"/>
      <c r="BA163" s="36"/>
      <c r="BB163" s="36">
        <v>1</v>
      </c>
      <c r="BC163" s="36"/>
      <c r="BD163" s="36"/>
      <c r="BE163" s="36"/>
      <c r="BF163" s="75">
        <f>((SUM(E164:BE164))/(SUM(E163:BE163)))</f>
        <v>0</v>
      </c>
      <c r="BG163" s="72">
        <f>COUNTIF(E164:BE164,"0")</f>
        <v>0</v>
      </c>
      <c r="BH163" s="74"/>
      <c r="BI163" s="35"/>
      <c r="BJ163" s="35"/>
      <c r="BK163" s="35"/>
      <c r="BL163" s="35"/>
      <c r="BM163" s="35"/>
      <c r="BN163" s="35"/>
      <c r="BO163" s="35"/>
      <c r="BP163" s="35"/>
      <c r="BQ163" s="35"/>
    </row>
    <row r="164" spans="1:69" ht="15" customHeight="1">
      <c r="A164" s="85"/>
      <c r="B164" s="73"/>
      <c r="C164" s="73"/>
      <c r="D164" s="88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  <c r="AA164" s="41"/>
      <c r="AB164" s="41"/>
      <c r="AC164" s="41"/>
      <c r="AD164" s="41"/>
      <c r="AE164" s="43"/>
      <c r="AF164" s="43"/>
      <c r="AG164" s="43"/>
      <c r="AH164" s="43"/>
      <c r="AI164" s="47"/>
      <c r="AJ164" s="47"/>
      <c r="AK164" s="43"/>
      <c r="AL164" s="43"/>
      <c r="AM164" s="43"/>
      <c r="AN164" s="43"/>
      <c r="AO164" s="43"/>
      <c r="AP164" s="43"/>
      <c r="AQ164" s="41"/>
      <c r="AR164" s="41"/>
      <c r="AS164" s="41"/>
      <c r="AT164" s="41"/>
      <c r="AU164" s="41"/>
      <c r="AV164" s="41"/>
      <c r="AW164" s="41"/>
      <c r="AX164" s="41"/>
      <c r="AY164" s="41"/>
      <c r="AZ164" s="41"/>
      <c r="BA164" s="41"/>
      <c r="BB164" s="41"/>
      <c r="BC164" s="41"/>
      <c r="BD164" s="41"/>
      <c r="BE164" s="41"/>
      <c r="BF164" s="76"/>
      <c r="BG164" s="73"/>
      <c r="BH164" s="73"/>
      <c r="BI164" s="35"/>
      <c r="BJ164" s="35"/>
      <c r="BK164" s="35"/>
      <c r="BL164" s="35"/>
      <c r="BM164" s="35"/>
      <c r="BN164" s="35"/>
      <c r="BO164" s="35"/>
      <c r="BP164" s="35"/>
      <c r="BQ164" s="35"/>
    </row>
    <row r="165" spans="1:69" ht="23.25" customHeight="1">
      <c r="A165" s="85"/>
      <c r="B165" s="74" t="s">
        <v>113</v>
      </c>
      <c r="C165" s="74" t="s">
        <v>46</v>
      </c>
      <c r="D165" s="89" t="s">
        <v>38</v>
      </c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7"/>
      <c r="AF165" s="37"/>
      <c r="AG165" s="37"/>
      <c r="AH165" s="37"/>
      <c r="AI165" s="38"/>
      <c r="AJ165" s="38"/>
      <c r="AK165" s="37"/>
      <c r="AL165" s="37"/>
      <c r="AM165" s="37"/>
      <c r="AN165" s="37"/>
      <c r="AO165" s="37"/>
      <c r="AP165" s="37"/>
      <c r="AQ165" s="36"/>
      <c r="AR165" s="36"/>
      <c r="AS165" s="36"/>
      <c r="AT165" s="36"/>
      <c r="AU165" s="36"/>
      <c r="AV165" s="36"/>
      <c r="AW165" s="36"/>
      <c r="AX165" s="36"/>
      <c r="AY165" s="36"/>
      <c r="AZ165" s="36"/>
      <c r="BA165" s="36"/>
      <c r="BB165" s="36">
        <v>1</v>
      </c>
      <c r="BC165" s="36"/>
      <c r="BD165" s="36"/>
      <c r="BE165" s="36"/>
      <c r="BF165" s="75">
        <f>((SUM(E166:BE166))/(SUM(E165:BE165)))</f>
        <v>0</v>
      </c>
      <c r="BG165" s="72">
        <f>COUNTIF(E166:BE166,"0")</f>
        <v>0</v>
      </c>
      <c r="BH165" s="74"/>
      <c r="BI165" s="35"/>
      <c r="BJ165" s="35"/>
      <c r="BK165" s="35"/>
      <c r="BL165" s="35"/>
      <c r="BM165" s="35"/>
      <c r="BN165" s="35"/>
      <c r="BO165" s="35"/>
      <c r="BP165" s="35"/>
      <c r="BQ165" s="35"/>
    </row>
    <row r="166" spans="1:69" ht="15" customHeight="1">
      <c r="A166" s="85"/>
      <c r="B166" s="73"/>
      <c r="C166" s="73"/>
      <c r="D166" s="88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  <c r="AA166" s="41"/>
      <c r="AB166" s="41"/>
      <c r="AC166" s="41"/>
      <c r="AD166" s="41"/>
      <c r="AE166" s="43"/>
      <c r="AF166" s="43"/>
      <c r="AG166" s="43"/>
      <c r="AH166" s="43"/>
      <c r="AI166" s="47"/>
      <c r="AJ166" s="47"/>
      <c r="AK166" s="43"/>
      <c r="AL166" s="43"/>
      <c r="AM166" s="43"/>
      <c r="AN166" s="43"/>
      <c r="AO166" s="43"/>
      <c r="AP166" s="43"/>
      <c r="AQ166" s="41"/>
      <c r="AR166" s="41"/>
      <c r="AS166" s="41"/>
      <c r="AT166" s="41"/>
      <c r="AU166" s="41"/>
      <c r="AV166" s="41"/>
      <c r="AW166" s="41"/>
      <c r="AX166" s="41"/>
      <c r="AY166" s="41"/>
      <c r="AZ166" s="41"/>
      <c r="BA166" s="41"/>
      <c r="BB166" s="41"/>
      <c r="BC166" s="41"/>
      <c r="BD166" s="41"/>
      <c r="BE166" s="41"/>
      <c r="BF166" s="76"/>
      <c r="BG166" s="73"/>
      <c r="BH166" s="73"/>
      <c r="BI166" s="35"/>
      <c r="BJ166" s="35"/>
      <c r="BK166" s="35"/>
      <c r="BL166" s="35"/>
      <c r="BM166" s="35"/>
      <c r="BN166" s="35"/>
      <c r="BO166" s="35"/>
      <c r="BP166" s="35"/>
      <c r="BQ166" s="35"/>
    </row>
    <row r="167" spans="1:69" ht="23.25" customHeight="1">
      <c r="A167" s="85"/>
      <c r="B167" s="74" t="s">
        <v>118</v>
      </c>
      <c r="C167" s="74" t="s">
        <v>119</v>
      </c>
      <c r="D167" s="92" t="s">
        <v>38</v>
      </c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7"/>
      <c r="AF167" s="37"/>
      <c r="AG167" s="37"/>
      <c r="AH167" s="37"/>
      <c r="AI167" s="38"/>
      <c r="AJ167" s="38"/>
      <c r="AK167" s="37"/>
      <c r="AL167" s="37"/>
      <c r="AM167" s="37"/>
      <c r="AN167" s="37"/>
      <c r="AO167" s="37"/>
      <c r="AP167" s="37"/>
      <c r="AQ167" s="36"/>
      <c r="AR167" s="36"/>
      <c r="AS167" s="36"/>
      <c r="AT167" s="36"/>
      <c r="AU167" s="36"/>
      <c r="AV167" s="36"/>
      <c r="AW167" s="36"/>
      <c r="AX167" s="36"/>
      <c r="AY167" s="36"/>
      <c r="AZ167" s="36"/>
      <c r="BA167" s="36"/>
      <c r="BB167" s="36">
        <v>1</v>
      </c>
      <c r="BC167" s="36"/>
      <c r="BD167" s="36"/>
      <c r="BE167" s="36"/>
      <c r="BF167" s="75">
        <f>((SUM(E168:BE168))/(SUM(E167:BE167)))</f>
        <v>0</v>
      </c>
      <c r="BG167" s="72">
        <f>COUNTIF(E168:BE168,"0")</f>
        <v>0</v>
      </c>
      <c r="BH167" s="74"/>
      <c r="BI167" s="35"/>
      <c r="BJ167" s="35"/>
      <c r="BK167" s="35"/>
      <c r="BL167" s="35"/>
      <c r="BM167" s="35"/>
      <c r="BN167" s="35"/>
      <c r="BO167" s="35"/>
      <c r="BP167" s="35"/>
      <c r="BQ167" s="35"/>
    </row>
    <row r="168" spans="1:69" ht="15" customHeight="1">
      <c r="A168" s="85"/>
      <c r="B168" s="73"/>
      <c r="C168" s="73"/>
      <c r="D168" s="9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  <c r="AA168" s="41"/>
      <c r="AB168" s="41"/>
      <c r="AC168" s="41"/>
      <c r="AD168" s="41"/>
      <c r="AE168" s="43"/>
      <c r="AF168" s="43"/>
      <c r="AG168" s="43"/>
      <c r="AH168" s="43"/>
      <c r="AI168" s="47"/>
      <c r="AJ168" s="47"/>
      <c r="AK168" s="43"/>
      <c r="AL168" s="43"/>
      <c r="AM168" s="43"/>
      <c r="AN168" s="43"/>
      <c r="AO168" s="43"/>
      <c r="AP168" s="43"/>
      <c r="AQ168" s="41"/>
      <c r="AR168" s="41"/>
      <c r="AS168" s="41"/>
      <c r="AT168" s="41"/>
      <c r="AU168" s="41"/>
      <c r="AV168" s="41"/>
      <c r="AW168" s="41"/>
      <c r="AX168" s="41"/>
      <c r="AY168" s="41"/>
      <c r="AZ168" s="41"/>
      <c r="BA168" s="41"/>
      <c r="BB168" s="41"/>
      <c r="BC168" s="41"/>
      <c r="BD168" s="41"/>
      <c r="BE168" s="41"/>
      <c r="BF168" s="76"/>
      <c r="BG168" s="73"/>
      <c r="BH168" s="73"/>
      <c r="BI168" s="35"/>
      <c r="BJ168" s="35"/>
      <c r="BK168" s="35"/>
      <c r="BL168" s="35"/>
      <c r="BM168" s="35"/>
      <c r="BN168" s="35"/>
      <c r="BO168" s="35"/>
      <c r="BP168" s="35"/>
      <c r="BQ168" s="35"/>
    </row>
    <row r="169" spans="1:69" ht="23.25" customHeight="1">
      <c r="A169" s="85"/>
      <c r="B169" s="74" t="s">
        <v>120</v>
      </c>
      <c r="C169" s="74" t="s">
        <v>46</v>
      </c>
      <c r="D169" s="92" t="s">
        <v>38</v>
      </c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7"/>
      <c r="AF169" s="37"/>
      <c r="AG169" s="37"/>
      <c r="AH169" s="37"/>
      <c r="AI169" s="38"/>
      <c r="AJ169" s="38"/>
      <c r="AK169" s="37"/>
      <c r="AL169" s="37"/>
      <c r="AM169" s="37"/>
      <c r="AN169" s="37"/>
      <c r="AO169" s="37"/>
      <c r="AP169" s="37"/>
      <c r="AQ169" s="36"/>
      <c r="AR169" s="36"/>
      <c r="AS169" s="36"/>
      <c r="AT169" s="36"/>
      <c r="AU169" s="36"/>
      <c r="AV169" s="36"/>
      <c r="AW169" s="36"/>
      <c r="AX169" s="36"/>
      <c r="AY169" s="36"/>
      <c r="AZ169" s="36"/>
      <c r="BA169" s="36"/>
      <c r="BB169" s="36">
        <v>1</v>
      </c>
      <c r="BC169" s="36"/>
      <c r="BD169" s="36"/>
      <c r="BE169" s="36"/>
      <c r="BF169" s="75">
        <f>((SUM(E170:BE170))/(SUM(E169:BE169)))</f>
        <v>0</v>
      </c>
      <c r="BG169" s="72">
        <f>COUNTIF(E170:BE170,"0")</f>
        <v>0</v>
      </c>
      <c r="BH169" s="74"/>
      <c r="BI169" s="35"/>
      <c r="BJ169" s="35"/>
      <c r="BK169" s="35"/>
      <c r="BL169" s="35"/>
      <c r="BM169" s="35"/>
      <c r="BN169" s="35"/>
      <c r="BO169" s="35"/>
      <c r="BP169" s="35"/>
      <c r="BQ169" s="35"/>
    </row>
    <row r="170" spans="1:69" ht="15" customHeight="1">
      <c r="A170" s="85"/>
      <c r="B170" s="73"/>
      <c r="C170" s="73"/>
      <c r="D170" s="9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  <c r="AA170" s="41"/>
      <c r="AB170" s="41"/>
      <c r="AC170" s="41"/>
      <c r="AD170" s="41"/>
      <c r="AE170" s="43"/>
      <c r="AF170" s="43"/>
      <c r="AG170" s="43"/>
      <c r="AH170" s="43"/>
      <c r="AI170" s="47"/>
      <c r="AJ170" s="47"/>
      <c r="AK170" s="43"/>
      <c r="AL170" s="43"/>
      <c r="AM170" s="43"/>
      <c r="AN170" s="43"/>
      <c r="AO170" s="43"/>
      <c r="AP170" s="43"/>
      <c r="AQ170" s="41"/>
      <c r="AR170" s="41"/>
      <c r="AS170" s="41"/>
      <c r="AT170" s="41"/>
      <c r="AU170" s="41"/>
      <c r="AV170" s="41"/>
      <c r="AW170" s="41"/>
      <c r="AX170" s="41"/>
      <c r="AY170" s="41"/>
      <c r="AZ170" s="41"/>
      <c r="BA170" s="41"/>
      <c r="BB170" s="41"/>
      <c r="BC170" s="41"/>
      <c r="BD170" s="41"/>
      <c r="BE170" s="41"/>
      <c r="BF170" s="76"/>
      <c r="BG170" s="73"/>
      <c r="BH170" s="73"/>
      <c r="BI170" s="35"/>
      <c r="BJ170" s="35"/>
      <c r="BK170" s="35"/>
      <c r="BL170" s="35"/>
      <c r="BM170" s="35"/>
      <c r="BN170" s="35"/>
      <c r="BO170" s="35"/>
      <c r="BP170" s="35"/>
      <c r="BQ170" s="35"/>
    </row>
    <row r="171" spans="1:69" ht="23.25" customHeight="1">
      <c r="A171" s="85"/>
      <c r="B171" s="74" t="s">
        <v>47</v>
      </c>
      <c r="C171" s="74" t="s">
        <v>121</v>
      </c>
      <c r="D171" s="92" t="s">
        <v>38</v>
      </c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7"/>
      <c r="AF171" s="37"/>
      <c r="AG171" s="37"/>
      <c r="AH171" s="37"/>
      <c r="AI171" s="38"/>
      <c r="AJ171" s="38"/>
      <c r="AK171" s="37"/>
      <c r="AL171" s="37"/>
      <c r="AM171" s="37"/>
      <c r="AN171" s="37"/>
      <c r="AO171" s="37"/>
      <c r="AP171" s="37"/>
      <c r="AQ171" s="36"/>
      <c r="AR171" s="36"/>
      <c r="AS171" s="36"/>
      <c r="AT171" s="36"/>
      <c r="AU171" s="36"/>
      <c r="AV171" s="36"/>
      <c r="AW171" s="36"/>
      <c r="AX171" s="36"/>
      <c r="AY171" s="36"/>
      <c r="AZ171" s="36"/>
      <c r="BA171" s="36"/>
      <c r="BB171" s="36">
        <v>1</v>
      </c>
      <c r="BC171" s="36"/>
      <c r="BD171" s="36"/>
      <c r="BE171" s="36"/>
      <c r="BF171" s="75">
        <f>((SUM(E172:BE172))/(SUM(E171:BE171)))</f>
        <v>0</v>
      </c>
      <c r="BG171" s="72">
        <f>COUNTIF(E172:BE172,"0")</f>
        <v>0</v>
      </c>
      <c r="BH171" s="74"/>
      <c r="BI171" s="35"/>
      <c r="BJ171" s="35"/>
      <c r="BK171" s="35"/>
      <c r="BL171" s="35"/>
      <c r="BM171" s="35"/>
      <c r="BN171" s="35"/>
      <c r="BO171" s="35"/>
      <c r="BP171" s="35"/>
      <c r="BQ171" s="35"/>
    </row>
    <row r="172" spans="1:69" ht="15" customHeight="1">
      <c r="A172" s="85"/>
      <c r="B172" s="73"/>
      <c r="C172" s="73"/>
      <c r="D172" s="9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  <c r="AA172" s="41"/>
      <c r="AB172" s="41"/>
      <c r="AC172" s="41"/>
      <c r="AD172" s="41"/>
      <c r="AE172" s="43"/>
      <c r="AF172" s="43"/>
      <c r="AG172" s="43"/>
      <c r="AH172" s="43"/>
      <c r="AI172" s="47"/>
      <c r="AJ172" s="47"/>
      <c r="AK172" s="43"/>
      <c r="AL172" s="43"/>
      <c r="AM172" s="43"/>
      <c r="AN172" s="43"/>
      <c r="AO172" s="43"/>
      <c r="AP172" s="43"/>
      <c r="AQ172" s="41"/>
      <c r="AR172" s="41"/>
      <c r="AS172" s="41"/>
      <c r="AT172" s="41"/>
      <c r="AU172" s="41"/>
      <c r="AV172" s="41"/>
      <c r="AW172" s="41"/>
      <c r="AX172" s="41"/>
      <c r="AY172" s="41"/>
      <c r="AZ172" s="41"/>
      <c r="BA172" s="41"/>
      <c r="BB172" s="41"/>
      <c r="BC172" s="41"/>
      <c r="BD172" s="41"/>
      <c r="BE172" s="41"/>
      <c r="BF172" s="76"/>
      <c r="BG172" s="73"/>
      <c r="BH172" s="73"/>
      <c r="BI172" s="35"/>
      <c r="BJ172" s="35"/>
      <c r="BK172" s="35"/>
      <c r="BL172" s="35"/>
      <c r="BM172" s="35"/>
      <c r="BN172" s="35"/>
      <c r="BO172" s="35"/>
      <c r="BP172" s="35"/>
      <c r="BQ172" s="35"/>
    </row>
    <row r="173" spans="1:69" ht="15" customHeight="1">
      <c r="A173" s="84" t="s">
        <v>122</v>
      </c>
      <c r="B173" s="93" t="s">
        <v>123</v>
      </c>
      <c r="C173" s="74" t="s">
        <v>124</v>
      </c>
      <c r="D173" s="89" t="s">
        <v>83</v>
      </c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40">
        <v>1</v>
      </c>
      <c r="T173" s="40">
        <v>1</v>
      </c>
      <c r="U173" s="40">
        <v>1</v>
      </c>
      <c r="V173" s="40">
        <v>1</v>
      </c>
      <c r="W173" s="40"/>
      <c r="X173" s="40">
        <v>1</v>
      </c>
      <c r="Y173" s="40"/>
      <c r="Z173" s="40">
        <v>1</v>
      </c>
      <c r="AA173" s="40"/>
      <c r="AB173" s="40">
        <v>1</v>
      </c>
      <c r="AC173" s="40">
        <v>1</v>
      </c>
      <c r="AD173" s="40">
        <v>1</v>
      </c>
      <c r="AE173" s="37">
        <v>1</v>
      </c>
      <c r="AF173" s="46">
        <v>1</v>
      </c>
      <c r="AG173" s="46">
        <v>1</v>
      </c>
      <c r="AH173" s="46">
        <v>1</v>
      </c>
      <c r="AI173" s="38"/>
      <c r="AJ173" s="38"/>
      <c r="AK173" s="37">
        <v>1</v>
      </c>
      <c r="AL173" s="46">
        <v>1</v>
      </c>
      <c r="AM173" s="46">
        <v>1</v>
      </c>
      <c r="AN173" s="46">
        <v>1</v>
      </c>
      <c r="AO173" s="37">
        <v>1</v>
      </c>
      <c r="AP173" s="37">
        <v>1</v>
      </c>
      <c r="AQ173" s="36">
        <v>1</v>
      </c>
      <c r="AR173" s="36">
        <v>1</v>
      </c>
      <c r="AS173" s="36">
        <v>1</v>
      </c>
      <c r="AT173" s="36">
        <v>1</v>
      </c>
      <c r="AU173" s="36">
        <v>1</v>
      </c>
      <c r="AV173" s="40">
        <v>1</v>
      </c>
      <c r="AW173" s="40">
        <v>1</v>
      </c>
      <c r="AX173" s="40">
        <v>1</v>
      </c>
      <c r="AY173" s="40">
        <v>1</v>
      </c>
      <c r="AZ173" s="40">
        <v>1</v>
      </c>
      <c r="BA173" s="40">
        <v>1</v>
      </c>
      <c r="BB173" s="40">
        <v>1</v>
      </c>
      <c r="BC173" s="40">
        <v>1</v>
      </c>
      <c r="BD173" s="36"/>
      <c r="BE173" s="36"/>
      <c r="BF173" s="75">
        <f>((SUM(E174:BE174))/(SUM(E173:BE173)))</f>
        <v>0.5625</v>
      </c>
      <c r="BG173" s="72">
        <f>COUNTIF(E174:BE174,"0")</f>
        <v>0</v>
      </c>
      <c r="BH173" s="74"/>
      <c r="BI173" s="35"/>
      <c r="BJ173" s="35"/>
      <c r="BK173" s="35"/>
      <c r="BL173" s="35"/>
      <c r="BM173" s="35"/>
      <c r="BN173" s="35"/>
      <c r="BO173" s="35"/>
      <c r="BP173" s="35"/>
      <c r="BQ173" s="35"/>
    </row>
    <row r="174" spans="1:69" ht="15" customHeight="1">
      <c r="A174" s="85"/>
      <c r="B174" s="73"/>
      <c r="C174" s="73"/>
      <c r="D174" s="88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  <c r="AA174" s="41"/>
      <c r="AB174" s="41"/>
      <c r="AC174" s="41"/>
      <c r="AD174" s="41"/>
      <c r="AE174" s="43">
        <v>1</v>
      </c>
      <c r="AF174" s="50">
        <v>1</v>
      </c>
      <c r="AG174" s="50">
        <v>1</v>
      </c>
      <c r="AH174" s="50">
        <v>1</v>
      </c>
      <c r="AI174" s="47"/>
      <c r="AJ174" s="47"/>
      <c r="AK174" s="43">
        <v>1</v>
      </c>
      <c r="AL174" s="50">
        <v>1</v>
      </c>
      <c r="AM174" s="50">
        <v>1</v>
      </c>
      <c r="AN174" s="50">
        <v>1</v>
      </c>
      <c r="AO174" s="43">
        <v>1</v>
      </c>
      <c r="AP174" s="43">
        <v>1</v>
      </c>
      <c r="AQ174" s="41">
        <v>1</v>
      </c>
      <c r="AR174" s="41">
        <v>1</v>
      </c>
      <c r="AS174" s="41">
        <v>1</v>
      </c>
      <c r="AT174" s="41">
        <v>1</v>
      </c>
      <c r="AU174" s="41">
        <v>1</v>
      </c>
      <c r="AV174" s="45">
        <v>1</v>
      </c>
      <c r="AW174" s="45">
        <v>1</v>
      </c>
      <c r="AX174" s="41">
        <v>1</v>
      </c>
      <c r="AY174" s="41"/>
      <c r="AZ174" s="41"/>
      <c r="BA174" s="41"/>
      <c r="BB174" s="41"/>
      <c r="BC174" s="41"/>
      <c r="BD174" s="41"/>
      <c r="BE174" s="41"/>
      <c r="BF174" s="76"/>
      <c r="BG174" s="73"/>
      <c r="BH174" s="73"/>
      <c r="BI174" s="35"/>
      <c r="BJ174" s="35"/>
      <c r="BK174" s="35"/>
      <c r="BL174" s="35"/>
      <c r="BM174" s="35"/>
      <c r="BN174" s="35"/>
      <c r="BO174" s="35"/>
      <c r="BP174" s="35"/>
      <c r="BQ174" s="35"/>
    </row>
    <row r="175" spans="1:69" ht="15" customHeight="1">
      <c r="A175" s="84" t="s">
        <v>125</v>
      </c>
      <c r="B175" s="74" t="s">
        <v>126</v>
      </c>
      <c r="C175" s="74" t="s">
        <v>85</v>
      </c>
      <c r="D175" s="89" t="s">
        <v>83</v>
      </c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40">
        <v>1</v>
      </c>
      <c r="T175" s="40">
        <v>1</v>
      </c>
      <c r="U175" s="40">
        <v>1</v>
      </c>
      <c r="V175" s="40">
        <v>1</v>
      </c>
      <c r="W175" s="36"/>
      <c r="X175" s="40">
        <v>1</v>
      </c>
      <c r="Y175" s="36"/>
      <c r="Z175" s="40">
        <v>1</v>
      </c>
      <c r="AA175" s="40"/>
      <c r="AB175" s="40">
        <v>1</v>
      </c>
      <c r="AC175" s="40">
        <v>1</v>
      </c>
      <c r="AD175" s="40">
        <v>1</v>
      </c>
      <c r="AE175" s="46">
        <v>1</v>
      </c>
      <c r="AF175" s="46">
        <v>1</v>
      </c>
      <c r="AG175" s="46">
        <v>1</v>
      </c>
      <c r="AH175" s="37">
        <v>1</v>
      </c>
      <c r="AI175" s="38"/>
      <c r="AJ175" s="38"/>
      <c r="AK175" s="46">
        <v>1</v>
      </c>
      <c r="AL175" s="46">
        <v>1</v>
      </c>
      <c r="AM175" s="37">
        <v>1</v>
      </c>
      <c r="AN175" s="46">
        <v>1</v>
      </c>
      <c r="AO175" s="37">
        <v>1</v>
      </c>
      <c r="AP175" s="37">
        <v>1</v>
      </c>
      <c r="AQ175" s="36">
        <v>1</v>
      </c>
      <c r="AR175" s="36">
        <v>1</v>
      </c>
      <c r="AS175" s="36">
        <v>1</v>
      </c>
      <c r="AT175" s="36">
        <v>1</v>
      </c>
      <c r="AU175" s="36">
        <v>1</v>
      </c>
      <c r="AV175" s="40">
        <v>1</v>
      </c>
      <c r="AW175" s="40">
        <v>1</v>
      </c>
      <c r="AX175" s="40">
        <v>1</v>
      </c>
      <c r="AY175" s="40">
        <v>1</v>
      </c>
      <c r="AZ175" s="40">
        <v>1</v>
      </c>
      <c r="BA175" s="40">
        <v>1</v>
      </c>
      <c r="BB175" s="40">
        <v>1</v>
      </c>
      <c r="BC175" s="40">
        <v>1</v>
      </c>
      <c r="BD175" s="36"/>
      <c r="BE175" s="36"/>
      <c r="BF175" s="75">
        <f>((SUM(E176:BE176))/(SUM(E175:BE175)))</f>
        <v>0.5625</v>
      </c>
      <c r="BG175" s="72">
        <f>COUNTIF(E176:BE176,"0")</f>
        <v>0</v>
      </c>
      <c r="BH175" s="74"/>
      <c r="BI175" s="35"/>
      <c r="BJ175" s="35"/>
      <c r="BK175" s="35"/>
      <c r="BL175" s="35"/>
      <c r="BM175" s="35"/>
      <c r="BN175" s="35"/>
      <c r="BO175" s="35"/>
      <c r="BP175" s="35"/>
      <c r="BQ175" s="35"/>
    </row>
    <row r="176" spans="1:69" ht="15" customHeight="1">
      <c r="A176" s="85"/>
      <c r="B176" s="73"/>
      <c r="C176" s="73"/>
      <c r="D176" s="88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  <c r="AA176" s="41"/>
      <c r="AB176" s="41"/>
      <c r="AC176" s="41"/>
      <c r="AD176" s="41"/>
      <c r="AE176" s="50">
        <v>1</v>
      </c>
      <c r="AF176" s="50">
        <v>1</v>
      </c>
      <c r="AG176" s="50">
        <v>1</v>
      </c>
      <c r="AH176" s="43">
        <v>1</v>
      </c>
      <c r="AI176" s="47"/>
      <c r="AJ176" s="47"/>
      <c r="AK176" s="50">
        <v>1</v>
      </c>
      <c r="AL176" s="50">
        <v>1</v>
      </c>
      <c r="AM176" s="43">
        <v>1</v>
      </c>
      <c r="AN176" s="50">
        <v>1</v>
      </c>
      <c r="AO176" s="43">
        <v>1</v>
      </c>
      <c r="AP176" s="43">
        <v>1</v>
      </c>
      <c r="AQ176" s="41">
        <v>1</v>
      </c>
      <c r="AR176" s="41">
        <v>1</v>
      </c>
      <c r="AS176" s="41">
        <v>1</v>
      </c>
      <c r="AT176" s="41">
        <v>1</v>
      </c>
      <c r="AU176" s="41">
        <v>1</v>
      </c>
      <c r="AV176" s="45">
        <v>1</v>
      </c>
      <c r="AW176" s="45">
        <v>1</v>
      </c>
      <c r="AX176" s="41">
        <v>1</v>
      </c>
      <c r="AY176" s="41"/>
      <c r="AZ176" s="41"/>
      <c r="BA176" s="41"/>
      <c r="BB176" s="41"/>
      <c r="BC176" s="41"/>
      <c r="BD176" s="41"/>
      <c r="BE176" s="41"/>
      <c r="BF176" s="76"/>
      <c r="BG176" s="73"/>
      <c r="BH176" s="73"/>
      <c r="BI176" s="35"/>
      <c r="BJ176" s="35"/>
      <c r="BK176" s="35"/>
      <c r="BL176" s="35"/>
      <c r="BM176" s="35"/>
      <c r="BN176" s="35"/>
      <c r="BO176" s="35"/>
      <c r="BP176" s="35"/>
      <c r="BQ176" s="35"/>
    </row>
    <row r="177" spans="1:69" ht="15" customHeight="1">
      <c r="A177" s="85"/>
      <c r="B177" s="74" t="s">
        <v>126</v>
      </c>
      <c r="C177" s="74" t="s">
        <v>35</v>
      </c>
      <c r="D177" s="89" t="s">
        <v>83</v>
      </c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40">
        <v>1</v>
      </c>
      <c r="T177" s="40">
        <v>1</v>
      </c>
      <c r="U177" s="40">
        <v>1</v>
      </c>
      <c r="V177" s="40">
        <v>1</v>
      </c>
      <c r="W177" s="40"/>
      <c r="X177" s="40">
        <v>1</v>
      </c>
      <c r="Y177" s="40"/>
      <c r="Z177" s="40">
        <v>1</v>
      </c>
      <c r="AA177" s="40"/>
      <c r="AB177" s="40">
        <v>1</v>
      </c>
      <c r="AC177" s="40">
        <v>1</v>
      </c>
      <c r="AD177" s="40">
        <v>1</v>
      </c>
      <c r="AE177" s="46">
        <v>1</v>
      </c>
      <c r="AF177" s="46">
        <v>1</v>
      </c>
      <c r="AG177" s="46">
        <v>1</v>
      </c>
      <c r="AH177" s="46">
        <v>1</v>
      </c>
      <c r="AI177" s="38"/>
      <c r="AJ177" s="38"/>
      <c r="AK177" s="46">
        <v>1</v>
      </c>
      <c r="AL177" s="46">
        <v>1</v>
      </c>
      <c r="AM177" s="46">
        <v>1</v>
      </c>
      <c r="AN177" s="46">
        <v>1</v>
      </c>
      <c r="AO177" s="37">
        <v>1</v>
      </c>
      <c r="AP177" s="37">
        <v>1</v>
      </c>
      <c r="AQ177" s="36">
        <v>1</v>
      </c>
      <c r="AR177" s="36">
        <v>1</v>
      </c>
      <c r="AS177" s="36">
        <v>1</v>
      </c>
      <c r="AT177" s="36">
        <v>1</v>
      </c>
      <c r="AU177" s="36">
        <v>1</v>
      </c>
      <c r="AV177" s="40">
        <v>1</v>
      </c>
      <c r="AW177" s="40">
        <v>1</v>
      </c>
      <c r="AX177" s="40">
        <v>1</v>
      </c>
      <c r="AY177" s="40">
        <v>1</v>
      </c>
      <c r="AZ177" s="40">
        <v>1</v>
      </c>
      <c r="BA177" s="40">
        <v>1</v>
      </c>
      <c r="BB177" s="40">
        <v>1</v>
      </c>
      <c r="BC177" s="40">
        <v>1</v>
      </c>
      <c r="BD177" s="36"/>
      <c r="BE177" s="36"/>
      <c r="BF177" s="75">
        <f>((SUM(E178:BE178))/(SUM(E177:BE177)))</f>
        <v>0.5625</v>
      </c>
      <c r="BG177" s="72">
        <f>COUNTIF(E178:BE178,"0")</f>
        <v>0</v>
      </c>
      <c r="BH177" s="74"/>
      <c r="BI177" s="35"/>
      <c r="BJ177" s="35"/>
      <c r="BK177" s="35"/>
      <c r="BL177" s="35"/>
      <c r="BM177" s="35"/>
      <c r="BN177" s="35"/>
      <c r="BO177" s="35"/>
      <c r="BP177" s="35"/>
      <c r="BQ177" s="35"/>
    </row>
    <row r="178" spans="1:69" ht="15" customHeight="1">
      <c r="A178" s="85"/>
      <c r="B178" s="73"/>
      <c r="C178" s="73"/>
      <c r="D178" s="88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  <c r="AA178" s="41"/>
      <c r="AB178" s="41"/>
      <c r="AC178" s="41"/>
      <c r="AD178" s="41"/>
      <c r="AE178" s="50">
        <v>1</v>
      </c>
      <c r="AF178" s="50">
        <v>1</v>
      </c>
      <c r="AG178" s="50">
        <v>1</v>
      </c>
      <c r="AH178" s="50">
        <v>1</v>
      </c>
      <c r="AI178" s="47"/>
      <c r="AJ178" s="47"/>
      <c r="AK178" s="50">
        <v>1</v>
      </c>
      <c r="AL178" s="50">
        <v>1</v>
      </c>
      <c r="AM178" s="50">
        <v>1</v>
      </c>
      <c r="AN178" s="50">
        <v>1</v>
      </c>
      <c r="AO178" s="43">
        <v>1</v>
      </c>
      <c r="AP178" s="43">
        <v>1</v>
      </c>
      <c r="AQ178" s="41">
        <v>1</v>
      </c>
      <c r="AR178" s="41">
        <v>1</v>
      </c>
      <c r="AS178" s="41">
        <v>1</v>
      </c>
      <c r="AT178" s="41">
        <v>1</v>
      </c>
      <c r="AU178" s="41">
        <v>1</v>
      </c>
      <c r="AV178" s="45">
        <v>1</v>
      </c>
      <c r="AW178" s="45">
        <v>1</v>
      </c>
      <c r="AX178" s="41">
        <v>1</v>
      </c>
      <c r="AY178" s="41"/>
      <c r="AZ178" s="41"/>
      <c r="BA178" s="41"/>
      <c r="BB178" s="41"/>
      <c r="BC178" s="41"/>
      <c r="BD178" s="41"/>
      <c r="BE178" s="41"/>
      <c r="BF178" s="76"/>
      <c r="BG178" s="73"/>
      <c r="BH178" s="73"/>
      <c r="BI178" s="35"/>
      <c r="BJ178" s="35"/>
      <c r="BK178" s="35"/>
      <c r="BL178" s="35"/>
      <c r="BM178" s="35"/>
      <c r="BN178" s="35"/>
      <c r="BO178" s="35"/>
      <c r="BP178" s="35"/>
      <c r="BQ178" s="35"/>
    </row>
    <row r="179" spans="1:69" ht="15" customHeight="1">
      <c r="A179" s="84" t="s">
        <v>127</v>
      </c>
      <c r="B179" s="74" t="s">
        <v>128</v>
      </c>
      <c r="C179" s="74" t="s">
        <v>35</v>
      </c>
      <c r="D179" s="89" t="s">
        <v>83</v>
      </c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40">
        <v>1</v>
      </c>
      <c r="T179" s="40">
        <v>1</v>
      </c>
      <c r="U179" s="40">
        <v>1</v>
      </c>
      <c r="V179" s="40">
        <v>1</v>
      </c>
      <c r="W179" s="36"/>
      <c r="X179" s="40">
        <v>1</v>
      </c>
      <c r="Y179" s="36"/>
      <c r="Z179" s="40">
        <v>1</v>
      </c>
      <c r="AA179" s="36"/>
      <c r="AB179" s="40">
        <v>1</v>
      </c>
      <c r="AC179" s="40">
        <v>1</v>
      </c>
      <c r="AD179" s="40">
        <v>1</v>
      </c>
      <c r="AE179" s="46">
        <v>1</v>
      </c>
      <c r="AF179" s="46">
        <v>1</v>
      </c>
      <c r="AG179" s="46">
        <v>1</v>
      </c>
      <c r="AH179" s="46">
        <v>1</v>
      </c>
      <c r="AI179" s="38"/>
      <c r="AJ179" s="38"/>
      <c r="AK179" s="46">
        <v>1</v>
      </c>
      <c r="AL179" s="46">
        <v>1</v>
      </c>
      <c r="AM179" s="46">
        <v>1</v>
      </c>
      <c r="AN179" s="46">
        <v>1</v>
      </c>
      <c r="AO179" s="37">
        <v>1</v>
      </c>
      <c r="AP179" s="37">
        <v>1</v>
      </c>
      <c r="AQ179" s="36">
        <v>1</v>
      </c>
      <c r="AR179" s="36">
        <v>1</v>
      </c>
      <c r="AS179" s="36">
        <v>1</v>
      </c>
      <c r="AT179" s="36">
        <v>1</v>
      </c>
      <c r="AU179" s="36">
        <v>1</v>
      </c>
      <c r="AV179" s="40">
        <v>1</v>
      </c>
      <c r="AW179" s="40">
        <v>1</v>
      </c>
      <c r="AX179" s="40">
        <v>1</v>
      </c>
      <c r="AY179" s="40">
        <v>1</v>
      </c>
      <c r="AZ179" s="40">
        <v>1</v>
      </c>
      <c r="BA179" s="40">
        <v>1</v>
      </c>
      <c r="BB179" s="40">
        <v>1</v>
      </c>
      <c r="BC179" s="36"/>
      <c r="BD179" s="36"/>
      <c r="BE179" s="36"/>
      <c r="BF179" s="75">
        <f>((SUM(E180:BE180))/(SUM(E179:BE179)))</f>
        <v>0.58064516129032262</v>
      </c>
      <c r="BG179" s="72">
        <f>COUNTIF(E180:BE180,"0")</f>
        <v>0</v>
      </c>
      <c r="BH179" s="74"/>
      <c r="BI179" s="35"/>
      <c r="BJ179" s="35"/>
      <c r="BK179" s="35"/>
      <c r="BL179" s="35"/>
      <c r="BM179" s="35"/>
      <c r="BN179" s="35"/>
      <c r="BO179" s="35"/>
      <c r="BP179" s="35"/>
      <c r="BQ179" s="35"/>
    </row>
    <row r="180" spans="1:69" ht="15" customHeight="1">
      <c r="A180" s="85"/>
      <c r="B180" s="73"/>
      <c r="C180" s="73"/>
      <c r="D180" s="88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  <c r="AB180" s="41"/>
      <c r="AC180" s="41"/>
      <c r="AD180" s="41"/>
      <c r="AE180" s="50">
        <v>1</v>
      </c>
      <c r="AF180" s="50">
        <v>1</v>
      </c>
      <c r="AG180" s="50">
        <v>1</v>
      </c>
      <c r="AH180" s="50">
        <v>1</v>
      </c>
      <c r="AI180" s="47"/>
      <c r="AJ180" s="47"/>
      <c r="AK180" s="50">
        <v>1</v>
      </c>
      <c r="AL180" s="50">
        <v>1</v>
      </c>
      <c r="AM180" s="50">
        <v>1</v>
      </c>
      <c r="AN180" s="50">
        <v>1</v>
      </c>
      <c r="AO180" s="43">
        <v>1</v>
      </c>
      <c r="AP180" s="43">
        <v>1</v>
      </c>
      <c r="AQ180" s="41">
        <v>1</v>
      </c>
      <c r="AR180" s="41">
        <v>1</v>
      </c>
      <c r="AS180" s="41">
        <v>1</v>
      </c>
      <c r="AT180" s="41">
        <v>1</v>
      </c>
      <c r="AU180" s="41">
        <v>1</v>
      </c>
      <c r="AV180" s="45">
        <v>1</v>
      </c>
      <c r="AW180" s="45">
        <v>1</v>
      </c>
      <c r="AX180" s="41">
        <v>1</v>
      </c>
      <c r="AY180" s="41"/>
      <c r="AZ180" s="41"/>
      <c r="BA180" s="41"/>
      <c r="BB180" s="41"/>
      <c r="BC180" s="41"/>
      <c r="BD180" s="41"/>
      <c r="BE180" s="41"/>
      <c r="BF180" s="76"/>
      <c r="BG180" s="73"/>
      <c r="BH180" s="73"/>
      <c r="BI180" s="35"/>
      <c r="BJ180" s="35"/>
      <c r="BK180" s="35"/>
      <c r="BL180" s="35"/>
      <c r="BM180" s="35"/>
      <c r="BN180" s="35"/>
      <c r="BO180" s="35"/>
      <c r="BP180" s="35"/>
      <c r="BQ180" s="35"/>
    </row>
    <row r="181" spans="1:69" ht="15" customHeight="1">
      <c r="A181" s="85"/>
      <c r="B181" s="74" t="s">
        <v>129</v>
      </c>
      <c r="C181" s="74" t="s">
        <v>35</v>
      </c>
      <c r="D181" s="89" t="s">
        <v>130</v>
      </c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40">
        <v>1</v>
      </c>
      <c r="U181" s="36"/>
      <c r="V181" s="36"/>
      <c r="W181" s="36"/>
      <c r="X181" s="40">
        <v>1</v>
      </c>
      <c r="Y181" s="36"/>
      <c r="Z181" s="36"/>
      <c r="AA181" s="36"/>
      <c r="AB181" s="36"/>
      <c r="AC181" s="40">
        <v>1</v>
      </c>
      <c r="AD181" s="36"/>
      <c r="AE181" s="46">
        <v>1</v>
      </c>
      <c r="AF181" s="37"/>
      <c r="AG181" s="37"/>
      <c r="AH181" s="37"/>
      <c r="AI181" s="38"/>
      <c r="AJ181" s="38"/>
      <c r="AK181" s="37"/>
      <c r="AL181" s="46">
        <v>1</v>
      </c>
      <c r="AM181" s="37"/>
      <c r="AN181" s="37"/>
      <c r="AO181" s="37"/>
      <c r="AP181" s="46">
        <v>1</v>
      </c>
      <c r="AQ181" s="36"/>
      <c r="AR181" s="36"/>
      <c r="AS181" s="36"/>
      <c r="AT181" s="40">
        <v>1</v>
      </c>
      <c r="AU181" s="36"/>
      <c r="AV181" s="36"/>
      <c r="AW181" s="36"/>
      <c r="AX181" s="36">
        <v>1</v>
      </c>
      <c r="AY181" s="40"/>
      <c r="AZ181" s="36"/>
      <c r="BA181" s="36">
        <v>1</v>
      </c>
      <c r="BB181" s="36"/>
      <c r="BC181" s="36"/>
      <c r="BD181" s="36"/>
      <c r="BE181" s="36"/>
      <c r="BF181" s="75">
        <f>((SUM(E182:BE182))/(SUM(E181:BE181)))</f>
        <v>0.55555555555555558</v>
      </c>
      <c r="BG181" s="72">
        <f>COUNTIF(E182:BE182,"0")</f>
        <v>0</v>
      </c>
      <c r="BH181" s="74"/>
      <c r="BI181" s="35"/>
      <c r="BJ181" s="35"/>
      <c r="BK181" s="35"/>
      <c r="BL181" s="35"/>
      <c r="BM181" s="35"/>
      <c r="BN181" s="35"/>
      <c r="BO181" s="35"/>
      <c r="BP181" s="35"/>
      <c r="BQ181" s="35"/>
    </row>
    <row r="182" spans="1:69" ht="15" customHeight="1">
      <c r="A182" s="85"/>
      <c r="B182" s="73"/>
      <c r="C182" s="73"/>
      <c r="D182" s="88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  <c r="AA182" s="41"/>
      <c r="AB182" s="41"/>
      <c r="AC182" s="41"/>
      <c r="AD182" s="41"/>
      <c r="AE182" s="43">
        <v>1</v>
      </c>
      <c r="AF182" s="43"/>
      <c r="AG182" s="43"/>
      <c r="AH182" s="43"/>
      <c r="AI182" s="47"/>
      <c r="AJ182" s="47"/>
      <c r="AK182" s="43"/>
      <c r="AL182" s="50">
        <v>1</v>
      </c>
      <c r="AM182" s="43"/>
      <c r="AN182" s="43"/>
      <c r="AO182" s="43"/>
      <c r="AP182" s="50">
        <v>1</v>
      </c>
      <c r="AQ182" s="41"/>
      <c r="AR182" s="41"/>
      <c r="AS182" s="41"/>
      <c r="AT182" s="45">
        <v>1</v>
      </c>
      <c r="AU182" s="41"/>
      <c r="AV182" s="41"/>
      <c r="AW182" s="41"/>
      <c r="AX182" s="41">
        <v>1</v>
      </c>
      <c r="AY182" s="41"/>
      <c r="AZ182" s="41"/>
      <c r="BA182" s="41"/>
      <c r="BB182" s="41"/>
      <c r="BC182" s="41"/>
      <c r="BD182" s="41"/>
      <c r="BE182" s="41"/>
      <c r="BF182" s="76"/>
      <c r="BG182" s="73"/>
      <c r="BH182" s="73"/>
      <c r="BI182" s="35"/>
      <c r="BJ182" s="35"/>
      <c r="BK182" s="35"/>
      <c r="BL182" s="35"/>
      <c r="BM182" s="35"/>
      <c r="BN182" s="35"/>
      <c r="BO182" s="35"/>
      <c r="BP182" s="35"/>
      <c r="BQ182" s="35"/>
    </row>
    <row r="183" spans="1:69" ht="15" customHeight="1">
      <c r="A183" s="84" t="s">
        <v>131</v>
      </c>
      <c r="B183" s="74" t="s">
        <v>132</v>
      </c>
      <c r="C183" s="74" t="s">
        <v>133</v>
      </c>
      <c r="D183" s="89" t="s">
        <v>134</v>
      </c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40">
        <v>1</v>
      </c>
      <c r="T183" s="36"/>
      <c r="U183" s="40">
        <v>1</v>
      </c>
      <c r="V183" s="36"/>
      <c r="W183" s="40">
        <v>1</v>
      </c>
      <c r="X183" s="36"/>
      <c r="Y183" s="36"/>
      <c r="Z183" s="40">
        <v>1</v>
      </c>
      <c r="AA183" s="36"/>
      <c r="AB183" s="40">
        <v>1</v>
      </c>
      <c r="AC183" s="36"/>
      <c r="AD183" s="40">
        <v>1</v>
      </c>
      <c r="AE183" s="37">
        <v>1</v>
      </c>
      <c r="AF183" s="37"/>
      <c r="AG183" s="37">
        <v>1</v>
      </c>
      <c r="AH183" s="37"/>
      <c r="AI183" s="38"/>
      <c r="AJ183" s="38"/>
      <c r="AK183" s="37">
        <v>1</v>
      </c>
      <c r="AL183" s="37"/>
      <c r="AM183" s="37">
        <v>1</v>
      </c>
      <c r="AN183" s="37"/>
      <c r="AO183" s="37">
        <v>1</v>
      </c>
      <c r="AP183" s="37">
        <v>1</v>
      </c>
      <c r="AQ183" s="36"/>
      <c r="AR183" s="36"/>
      <c r="AS183" s="36">
        <v>1</v>
      </c>
      <c r="AT183" s="36"/>
      <c r="AU183" s="36">
        <v>1</v>
      </c>
      <c r="AV183" s="36"/>
      <c r="AW183" s="36"/>
      <c r="AX183" s="40">
        <v>1</v>
      </c>
      <c r="AY183" s="36"/>
      <c r="AZ183" s="40">
        <v>1</v>
      </c>
      <c r="BA183" s="36"/>
      <c r="BB183" s="40">
        <v>1</v>
      </c>
      <c r="BC183" s="36"/>
      <c r="BD183" s="40">
        <v>1</v>
      </c>
      <c r="BE183" s="36"/>
      <c r="BF183" s="75">
        <f>((SUM(E184:BE184))/(SUM(E183:BE183)))</f>
        <v>0.5</v>
      </c>
      <c r="BG183" s="72">
        <f>COUNTIF(E184:BE184,"0")</f>
        <v>0</v>
      </c>
      <c r="BH183" s="74"/>
      <c r="BI183" s="35"/>
      <c r="BJ183" s="35"/>
      <c r="BK183" s="35"/>
      <c r="BL183" s="35"/>
      <c r="BM183" s="35"/>
      <c r="BN183" s="35"/>
      <c r="BO183" s="35"/>
      <c r="BP183" s="35"/>
      <c r="BQ183" s="35"/>
    </row>
    <row r="184" spans="1:69" ht="21" customHeight="1">
      <c r="A184" s="85"/>
      <c r="B184" s="73"/>
      <c r="C184" s="73"/>
      <c r="D184" s="88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  <c r="AA184" s="41"/>
      <c r="AB184" s="41"/>
      <c r="AC184" s="41"/>
      <c r="AD184" s="41"/>
      <c r="AE184" s="43">
        <v>1</v>
      </c>
      <c r="AF184" s="43"/>
      <c r="AG184" s="43">
        <v>1</v>
      </c>
      <c r="AH184" s="43"/>
      <c r="AI184" s="47"/>
      <c r="AJ184" s="47"/>
      <c r="AK184" s="43">
        <v>1</v>
      </c>
      <c r="AL184" s="43"/>
      <c r="AM184" s="43">
        <v>1</v>
      </c>
      <c r="AN184" s="43"/>
      <c r="AO184" s="43">
        <v>1</v>
      </c>
      <c r="AP184" s="43">
        <v>1</v>
      </c>
      <c r="AQ184" s="41"/>
      <c r="AR184" s="41"/>
      <c r="AS184" s="41">
        <v>1</v>
      </c>
      <c r="AT184" s="41"/>
      <c r="AU184" s="41">
        <v>1</v>
      </c>
      <c r="AV184" s="41"/>
      <c r="AW184" s="41"/>
      <c r="AX184" s="45">
        <v>1</v>
      </c>
      <c r="AY184" s="41"/>
      <c r="AZ184" s="41"/>
      <c r="BA184" s="41"/>
      <c r="BB184" s="41"/>
      <c r="BC184" s="41"/>
      <c r="BD184" s="41"/>
      <c r="BE184" s="41"/>
      <c r="BF184" s="76"/>
      <c r="BG184" s="73"/>
      <c r="BH184" s="73"/>
      <c r="BI184" s="35"/>
      <c r="BJ184" s="35"/>
      <c r="BK184" s="35"/>
      <c r="BL184" s="35"/>
      <c r="BM184" s="35"/>
      <c r="BN184" s="35"/>
      <c r="BO184" s="35"/>
      <c r="BP184" s="35"/>
      <c r="BQ184" s="35"/>
    </row>
    <row r="185" spans="1:69" ht="15" customHeight="1">
      <c r="A185" s="85"/>
      <c r="B185" s="74" t="s">
        <v>135</v>
      </c>
      <c r="C185" s="74" t="s">
        <v>136</v>
      </c>
      <c r="D185" s="54" t="s">
        <v>83</v>
      </c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>
        <v>1</v>
      </c>
      <c r="U185" s="40">
        <v>1</v>
      </c>
      <c r="V185" s="40">
        <v>1</v>
      </c>
      <c r="W185" s="40">
        <v>1</v>
      </c>
      <c r="X185" s="40">
        <v>1</v>
      </c>
      <c r="Y185" s="40">
        <v>1</v>
      </c>
      <c r="Z185" s="40">
        <v>1</v>
      </c>
      <c r="AA185" s="40">
        <v>1</v>
      </c>
      <c r="AB185" s="40">
        <v>1</v>
      </c>
      <c r="AC185" s="40">
        <v>1</v>
      </c>
      <c r="AD185" s="40">
        <v>1</v>
      </c>
      <c r="AE185" s="37">
        <v>1</v>
      </c>
      <c r="AF185" s="37">
        <v>1</v>
      </c>
      <c r="AG185" s="37">
        <v>1</v>
      </c>
      <c r="AH185" s="37">
        <v>1</v>
      </c>
      <c r="AI185" s="38"/>
      <c r="AJ185" s="38"/>
      <c r="AK185" s="37">
        <v>1</v>
      </c>
      <c r="AL185" s="37">
        <v>1</v>
      </c>
      <c r="AM185" s="37">
        <v>1</v>
      </c>
      <c r="AN185" s="37">
        <v>1</v>
      </c>
      <c r="AO185" s="37">
        <v>1</v>
      </c>
      <c r="AP185" s="37">
        <v>1</v>
      </c>
      <c r="AQ185" s="36">
        <v>1</v>
      </c>
      <c r="AR185" s="36">
        <v>1</v>
      </c>
      <c r="AS185" s="36">
        <v>1</v>
      </c>
      <c r="AT185" s="36">
        <v>1</v>
      </c>
      <c r="AU185" s="36">
        <v>1</v>
      </c>
      <c r="AV185" s="40">
        <v>1</v>
      </c>
      <c r="AW185" s="40">
        <v>1</v>
      </c>
      <c r="AX185" s="40">
        <v>1</v>
      </c>
      <c r="AY185" s="40">
        <v>1</v>
      </c>
      <c r="AZ185" s="40">
        <v>1</v>
      </c>
      <c r="BA185" s="40">
        <v>1</v>
      </c>
      <c r="BB185" s="40">
        <v>1</v>
      </c>
      <c r="BC185" s="36"/>
      <c r="BD185" s="36"/>
      <c r="BE185" s="36"/>
      <c r="BF185" s="75">
        <f>((SUM(E186:BE186))/(SUM(E185:BE185)))</f>
        <v>0.5757575757575758</v>
      </c>
      <c r="BG185" s="72">
        <f>COUNTIF(E186:BE186,"0")</f>
        <v>0</v>
      </c>
      <c r="BH185" s="74"/>
      <c r="BI185" s="35"/>
      <c r="BJ185" s="35"/>
      <c r="BK185" s="35"/>
      <c r="BL185" s="35"/>
      <c r="BM185" s="35"/>
      <c r="BN185" s="35"/>
      <c r="BO185" s="35"/>
      <c r="BP185" s="35"/>
      <c r="BQ185" s="35"/>
    </row>
    <row r="186" spans="1:69" ht="15" customHeight="1">
      <c r="A186" s="114"/>
      <c r="B186" s="73"/>
      <c r="C186" s="73"/>
      <c r="D186" s="55" t="s">
        <v>36</v>
      </c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>
        <v>1</v>
      </c>
      <c r="U186" s="41"/>
      <c r="V186" s="41"/>
      <c r="W186" s="41"/>
      <c r="X186" s="41"/>
      <c r="Y186" s="41"/>
      <c r="Z186" s="41"/>
      <c r="AA186" s="41"/>
      <c r="AB186" s="41"/>
      <c r="AC186" s="41"/>
      <c r="AD186" s="41"/>
      <c r="AE186" s="43">
        <v>1</v>
      </c>
      <c r="AF186" s="43">
        <v>1</v>
      </c>
      <c r="AG186" s="43">
        <v>1</v>
      </c>
      <c r="AH186" s="43">
        <v>1</v>
      </c>
      <c r="AI186" s="47"/>
      <c r="AJ186" s="47"/>
      <c r="AK186" s="43">
        <v>1</v>
      </c>
      <c r="AL186" s="43">
        <v>1</v>
      </c>
      <c r="AM186" s="43">
        <v>1</v>
      </c>
      <c r="AN186" s="43">
        <v>1</v>
      </c>
      <c r="AO186" s="43">
        <v>1</v>
      </c>
      <c r="AP186" s="43">
        <v>1</v>
      </c>
      <c r="AQ186" s="41">
        <v>1</v>
      </c>
      <c r="AR186" s="41">
        <v>1</v>
      </c>
      <c r="AS186" s="41">
        <v>1</v>
      </c>
      <c r="AT186" s="41">
        <v>1</v>
      </c>
      <c r="AU186" s="41">
        <v>1</v>
      </c>
      <c r="AV186" s="41">
        <v>1</v>
      </c>
      <c r="AW186" s="41">
        <v>1</v>
      </c>
      <c r="AX186" s="41">
        <v>1</v>
      </c>
      <c r="AY186" s="41"/>
      <c r="AZ186" s="41"/>
      <c r="BA186" s="41"/>
      <c r="BB186" s="41"/>
      <c r="BC186" s="41"/>
      <c r="BD186" s="41"/>
      <c r="BE186" s="41"/>
      <c r="BF186" s="76"/>
      <c r="BG186" s="73"/>
      <c r="BH186" s="73"/>
      <c r="BI186" s="35"/>
      <c r="BJ186" s="35"/>
      <c r="BK186" s="35"/>
      <c r="BL186" s="35"/>
      <c r="BM186" s="35"/>
      <c r="BN186" s="35"/>
      <c r="BO186" s="35"/>
      <c r="BP186" s="35"/>
      <c r="BQ186" s="35"/>
    </row>
    <row r="187" spans="1:69" ht="15" hidden="1" customHeight="1">
      <c r="A187" s="115"/>
      <c r="B187" s="84"/>
      <c r="C187" s="56"/>
      <c r="D187" s="124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  <c r="AH187" s="36"/>
      <c r="AI187" s="36"/>
      <c r="AJ187" s="36"/>
      <c r="AK187" s="36"/>
      <c r="AL187" s="36"/>
      <c r="AM187" s="36"/>
      <c r="AN187" s="36"/>
      <c r="AO187" s="36"/>
      <c r="AP187" s="36"/>
      <c r="AQ187" s="36"/>
      <c r="AR187" s="36"/>
      <c r="AS187" s="36"/>
      <c r="AT187" s="36"/>
      <c r="AU187" s="36"/>
      <c r="AV187" s="36"/>
      <c r="AW187" s="36"/>
      <c r="AX187" s="36"/>
      <c r="AY187" s="36"/>
      <c r="AZ187" s="36"/>
      <c r="BA187" s="36"/>
      <c r="BB187" s="36"/>
      <c r="BC187" s="36"/>
      <c r="BD187" s="36"/>
      <c r="BE187" s="36"/>
      <c r="BF187" s="75" t="e">
        <f>((SUM(E188:BE188))/(SUM(E187:BE187)))</f>
        <v>#DIV/0!</v>
      </c>
      <c r="BG187" s="72">
        <f>COUNTIF(E188:BE188,"ND")</f>
        <v>0</v>
      </c>
      <c r="BH187" s="74"/>
      <c r="BI187" s="35"/>
      <c r="BJ187" s="35"/>
      <c r="BK187" s="35"/>
      <c r="BL187" s="35"/>
      <c r="BM187" s="35"/>
      <c r="BN187" s="35"/>
      <c r="BO187" s="35"/>
      <c r="BP187" s="35"/>
      <c r="BQ187" s="35"/>
    </row>
    <row r="188" spans="1:69" ht="15" hidden="1" customHeight="1">
      <c r="A188" s="73"/>
      <c r="B188" s="73"/>
      <c r="C188" s="57"/>
      <c r="D188" s="9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  <c r="AA188" s="41"/>
      <c r="AB188" s="41"/>
      <c r="AC188" s="41"/>
      <c r="AD188" s="41"/>
      <c r="AE188" s="41"/>
      <c r="AF188" s="41"/>
      <c r="AG188" s="41"/>
      <c r="AH188" s="41"/>
      <c r="AI188" s="41"/>
      <c r="AJ188" s="41"/>
      <c r="AK188" s="41"/>
      <c r="AL188" s="41"/>
      <c r="AM188" s="41"/>
      <c r="AN188" s="41"/>
      <c r="AO188" s="41"/>
      <c r="AP188" s="41"/>
      <c r="AQ188" s="41"/>
      <c r="AR188" s="41"/>
      <c r="AS188" s="41"/>
      <c r="AT188" s="41"/>
      <c r="AU188" s="41"/>
      <c r="AV188" s="41"/>
      <c r="AW188" s="41"/>
      <c r="AX188" s="41"/>
      <c r="AY188" s="41"/>
      <c r="AZ188" s="41"/>
      <c r="BA188" s="41"/>
      <c r="BB188" s="41"/>
      <c r="BC188" s="41"/>
      <c r="BD188" s="41"/>
      <c r="BE188" s="41"/>
      <c r="BF188" s="76"/>
      <c r="BG188" s="73"/>
      <c r="BH188" s="73"/>
      <c r="BI188" s="35"/>
      <c r="BJ188" s="35"/>
      <c r="BK188" s="35"/>
      <c r="BL188" s="35"/>
      <c r="BM188" s="35"/>
      <c r="BN188" s="35"/>
      <c r="BO188" s="35"/>
      <c r="BP188" s="35"/>
      <c r="BQ188" s="35"/>
    </row>
    <row r="189" spans="1:69" ht="15" hidden="1" customHeight="1">
      <c r="A189" s="84"/>
      <c r="B189" s="84"/>
      <c r="C189" s="58"/>
      <c r="D189" s="92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6"/>
      <c r="AH189" s="36"/>
      <c r="AI189" s="36"/>
      <c r="AJ189" s="36"/>
      <c r="AK189" s="36"/>
      <c r="AL189" s="36"/>
      <c r="AM189" s="36"/>
      <c r="AN189" s="36"/>
      <c r="AO189" s="36"/>
      <c r="AP189" s="36"/>
      <c r="AQ189" s="36"/>
      <c r="AR189" s="36"/>
      <c r="AS189" s="36"/>
      <c r="AT189" s="36"/>
      <c r="AU189" s="36"/>
      <c r="AV189" s="36"/>
      <c r="AW189" s="36"/>
      <c r="AX189" s="36"/>
      <c r="AY189" s="36"/>
      <c r="AZ189" s="36"/>
      <c r="BA189" s="36"/>
      <c r="BB189" s="36"/>
      <c r="BC189" s="36"/>
      <c r="BD189" s="36"/>
      <c r="BE189" s="36"/>
      <c r="BF189" s="75" t="e">
        <f>((SUM(E190:BE190))/(SUM(E189:BE189)))</f>
        <v>#DIV/0!</v>
      </c>
      <c r="BG189" s="72">
        <f>COUNTIF(E190:BE190,"ND")</f>
        <v>0</v>
      </c>
      <c r="BH189" s="74"/>
      <c r="BI189" s="35"/>
      <c r="BJ189" s="35"/>
      <c r="BK189" s="35"/>
      <c r="BL189" s="35"/>
      <c r="BM189" s="35"/>
      <c r="BN189" s="35"/>
      <c r="BO189" s="35"/>
      <c r="BP189" s="35"/>
      <c r="BQ189" s="35"/>
    </row>
    <row r="190" spans="1:69" ht="15" hidden="1" customHeight="1">
      <c r="A190" s="73"/>
      <c r="B190" s="73"/>
      <c r="C190" s="57"/>
      <c r="D190" s="9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  <c r="AA190" s="41"/>
      <c r="AB190" s="41"/>
      <c r="AC190" s="41"/>
      <c r="AD190" s="41"/>
      <c r="AE190" s="41"/>
      <c r="AF190" s="41"/>
      <c r="AG190" s="41"/>
      <c r="AH190" s="41"/>
      <c r="AI190" s="41"/>
      <c r="AJ190" s="41"/>
      <c r="AK190" s="41"/>
      <c r="AL190" s="41"/>
      <c r="AM190" s="41"/>
      <c r="AN190" s="41"/>
      <c r="AO190" s="41"/>
      <c r="AP190" s="41"/>
      <c r="AQ190" s="41"/>
      <c r="AR190" s="41"/>
      <c r="AS190" s="41"/>
      <c r="AT190" s="41"/>
      <c r="AU190" s="41"/>
      <c r="AV190" s="41"/>
      <c r="AW190" s="41"/>
      <c r="AX190" s="41"/>
      <c r="AY190" s="41"/>
      <c r="AZ190" s="41"/>
      <c r="BA190" s="41"/>
      <c r="BB190" s="41"/>
      <c r="BC190" s="41"/>
      <c r="BD190" s="41"/>
      <c r="BE190" s="41"/>
      <c r="BF190" s="76"/>
      <c r="BG190" s="73"/>
      <c r="BH190" s="73"/>
      <c r="BI190" s="35"/>
      <c r="BJ190" s="35"/>
      <c r="BK190" s="35"/>
      <c r="BL190" s="35"/>
      <c r="BM190" s="35"/>
      <c r="BN190" s="35"/>
      <c r="BO190" s="35"/>
      <c r="BP190" s="35"/>
      <c r="BQ190" s="35"/>
    </row>
    <row r="191" spans="1:69" ht="15" hidden="1" customHeight="1">
      <c r="A191" s="84"/>
      <c r="B191" s="84"/>
      <c r="C191" s="58"/>
      <c r="D191" s="92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6"/>
      <c r="AH191" s="36"/>
      <c r="AI191" s="36"/>
      <c r="AJ191" s="36"/>
      <c r="AK191" s="36"/>
      <c r="AL191" s="36"/>
      <c r="AM191" s="36"/>
      <c r="AN191" s="36"/>
      <c r="AO191" s="36"/>
      <c r="AP191" s="36"/>
      <c r="AQ191" s="36"/>
      <c r="AR191" s="36"/>
      <c r="AS191" s="36"/>
      <c r="AT191" s="36"/>
      <c r="AU191" s="36"/>
      <c r="AV191" s="36"/>
      <c r="AW191" s="36"/>
      <c r="AX191" s="36"/>
      <c r="AY191" s="36"/>
      <c r="AZ191" s="36"/>
      <c r="BA191" s="36"/>
      <c r="BB191" s="36"/>
      <c r="BC191" s="36"/>
      <c r="BD191" s="36"/>
      <c r="BE191" s="36"/>
      <c r="BF191" s="75" t="e">
        <f>((SUM(E192:BE192))/(SUM(E191:BE191)))</f>
        <v>#DIV/0!</v>
      </c>
      <c r="BG191" s="72">
        <f>COUNTIF(E192:BE192,"ND")</f>
        <v>0</v>
      </c>
      <c r="BH191" s="74"/>
      <c r="BI191" s="35"/>
      <c r="BJ191" s="35"/>
      <c r="BK191" s="35"/>
      <c r="BL191" s="35"/>
      <c r="BM191" s="35"/>
      <c r="BN191" s="35"/>
      <c r="BO191" s="35"/>
      <c r="BP191" s="35"/>
      <c r="BQ191" s="35"/>
    </row>
    <row r="192" spans="1:69" ht="15" hidden="1" customHeight="1">
      <c r="A192" s="73"/>
      <c r="B192" s="73"/>
      <c r="C192" s="57"/>
      <c r="D192" s="9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  <c r="AA192" s="41"/>
      <c r="AB192" s="41"/>
      <c r="AC192" s="41"/>
      <c r="AD192" s="41"/>
      <c r="AE192" s="41"/>
      <c r="AF192" s="41"/>
      <c r="AG192" s="41"/>
      <c r="AH192" s="41"/>
      <c r="AI192" s="41"/>
      <c r="AJ192" s="41"/>
      <c r="AK192" s="41"/>
      <c r="AL192" s="41"/>
      <c r="AM192" s="41"/>
      <c r="AN192" s="41"/>
      <c r="AO192" s="41"/>
      <c r="AP192" s="41"/>
      <c r="AQ192" s="41"/>
      <c r="AR192" s="41"/>
      <c r="AS192" s="41"/>
      <c r="AT192" s="41"/>
      <c r="AU192" s="41"/>
      <c r="AV192" s="41"/>
      <c r="AW192" s="41"/>
      <c r="AX192" s="41"/>
      <c r="AY192" s="41"/>
      <c r="AZ192" s="41"/>
      <c r="BA192" s="41"/>
      <c r="BB192" s="41"/>
      <c r="BC192" s="41"/>
      <c r="BD192" s="41"/>
      <c r="BE192" s="41"/>
      <c r="BF192" s="76"/>
      <c r="BG192" s="73"/>
      <c r="BH192" s="73"/>
      <c r="BI192" s="35"/>
      <c r="BJ192" s="35"/>
      <c r="BK192" s="35"/>
      <c r="BL192" s="35"/>
      <c r="BM192" s="35"/>
      <c r="BN192" s="35"/>
      <c r="BO192" s="35"/>
      <c r="BP192" s="35"/>
      <c r="BQ192" s="35"/>
    </row>
    <row r="193" spans="1:69" ht="15" hidden="1" customHeight="1">
      <c r="A193" s="84"/>
      <c r="B193" s="84"/>
      <c r="C193" s="58"/>
      <c r="D193" s="92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6"/>
      <c r="AJ193" s="36"/>
      <c r="AK193" s="36"/>
      <c r="AL193" s="36"/>
      <c r="AM193" s="36"/>
      <c r="AN193" s="36"/>
      <c r="AO193" s="36"/>
      <c r="AP193" s="36"/>
      <c r="AQ193" s="36"/>
      <c r="AR193" s="36"/>
      <c r="AS193" s="36"/>
      <c r="AT193" s="36"/>
      <c r="AU193" s="36"/>
      <c r="AV193" s="36"/>
      <c r="AW193" s="36"/>
      <c r="AX193" s="36"/>
      <c r="AY193" s="36"/>
      <c r="AZ193" s="36"/>
      <c r="BA193" s="36"/>
      <c r="BB193" s="36"/>
      <c r="BC193" s="36"/>
      <c r="BD193" s="36"/>
      <c r="BE193" s="36"/>
      <c r="BF193" s="75" t="e">
        <f>((SUM(E194:BE194))/(SUM(E193:BE193)))</f>
        <v>#DIV/0!</v>
      </c>
      <c r="BG193" s="72">
        <f>COUNTIF(E194:BE194,"ND")</f>
        <v>0</v>
      </c>
      <c r="BH193" s="74"/>
      <c r="BI193" s="35"/>
      <c r="BJ193" s="35"/>
      <c r="BK193" s="35"/>
      <c r="BL193" s="35"/>
      <c r="BM193" s="35"/>
      <c r="BN193" s="35"/>
      <c r="BO193" s="35"/>
      <c r="BP193" s="35"/>
      <c r="BQ193" s="35"/>
    </row>
    <row r="194" spans="1:69" ht="15" hidden="1" customHeight="1">
      <c r="A194" s="73"/>
      <c r="B194" s="73"/>
      <c r="C194" s="57"/>
      <c r="D194" s="9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  <c r="AA194" s="41"/>
      <c r="AB194" s="41"/>
      <c r="AC194" s="41"/>
      <c r="AD194" s="41"/>
      <c r="AE194" s="41"/>
      <c r="AF194" s="41"/>
      <c r="AG194" s="41"/>
      <c r="AH194" s="41"/>
      <c r="AI194" s="41"/>
      <c r="AJ194" s="41"/>
      <c r="AK194" s="41"/>
      <c r="AL194" s="41"/>
      <c r="AM194" s="41"/>
      <c r="AN194" s="41"/>
      <c r="AO194" s="41"/>
      <c r="AP194" s="41"/>
      <c r="AQ194" s="41"/>
      <c r="AR194" s="41"/>
      <c r="AS194" s="41"/>
      <c r="AT194" s="41"/>
      <c r="AU194" s="41"/>
      <c r="AV194" s="41"/>
      <c r="AW194" s="41"/>
      <c r="AX194" s="41"/>
      <c r="AY194" s="41"/>
      <c r="AZ194" s="41"/>
      <c r="BA194" s="41"/>
      <c r="BB194" s="41"/>
      <c r="BC194" s="41"/>
      <c r="BD194" s="41"/>
      <c r="BE194" s="41"/>
      <c r="BF194" s="76"/>
      <c r="BG194" s="73"/>
      <c r="BH194" s="73"/>
      <c r="BI194" s="35"/>
      <c r="BJ194" s="35"/>
      <c r="BK194" s="35"/>
      <c r="BL194" s="35"/>
      <c r="BM194" s="35"/>
      <c r="BN194" s="35"/>
      <c r="BO194" s="35"/>
      <c r="BP194" s="35"/>
      <c r="BQ194" s="35"/>
    </row>
    <row r="195" spans="1:69" ht="15" hidden="1" customHeight="1">
      <c r="A195" s="84"/>
      <c r="B195" s="84"/>
      <c r="C195" s="58"/>
      <c r="D195" s="92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6"/>
      <c r="AH195" s="36"/>
      <c r="AI195" s="36"/>
      <c r="AJ195" s="36"/>
      <c r="AK195" s="36"/>
      <c r="AL195" s="36"/>
      <c r="AM195" s="36"/>
      <c r="AN195" s="36"/>
      <c r="AO195" s="36"/>
      <c r="AP195" s="36"/>
      <c r="AQ195" s="36"/>
      <c r="AR195" s="36"/>
      <c r="AS195" s="36"/>
      <c r="AT195" s="36"/>
      <c r="AU195" s="36"/>
      <c r="AV195" s="36"/>
      <c r="AW195" s="36"/>
      <c r="AX195" s="36"/>
      <c r="AY195" s="36"/>
      <c r="AZ195" s="36"/>
      <c r="BA195" s="36"/>
      <c r="BB195" s="36"/>
      <c r="BC195" s="36"/>
      <c r="BD195" s="36"/>
      <c r="BE195" s="36"/>
      <c r="BF195" s="75" t="e">
        <f>((SUM(E196:BE196))/(SUM(E195:BE195)))</f>
        <v>#DIV/0!</v>
      </c>
      <c r="BG195" s="72">
        <f>COUNTIF(E196:BE196,"ND")</f>
        <v>0</v>
      </c>
      <c r="BH195" s="74"/>
      <c r="BI195" s="35"/>
      <c r="BJ195" s="35"/>
      <c r="BK195" s="35"/>
      <c r="BL195" s="35"/>
      <c r="BM195" s="35"/>
      <c r="BN195" s="35"/>
      <c r="BO195" s="35"/>
      <c r="BP195" s="35"/>
      <c r="BQ195" s="35"/>
    </row>
    <row r="196" spans="1:69" ht="15" hidden="1" customHeight="1">
      <c r="A196" s="73"/>
      <c r="B196" s="73"/>
      <c r="C196" s="57"/>
      <c r="D196" s="9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F196" s="41"/>
      <c r="AG196" s="41"/>
      <c r="AH196" s="41"/>
      <c r="AI196" s="41"/>
      <c r="AJ196" s="41"/>
      <c r="AK196" s="41"/>
      <c r="AL196" s="41"/>
      <c r="AM196" s="41"/>
      <c r="AN196" s="41"/>
      <c r="AO196" s="41"/>
      <c r="AP196" s="41"/>
      <c r="AQ196" s="41"/>
      <c r="AR196" s="41"/>
      <c r="AS196" s="41"/>
      <c r="AT196" s="41"/>
      <c r="AU196" s="41"/>
      <c r="AV196" s="41"/>
      <c r="AW196" s="41"/>
      <c r="AX196" s="41"/>
      <c r="AY196" s="41"/>
      <c r="AZ196" s="41"/>
      <c r="BA196" s="41"/>
      <c r="BB196" s="41"/>
      <c r="BC196" s="41"/>
      <c r="BD196" s="41"/>
      <c r="BE196" s="41"/>
      <c r="BF196" s="76"/>
      <c r="BG196" s="73"/>
      <c r="BH196" s="73"/>
      <c r="BI196" s="35"/>
      <c r="BJ196" s="35"/>
      <c r="BK196" s="35"/>
      <c r="BL196" s="35"/>
      <c r="BM196" s="35"/>
      <c r="BN196" s="35"/>
      <c r="BO196" s="35"/>
      <c r="BP196" s="35"/>
      <c r="BQ196" s="35"/>
    </row>
    <row r="197" spans="1:69" ht="15" hidden="1" customHeight="1">
      <c r="A197" s="84"/>
      <c r="B197" s="84"/>
      <c r="C197" s="58"/>
      <c r="D197" s="92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6"/>
      <c r="AH197" s="36"/>
      <c r="AI197" s="36"/>
      <c r="AJ197" s="36"/>
      <c r="AK197" s="36"/>
      <c r="AL197" s="36"/>
      <c r="AM197" s="36"/>
      <c r="AN197" s="36"/>
      <c r="AO197" s="36"/>
      <c r="AP197" s="36"/>
      <c r="AQ197" s="36"/>
      <c r="AR197" s="36"/>
      <c r="AS197" s="36"/>
      <c r="AT197" s="36"/>
      <c r="AU197" s="36"/>
      <c r="AV197" s="36"/>
      <c r="AW197" s="36"/>
      <c r="AX197" s="36"/>
      <c r="AY197" s="36"/>
      <c r="AZ197" s="36"/>
      <c r="BA197" s="36"/>
      <c r="BB197" s="36"/>
      <c r="BC197" s="36"/>
      <c r="BD197" s="36"/>
      <c r="BE197" s="36"/>
      <c r="BF197" s="75" t="e">
        <f>((SUM(E198:BE198))/(SUM(E197:BE197)))</f>
        <v>#DIV/0!</v>
      </c>
      <c r="BG197" s="72">
        <f>COUNTIF(E198:BE198,"ND")</f>
        <v>0</v>
      </c>
      <c r="BH197" s="74"/>
      <c r="BI197" s="35"/>
      <c r="BJ197" s="35"/>
      <c r="BK197" s="35"/>
      <c r="BL197" s="35"/>
      <c r="BM197" s="35"/>
      <c r="BN197" s="35"/>
      <c r="BO197" s="35"/>
      <c r="BP197" s="35"/>
      <c r="BQ197" s="35"/>
    </row>
    <row r="198" spans="1:69" ht="15" hidden="1" customHeight="1">
      <c r="A198" s="73"/>
      <c r="B198" s="73"/>
      <c r="C198" s="57"/>
      <c r="D198" s="9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  <c r="AA198" s="41"/>
      <c r="AB198" s="41"/>
      <c r="AC198" s="41"/>
      <c r="AD198" s="41"/>
      <c r="AE198" s="41"/>
      <c r="AF198" s="41"/>
      <c r="AG198" s="41"/>
      <c r="AH198" s="41"/>
      <c r="AI198" s="41"/>
      <c r="AJ198" s="41"/>
      <c r="AK198" s="41"/>
      <c r="AL198" s="41"/>
      <c r="AM198" s="41"/>
      <c r="AN198" s="41"/>
      <c r="AO198" s="41"/>
      <c r="AP198" s="41"/>
      <c r="AQ198" s="41"/>
      <c r="AR198" s="41"/>
      <c r="AS198" s="41"/>
      <c r="AT198" s="41"/>
      <c r="AU198" s="41"/>
      <c r="AV198" s="41"/>
      <c r="AW198" s="41"/>
      <c r="AX198" s="41"/>
      <c r="AY198" s="41"/>
      <c r="AZ198" s="41"/>
      <c r="BA198" s="41"/>
      <c r="BB198" s="41"/>
      <c r="BC198" s="41"/>
      <c r="BD198" s="41"/>
      <c r="BE198" s="41"/>
      <c r="BF198" s="76"/>
      <c r="BG198" s="73"/>
      <c r="BH198" s="73"/>
      <c r="BI198" s="35"/>
      <c r="BJ198" s="35"/>
      <c r="BK198" s="35"/>
      <c r="BL198" s="35"/>
      <c r="BM198" s="35"/>
      <c r="BN198" s="35"/>
      <c r="BO198" s="35"/>
      <c r="BP198" s="35"/>
      <c r="BQ198" s="35"/>
    </row>
    <row r="199" spans="1:69" ht="15" hidden="1" customHeight="1">
      <c r="A199" s="84"/>
      <c r="B199" s="84"/>
      <c r="C199" s="58"/>
      <c r="D199" s="92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6"/>
      <c r="AH199" s="36"/>
      <c r="AI199" s="36"/>
      <c r="AJ199" s="36"/>
      <c r="AK199" s="36"/>
      <c r="AL199" s="36"/>
      <c r="AM199" s="36"/>
      <c r="AN199" s="36"/>
      <c r="AO199" s="36"/>
      <c r="AP199" s="36"/>
      <c r="AQ199" s="36"/>
      <c r="AR199" s="36"/>
      <c r="AS199" s="36"/>
      <c r="AT199" s="36"/>
      <c r="AU199" s="36"/>
      <c r="AV199" s="36"/>
      <c r="AW199" s="36"/>
      <c r="AX199" s="36"/>
      <c r="AY199" s="36"/>
      <c r="AZ199" s="36"/>
      <c r="BA199" s="36"/>
      <c r="BB199" s="36"/>
      <c r="BC199" s="36"/>
      <c r="BD199" s="36"/>
      <c r="BE199" s="36"/>
      <c r="BF199" s="75" t="e">
        <f>((SUM(E200:BE200))/(SUM(E199:BE199)))</f>
        <v>#DIV/0!</v>
      </c>
      <c r="BG199" s="72">
        <f>COUNTIF(E200:BE200,"ND")</f>
        <v>0</v>
      </c>
      <c r="BH199" s="74"/>
      <c r="BI199" s="35"/>
      <c r="BJ199" s="35"/>
      <c r="BK199" s="35"/>
      <c r="BL199" s="35"/>
      <c r="BM199" s="35"/>
      <c r="BN199" s="35"/>
      <c r="BO199" s="35"/>
      <c r="BP199" s="35"/>
      <c r="BQ199" s="35"/>
    </row>
    <row r="200" spans="1:69" ht="15" hidden="1" customHeight="1">
      <c r="A200" s="73"/>
      <c r="B200" s="73"/>
      <c r="C200" s="57"/>
      <c r="D200" s="9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  <c r="AA200" s="41"/>
      <c r="AB200" s="41"/>
      <c r="AC200" s="41"/>
      <c r="AD200" s="41"/>
      <c r="AE200" s="41"/>
      <c r="AF200" s="41"/>
      <c r="AG200" s="41"/>
      <c r="AH200" s="41"/>
      <c r="AI200" s="41"/>
      <c r="AJ200" s="41"/>
      <c r="AK200" s="41"/>
      <c r="AL200" s="41"/>
      <c r="AM200" s="41"/>
      <c r="AN200" s="41"/>
      <c r="AO200" s="41"/>
      <c r="AP200" s="41"/>
      <c r="AQ200" s="41"/>
      <c r="AR200" s="41"/>
      <c r="AS200" s="41"/>
      <c r="AT200" s="41"/>
      <c r="AU200" s="41"/>
      <c r="AV200" s="41"/>
      <c r="AW200" s="41"/>
      <c r="AX200" s="41"/>
      <c r="AY200" s="41"/>
      <c r="AZ200" s="41"/>
      <c r="BA200" s="41"/>
      <c r="BB200" s="41"/>
      <c r="BC200" s="41"/>
      <c r="BD200" s="41"/>
      <c r="BE200" s="41"/>
      <c r="BF200" s="76"/>
      <c r="BG200" s="73"/>
      <c r="BH200" s="73"/>
      <c r="BI200" s="35"/>
      <c r="BJ200" s="35"/>
      <c r="BK200" s="35"/>
      <c r="BL200" s="35"/>
      <c r="BM200" s="35"/>
      <c r="BN200" s="35"/>
      <c r="BO200" s="35"/>
      <c r="BP200" s="35"/>
      <c r="BQ200" s="35"/>
    </row>
    <row r="201" spans="1:69" ht="15" hidden="1" customHeight="1">
      <c r="A201" s="84"/>
      <c r="B201" s="84"/>
      <c r="C201" s="58"/>
      <c r="D201" s="92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36"/>
      <c r="AH201" s="36"/>
      <c r="AI201" s="36"/>
      <c r="AJ201" s="36"/>
      <c r="AK201" s="36"/>
      <c r="AL201" s="36"/>
      <c r="AM201" s="36"/>
      <c r="AN201" s="36"/>
      <c r="AO201" s="36"/>
      <c r="AP201" s="36"/>
      <c r="AQ201" s="36"/>
      <c r="AR201" s="36"/>
      <c r="AS201" s="36"/>
      <c r="AT201" s="36"/>
      <c r="AU201" s="36"/>
      <c r="AV201" s="36"/>
      <c r="AW201" s="36"/>
      <c r="AX201" s="36"/>
      <c r="AY201" s="36"/>
      <c r="AZ201" s="36"/>
      <c r="BA201" s="36"/>
      <c r="BB201" s="36"/>
      <c r="BC201" s="36"/>
      <c r="BD201" s="36"/>
      <c r="BE201" s="36"/>
      <c r="BF201" s="75" t="e">
        <f>((SUM(E202:BE202))/(SUM(E201:BE201)))</f>
        <v>#DIV/0!</v>
      </c>
      <c r="BG201" s="72">
        <f>COUNTIF(E202:BE202,"ND")</f>
        <v>0</v>
      </c>
      <c r="BH201" s="74"/>
      <c r="BI201" s="35"/>
      <c r="BJ201" s="35"/>
      <c r="BK201" s="35"/>
      <c r="BL201" s="35"/>
      <c r="BM201" s="35"/>
      <c r="BN201" s="35"/>
      <c r="BO201" s="35"/>
      <c r="BP201" s="35"/>
      <c r="BQ201" s="35"/>
    </row>
    <row r="202" spans="1:69" ht="15" hidden="1" customHeight="1">
      <c r="A202" s="73"/>
      <c r="B202" s="73"/>
      <c r="C202" s="57"/>
      <c r="D202" s="9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  <c r="W202" s="41"/>
      <c r="X202" s="41"/>
      <c r="Y202" s="41"/>
      <c r="Z202" s="41"/>
      <c r="AA202" s="41"/>
      <c r="AB202" s="41"/>
      <c r="AC202" s="41"/>
      <c r="AD202" s="41"/>
      <c r="AE202" s="41"/>
      <c r="AF202" s="41"/>
      <c r="AG202" s="41"/>
      <c r="AH202" s="41"/>
      <c r="AI202" s="41"/>
      <c r="AJ202" s="41"/>
      <c r="AK202" s="41"/>
      <c r="AL202" s="41"/>
      <c r="AM202" s="41"/>
      <c r="AN202" s="41"/>
      <c r="AO202" s="41"/>
      <c r="AP202" s="41"/>
      <c r="AQ202" s="41"/>
      <c r="AR202" s="41"/>
      <c r="AS202" s="41"/>
      <c r="AT202" s="41"/>
      <c r="AU202" s="41"/>
      <c r="AV202" s="41"/>
      <c r="AW202" s="41"/>
      <c r="AX202" s="41"/>
      <c r="AY202" s="41"/>
      <c r="AZ202" s="41"/>
      <c r="BA202" s="41"/>
      <c r="BB202" s="41"/>
      <c r="BC202" s="41"/>
      <c r="BD202" s="41"/>
      <c r="BE202" s="41"/>
      <c r="BF202" s="76"/>
      <c r="BG202" s="73"/>
      <c r="BH202" s="73"/>
      <c r="BI202" s="35"/>
      <c r="BJ202" s="35"/>
      <c r="BK202" s="35"/>
      <c r="BL202" s="35"/>
      <c r="BM202" s="35"/>
      <c r="BN202" s="35"/>
      <c r="BO202" s="35"/>
      <c r="BP202" s="35"/>
      <c r="BQ202" s="35"/>
    </row>
    <row r="203" spans="1:69" ht="15" hidden="1" customHeight="1">
      <c r="A203" s="84"/>
      <c r="B203" s="84"/>
      <c r="C203" s="58"/>
      <c r="D203" s="92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F203" s="36"/>
      <c r="AG203" s="36"/>
      <c r="AH203" s="36"/>
      <c r="AI203" s="36"/>
      <c r="AJ203" s="36"/>
      <c r="AK203" s="36"/>
      <c r="AL203" s="36"/>
      <c r="AM203" s="36"/>
      <c r="AN203" s="36"/>
      <c r="AO203" s="36"/>
      <c r="AP203" s="36"/>
      <c r="AQ203" s="36"/>
      <c r="AR203" s="36"/>
      <c r="AS203" s="36"/>
      <c r="AT203" s="36"/>
      <c r="AU203" s="36"/>
      <c r="AV203" s="36"/>
      <c r="AW203" s="36"/>
      <c r="AX203" s="36"/>
      <c r="AY203" s="36"/>
      <c r="AZ203" s="36"/>
      <c r="BA203" s="36"/>
      <c r="BB203" s="36"/>
      <c r="BC203" s="36"/>
      <c r="BD203" s="36"/>
      <c r="BE203" s="36"/>
      <c r="BF203" s="75" t="e">
        <f>((SUM(E204:BE204))/(SUM(E203:BE203)))</f>
        <v>#DIV/0!</v>
      </c>
      <c r="BG203" s="72">
        <f>COUNTIF(E204:BE204,"ND")</f>
        <v>0</v>
      </c>
      <c r="BH203" s="74"/>
      <c r="BI203" s="35"/>
      <c r="BJ203" s="35"/>
      <c r="BK203" s="35"/>
      <c r="BL203" s="35"/>
      <c r="BM203" s="35"/>
      <c r="BN203" s="35"/>
      <c r="BO203" s="35"/>
      <c r="BP203" s="35"/>
      <c r="BQ203" s="35"/>
    </row>
    <row r="204" spans="1:69" ht="15" hidden="1" customHeight="1">
      <c r="A204" s="73"/>
      <c r="B204" s="73"/>
      <c r="C204" s="57"/>
      <c r="D204" s="9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  <c r="W204" s="41"/>
      <c r="X204" s="41"/>
      <c r="Y204" s="41"/>
      <c r="Z204" s="41"/>
      <c r="AA204" s="41"/>
      <c r="AB204" s="41"/>
      <c r="AC204" s="41"/>
      <c r="AD204" s="41"/>
      <c r="AE204" s="41"/>
      <c r="AF204" s="41"/>
      <c r="AG204" s="41"/>
      <c r="AH204" s="41"/>
      <c r="AI204" s="41"/>
      <c r="AJ204" s="41"/>
      <c r="AK204" s="41"/>
      <c r="AL204" s="41"/>
      <c r="AM204" s="41"/>
      <c r="AN204" s="41"/>
      <c r="AO204" s="41"/>
      <c r="AP204" s="41"/>
      <c r="AQ204" s="41"/>
      <c r="AR204" s="41"/>
      <c r="AS204" s="41"/>
      <c r="AT204" s="41"/>
      <c r="AU204" s="41"/>
      <c r="AV204" s="41"/>
      <c r="AW204" s="41"/>
      <c r="AX204" s="41"/>
      <c r="AY204" s="41"/>
      <c r="AZ204" s="41"/>
      <c r="BA204" s="41"/>
      <c r="BB204" s="41"/>
      <c r="BC204" s="41"/>
      <c r="BD204" s="41"/>
      <c r="BE204" s="41"/>
      <c r="BF204" s="76"/>
      <c r="BG204" s="73"/>
      <c r="BH204" s="73"/>
      <c r="BI204" s="35"/>
      <c r="BJ204" s="35"/>
      <c r="BK204" s="35"/>
      <c r="BL204" s="35"/>
      <c r="BM204" s="35"/>
      <c r="BN204" s="35"/>
      <c r="BO204" s="35"/>
      <c r="BP204" s="35"/>
      <c r="BQ204" s="35"/>
    </row>
    <row r="205" spans="1:69" ht="15" hidden="1" customHeight="1">
      <c r="A205" s="84"/>
      <c r="B205" s="84"/>
      <c r="C205" s="58"/>
      <c r="D205" s="92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  <c r="AA205" s="36"/>
      <c r="AB205" s="36"/>
      <c r="AC205" s="36"/>
      <c r="AD205" s="36"/>
      <c r="AE205" s="36"/>
      <c r="AF205" s="36"/>
      <c r="AG205" s="36"/>
      <c r="AH205" s="36"/>
      <c r="AI205" s="36"/>
      <c r="AJ205" s="36"/>
      <c r="AK205" s="36"/>
      <c r="AL205" s="36"/>
      <c r="AM205" s="36"/>
      <c r="AN205" s="36"/>
      <c r="AO205" s="36"/>
      <c r="AP205" s="36"/>
      <c r="AQ205" s="36"/>
      <c r="AR205" s="36"/>
      <c r="AS205" s="36"/>
      <c r="AT205" s="36"/>
      <c r="AU205" s="36"/>
      <c r="AV205" s="36"/>
      <c r="AW205" s="36"/>
      <c r="AX205" s="36"/>
      <c r="AY205" s="36"/>
      <c r="AZ205" s="36"/>
      <c r="BA205" s="36"/>
      <c r="BB205" s="36"/>
      <c r="BC205" s="36"/>
      <c r="BD205" s="36"/>
      <c r="BE205" s="36"/>
      <c r="BF205" s="75" t="e">
        <f>((SUM(E206:BE206))/(SUM(E205:BE205)))</f>
        <v>#DIV/0!</v>
      </c>
      <c r="BG205" s="72">
        <f>COUNTIF(E206:BE206,"ND")</f>
        <v>0</v>
      </c>
      <c r="BH205" s="74"/>
      <c r="BI205" s="35"/>
      <c r="BJ205" s="35"/>
      <c r="BK205" s="35"/>
      <c r="BL205" s="35"/>
      <c r="BM205" s="35"/>
      <c r="BN205" s="35"/>
      <c r="BO205" s="35"/>
      <c r="BP205" s="35"/>
      <c r="BQ205" s="35"/>
    </row>
    <row r="206" spans="1:69" ht="15" hidden="1" customHeight="1">
      <c r="A206" s="73"/>
      <c r="B206" s="73"/>
      <c r="C206" s="57"/>
      <c r="D206" s="9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  <c r="AA206" s="41"/>
      <c r="AB206" s="41"/>
      <c r="AC206" s="41"/>
      <c r="AD206" s="41"/>
      <c r="AE206" s="41"/>
      <c r="AF206" s="41"/>
      <c r="AG206" s="41"/>
      <c r="AH206" s="41"/>
      <c r="AI206" s="41"/>
      <c r="AJ206" s="41"/>
      <c r="AK206" s="41"/>
      <c r="AL206" s="41"/>
      <c r="AM206" s="41"/>
      <c r="AN206" s="41"/>
      <c r="AO206" s="41"/>
      <c r="AP206" s="41"/>
      <c r="AQ206" s="41"/>
      <c r="AR206" s="41"/>
      <c r="AS206" s="41"/>
      <c r="AT206" s="41"/>
      <c r="AU206" s="41"/>
      <c r="AV206" s="41"/>
      <c r="AW206" s="41"/>
      <c r="AX206" s="41"/>
      <c r="AY206" s="41"/>
      <c r="AZ206" s="41"/>
      <c r="BA206" s="41"/>
      <c r="BB206" s="41"/>
      <c r="BC206" s="41"/>
      <c r="BD206" s="41"/>
      <c r="BE206" s="41"/>
      <c r="BF206" s="76"/>
      <c r="BG206" s="73"/>
      <c r="BH206" s="73"/>
      <c r="BI206" s="35"/>
      <c r="BJ206" s="35"/>
      <c r="BK206" s="35"/>
      <c r="BL206" s="35"/>
      <c r="BM206" s="35"/>
      <c r="BN206" s="35"/>
      <c r="BO206" s="35"/>
      <c r="BP206" s="35"/>
      <c r="BQ206" s="35"/>
    </row>
    <row r="207" spans="1:69" ht="7.5" customHeight="1"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</row>
    <row r="208" spans="1:69" ht="22.5" customHeight="1">
      <c r="A208" s="116" t="s">
        <v>137</v>
      </c>
      <c r="B208" s="117"/>
      <c r="C208" s="117"/>
      <c r="D208" s="118"/>
      <c r="E208" s="59">
        <f t="shared" ref="E208:AO208" si="0">E13+E15+E17+E19+E37+E39+E51+E61+E63+E71+E75+E77+E175+E177+E183+E185+E21+E23+E25+E27+E41+E43+E45+E47+E49+E53+E55+E57+E65+E67+E69+E73+E79+E81+E83+E85+E87+E89+E93+E95+E97+E99+E101+E103+E105+E107+E109+E111+E113+E115+E117+E119+E121+E125+E129+E131+E133+E135+E137+E147+E149+E151+E153+E155+E157+E159+E161+E163+E165+E167+E169+E171+E173+E179+E181+E145+E143+E141+E139+E127+E123+E91+E35+E33+E31+E29+E11</f>
        <v>0</v>
      </c>
      <c r="F208" s="59">
        <f t="shared" si="0"/>
        <v>0</v>
      </c>
      <c r="G208" s="59">
        <f t="shared" si="0"/>
        <v>0</v>
      </c>
      <c r="H208" s="59">
        <f t="shared" si="0"/>
        <v>0</v>
      </c>
      <c r="I208" s="59">
        <f t="shared" si="0"/>
        <v>0</v>
      </c>
      <c r="J208" s="59">
        <f t="shared" si="0"/>
        <v>0</v>
      </c>
      <c r="K208" s="59">
        <f t="shared" si="0"/>
        <v>0</v>
      </c>
      <c r="L208" s="59">
        <f t="shared" si="0"/>
        <v>0</v>
      </c>
      <c r="M208" s="59">
        <f t="shared" si="0"/>
        <v>0</v>
      </c>
      <c r="N208" s="59">
        <f t="shared" si="0"/>
        <v>0</v>
      </c>
      <c r="O208" s="59">
        <f t="shared" si="0"/>
        <v>0</v>
      </c>
      <c r="P208" s="59">
        <f t="shared" si="0"/>
        <v>0</v>
      </c>
      <c r="Q208" s="59">
        <f t="shared" si="0"/>
        <v>0</v>
      </c>
      <c r="R208" s="59">
        <f t="shared" si="0"/>
        <v>0</v>
      </c>
      <c r="S208" s="59">
        <f t="shared" si="0"/>
        <v>23</v>
      </c>
      <c r="T208" s="59">
        <f t="shared" si="0"/>
        <v>40</v>
      </c>
      <c r="U208" s="59">
        <f t="shared" si="0"/>
        <v>20</v>
      </c>
      <c r="V208" s="59">
        <f t="shared" si="0"/>
        <v>12</v>
      </c>
      <c r="W208" s="59">
        <f t="shared" si="0"/>
        <v>2</v>
      </c>
      <c r="X208" s="59">
        <f t="shared" si="0"/>
        <v>20</v>
      </c>
      <c r="Y208" s="59">
        <f t="shared" si="0"/>
        <v>1</v>
      </c>
      <c r="Z208" s="59">
        <f t="shared" si="0"/>
        <v>22</v>
      </c>
      <c r="AA208" s="59">
        <f t="shared" si="0"/>
        <v>2</v>
      </c>
      <c r="AB208" s="59">
        <f t="shared" si="0"/>
        <v>15</v>
      </c>
      <c r="AC208" s="59">
        <f t="shared" si="0"/>
        <v>19</v>
      </c>
      <c r="AD208" s="59">
        <f t="shared" si="0"/>
        <v>32</v>
      </c>
      <c r="AE208" s="59">
        <f>AE13+AE15+AE17+AE19+AE37+AE39+AE51+AE61+AE63+AE71+AE75+AE77+AE175+AE177+AE183+AE185+AE21+AE23+AE25+AE27+AE41+AE43+AE45+AE47+AE49+AE53+AE55+AE57+AE65+AE67+AE69+AE73+AE79+AE81+AE83+AE85+AE87+AE89+AE93+AE95+AE97+AE99+AE101+AE103+AE105+AE107+AE109+AE111+AE113+AE115+AE117+AE119+AE121+AE125+AE129+AE131+AE133+AE135+AE137+AE147+AE149+AE151+AE153+AE155+AE157+AE159+AE161+AE163+AE165+AE167+AE169+AE171+AE173+AE179+AE181+AE145+AE143+AE141+AE139+AE127+AE123+AE91+AE35+AE33+AE31+AE29+AE11</f>
        <v>36</v>
      </c>
      <c r="AF208" s="59">
        <f t="shared" si="0"/>
        <v>19</v>
      </c>
      <c r="AG208" s="59">
        <f t="shared" si="0"/>
        <v>23</v>
      </c>
      <c r="AH208" s="59">
        <f t="shared" si="0"/>
        <v>29</v>
      </c>
      <c r="AI208" s="59">
        <f t="shared" si="0"/>
        <v>0</v>
      </c>
      <c r="AJ208" s="59">
        <f t="shared" si="0"/>
        <v>0</v>
      </c>
      <c r="AK208" s="59">
        <f t="shared" si="0"/>
        <v>29</v>
      </c>
      <c r="AL208" s="59">
        <f t="shared" si="0"/>
        <v>22</v>
      </c>
      <c r="AM208" s="59">
        <f t="shared" si="0"/>
        <v>22</v>
      </c>
      <c r="AN208" s="59">
        <f t="shared" si="0"/>
        <v>45</v>
      </c>
      <c r="AO208" s="59">
        <f t="shared" si="0"/>
        <v>23</v>
      </c>
      <c r="AP208" s="59">
        <f>AP13+AP15+AP17+AP19+AP37+AP39+AP51+AP61+AP63+AP71+AP75+AP77+AP175+AP177+AP183+AP185+AP21+AP23+AP25+AP27+AP41+AP43+AP45+AP47+AV49+AP53+AP55+AP57+AP65+AP67+AP69+AP73+AP79+AP81+AP83+AP85+AP87+AP89+AP93+AP95+AP97+AP99+AP101+AP103+AP105+AP107+AP109+AP111+AP113+AP115+AP117+AP119+AP121+AP125+AP129+AP131+AP133+AP135+AP137+AP147+AP149+AP151+AP153+AP155+AP157+AP159+AP161+AP163+AP165+AP167+AP169+AP171+AP173+AP179+AP181+AP145+AP143+AP141+AP139+AP127+AP123+AP91+AP35+AP33+AP31+AP29+AP11</f>
        <v>30</v>
      </c>
      <c r="AQ208" s="59">
        <f>AQ13+AQ15+AQ17+AQ19+AQ37+AQ39+AQ51+AQ61+AQ63+AQ71+AQ75+AQ77+AQ175+AQ177+AQ183+AQ185+AQ21+AQ23+AQ25+AQ27+AQ41+AQ43+AQ45+AQ47+AQ49+AQ53+AQ55+AQ57+AQ65+AQ67+AQ69+AQ73+AQ79+AQ81+AQ83+AQ85+AQ87+AQ89+AQ93+AQ95+AQ97+AQ99+AQ101+AQ103+AQ105+AQ107+AQ109+AQ111+AQ113+AQ115+AQ117+AQ119+AQ121+AQ125+AQ129+AQ131+AQ133+AQ135+AQ137+AQ147+AQ149+AQ151+AQ153+AQ155+AQ157+AQ159+AQ161+AQ163+AQ165+AQ167+AQ169+AQ171+AQ173+AQ179+AQ181+AQ145+AQ143+AQ141+AQ139+AQ127+AQ123+AQ91+AQ35+AQ33+AQ31+AQ29+AQ11</f>
        <v>13</v>
      </c>
      <c r="AR208" s="59">
        <f>AR13+AR15+AR17+AR19+AR37+AR39+AR51+AR61+AR63+AR71+AR75+AR77+AR175+AR177+AR183+AR185+AR21+AR23+AR25+AR27+AR41+AR43+AR45+AR47+AR49+AR53+AR55+AR57+AR65+AR67+AR69+AR73+AR79+AR81+AR83+AR85+AR87+AR89+AR93+AR95+AR97+AR99+AR101+AR103+AR105+AR107+AR109+AR111+AR113+AR115+AR117+AR119+AR121+AR125+AR129+AR131+AR133+AR135+AR137+AR147+AR149+AR151+AR153+AR155+AR157+AR159+AR161+AR163+AR165+AR167+AR169+AR171+AR173+AR179+AR181+AR145+AR143+AR141+AR139+AR127+AR123+AR91+AR35+AR33+AR31+AR29+AR11</f>
        <v>14</v>
      </c>
      <c r="AS208" s="59">
        <f>AS13+AS15+AS17+AS19+AS37+AS39+AS51+AS61+AS63+AS71+AS75+AS77+AS175+AS177+AS183+AS185+AS21+AS23+AS25+AS27+AS41+AS43+AS45+AS47+AS49+AS53+AS55+AS57+AS65+AS67+AS69+AS73+AS79+AS81+AS83+AS85+AS87+AS89+AS93+AS95+AS97+AS99+AS101+AS103+AS105+AS107+AS109+AS111+AS113+AS115+AS117+AS119+AS121+AS125+AS129+AS131+AS133+AS135+AS137+AS147+AS149+AS151+AS153+AS155+AS157+AS159+AS161+AS163+AS165+AS167+AS169+AS171+AS173+AS179+AS181+AS145+AS143+AS141+AS139+AS127+AS123+AS91+AS35+AS33+AS31+AS29+AS11</f>
        <v>18</v>
      </c>
      <c r="AT208" s="59">
        <f>AT13+AT15+AT17+AT19+AT37+AT39+AT51+AT61+AT63+AT71+AT75+AT77+AT175+AT177+AT183+AT185+AT21+AT23+AT25+AT27+AT41+AT43+AT45+AT47+AT49+AT53+AT55+AT57+AT65+AT67+AT69+AT73+AT79+AT81+AT83+AT85+AT87+AT89+AT93+AT95+AT97+AT99+AT101+AT103+AT105+AT107+AT109+AT111+AT113+AT115+AT117+AT119+AT121+AT125+AT129+AT131+AT133+AT135+AT137+AT147+AT149+AT151+AT153+AT155+AT157+AT159+AT161+AT163+AT165+AT167+AT169+AT171+AT173+AT179+AT181+AT145+AT143+AT141+AT139+AT127+AT123+AT91+AT35+AT33+AT31+AT29+AT11</f>
        <v>17</v>
      </c>
      <c r="AU208" s="59">
        <f>AU13+AU15+AU17+AU19+AU37+AU39+AU51+AU61+AU63+AU71+AU75+AU77+AU175+AU177+AU183+AU185+AU21+AU23+AU25+AU27+AU41+AU43+AU45+AU47+AU49+AU53+AU55+AU57+AU65+AU67+AU69+AU73+AU79+AU81+AU83+AU85+AU87+AU89+AU93+AU95+AU97+AU99+AU101+AU103+AU105+AU107+AU109+AU111+AU113+AU115+AU117+AU119+AU121+AU125+AU129+AU131+AU133+AU135+AU137+AU147+AU149+AU151+AU153+AU155+AU157+AU159+AU161+AU163+AU165+AU167+AU169+AU171+AU173+AU179+AU181+AU145+AU143+AU141+AU139+AU127+AU123+AU91+AU35+AU33+AU31+AU29+AU11</f>
        <v>20</v>
      </c>
      <c r="AV208" s="59" t="e">
        <f>AV13+AV15+AV17+AV19+AV37+AV39+AV51+AV61+AV63+AV71+AV75+AV77+AV175+AV177+AV183+AV185+AV21+AV23+AV25+AV27+AV41+AV43+AV45+AV47+#REF!+AV53+AV55+AV57+AV65+AV67+AV69+AV73+AV79+AV81+AV83+AV85+AV87+AV89+AV93+AV95+AV97+AV99+AV101+AV103+AV105+AV107+AV109+AV111+AV113+AV115+AV117+AV119+AV121+AV125+AV129+AV131+AV133+AV135+AV137+AV147+AV149+AV151+AV153+AV155+AV157+AV159+AV161+AV163+AV165+AV167+AV169+AV171+AV173+AV179+AV181+AV145+AV143+AV141+AV139+AV127+AV123+AV91+AV35+AV33+AV31+AV29+AV11</f>
        <v>#REF!</v>
      </c>
      <c r="AW208" s="59">
        <f t="shared" ref="AW208:BE208" si="1">AW13+AW15+AW17+AW19+AW37+AW39+AW51+AW61+AW63+AW71+AW75+AW77+AW175+AW177+AW183+AW185+AW21+AW23+AW25+AW27+AW41+AW43+AW45+AW47+AW49+AW53+AW55+AW57+AW65+AW67+AW69+AW73+AW79+AW81+AW83+AW85+AW87+AW89+AW93+AW95+AW97+AW99+AW101+AW103+AW105+AW107+AW109+AW111+AW113+AW115+AW117+AW119+AW121+AW125+AW129+AW131+AW133+AW135+AW137+AW147+AW149+AW151+AW153+AW155+AW157+AW159+AW161+AW163+AW165+AW167+AW169+AW171+AW173+AW179+AW181+AW145+AW143+AW141+AW139+AW127+AW123+AW91+AW35+AW33+AW31+AW29+AW11</f>
        <v>14</v>
      </c>
      <c r="AX208" s="59">
        <f t="shared" si="1"/>
        <v>26</v>
      </c>
      <c r="AY208" s="59">
        <f t="shared" si="1"/>
        <v>13</v>
      </c>
      <c r="AZ208" s="59">
        <f t="shared" si="1"/>
        <v>14</v>
      </c>
      <c r="BA208" s="59">
        <f t="shared" si="1"/>
        <v>14</v>
      </c>
      <c r="BB208" s="59">
        <f t="shared" si="1"/>
        <v>61</v>
      </c>
      <c r="BC208" s="59">
        <f t="shared" si="1"/>
        <v>27</v>
      </c>
      <c r="BD208" s="59">
        <f t="shared" si="1"/>
        <v>8</v>
      </c>
      <c r="BE208" s="59">
        <f t="shared" si="1"/>
        <v>5</v>
      </c>
      <c r="BF208" s="83" t="e">
        <f>(SUM(E209:BE209)/SUM(E208:BE208))</f>
        <v>#REF!</v>
      </c>
      <c r="BG208" s="77">
        <f>SUM(BG13:BG206)</f>
        <v>3</v>
      </c>
      <c r="BH208" s="80"/>
      <c r="BI208" s="35"/>
      <c r="BJ208" s="35"/>
      <c r="BK208" s="35"/>
      <c r="BL208" s="35"/>
      <c r="BM208" s="35"/>
      <c r="BN208" s="35"/>
      <c r="BO208" s="35"/>
      <c r="BP208" s="35"/>
      <c r="BQ208" s="35"/>
    </row>
    <row r="209" spans="1:69" ht="22.5" customHeight="1">
      <c r="A209" s="119" t="s">
        <v>138</v>
      </c>
      <c r="B209" s="107"/>
      <c r="C209" s="107"/>
      <c r="D209" s="108"/>
      <c r="E209" s="60">
        <f t="shared" ref="E209:BE209" si="2">+E14+E18+E20+E38+E40+E52+E62+E64+E72+E76+E78+E188+E190+E192+E194+E196+E198+E200+E202+E204+E206+E186+E184+E178+E176+E16+E182+E180+E174+E172+E170+E168+E166+E164+E162+E160+E158+E156+E154+E152+E150+E148+E138+E136+E134+E132+E130+E126+E122+E120+E118+E116+E114+E112+E110+E108+E106+E104+E102+E100+E98+E96+E94+E90+E88+E86+E84+E82+E80+E74+E70+E68+E66+E58+E56+E54+E50+E48+E46+E44+E42+E28+E26+E24+E22+E146+E144+E142+E140+E128+E124+E92+E30+E32+E34+E36+E12</f>
        <v>0</v>
      </c>
      <c r="F209" s="60">
        <f t="shared" si="2"/>
        <v>0</v>
      </c>
      <c r="G209" s="60">
        <f t="shared" si="2"/>
        <v>0</v>
      </c>
      <c r="H209" s="60">
        <f t="shared" si="2"/>
        <v>0</v>
      </c>
      <c r="I209" s="60">
        <f t="shared" si="2"/>
        <v>0</v>
      </c>
      <c r="J209" s="60">
        <f t="shared" si="2"/>
        <v>0</v>
      </c>
      <c r="K209" s="60">
        <f t="shared" si="2"/>
        <v>0</v>
      </c>
      <c r="L209" s="60">
        <f t="shared" si="2"/>
        <v>0</v>
      </c>
      <c r="M209" s="60">
        <f t="shared" si="2"/>
        <v>0</v>
      </c>
      <c r="N209" s="60">
        <f t="shared" si="2"/>
        <v>0</v>
      </c>
      <c r="O209" s="60">
        <f t="shared" si="2"/>
        <v>0</v>
      </c>
      <c r="P209" s="60">
        <f t="shared" si="2"/>
        <v>0</v>
      </c>
      <c r="Q209" s="60">
        <f t="shared" si="2"/>
        <v>0</v>
      </c>
      <c r="R209" s="60">
        <f t="shared" si="2"/>
        <v>0</v>
      </c>
      <c r="S209" s="60">
        <f t="shared" si="2"/>
        <v>12</v>
      </c>
      <c r="T209" s="60">
        <f t="shared" si="2"/>
        <v>19</v>
      </c>
      <c r="U209" s="60">
        <f t="shared" si="2"/>
        <v>4</v>
      </c>
      <c r="V209" s="60">
        <f t="shared" si="2"/>
        <v>1</v>
      </c>
      <c r="W209" s="60">
        <f t="shared" si="2"/>
        <v>0</v>
      </c>
      <c r="X209" s="60">
        <f t="shared" si="2"/>
        <v>6</v>
      </c>
      <c r="Y209" s="60">
        <f t="shared" si="2"/>
        <v>0</v>
      </c>
      <c r="Z209" s="60">
        <f t="shared" si="2"/>
        <v>4</v>
      </c>
      <c r="AA209" s="60">
        <f t="shared" si="2"/>
        <v>0</v>
      </c>
      <c r="AB209" s="60">
        <f t="shared" si="2"/>
        <v>3</v>
      </c>
      <c r="AC209" s="60">
        <f t="shared" si="2"/>
        <v>6</v>
      </c>
      <c r="AD209" s="60">
        <f t="shared" si="2"/>
        <v>5</v>
      </c>
      <c r="AE209" s="60">
        <f t="shared" si="2"/>
        <v>16</v>
      </c>
      <c r="AF209" s="60">
        <f t="shared" si="2"/>
        <v>15</v>
      </c>
      <c r="AG209" s="60">
        <f t="shared" si="2"/>
        <v>17</v>
      </c>
      <c r="AH209" s="60">
        <f t="shared" si="2"/>
        <v>19</v>
      </c>
      <c r="AI209" s="60">
        <f t="shared" si="2"/>
        <v>1</v>
      </c>
      <c r="AJ209" s="60">
        <f t="shared" si="2"/>
        <v>1</v>
      </c>
      <c r="AK209" s="60">
        <f t="shared" si="2"/>
        <v>29</v>
      </c>
      <c r="AL209" s="60">
        <f t="shared" si="2"/>
        <v>22</v>
      </c>
      <c r="AM209" s="60">
        <f t="shared" si="2"/>
        <v>21</v>
      </c>
      <c r="AN209" s="60">
        <f t="shared" si="2"/>
        <v>22</v>
      </c>
      <c r="AO209" s="60">
        <f t="shared" si="2"/>
        <v>22</v>
      </c>
      <c r="AP209" s="60">
        <f t="shared" si="2"/>
        <v>29</v>
      </c>
      <c r="AQ209" s="60">
        <f t="shared" si="2"/>
        <v>12</v>
      </c>
      <c r="AR209" s="60">
        <f t="shared" si="2"/>
        <v>12</v>
      </c>
      <c r="AS209" s="60">
        <f t="shared" si="2"/>
        <v>17</v>
      </c>
      <c r="AT209" s="60">
        <f t="shared" si="2"/>
        <v>17</v>
      </c>
      <c r="AU209" s="60">
        <f t="shared" si="2"/>
        <v>20</v>
      </c>
      <c r="AV209" s="60">
        <f t="shared" si="2"/>
        <v>12</v>
      </c>
      <c r="AW209" s="60">
        <f t="shared" si="2"/>
        <v>14</v>
      </c>
      <c r="AX209" s="60">
        <f t="shared" si="2"/>
        <v>26</v>
      </c>
      <c r="AY209" s="60">
        <f t="shared" si="2"/>
        <v>0</v>
      </c>
      <c r="AZ209" s="60">
        <f t="shared" si="2"/>
        <v>0</v>
      </c>
      <c r="BA209" s="60">
        <f t="shared" si="2"/>
        <v>0</v>
      </c>
      <c r="BB209" s="60">
        <f t="shared" si="2"/>
        <v>0</v>
      </c>
      <c r="BC209" s="60">
        <f t="shared" si="2"/>
        <v>0</v>
      </c>
      <c r="BD209" s="60">
        <f t="shared" si="2"/>
        <v>0</v>
      </c>
      <c r="BE209" s="60">
        <f t="shared" si="2"/>
        <v>0</v>
      </c>
      <c r="BF209" s="78"/>
      <c r="BG209" s="78"/>
      <c r="BH209" s="81"/>
      <c r="BI209" s="35"/>
      <c r="BJ209" s="35"/>
      <c r="BK209" s="35"/>
      <c r="BL209" s="35"/>
      <c r="BM209" s="35"/>
      <c r="BN209" s="35"/>
      <c r="BO209" s="35"/>
      <c r="BP209" s="35"/>
      <c r="BQ209" s="35"/>
    </row>
    <row r="210" spans="1:69" ht="22.5" customHeight="1">
      <c r="A210" s="120" t="s">
        <v>139</v>
      </c>
      <c r="B210" s="121"/>
      <c r="C210" s="121"/>
      <c r="D210" s="122"/>
      <c r="E210" s="61" t="e">
        <f t="shared" ref="E210:BE210" si="3">+E209/E208</f>
        <v>#DIV/0!</v>
      </c>
      <c r="F210" s="61" t="e">
        <f t="shared" si="3"/>
        <v>#DIV/0!</v>
      </c>
      <c r="G210" s="61" t="e">
        <f t="shared" si="3"/>
        <v>#DIV/0!</v>
      </c>
      <c r="H210" s="61" t="e">
        <f t="shared" si="3"/>
        <v>#DIV/0!</v>
      </c>
      <c r="I210" s="61" t="e">
        <f t="shared" si="3"/>
        <v>#DIV/0!</v>
      </c>
      <c r="J210" s="61" t="e">
        <f t="shared" si="3"/>
        <v>#DIV/0!</v>
      </c>
      <c r="K210" s="61" t="e">
        <f t="shared" si="3"/>
        <v>#DIV/0!</v>
      </c>
      <c r="L210" s="61" t="e">
        <f t="shared" si="3"/>
        <v>#DIV/0!</v>
      </c>
      <c r="M210" s="61" t="e">
        <f t="shared" si="3"/>
        <v>#DIV/0!</v>
      </c>
      <c r="N210" s="61" t="e">
        <f t="shared" si="3"/>
        <v>#DIV/0!</v>
      </c>
      <c r="O210" s="61" t="e">
        <f t="shared" si="3"/>
        <v>#DIV/0!</v>
      </c>
      <c r="P210" s="61" t="e">
        <f t="shared" si="3"/>
        <v>#DIV/0!</v>
      </c>
      <c r="Q210" s="61" t="e">
        <f t="shared" si="3"/>
        <v>#DIV/0!</v>
      </c>
      <c r="R210" s="61" t="e">
        <f t="shared" si="3"/>
        <v>#DIV/0!</v>
      </c>
      <c r="S210" s="61">
        <f t="shared" si="3"/>
        <v>0.52173913043478259</v>
      </c>
      <c r="T210" s="61">
        <f t="shared" si="3"/>
        <v>0.47499999999999998</v>
      </c>
      <c r="U210" s="61">
        <f t="shared" si="3"/>
        <v>0.2</v>
      </c>
      <c r="V210" s="61">
        <f t="shared" si="3"/>
        <v>8.3333333333333329E-2</v>
      </c>
      <c r="W210" s="61">
        <f t="shared" si="3"/>
        <v>0</v>
      </c>
      <c r="X210" s="61">
        <f t="shared" si="3"/>
        <v>0.3</v>
      </c>
      <c r="Y210" s="61">
        <f t="shared" si="3"/>
        <v>0</v>
      </c>
      <c r="Z210" s="61">
        <f t="shared" si="3"/>
        <v>0.18181818181818182</v>
      </c>
      <c r="AA210" s="61">
        <f t="shared" si="3"/>
        <v>0</v>
      </c>
      <c r="AB210" s="61">
        <f t="shared" si="3"/>
        <v>0.2</v>
      </c>
      <c r="AC210" s="61">
        <f t="shared" si="3"/>
        <v>0.31578947368421051</v>
      </c>
      <c r="AD210" s="61">
        <f t="shared" si="3"/>
        <v>0.15625</v>
      </c>
      <c r="AE210" s="61">
        <f t="shared" si="3"/>
        <v>0.44444444444444442</v>
      </c>
      <c r="AF210" s="61">
        <f t="shared" si="3"/>
        <v>0.78947368421052633</v>
      </c>
      <c r="AG210" s="61">
        <f t="shared" si="3"/>
        <v>0.73913043478260865</v>
      </c>
      <c r="AH210" s="61">
        <f t="shared" si="3"/>
        <v>0.65517241379310343</v>
      </c>
      <c r="AI210" s="61" t="e">
        <f t="shared" si="3"/>
        <v>#DIV/0!</v>
      </c>
      <c r="AJ210" s="61" t="e">
        <f t="shared" si="3"/>
        <v>#DIV/0!</v>
      </c>
      <c r="AK210" s="61">
        <f t="shared" si="3"/>
        <v>1</v>
      </c>
      <c r="AL210" s="61">
        <f t="shared" si="3"/>
        <v>1</v>
      </c>
      <c r="AM210" s="61">
        <f t="shared" si="3"/>
        <v>0.95454545454545459</v>
      </c>
      <c r="AN210" s="61">
        <f t="shared" si="3"/>
        <v>0.48888888888888887</v>
      </c>
      <c r="AO210" s="61">
        <f t="shared" si="3"/>
        <v>0.95652173913043481</v>
      </c>
      <c r="AP210" s="61">
        <f t="shared" si="3"/>
        <v>0.96666666666666667</v>
      </c>
      <c r="AQ210" s="61">
        <f t="shared" si="3"/>
        <v>0.92307692307692313</v>
      </c>
      <c r="AR210" s="61">
        <f t="shared" si="3"/>
        <v>0.8571428571428571</v>
      </c>
      <c r="AS210" s="61">
        <f t="shared" si="3"/>
        <v>0.94444444444444442</v>
      </c>
      <c r="AT210" s="61">
        <f t="shared" si="3"/>
        <v>1</v>
      </c>
      <c r="AU210" s="61">
        <f t="shared" si="3"/>
        <v>1</v>
      </c>
      <c r="AV210" s="61" t="e">
        <f t="shared" si="3"/>
        <v>#REF!</v>
      </c>
      <c r="AW210" s="61">
        <f t="shared" si="3"/>
        <v>1</v>
      </c>
      <c r="AX210" s="61">
        <f t="shared" si="3"/>
        <v>1</v>
      </c>
      <c r="AY210" s="61">
        <f t="shared" si="3"/>
        <v>0</v>
      </c>
      <c r="AZ210" s="61">
        <f t="shared" si="3"/>
        <v>0</v>
      </c>
      <c r="BA210" s="61">
        <f t="shared" si="3"/>
        <v>0</v>
      </c>
      <c r="BB210" s="61">
        <f t="shared" si="3"/>
        <v>0</v>
      </c>
      <c r="BC210" s="61">
        <f t="shared" si="3"/>
        <v>0</v>
      </c>
      <c r="BD210" s="61">
        <f t="shared" si="3"/>
        <v>0</v>
      </c>
      <c r="BE210" s="61">
        <f t="shared" si="3"/>
        <v>0</v>
      </c>
      <c r="BF210" s="79"/>
      <c r="BG210" s="79"/>
      <c r="BH210" s="82"/>
      <c r="BI210" s="35"/>
      <c r="BJ210" s="35"/>
      <c r="BK210" s="35"/>
      <c r="BL210" s="35"/>
      <c r="BM210" s="35"/>
      <c r="BN210" s="35"/>
      <c r="BO210" s="35"/>
      <c r="BP210" s="35"/>
      <c r="BQ210" s="35"/>
    </row>
    <row r="211" spans="1:69" ht="12" customHeight="1">
      <c r="E211" s="4"/>
      <c r="F211" s="4"/>
      <c r="G211" s="4"/>
      <c r="H211" s="4"/>
      <c r="I211" s="4"/>
      <c r="J211" s="4"/>
      <c r="K211" s="4"/>
      <c r="L211" s="4"/>
      <c r="M211" s="4"/>
      <c r="N211" s="4"/>
      <c r="BF211" s="62"/>
    </row>
    <row r="212" spans="1:69" ht="12" customHeight="1">
      <c r="E212" s="4"/>
      <c r="F212" s="4"/>
      <c r="G212" s="4"/>
      <c r="H212" s="4"/>
      <c r="I212" s="4"/>
      <c r="J212" s="4"/>
      <c r="K212" s="4"/>
      <c r="L212" s="4"/>
      <c r="M212" s="4"/>
      <c r="N212" s="4"/>
    </row>
    <row r="213" spans="1:69" ht="12" customHeight="1">
      <c r="E213" s="4"/>
      <c r="F213" s="63"/>
      <c r="G213" s="4"/>
      <c r="H213" s="4"/>
      <c r="I213" s="4"/>
      <c r="J213" s="4"/>
      <c r="K213" s="4"/>
      <c r="L213" s="4"/>
      <c r="M213" s="4"/>
      <c r="N213" s="4"/>
    </row>
    <row r="214" spans="1:69" ht="12" customHeight="1">
      <c r="E214" s="4"/>
      <c r="F214" s="4"/>
      <c r="G214" s="4"/>
      <c r="H214" s="4"/>
      <c r="I214" s="4"/>
      <c r="J214" s="4"/>
      <c r="K214" s="4"/>
      <c r="L214" s="4"/>
      <c r="M214" s="4"/>
      <c r="N214" s="4"/>
    </row>
    <row r="215" spans="1:69" ht="12" customHeight="1">
      <c r="E215" s="4"/>
      <c r="F215" s="4"/>
      <c r="G215" s="4"/>
      <c r="H215" s="4"/>
      <c r="I215" s="4"/>
      <c r="J215" s="4"/>
      <c r="K215" s="4"/>
      <c r="L215" s="4"/>
      <c r="M215" s="4"/>
      <c r="N215" s="4"/>
    </row>
    <row r="216" spans="1:69" ht="12" customHeight="1">
      <c r="E216" s="4"/>
      <c r="F216" s="4"/>
      <c r="G216" s="4"/>
      <c r="H216" s="4"/>
      <c r="I216" s="4"/>
      <c r="J216" s="4"/>
      <c r="K216" s="4"/>
      <c r="L216" s="4"/>
      <c r="M216" s="4"/>
      <c r="N216" s="4"/>
    </row>
    <row r="217" spans="1:69" ht="12" customHeight="1">
      <c r="E217" s="4"/>
      <c r="F217" s="4"/>
      <c r="G217" s="4"/>
      <c r="H217" s="4"/>
      <c r="I217" s="4"/>
      <c r="J217" s="4"/>
      <c r="K217" s="4"/>
      <c r="L217" s="4"/>
      <c r="M217" s="4"/>
      <c r="N217" s="4"/>
    </row>
    <row r="218" spans="1:69" ht="12" customHeight="1">
      <c r="E218" s="4"/>
      <c r="F218" s="4"/>
      <c r="G218" s="4"/>
      <c r="H218" s="4"/>
      <c r="I218" s="4"/>
      <c r="J218" s="4"/>
      <c r="K218" s="4"/>
      <c r="L218" s="4"/>
      <c r="M218" s="4"/>
      <c r="N218" s="4"/>
    </row>
    <row r="219" spans="1:69" ht="12" customHeight="1">
      <c r="E219" s="4"/>
      <c r="F219" s="4"/>
      <c r="G219" s="4"/>
      <c r="H219" s="4"/>
      <c r="I219" s="4"/>
      <c r="J219" s="4"/>
      <c r="K219" s="4"/>
      <c r="L219" s="4"/>
      <c r="M219" s="4"/>
      <c r="N219" s="4"/>
    </row>
    <row r="220" spans="1:69" ht="12" customHeight="1">
      <c r="E220" s="4"/>
      <c r="F220" s="4"/>
      <c r="G220" s="4"/>
      <c r="H220" s="4"/>
      <c r="I220" s="4"/>
      <c r="J220" s="4"/>
      <c r="K220" s="4"/>
      <c r="L220" s="4"/>
      <c r="M220" s="4"/>
      <c r="N220" s="4"/>
    </row>
    <row r="221" spans="1:69" ht="12" customHeight="1">
      <c r="E221" s="4"/>
      <c r="F221" s="4"/>
      <c r="G221" s="4"/>
      <c r="H221" s="4"/>
      <c r="I221" s="4"/>
      <c r="J221" s="4"/>
      <c r="K221" s="4"/>
      <c r="L221" s="4"/>
      <c r="M221" s="4"/>
      <c r="N221" s="4"/>
    </row>
    <row r="222" spans="1:69" ht="12" customHeight="1">
      <c r="E222" s="4"/>
      <c r="F222" s="4"/>
      <c r="G222" s="4"/>
      <c r="H222" s="4"/>
      <c r="I222" s="4"/>
      <c r="J222" s="4"/>
      <c r="K222" s="4"/>
      <c r="L222" s="4"/>
      <c r="M222" s="4"/>
      <c r="N222" s="4"/>
    </row>
    <row r="223" spans="1:69" ht="12" customHeight="1">
      <c r="E223" s="4"/>
      <c r="F223" s="4"/>
      <c r="G223" s="4"/>
      <c r="H223" s="4"/>
      <c r="I223" s="4"/>
      <c r="J223" s="4"/>
      <c r="K223" s="4"/>
      <c r="L223" s="4"/>
      <c r="M223" s="4"/>
      <c r="N223" s="4"/>
    </row>
    <row r="224" spans="1:69" ht="12" customHeight="1">
      <c r="E224" s="4"/>
      <c r="F224" s="4"/>
      <c r="G224" s="4"/>
      <c r="H224" s="4"/>
      <c r="I224" s="4"/>
      <c r="J224" s="4"/>
      <c r="K224" s="4"/>
      <c r="L224" s="4"/>
      <c r="M224" s="4"/>
      <c r="N224" s="4"/>
    </row>
    <row r="225" spans="5:14" ht="12" customHeight="1">
      <c r="E225" s="4"/>
      <c r="F225" s="4"/>
      <c r="G225" s="4"/>
      <c r="H225" s="4"/>
      <c r="I225" s="4"/>
      <c r="J225" s="4"/>
      <c r="K225" s="4"/>
      <c r="L225" s="4"/>
      <c r="M225" s="4"/>
      <c r="N225" s="4"/>
    </row>
    <row r="226" spans="5:14" ht="12" customHeight="1">
      <c r="E226" s="4"/>
      <c r="F226" s="4"/>
      <c r="G226" s="4"/>
      <c r="H226" s="4"/>
      <c r="I226" s="4"/>
      <c r="J226" s="4"/>
      <c r="K226" s="4"/>
      <c r="L226" s="4"/>
      <c r="M226" s="4"/>
      <c r="N226" s="4"/>
    </row>
    <row r="227" spans="5:14" ht="12" customHeight="1">
      <c r="E227" s="4"/>
      <c r="F227" s="4"/>
      <c r="G227" s="4"/>
      <c r="H227" s="4"/>
      <c r="I227" s="4"/>
      <c r="J227" s="4"/>
      <c r="K227" s="4"/>
      <c r="L227" s="4"/>
      <c r="M227" s="4"/>
      <c r="N227" s="4"/>
    </row>
    <row r="228" spans="5:14" ht="12" customHeight="1">
      <c r="E228" s="4"/>
      <c r="F228" s="4"/>
      <c r="G228" s="4"/>
      <c r="H228" s="4"/>
      <c r="I228" s="4"/>
      <c r="J228" s="4"/>
      <c r="K228" s="4"/>
      <c r="L228" s="4"/>
      <c r="M228" s="4"/>
      <c r="N228" s="4"/>
    </row>
    <row r="229" spans="5:14" ht="12" customHeight="1">
      <c r="E229" s="4"/>
      <c r="F229" s="4"/>
      <c r="G229" s="4"/>
      <c r="H229" s="4"/>
      <c r="I229" s="4"/>
      <c r="J229" s="4"/>
      <c r="K229" s="4"/>
      <c r="L229" s="4"/>
      <c r="M229" s="4"/>
      <c r="N229" s="4"/>
    </row>
    <row r="230" spans="5:14" ht="12" customHeight="1">
      <c r="E230" s="4"/>
      <c r="F230" s="4"/>
      <c r="G230" s="4"/>
      <c r="H230" s="4"/>
      <c r="I230" s="4"/>
      <c r="J230" s="4"/>
      <c r="K230" s="4"/>
      <c r="L230" s="4"/>
      <c r="M230" s="4"/>
      <c r="N230" s="4"/>
    </row>
    <row r="231" spans="5:14" ht="12" customHeight="1">
      <c r="E231" s="4"/>
      <c r="F231" s="4"/>
      <c r="G231" s="4"/>
      <c r="H231" s="4"/>
      <c r="I231" s="4"/>
      <c r="J231" s="4"/>
      <c r="K231" s="4"/>
      <c r="L231" s="4"/>
      <c r="M231" s="4"/>
      <c r="N231" s="4"/>
    </row>
    <row r="232" spans="5:14" ht="12" customHeight="1">
      <c r="E232" s="4"/>
      <c r="F232" s="4"/>
      <c r="G232" s="4"/>
      <c r="H232" s="4"/>
      <c r="I232" s="4"/>
      <c r="J232" s="4"/>
      <c r="K232" s="4"/>
      <c r="L232" s="4"/>
      <c r="M232" s="4"/>
      <c r="N232" s="4"/>
    </row>
    <row r="233" spans="5:14" ht="12" customHeight="1">
      <c r="E233" s="4"/>
      <c r="F233" s="4"/>
      <c r="G233" s="4"/>
      <c r="H233" s="4"/>
      <c r="I233" s="4"/>
      <c r="J233" s="4"/>
      <c r="K233" s="4"/>
      <c r="L233" s="4"/>
      <c r="M233" s="4"/>
      <c r="N233" s="4"/>
    </row>
    <row r="234" spans="5:14" ht="12" customHeight="1">
      <c r="E234" s="4"/>
      <c r="F234" s="4"/>
      <c r="G234" s="4"/>
      <c r="H234" s="4"/>
      <c r="I234" s="4"/>
      <c r="J234" s="4"/>
      <c r="K234" s="4"/>
      <c r="L234" s="4"/>
      <c r="M234" s="4"/>
      <c r="N234" s="4"/>
    </row>
    <row r="235" spans="5:14" ht="12" customHeight="1">
      <c r="E235" s="4"/>
      <c r="F235" s="4"/>
      <c r="G235" s="4"/>
      <c r="H235" s="4"/>
      <c r="I235" s="4"/>
      <c r="J235" s="4"/>
      <c r="K235" s="4"/>
      <c r="L235" s="4"/>
      <c r="M235" s="4"/>
      <c r="N235" s="4"/>
    </row>
    <row r="236" spans="5:14" ht="12" customHeight="1">
      <c r="E236" s="4"/>
      <c r="F236" s="4"/>
      <c r="G236" s="4"/>
      <c r="H236" s="4"/>
      <c r="I236" s="4"/>
      <c r="J236" s="4"/>
      <c r="K236" s="4"/>
      <c r="L236" s="4"/>
      <c r="M236" s="4"/>
      <c r="N236" s="4"/>
    </row>
    <row r="237" spans="5:14" ht="12" customHeight="1">
      <c r="E237" s="4"/>
      <c r="F237" s="4"/>
      <c r="G237" s="4"/>
      <c r="H237" s="4"/>
      <c r="I237" s="4"/>
      <c r="J237" s="4"/>
      <c r="K237" s="4"/>
      <c r="L237" s="4"/>
      <c r="M237" s="4"/>
      <c r="N237" s="4"/>
    </row>
    <row r="238" spans="5:14" ht="12" customHeight="1">
      <c r="E238" s="4"/>
      <c r="F238" s="4"/>
      <c r="G238" s="4"/>
      <c r="H238" s="4"/>
      <c r="I238" s="4"/>
      <c r="J238" s="4"/>
      <c r="K238" s="4"/>
      <c r="L238" s="4"/>
      <c r="M238" s="4"/>
      <c r="N238" s="4"/>
    </row>
    <row r="239" spans="5:14" ht="12" customHeight="1">
      <c r="E239" s="4"/>
      <c r="F239" s="4"/>
      <c r="G239" s="4"/>
      <c r="H239" s="4"/>
      <c r="I239" s="4"/>
      <c r="J239" s="4"/>
      <c r="K239" s="4"/>
      <c r="L239" s="4"/>
      <c r="M239" s="4"/>
      <c r="N239" s="4"/>
    </row>
    <row r="240" spans="5:14" ht="12" customHeight="1">
      <c r="E240" s="4"/>
      <c r="F240" s="4"/>
      <c r="G240" s="4"/>
      <c r="H240" s="4"/>
      <c r="I240" s="4"/>
      <c r="J240" s="4"/>
      <c r="K240" s="4"/>
      <c r="L240" s="4"/>
      <c r="M240" s="4"/>
      <c r="N240" s="4"/>
    </row>
    <row r="241" spans="5:14" ht="12" customHeight="1">
      <c r="E241" s="4"/>
      <c r="F241" s="4"/>
      <c r="G241" s="4"/>
      <c r="H241" s="4"/>
      <c r="I241" s="4"/>
      <c r="J241" s="4"/>
      <c r="K241" s="4"/>
      <c r="L241" s="4"/>
      <c r="M241" s="4"/>
      <c r="N241" s="4"/>
    </row>
    <row r="242" spans="5:14" ht="12" customHeight="1">
      <c r="E242" s="4"/>
      <c r="F242" s="4"/>
      <c r="G242" s="4"/>
      <c r="H242" s="4"/>
      <c r="I242" s="4"/>
      <c r="J242" s="4"/>
      <c r="K242" s="4"/>
      <c r="L242" s="4"/>
      <c r="M242" s="4"/>
      <c r="N242" s="4"/>
    </row>
    <row r="243" spans="5:14" ht="12" customHeight="1">
      <c r="E243" s="4"/>
      <c r="F243" s="4"/>
      <c r="G243" s="4"/>
      <c r="H243" s="4"/>
      <c r="I243" s="4"/>
      <c r="J243" s="4"/>
      <c r="K243" s="4"/>
      <c r="L243" s="4"/>
      <c r="M243" s="4"/>
      <c r="N243" s="4"/>
    </row>
    <row r="244" spans="5:14" ht="12" customHeight="1">
      <c r="E244" s="4"/>
      <c r="F244" s="4"/>
      <c r="G244" s="4"/>
      <c r="H244" s="4"/>
      <c r="I244" s="4"/>
      <c r="J244" s="4"/>
      <c r="K244" s="4"/>
      <c r="L244" s="4"/>
      <c r="M244" s="4"/>
      <c r="N244" s="4"/>
    </row>
    <row r="245" spans="5:14" ht="12" customHeight="1">
      <c r="E245" s="4"/>
      <c r="F245" s="4"/>
      <c r="G245" s="4"/>
      <c r="H245" s="4"/>
      <c r="I245" s="4"/>
      <c r="J245" s="4"/>
      <c r="K245" s="4"/>
      <c r="L245" s="4"/>
      <c r="M245" s="4"/>
      <c r="N245" s="4"/>
    </row>
    <row r="246" spans="5:14" ht="12" customHeight="1">
      <c r="E246" s="4"/>
      <c r="F246" s="4"/>
      <c r="G246" s="4"/>
      <c r="H246" s="4"/>
      <c r="I246" s="4"/>
      <c r="J246" s="4"/>
      <c r="K246" s="4"/>
      <c r="L246" s="4"/>
      <c r="M246" s="4"/>
      <c r="N246" s="4"/>
    </row>
    <row r="247" spans="5:14" ht="12" customHeight="1">
      <c r="E247" s="4"/>
      <c r="F247" s="4"/>
      <c r="G247" s="4"/>
      <c r="H247" s="4"/>
      <c r="I247" s="4"/>
      <c r="J247" s="4"/>
      <c r="K247" s="4"/>
      <c r="L247" s="4"/>
      <c r="M247" s="4"/>
      <c r="N247" s="4"/>
    </row>
    <row r="248" spans="5:14" ht="12" customHeight="1">
      <c r="E248" s="4"/>
      <c r="F248" s="4"/>
      <c r="G248" s="4"/>
      <c r="H248" s="4"/>
      <c r="I248" s="4"/>
      <c r="J248" s="4"/>
      <c r="K248" s="4"/>
      <c r="L248" s="4"/>
      <c r="M248" s="4"/>
      <c r="N248" s="4"/>
    </row>
    <row r="249" spans="5:14" ht="12" customHeight="1">
      <c r="E249" s="4"/>
      <c r="F249" s="4"/>
      <c r="G249" s="4"/>
      <c r="H249" s="4"/>
      <c r="I249" s="4"/>
      <c r="J249" s="4"/>
      <c r="K249" s="4"/>
      <c r="L249" s="4"/>
      <c r="M249" s="4"/>
      <c r="N249" s="4"/>
    </row>
    <row r="250" spans="5:14" ht="12" customHeight="1">
      <c r="E250" s="4"/>
      <c r="F250" s="4"/>
      <c r="G250" s="4"/>
      <c r="H250" s="4"/>
      <c r="I250" s="4"/>
      <c r="J250" s="4"/>
      <c r="K250" s="4"/>
      <c r="L250" s="4"/>
      <c r="M250" s="4"/>
      <c r="N250" s="4"/>
    </row>
    <row r="251" spans="5:14" ht="12" customHeight="1">
      <c r="E251" s="4"/>
      <c r="F251" s="4"/>
      <c r="G251" s="4"/>
      <c r="H251" s="4"/>
      <c r="I251" s="4"/>
      <c r="J251" s="4"/>
      <c r="K251" s="4"/>
      <c r="L251" s="4"/>
      <c r="M251" s="4"/>
      <c r="N251" s="4"/>
    </row>
    <row r="252" spans="5:14" ht="12" customHeight="1">
      <c r="E252" s="4"/>
      <c r="F252" s="4"/>
      <c r="G252" s="4"/>
      <c r="H252" s="4"/>
      <c r="I252" s="4"/>
      <c r="J252" s="4"/>
      <c r="K252" s="4"/>
      <c r="L252" s="4"/>
      <c r="M252" s="4"/>
      <c r="N252" s="4"/>
    </row>
    <row r="253" spans="5:14" ht="12" customHeight="1">
      <c r="E253" s="4"/>
      <c r="F253" s="4"/>
      <c r="G253" s="4"/>
      <c r="H253" s="4"/>
      <c r="I253" s="4"/>
      <c r="J253" s="4"/>
      <c r="K253" s="4"/>
      <c r="L253" s="4"/>
      <c r="M253" s="4"/>
      <c r="N253" s="4"/>
    </row>
    <row r="254" spans="5:14" ht="12" customHeight="1">
      <c r="E254" s="4"/>
      <c r="F254" s="4"/>
      <c r="G254" s="4"/>
      <c r="H254" s="4"/>
      <c r="I254" s="4"/>
      <c r="J254" s="4"/>
      <c r="K254" s="4"/>
      <c r="L254" s="4"/>
      <c r="M254" s="4"/>
      <c r="N254" s="4"/>
    </row>
    <row r="255" spans="5:14" ht="12" customHeight="1">
      <c r="E255" s="4"/>
      <c r="F255" s="4"/>
      <c r="G255" s="4"/>
      <c r="H255" s="4"/>
      <c r="I255" s="4"/>
      <c r="J255" s="4"/>
      <c r="K255" s="4"/>
      <c r="L255" s="4"/>
      <c r="M255" s="4"/>
      <c r="N255" s="4"/>
    </row>
    <row r="256" spans="5:14" ht="12" customHeight="1">
      <c r="E256" s="4"/>
      <c r="F256" s="4"/>
      <c r="G256" s="4"/>
      <c r="H256" s="4"/>
      <c r="I256" s="4"/>
      <c r="J256" s="4"/>
      <c r="K256" s="4"/>
      <c r="L256" s="4"/>
      <c r="M256" s="4"/>
      <c r="N256" s="4"/>
    </row>
    <row r="257" spans="5:14" ht="12" customHeight="1">
      <c r="E257" s="4"/>
      <c r="F257" s="4"/>
      <c r="G257" s="4"/>
      <c r="H257" s="4"/>
      <c r="I257" s="4"/>
      <c r="J257" s="4"/>
      <c r="K257" s="4"/>
      <c r="L257" s="4"/>
      <c r="M257" s="4"/>
      <c r="N257" s="4"/>
    </row>
    <row r="258" spans="5:14" ht="12" customHeight="1">
      <c r="E258" s="4"/>
      <c r="F258" s="4"/>
      <c r="G258" s="4"/>
      <c r="H258" s="4"/>
      <c r="I258" s="4"/>
      <c r="J258" s="4"/>
      <c r="K258" s="4"/>
      <c r="L258" s="4"/>
      <c r="M258" s="4"/>
      <c r="N258" s="4"/>
    </row>
    <row r="259" spans="5:14" ht="12" customHeight="1">
      <c r="E259" s="4"/>
      <c r="F259" s="4"/>
      <c r="G259" s="4"/>
      <c r="H259" s="4"/>
      <c r="I259" s="4"/>
      <c r="J259" s="4"/>
      <c r="K259" s="4"/>
      <c r="L259" s="4"/>
      <c r="M259" s="4"/>
      <c r="N259" s="4"/>
    </row>
    <row r="260" spans="5:14" ht="12" customHeight="1">
      <c r="E260" s="4"/>
      <c r="F260" s="4"/>
      <c r="G260" s="4"/>
      <c r="H260" s="4"/>
      <c r="I260" s="4"/>
      <c r="J260" s="4"/>
      <c r="K260" s="4"/>
      <c r="L260" s="4"/>
      <c r="M260" s="4"/>
      <c r="N260" s="4"/>
    </row>
    <row r="261" spans="5:14" ht="12" customHeight="1">
      <c r="E261" s="4"/>
      <c r="F261" s="4"/>
      <c r="G261" s="4"/>
      <c r="H261" s="4"/>
      <c r="I261" s="4"/>
      <c r="J261" s="4"/>
      <c r="K261" s="4"/>
      <c r="L261" s="4"/>
      <c r="M261" s="4"/>
      <c r="N261" s="4"/>
    </row>
    <row r="262" spans="5:14" ht="12" customHeight="1">
      <c r="E262" s="4"/>
      <c r="F262" s="4"/>
      <c r="G262" s="4"/>
      <c r="H262" s="4"/>
      <c r="I262" s="4"/>
      <c r="J262" s="4"/>
      <c r="K262" s="4"/>
      <c r="L262" s="4"/>
      <c r="M262" s="4"/>
      <c r="N262" s="4"/>
    </row>
    <row r="263" spans="5:14" ht="12" customHeight="1">
      <c r="E263" s="4"/>
      <c r="F263" s="4"/>
      <c r="G263" s="4"/>
      <c r="H263" s="4"/>
      <c r="I263" s="4"/>
      <c r="J263" s="4"/>
      <c r="K263" s="4"/>
      <c r="L263" s="4"/>
      <c r="M263" s="4"/>
      <c r="N263" s="4"/>
    </row>
    <row r="264" spans="5:14" ht="12" customHeight="1">
      <c r="E264" s="4"/>
      <c r="F264" s="4"/>
      <c r="G264" s="4"/>
      <c r="H264" s="4"/>
      <c r="I264" s="4"/>
      <c r="J264" s="4"/>
      <c r="K264" s="4"/>
      <c r="L264" s="4"/>
      <c r="M264" s="4"/>
      <c r="N264" s="4"/>
    </row>
    <row r="265" spans="5:14" ht="12" customHeight="1">
      <c r="E265" s="4"/>
      <c r="F265" s="4"/>
      <c r="G265" s="4"/>
      <c r="H265" s="4"/>
      <c r="I265" s="4"/>
      <c r="J265" s="4"/>
      <c r="K265" s="4"/>
      <c r="L265" s="4"/>
      <c r="M265" s="4"/>
      <c r="N265" s="4"/>
    </row>
    <row r="266" spans="5:14" ht="12" customHeight="1">
      <c r="E266" s="4"/>
      <c r="F266" s="4"/>
      <c r="G266" s="4"/>
      <c r="H266" s="4"/>
      <c r="I266" s="4"/>
      <c r="J266" s="4"/>
      <c r="K266" s="4"/>
      <c r="L266" s="4"/>
      <c r="M266" s="4"/>
      <c r="N266" s="4"/>
    </row>
    <row r="267" spans="5:14" ht="12" customHeight="1">
      <c r="E267" s="4"/>
      <c r="F267" s="4"/>
      <c r="G267" s="4"/>
      <c r="H267" s="4"/>
      <c r="I267" s="4"/>
      <c r="J267" s="4"/>
      <c r="K267" s="4"/>
      <c r="L267" s="4"/>
      <c r="M267" s="4"/>
      <c r="N267" s="4"/>
    </row>
    <row r="268" spans="5:14" ht="12" customHeight="1">
      <c r="E268" s="4"/>
      <c r="F268" s="4"/>
      <c r="G268" s="4"/>
      <c r="H268" s="4"/>
      <c r="I268" s="4"/>
      <c r="J268" s="4"/>
      <c r="K268" s="4"/>
      <c r="L268" s="4"/>
      <c r="M268" s="4"/>
      <c r="N268" s="4"/>
    </row>
    <row r="269" spans="5:14" ht="12" customHeight="1">
      <c r="E269" s="4"/>
      <c r="F269" s="4"/>
      <c r="G269" s="4"/>
      <c r="H269" s="4"/>
      <c r="I269" s="4"/>
      <c r="J269" s="4"/>
      <c r="K269" s="4"/>
      <c r="L269" s="4"/>
      <c r="M269" s="4"/>
      <c r="N269" s="4"/>
    </row>
    <row r="270" spans="5:14" ht="12" customHeight="1">
      <c r="E270" s="4"/>
      <c r="F270" s="4"/>
      <c r="G270" s="4"/>
      <c r="H270" s="4"/>
      <c r="I270" s="4"/>
      <c r="J270" s="4"/>
      <c r="K270" s="4"/>
      <c r="L270" s="4"/>
      <c r="M270" s="4"/>
      <c r="N270" s="4"/>
    </row>
    <row r="271" spans="5:14" ht="12" customHeight="1">
      <c r="E271" s="4"/>
      <c r="F271" s="4"/>
      <c r="G271" s="4"/>
      <c r="H271" s="4"/>
      <c r="I271" s="4"/>
      <c r="J271" s="4"/>
      <c r="K271" s="4"/>
      <c r="L271" s="4"/>
      <c r="M271" s="4"/>
      <c r="N271" s="4"/>
    </row>
    <row r="272" spans="5:14" ht="12" customHeight="1">
      <c r="E272" s="4"/>
      <c r="F272" s="4"/>
      <c r="G272" s="4"/>
      <c r="H272" s="4"/>
      <c r="I272" s="4"/>
      <c r="J272" s="4"/>
      <c r="K272" s="4"/>
      <c r="L272" s="4"/>
      <c r="M272" s="4"/>
      <c r="N272" s="4"/>
    </row>
    <row r="273" spans="5:14" ht="12" customHeight="1">
      <c r="E273" s="4"/>
      <c r="F273" s="4"/>
      <c r="G273" s="4"/>
      <c r="H273" s="4"/>
      <c r="I273" s="4"/>
      <c r="J273" s="4"/>
      <c r="K273" s="4"/>
      <c r="L273" s="4"/>
      <c r="M273" s="4"/>
      <c r="N273" s="4"/>
    </row>
    <row r="274" spans="5:14" ht="12" customHeight="1">
      <c r="E274" s="4"/>
      <c r="F274" s="4"/>
      <c r="G274" s="4"/>
      <c r="H274" s="4"/>
      <c r="I274" s="4"/>
      <c r="J274" s="4"/>
      <c r="K274" s="4"/>
      <c r="L274" s="4"/>
      <c r="M274" s="4"/>
      <c r="N274" s="4"/>
    </row>
    <row r="275" spans="5:14" ht="12" customHeight="1">
      <c r="E275" s="4"/>
      <c r="F275" s="4"/>
      <c r="G275" s="4"/>
      <c r="H275" s="4"/>
      <c r="I275" s="4"/>
      <c r="J275" s="4"/>
      <c r="K275" s="4"/>
      <c r="L275" s="4"/>
      <c r="M275" s="4"/>
      <c r="N275" s="4"/>
    </row>
    <row r="276" spans="5:14" ht="12" customHeight="1">
      <c r="E276" s="4"/>
      <c r="F276" s="4"/>
      <c r="G276" s="4"/>
      <c r="H276" s="4"/>
      <c r="I276" s="4"/>
      <c r="J276" s="4"/>
      <c r="K276" s="4"/>
      <c r="L276" s="4"/>
      <c r="M276" s="4"/>
      <c r="N276" s="4"/>
    </row>
    <row r="277" spans="5:14" ht="12" customHeight="1">
      <c r="E277" s="4"/>
      <c r="F277" s="4"/>
      <c r="G277" s="4"/>
      <c r="H277" s="4"/>
      <c r="I277" s="4"/>
      <c r="J277" s="4"/>
      <c r="K277" s="4"/>
      <c r="L277" s="4"/>
      <c r="M277" s="4"/>
      <c r="N277" s="4"/>
    </row>
    <row r="278" spans="5:14" ht="12" customHeight="1">
      <c r="E278" s="4"/>
      <c r="F278" s="4"/>
      <c r="G278" s="4"/>
      <c r="H278" s="4"/>
      <c r="I278" s="4"/>
      <c r="J278" s="4"/>
      <c r="K278" s="4"/>
      <c r="L278" s="4"/>
      <c r="M278" s="4"/>
      <c r="N278" s="4"/>
    </row>
    <row r="279" spans="5:14" ht="12" customHeight="1">
      <c r="E279" s="4"/>
      <c r="F279" s="4"/>
      <c r="G279" s="4"/>
      <c r="H279" s="4"/>
      <c r="I279" s="4"/>
      <c r="J279" s="4"/>
      <c r="K279" s="4"/>
      <c r="L279" s="4"/>
      <c r="M279" s="4"/>
      <c r="N279" s="4"/>
    </row>
    <row r="280" spans="5:14" ht="12" customHeight="1">
      <c r="E280" s="4"/>
      <c r="F280" s="4"/>
      <c r="G280" s="4"/>
      <c r="H280" s="4"/>
      <c r="I280" s="4"/>
      <c r="J280" s="4"/>
      <c r="K280" s="4"/>
      <c r="L280" s="4"/>
      <c r="M280" s="4"/>
      <c r="N280" s="4"/>
    </row>
    <row r="281" spans="5:14" ht="12" customHeight="1">
      <c r="E281" s="4"/>
      <c r="F281" s="4"/>
      <c r="G281" s="4"/>
      <c r="H281" s="4"/>
      <c r="I281" s="4"/>
      <c r="J281" s="4"/>
      <c r="K281" s="4"/>
      <c r="L281" s="4"/>
      <c r="M281" s="4"/>
      <c r="N281" s="4"/>
    </row>
    <row r="282" spans="5:14" ht="12" customHeight="1">
      <c r="E282" s="4"/>
      <c r="F282" s="4"/>
      <c r="G282" s="4"/>
      <c r="H282" s="4"/>
      <c r="I282" s="4"/>
      <c r="J282" s="4"/>
      <c r="K282" s="4"/>
      <c r="L282" s="4"/>
      <c r="M282" s="4"/>
      <c r="N282" s="4"/>
    </row>
    <row r="283" spans="5:14" ht="12" customHeight="1">
      <c r="E283" s="4"/>
      <c r="F283" s="4"/>
      <c r="G283" s="4"/>
      <c r="H283" s="4"/>
      <c r="I283" s="4"/>
      <c r="J283" s="4"/>
      <c r="K283" s="4"/>
      <c r="L283" s="4"/>
      <c r="M283" s="4"/>
      <c r="N283" s="4"/>
    </row>
    <row r="284" spans="5:14" ht="12" customHeight="1">
      <c r="E284" s="4"/>
      <c r="F284" s="4"/>
      <c r="G284" s="4"/>
      <c r="H284" s="4"/>
      <c r="I284" s="4"/>
      <c r="J284" s="4"/>
      <c r="K284" s="4"/>
      <c r="L284" s="4"/>
      <c r="M284" s="4"/>
      <c r="N284" s="4"/>
    </row>
    <row r="285" spans="5:14" ht="12" customHeight="1">
      <c r="E285" s="4"/>
      <c r="F285" s="4"/>
      <c r="G285" s="4"/>
      <c r="H285" s="4"/>
      <c r="I285" s="4"/>
      <c r="J285" s="4"/>
      <c r="K285" s="4"/>
      <c r="L285" s="4"/>
      <c r="M285" s="4"/>
      <c r="N285" s="4"/>
    </row>
    <row r="286" spans="5:14" ht="12" customHeight="1">
      <c r="E286" s="4"/>
      <c r="F286" s="4"/>
      <c r="G286" s="4"/>
      <c r="H286" s="4"/>
      <c r="I286" s="4"/>
      <c r="J286" s="4"/>
      <c r="K286" s="4"/>
      <c r="L286" s="4"/>
      <c r="M286" s="4"/>
      <c r="N286" s="4"/>
    </row>
    <row r="287" spans="5:14" ht="12" customHeight="1">
      <c r="E287" s="4"/>
      <c r="F287" s="4"/>
      <c r="G287" s="4"/>
      <c r="H287" s="4"/>
      <c r="I287" s="4"/>
      <c r="J287" s="4"/>
      <c r="K287" s="4"/>
      <c r="L287" s="4"/>
      <c r="M287" s="4"/>
      <c r="N287" s="4"/>
    </row>
    <row r="288" spans="5:14" ht="12" customHeight="1">
      <c r="E288" s="4"/>
      <c r="F288" s="4"/>
      <c r="G288" s="4"/>
      <c r="H288" s="4"/>
      <c r="I288" s="4"/>
      <c r="J288" s="4"/>
      <c r="K288" s="4"/>
      <c r="L288" s="4"/>
      <c r="M288" s="4"/>
      <c r="N288" s="4"/>
    </row>
    <row r="289" spans="5:14" ht="12" customHeight="1">
      <c r="E289" s="4"/>
      <c r="F289" s="4"/>
      <c r="G289" s="4"/>
      <c r="H289" s="4"/>
      <c r="I289" s="4"/>
      <c r="J289" s="4"/>
      <c r="K289" s="4"/>
      <c r="L289" s="4"/>
      <c r="M289" s="4"/>
      <c r="N289" s="4"/>
    </row>
    <row r="290" spans="5:14" ht="12" customHeight="1">
      <c r="E290" s="4"/>
      <c r="F290" s="4"/>
      <c r="G290" s="4"/>
      <c r="H290" s="4"/>
      <c r="I290" s="4"/>
      <c r="J290" s="4"/>
      <c r="K290" s="4"/>
      <c r="L290" s="4"/>
      <c r="M290" s="4"/>
      <c r="N290" s="4"/>
    </row>
    <row r="291" spans="5:14" ht="12" customHeight="1">
      <c r="E291" s="4"/>
      <c r="F291" s="4"/>
      <c r="G291" s="4"/>
      <c r="H291" s="4"/>
      <c r="I291" s="4"/>
      <c r="J291" s="4"/>
      <c r="K291" s="4"/>
      <c r="L291" s="4"/>
      <c r="M291" s="4"/>
      <c r="N291" s="4"/>
    </row>
    <row r="292" spans="5:14" ht="12" customHeight="1">
      <c r="E292" s="4"/>
      <c r="F292" s="4"/>
      <c r="G292" s="4"/>
      <c r="H292" s="4"/>
      <c r="I292" s="4"/>
      <c r="J292" s="4"/>
      <c r="K292" s="4"/>
      <c r="L292" s="4"/>
      <c r="M292" s="4"/>
      <c r="N292" s="4"/>
    </row>
    <row r="293" spans="5:14" ht="12" customHeight="1">
      <c r="E293" s="4"/>
      <c r="F293" s="4"/>
      <c r="G293" s="4"/>
      <c r="H293" s="4"/>
      <c r="I293" s="4"/>
      <c r="J293" s="4"/>
      <c r="K293" s="4"/>
      <c r="L293" s="4"/>
      <c r="M293" s="4"/>
      <c r="N293" s="4"/>
    </row>
    <row r="294" spans="5:14" ht="12" customHeight="1">
      <c r="E294" s="4"/>
      <c r="F294" s="4"/>
      <c r="G294" s="4"/>
      <c r="H294" s="4"/>
      <c r="I294" s="4"/>
      <c r="J294" s="4"/>
      <c r="K294" s="4"/>
      <c r="L294" s="4"/>
      <c r="M294" s="4"/>
      <c r="N294" s="4"/>
    </row>
    <row r="295" spans="5:14" ht="12" customHeight="1">
      <c r="E295" s="4"/>
      <c r="F295" s="4"/>
      <c r="G295" s="4"/>
      <c r="H295" s="4"/>
      <c r="I295" s="4"/>
      <c r="J295" s="4"/>
      <c r="K295" s="4"/>
      <c r="L295" s="4"/>
      <c r="M295" s="4"/>
      <c r="N295" s="4"/>
    </row>
    <row r="296" spans="5:14" ht="12" customHeight="1">
      <c r="E296" s="4"/>
      <c r="F296" s="4"/>
      <c r="G296" s="4"/>
      <c r="H296" s="4"/>
      <c r="I296" s="4"/>
      <c r="J296" s="4"/>
      <c r="K296" s="4"/>
      <c r="L296" s="4"/>
      <c r="M296" s="4"/>
      <c r="N296" s="4"/>
    </row>
    <row r="297" spans="5:14" ht="12" customHeight="1">
      <c r="E297" s="4"/>
      <c r="F297" s="4"/>
      <c r="G297" s="4"/>
      <c r="H297" s="4"/>
      <c r="I297" s="4"/>
      <c r="J297" s="4"/>
      <c r="K297" s="4"/>
      <c r="L297" s="4"/>
      <c r="M297" s="4"/>
      <c r="N297" s="4"/>
    </row>
    <row r="298" spans="5:14" ht="12" customHeight="1">
      <c r="E298" s="4"/>
      <c r="F298" s="4"/>
      <c r="G298" s="4"/>
      <c r="H298" s="4"/>
      <c r="I298" s="4"/>
      <c r="J298" s="4"/>
      <c r="K298" s="4"/>
      <c r="L298" s="4"/>
      <c r="M298" s="4"/>
      <c r="N298" s="4"/>
    </row>
    <row r="299" spans="5:14" ht="12" customHeight="1">
      <c r="E299" s="4"/>
      <c r="F299" s="4"/>
      <c r="G299" s="4"/>
      <c r="H299" s="4"/>
      <c r="I299" s="4"/>
      <c r="J299" s="4"/>
      <c r="K299" s="4"/>
      <c r="L299" s="4"/>
      <c r="M299" s="4"/>
      <c r="N299" s="4"/>
    </row>
    <row r="300" spans="5:14" ht="12" customHeight="1">
      <c r="E300" s="4"/>
      <c r="F300" s="4"/>
      <c r="G300" s="4"/>
      <c r="H300" s="4"/>
      <c r="I300" s="4"/>
      <c r="J300" s="4"/>
      <c r="K300" s="4"/>
      <c r="L300" s="4"/>
      <c r="M300" s="4"/>
      <c r="N300" s="4"/>
    </row>
    <row r="301" spans="5:14" ht="12" customHeight="1">
      <c r="E301" s="4"/>
      <c r="F301" s="4"/>
      <c r="G301" s="4"/>
      <c r="H301" s="4"/>
      <c r="I301" s="4"/>
      <c r="J301" s="4"/>
      <c r="K301" s="4"/>
      <c r="L301" s="4"/>
      <c r="M301" s="4"/>
      <c r="N301" s="4"/>
    </row>
    <row r="302" spans="5:14" ht="12" customHeight="1">
      <c r="E302" s="4"/>
      <c r="F302" s="4"/>
      <c r="G302" s="4"/>
      <c r="H302" s="4"/>
      <c r="I302" s="4"/>
      <c r="J302" s="4"/>
      <c r="K302" s="4"/>
      <c r="L302" s="4"/>
      <c r="M302" s="4"/>
      <c r="N302" s="4"/>
    </row>
    <row r="303" spans="5:14" ht="12" customHeight="1">
      <c r="E303" s="4"/>
      <c r="F303" s="4"/>
      <c r="G303" s="4"/>
      <c r="H303" s="4"/>
      <c r="I303" s="4"/>
      <c r="J303" s="4"/>
      <c r="K303" s="4"/>
      <c r="L303" s="4"/>
      <c r="M303" s="4"/>
      <c r="N303" s="4"/>
    </row>
    <row r="304" spans="5:14" ht="12" customHeight="1">
      <c r="E304" s="4"/>
      <c r="F304" s="4"/>
      <c r="G304" s="4"/>
      <c r="H304" s="4"/>
      <c r="I304" s="4"/>
      <c r="J304" s="4"/>
      <c r="K304" s="4"/>
      <c r="L304" s="4"/>
      <c r="M304" s="4"/>
      <c r="N304" s="4"/>
    </row>
    <row r="305" spans="5:14" ht="12" customHeight="1">
      <c r="E305" s="4"/>
      <c r="F305" s="4"/>
      <c r="G305" s="4"/>
      <c r="H305" s="4"/>
      <c r="I305" s="4"/>
      <c r="J305" s="4"/>
      <c r="K305" s="4"/>
      <c r="L305" s="4"/>
      <c r="M305" s="4"/>
      <c r="N305" s="4"/>
    </row>
    <row r="306" spans="5:14" ht="12" customHeight="1">
      <c r="E306" s="4"/>
      <c r="F306" s="4"/>
      <c r="G306" s="4"/>
      <c r="H306" s="4"/>
      <c r="I306" s="4"/>
      <c r="J306" s="4"/>
      <c r="K306" s="4"/>
      <c r="L306" s="4"/>
      <c r="M306" s="4"/>
      <c r="N306" s="4"/>
    </row>
    <row r="307" spans="5:14" ht="12" customHeight="1">
      <c r="E307" s="4"/>
      <c r="F307" s="4"/>
      <c r="G307" s="4"/>
      <c r="H307" s="4"/>
      <c r="I307" s="4"/>
      <c r="J307" s="4"/>
      <c r="K307" s="4"/>
      <c r="L307" s="4"/>
      <c r="M307" s="4"/>
      <c r="N307" s="4"/>
    </row>
    <row r="308" spans="5:14" ht="12" customHeight="1">
      <c r="E308" s="4"/>
      <c r="F308" s="4"/>
      <c r="G308" s="4"/>
      <c r="H308" s="4"/>
      <c r="I308" s="4"/>
      <c r="J308" s="4"/>
      <c r="K308" s="4"/>
      <c r="L308" s="4"/>
      <c r="M308" s="4"/>
      <c r="N308" s="4"/>
    </row>
    <row r="309" spans="5:14" ht="12" customHeight="1">
      <c r="E309" s="4"/>
      <c r="F309" s="4"/>
      <c r="G309" s="4"/>
      <c r="H309" s="4"/>
      <c r="I309" s="4"/>
      <c r="J309" s="4"/>
      <c r="K309" s="4"/>
      <c r="L309" s="4"/>
      <c r="M309" s="4"/>
      <c r="N309" s="4"/>
    </row>
    <row r="310" spans="5:14" ht="12" customHeight="1">
      <c r="E310" s="4"/>
      <c r="F310" s="4"/>
      <c r="G310" s="4"/>
      <c r="H310" s="4"/>
      <c r="I310" s="4"/>
      <c r="J310" s="4"/>
      <c r="K310" s="4"/>
      <c r="L310" s="4"/>
      <c r="M310" s="4"/>
      <c r="N310" s="4"/>
    </row>
    <row r="311" spans="5:14" ht="12" customHeight="1">
      <c r="E311" s="4"/>
      <c r="F311" s="4"/>
      <c r="G311" s="4"/>
      <c r="H311" s="4"/>
      <c r="I311" s="4"/>
      <c r="J311" s="4"/>
      <c r="K311" s="4"/>
      <c r="L311" s="4"/>
      <c r="M311" s="4"/>
      <c r="N311" s="4"/>
    </row>
    <row r="312" spans="5:14" ht="12" customHeight="1">
      <c r="E312" s="4"/>
      <c r="F312" s="4"/>
      <c r="G312" s="4"/>
      <c r="H312" s="4"/>
      <c r="I312" s="4"/>
      <c r="J312" s="4"/>
      <c r="K312" s="4"/>
      <c r="L312" s="4"/>
      <c r="M312" s="4"/>
      <c r="N312" s="4"/>
    </row>
    <row r="313" spans="5:14" ht="12" customHeight="1">
      <c r="E313" s="4"/>
      <c r="F313" s="4"/>
      <c r="G313" s="4"/>
      <c r="H313" s="4"/>
      <c r="I313" s="4"/>
      <c r="J313" s="4"/>
      <c r="K313" s="4"/>
      <c r="L313" s="4"/>
      <c r="M313" s="4"/>
      <c r="N313" s="4"/>
    </row>
    <row r="314" spans="5:14" ht="12" customHeight="1">
      <c r="E314" s="4"/>
      <c r="F314" s="4"/>
      <c r="G314" s="4"/>
      <c r="H314" s="4"/>
      <c r="I314" s="4"/>
      <c r="J314" s="4"/>
      <c r="K314" s="4"/>
      <c r="L314" s="4"/>
      <c r="M314" s="4"/>
      <c r="N314" s="4"/>
    </row>
    <row r="315" spans="5:14" ht="12" customHeight="1">
      <c r="E315" s="4"/>
      <c r="F315" s="4"/>
      <c r="G315" s="4"/>
      <c r="H315" s="4"/>
      <c r="I315" s="4"/>
      <c r="J315" s="4"/>
      <c r="K315" s="4"/>
      <c r="L315" s="4"/>
      <c r="M315" s="4"/>
      <c r="N315" s="4"/>
    </row>
    <row r="316" spans="5:14" ht="12" customHeight="1">
      <c r="E316" s="4"/>
      <c r="F316" s="4"/>
      <c r="G316" s="4"/>
      <c r="H316" s="4"/>
      <c r="I316" s="4"/>
      <c r="J316" s="4"/>
      <c r="K316" s="4"/>
      <c r="L316" s="4"/>
      <c r="M316" s="4"/>
      <c r="N316" s="4"/>
    </row>
    <row r="317" spans="5:14" ht="12" customHeight="1">
      <c r="E317" s="4"/>
      <c r="F317" s="4"/>
      <c r="G317" s="4"/>
      <c r="H317" s="4"/>
      <c r="I317" s="4"/>
      <c r="J317" s="4"/>
      <c r="K317" s="4"/>
      <c r="L317" s="4"/>
      <c r="M317" s="4"/>
      <c r="N317" s="4"/>
    </row>
    <row r="318" spans="5:14" ht="12" customHeight="1">
      <c r="E318" s="4"/>
      <c r="F318" s="4"/>
      <c r="G318" s="4"/>
      <c r="H318" s="4"/>
      <c r="I318" s="4"/>
      <c r="J318" s="4"/>
      <c r="K318" s="4"/>
      <c r="L318" s="4"/>
      <c r="M318" s="4"/>
      <c r="N318" s="4"/>
    </row>
    <row r="319" spans="5:14" ht="12" customHeight="1">
      <c r="E319" s="4"/>
      <c r="F319" s="4"/>
      <c r="G319" s="4"/>
      <c r="H319" s="4"/>
      <c r="I319" s="4"/>
      <c r="J319" s="4"/>
      <c r="K319" s="4"/>
      <c r="L319" s="4"/>
      <c r="M319" s="4"/>
      <c r="N319" s="4"/>
    </row>
    <row r="320" spans="5:14" ht="12" customHeight="1">
      <c r="E320" s="4"/>
      <c r="F320" s="4"/>
      <c r="G320" s="4"/>
      <c r="H320" s="4"/>
      <c r="I320" s="4"/>
      <c r="J320" s="4"/>
      <c r="K320" s="4"/>
      <c r="L320" s="4"/>
      <c r="M320" s="4"/>
      <c r="N320" s="4"/>
    </row>
    <row r="321" spans="5:14" ht="12" customHeight="1">
      <c r="E321" s="4"/>
      <c r="F321" s="4"/>
      <c r="G321" s="4"/>
      <c r="H321" s="4"/>
      <c r="I321" s="4"/>
      <c r="J321" s="4"/>
      <c r="K321" s="4"/>
      <c r="L321" s="4"/>
      <c r="M321" s="4"/>
      <c r="N321" s="4"/>
    </row>
    <row r="322" spans="5:14" ht="12" customHeight="1">
      <c r="E322" s="4"/>
      <c r="F322" s="4"/>
      <c r="G322" s="4"/>
      <c r="H322" s="4"/>
      <c r="I322" s="4"/>
      <c r="J322" s="4"/>
      <c r="K322" s="4"/>
      <c r="L322" s="4"/>
      <c r="M322" s="4"/>
      <c r="N322" s="4"/>
    </row>
    <row r="323" spans="5:14" ht="12" customHeight="1">
      <c r="E323" s="4"/>
      <c r="F323" s="4"/>
      <c r="G323" s="4"/>
      <c r="H323" s="4"/>
      <c r="I323" s="4"/>
      <c r="J323" s="4"/>
      <c r="K323" s="4"/>
      <c r="L323" s="4"/>
      <c r="M323" s="4"/>
      <c r="N323" s="4"/>
    </row>
    <row r="324" spans="5:14" ht="12" customHeight="1">
      <c r="E324" s="4"/>
      <c r="F324" s="4"/>
      <c r="G324" s="4"/>
      <c r="H324" s="4"/>
      <c r="I324" s="4"/>
      <c r="J324" s="4"/>
      <c r="K324" s="4"/>
      <c r="L324" s="4"/>
      <c r="M324" s="4"/>
      <c r="N324" s="4"/>
    </row>
    <row r="325" spans="5:14" ht="12" customHeight="1">
      <c r="E325" s="4"/>
      <c r="F325" s="4"/>
      <c r="G325" s="4"/>
      <c r="H325" s="4"/>
      <c r="I325" s="4"/>
      <c r="J325" s="4"/>
      <c r="K325" s="4"/>
      <c r="L325" s="4"/>
      <c r="M325" s="4"/>
      <c r="N325" s="4"/>
    </row>
    <row r="326" spans="5:14" ht="12" customHeight="1">
      <c r="E326" s="4"/>
      <c r="F326" s="4"/>
      <c r="G326" s="4"/>
      <c r="H326" s="4"/>
      <c r="I326" s="4"/>
      <c r="J326" s="4"/>
      <c r="K326" s="4"/>
      <c r="L326" s="4"/>
      <c r="M326" s="4"/>
      <c r="N326" s="4"/>
    </row>
    <row r="327" spans="5:14" ht="12" customHeight="1">
      <c r="E327" s="4"/>
      <c r="F327" s="4"/>
      <c r="G327" s="4"/>
      <c r="H327" s="4"/>
      <c r="I327" s="4"/>
      <c r="J327" s="4"/>
      <c r="K327" s="4"/>
      <c r="L327" s="4"/>
      <c r="M327" s="4"/>
      <c r="N327" s="4"/>
    </row>
    <row r="328" spans="5:14" ht="12" customHeight="1">
      <c r="E328" s="4"/>
      <c r="F328" s="4"/>
      <c r="G328" s="4"/>
      <c r="H328" s="4"/>
      <c r="I328" s="4"/>
      <c r="J328" s="4"/>
      <c r="K328" s="4"/>
      <c r="L328" s="4"/>
      <c r="M328" s="4"/>
      <c r="N328" s="4"/>
    </row>
    <row r="329" spans="5:14" ht="12" customHeight="1">
      <c r="E329" s="4"/>
      <c r="F329" s="4"/>
      <c r="G329" s="4"/>
      <c r="H329" s="4"/>
      <c r="I329" s="4"/>
      <c r="J329" s="4"/>
      <c r="K329" s="4"/>
      <c r="L329" s="4"/>
      <c r="M329" s="4"/>
      <c r="N329" s="4"/>
    </row>
    <row r="330" spans="5:14" ht="12" customHeight="1">
      <c r="E330" s="4"/>
      <c r="F330" s="4"/>
      <c r="G330" s="4"/>
      <c r="H330" s="4"/>
      <c r="I330" s="4"/>
      <c r="J330" s="4"/>
      <c r="K330" s="4"/>
      <c r="L330" s="4"/>
      <c r="M330" s="4"/>
      <c r="N330" s="4"/>
    </row>
    <row r="331" spans="5:14" ht="12" customHeight="1">
      <c r="E331" s="4"/>
      <c r="F331" s="4"/>
      <c r="G331" s="4"/>
      <c r="H331" s="4"/>
      <c r="I331" s="4"/>
      <c r="J331" s="4"/>
      <c r="K331" s="4"/>
      <c r="L331" s="4"/>
      <c r="M331" s="4"/>
      <c r="N331" s="4"/>
    </row>
    <row r="332" spans="5:14" ht="12" customHeight="1">
      <c r="E332" s="4"/>
      <c r="F332" s="4"/>
      <c r="G332" s="4"/>
      <c r="H332" s="4"/>
      <c r="I332" s="4"/>
      <c r="J332" s="4"/>
      <c r="K332" s="4"/>
      <c r="L332" s="4"/>
      <c r="M332" s="4"/>
      <c r="N332" s="4"/>
    </row>
    <row r="333" spans="5:14" ht="12" customHeight="1">
      <c r="E333" s="4"/>
      <c r="F333" s="4"/>
      <c r="G333" s="4"/>
      <c r="H333" s="4"/>
      <c r="I333" s="4"/>
      <c r="J333" s="4"/>
      <c r="K333" s="4"/>
      <c r="L333" s="4"/>
      <c r="M333" s="4"/>
      <c r="N333" s="4"/>
    </row>
    <row r="334" spans="5:14" ht="12" customHeight="1">
      <c r="E334" s="4"/>
      <c r="F334" s="4"/>
      <c r="G334" s="4"/>
      <c r="H334" s="4"/>
      <c r="I334" s="4"/>
      <c r="J334" s="4"/>
      <c r="K334" s="4"/>
      <c r="L334" s="4"/>
      <c r="M334" s="4"/>
      <c r="N334" s="4"/>
    </row>
    <row r="335" spans="5:14" ht="12" customHeight="1">
      <c r="E335" s="4"/>
      <c r="F335" s="4"/>
      <c r="G335" s="4"/>
      <c r="H335" s="4"/>
      <c r="I335" s="4"/>
      <c r="J335" s="4"/>
      <c r="K335" s="4"/>
      <c r="L335" s="4"/>
      <c r="M335" s="4"/>
      <c r="N335" s="4"/>
    </row>
    <row r="336" spans="5:14" ht="12" customHeight="1">
      <c r="E336" s="4"/>
      <c r="F336" s="4"/>
      <c r="G336" s="4"/>
      <c r="H336" s="4"/>
      <c r="I336" s="4"/>
      <c r="J336" s="4"/>
      <c r="K336" s="4"/>
      <c r="L336" s="4"/>
      <c r="M336" s="4"/>
      <c r="N336" s="4"/>
    </row>
    <row r="337" spans="5:14" ht="12" customHeight="1">
      <c r="E337" s="4"/>
      <c r="F337" s="4"/>
      <c r="G337" s="4"/>
      <c r="H337" s="4"/>
      <c r="I337" s="4"/>
      <c r="J337" s="4"/>
      <c r="K337" s="4"/>
      <c r="L337" s="4"/>
      <c r="M337" s="4"/>
      <c r="N337" s="4"/>
    </row>
    <row r="338" spans="5:14" ht="12" customHeight="1">
      <c r="E338" s="4"/>
      <c r="F338" s="4"/>
      <c r="G338" s="4"/>
      <c r="H338" s="4"/>
      <c r="I338" s="4"/>
      <c r="J338" s="4"/>
      <c r="K338" s="4"/>
      <c r="L338" s="4"/>
      <c r="M338" s="4"/>
      <c r="N338" s="4"/>
    </row>
    <row r="339" spans="5:14" ht="12" customHeight="1">
      <c r="E339" s="4"/>
      <c r="F339" s="4"/>
      <c r="G339" s="4"/>
      <c r="H339" s="4"/>
      <c r="I339" s="4"/>
      <c r="J339" s="4"/>
      <c r="K339" s="4"/>
      <c r="L339" s="4"/>
      <c r="M339" s="4"/>
      <c r="N339" s="4"/>
    </row>
    <row r="340" spans="5:14" ht="12" customHeight="1">
      <c r="E340" s="4"/>
      <c r="F340" s="4"/>
      <c r="G340" s="4"/>
      <c r="H340" s="4"/>
      <c r="I340" s="4"/>
      <c r="J340" s="4"/>
      <c r="K340" s="4"/>
      <c r="L340" s="4"/>
      <c r="M340" s="4"/>
      <c r="N340" s="4"/>
    </row>
    <row r="341" spans="5:14" ht="12" customHeight="1">
      <c r="E341" s="4"/>
      <c r="F341" s="4"/>
      <c r="G341" s="4"/>
      <c r="H341" s="4"/>
      <c r="I341" s="4"/>
      <c r="J341" s="4"/>
      <c r="K341" s="4"/>
      <c r="L341" s="4"/>
      <c r="M341" s="4"/>
      <c r="N341" s="4"/>
    </row>
    <row r="342" spans="5:14" ht="12" customHeight="1">
      <c r="E342" s="4"/>
      <c r="F342" s="4"/>
      <c r="G342" s="4"/>
      <c r="H342" s="4"/>
      <c r="I342" s="4"/>
      <c r="J342" s="4"/>
      <c r="K342" s="4"/>
      <c r="L342" s="4"/>
      <c r="M342" s="4"/>
      <c r="N342" s="4"/>
    </row>
    <row r="343" spans="5:14" ht="12" customHeight="1">
      <c r="E343" s="4"/>
      <c r="F343" s="4"/>
      <c r="G343" s="4"/>
      <c r="H343" s="4"/>
      <c r="I343" s="4"/>
      <c r="J343" s="4"/>
      <c r="K343" s="4"/>
      <c r="L343" s="4"/>
      <c r="M343" s="4"/>
      <c r="N343" s="4"/>
    </row>
    <row r="344" spans="5:14" ht="12" customHeight="1">
      <c r="E344" s="4"/>
      <c r="F344" s="4"/>
      <c r="G344" s="4"/>
      <c r="H344" s="4"/>
      <c r="I344" s="4"/>
      <c r="J344" s="4"/>
      <c r="K344" s="4"/>
      <c r="L344" s="4"/>
      <c r="M344" s="4"/>
      <c r="N344" s="4"/>
    </row>
    <row r="345" spans="5:14" ht="12" customHeight="1">
      <c r="E345" s="4"/>
      <c r="F345" s="4"/>
      <c r="G345" s="4"/>
      <c r="H345" s="4"/>
      <c r="I345" s="4"/>
      <c r="J345" s="4"/>
      <c r="K345" s="4"/>
      <c r="L345" s="4"/>
      <c r="M345" s="4"/>
      <c r="N345" s="4"/>
    </row>
    <row r="346" spans="5:14" ht="12" customHeight="1">
      <c r="E346" s="4"/>
      <c r="F346" s="4"/>
      <c r="G346" s="4"/>
      <c r="H346" s="4"/>
      <c r="I346" s="4"/>
      <c r="J346" s="4"/>
      <c r="K346" s="4"/>
      <c r="L346" s="4"/>
      <c r="M346" s="4"/>
      <c r="N346" s="4"/>
    </row>
    <row r="347" spans="5:14" ht="12" customHeight="1">
      <c r="E347" s="4"/>
      <c r="F347" s="4"/>
      <c r="G347" s="4"/>
      <c r="H347" s="4"/>
      <c r="I347" s="4"/>
      <c r="J347" s="4"/>
      <c r="K347" s="4"/>
      <c r="L347" s="4"/>
      <c r="M347" s="4"/>
      <c r="N347" s="4"/>
    </row>
    <row r="348" spans="5:14" ht="12" customHeight="1">
      <c r="E348" s="4"/>
      <c r="F348" s="4"/>
      <c r="G348" s="4"/>
      <c r="H348" s="4"/>
      <c r="I348" s="4"/>
      <c r="J348" s="4"/>
      <c r="K348" s="4"/>
      <c r="L348" s="4"/>
      <c r="M348" s="4"/>
      <c r="N348" s="4"/>
    </row>
    <row r="349" spans="5:14" ht="12" customHeight="1">
      <c r="E349" s="4"/>
      <c r="F349" s="4"/>
      <c r="G349" s="4"/>
      <c r="H349" s="4"/>
      <c r="I349" s="4"/>
      <c r="J349" s="4"/>
      <c r="K349" s="4"/>
      <c r="L349" s="4"/>
      <c r="M349" s="4"/>
      <c r="N349" s="4"/>
    </row>
    <row r="350" spans="5:14" ht="12" customHeight="1">
      <c r="E350" s="4"/>
      <c r="F350" s="4"/>
      <c r="G350" s="4"/>
      <c r="H350" s="4"/>
      <c r="I350" s="4"/>
      <c r="J350" s="4"/>
      <c r="K350" s="4"/>
      <c r="L350" s="4"/>
      <c r="M350" s="4"/>
      <c r="N350" s="4"/>
    </row>
    <row r="351" spans="5:14" ht="12" customHeight="1">
      <c r="E351" s="4"/>
      <c r="F351" s="4"/>
      <c r="G351" s="4"/>
      <c r="H351" s="4"/>
      <c r="I351" s="4"/>
      <c r="J351" s="4"/>
      <c r="K351" s="4"/>
      <c r="L351" s="4"/>
      <c r="M351" s="4"/>
      <c r="N351" s="4"/>
    </row>
    <row r="352" spans="5:14" ht="12" customHeight="1">
      <c r="E352" s="4"/>
      <c r="F352" s="4"/>
      <c r="G352" s="4"/>
      <c r="H352" s="4"/>
      <c r="I352" s="4"/>
      <c r="J352" s="4"/>
      <c r="K352" s="4"/>
      <c r="L352" s="4"/>
      <c r="M352" s="4"/>
      <c r="N352" s="4"/>
    </row>
    <row r="353" spans="5:14" ht="12" customHeight="1">
      <c r="E353" s="4"/>
      <c r="F353" s="4"/>
      <c r="G353" s="4"/>
      <c r="H353" s="4"/>
      <c r="I353" s="4"/>
      <c r="J353" s="4"/>
      <c r="K353" s="4"/>
      <c r="L353" s="4"/>
      <c r="M353" s="4"/>
      <c r="N353" s="4"/>
    </row>
    <row r="354" spans="5:14" ht="12" customHeight="1">
      <c r="E354" s="4"/>
      <c r="F354" s="4"/>
      <c r="G354" s="4"/>
      <c r="H354" s="4"/>
      <c r="I354" s="4"/>
      <c r="J354" s="4"/>
      <c r="K354" s="4"/>
      <c r="L354" s="4"/>
      <c r="M354" s="4"/>
      <c r="N354" s="4"/>
    </row>
    <row r="355" spans="5:14" ht="12" customHeight="1">
      <c r="E355" s="4"/>
      <c r="F355" s="4"/>
      <c r="G355" s="4"/>
      <c r="H355" s="4"/>
      <c r="I355" s="4"/>
      <c r="J355" s="4"/>
      <c r="K355" s="4"/>
      <c r="L355" s="4"/>
      <c r="M355" s="4"/>
      <c r="N355" s="4"/>
    </row>
    <row r="356" spans="5:14" ht="12" customHeight="1">
      <c r="E356" s="4"/>
      <c r="F356" s="4"/>
      <c r="G356" s="4"/>
      <c r="H356" s="4"/>
      <c r="I356" s="4"/>
      <c r="J356" s="4"/>
      <c r="K356" s="4"/>
      <c r="L356" s="4"/>
      <c r="M356" s="4"/>
      <c r="N356" s="4"/>
    </row>
    <row r="357" spans="5:14" ht="12" customHeight="1">
      <c r="E357" s="4"/>
      <c r="F357" s="4"/>
      <c r="G357" s="4"/>
      <c r="H357" s="4"/>
      <c r="I357" s="4"/>
      <c r="J357" s="4"/>
      <c r="K357" s="4"/>
      <c r="L357" s="4"/>
      <c r="M357" s="4"/>
      <c r="N357" s="4"/>
    </row>
    <row r="358" spans="5:14" ht="12" customHeight="1">
      <c r="E358" s="4"/>
      <c r="F358" s="4"/>
      <c r="G358" s="4"/>
      <c r="H358" s="4"/>
      <c r="I358" s="4"/>
      <c r="J358" s="4"/>
      <c r="K358" s="4"/>
      <c r="L358" s="4"/>
      <c r="M358" s="4"/>
      <c r="N358" s="4"/>
    </row>
    <row r="359" spans="5:14" ht="12" customHeight="1">
      <c r="E359" s="4"/>
      <c r="F359" s="4"/>
      <c r="G359" s="4"/>
      <c r="H359" s="4"/>
      <c r="I359" s="4"/>
      <c r="J359" s="4"/>
      <c r="K359" s="4"/>
      <c r="L359" s="4"/>
      <c r="M359" s="4"/>
      <c r="N359" s="4"/>
    </row>
    <row r="360" spans="5:14" ht="12" customHeight="1">
      <c r="E360" s="4"/>
      <c r="F360" s="4"/>
      <c r="G360" s="4"/>
      <c r="H360" s="4"/>
      <c r="I360" s="4"/>
      <c r="J360" s="4"/>
      <c r="K360" s="4"/>
      <c r="L360" s="4"/>
      <c r="M360" s="4"/>
      <c r="N360" s="4"/>
    </row>
    <row r="361" spans="5:14" ht="12" customHeight="1">
      <c r="E361" s="4"/>
      <c r="F361" s="4"/>
      <c r="G361" s="4"/>
      <c r="H361" s="4"/>
      <c r="I361" s="4"/>
      <c r="J361" s="4"/>
      <c r="K361" s="4"/>
      <c r="L361" s="4"/>
      <c r="M361" s="4"/>
      <c r="N361" s="4"/>
    </row>
    <row r="362" spans="5:14" ht="12" customHeight="1">
      <c r="E362" s="4"/>
      <c r="F362" s="4"/>
      <c r="G362" s="4"/>
      <c r="H362" s="4"/>
      <c r="I362" s="4"/>
      <c r="J362" s="4"/>
      <c r="K362" s="4"/>
      <c r="L362" s="4"/>
      <c r="M362" s="4"/>
      <c r="N362" s="4"/>
    </row>
    <row r="363" spans="5:14" ht="12" customHeight="1">
      <c r="E363" s="4"/>
      <c r="F363" s="4"/>
      <c r="G363" s="4"/>
      <c r="H363" s="4"/>
      <c r="I363" s="4"/>
      <c r="J363" s="4"/>
      <c r="K363" s="4"/>
      <c r="L363" s="4"/>
      <c r="M363" s="4"/>
      <c r="N363" s="4"/>
    </row>
    <row r="364" spans="5:14" ht="12" customHeight="1">
      <c r="E364" s="4"/>
      <c r="F364" s="4"/>
      <c r="G364" s="4"/>
      <c r="H364" s="4"/>
      <c r="I364" s="4"/>
      <c r="J364" s="4"/>
      <c r="K364" s="4"/>
      <c r="L364" s="4"/>
      <c r="M364" s="4"/>
      <c r="N364" s="4"/>
    </row>
    <row r="365" spans="5:14" ht="12" customHeight="1">
      <c r="E365" s="4"/>
      <c r="F365" s="4"/>
      <c r="G365" s="4"/>
      <c r="H365" s="4"/>
      <c r="I365" s="4"/>
      <c r="J365" s="4"/>
      <c r="K365" s="4"/>
      <c r="L365" s="4"/>
      <c r="M365" s="4"/>
      <c r="N365" s="4"/>
    </row>
    <row r="366" spans="5:14" ht="12" customHeight="1">
      <c r="E366" s="4"/>
      <c r="F366" s="4"/>
      <c r="G366" s="4"/>
      <c r="H366" s="4"/>
      <c r="I366" s="4"/>
      <c r="J366" s="4"/>
      <c r="K366" s="4"/>
      <c r="L366" s="4"/>
      <c r="M366" s="4"/>
      <c r="N366" s="4"/>
    </row>
    <row r="367" spans="5:14" ht="12" customHeight="1">
      <c r="E367" s="4"/>
      <c r="F367" s="4"/>
      <c r="G367" s="4"/>
      <c r="H367" s="4"/>
      <c r="I367" s="4"/>
      <c r="J367" s="4"/>
      <c r="K367" s="4"/>
      <c r="L367" s="4"/>
      <c r="M367" s="4"/>
      <c r="N367" s="4"/>
    </row>
    <row r="368" spans="5:14" ht="12" customHeight="1">
      <c r="E368" s="4"/>
      <c r="F368" s="4"/>
      <c r="G368" s="4"/>
      <c r="H368" s="4"/>
      <c r="I368" s="4"/>
      <c r="J368" s="4"/>
      <c r="K368" s="4"/>
      <c r="L368" s="4"/>
      <c r="M368" s="4"/>
      <c r="N368" s="4"/>
    </row>
    <row r="369" spans="5:14" ht="12" customHeight="1">
      <c r="E369" s="4"/>
      <c r="F369" s="4"/>
      <c r="G369" s="4"/>
      <c r="H369" s="4"/>
      <c r="I369" s="4"/>
      <c r="J369" s="4"/>
      <c r="K369" s="4"/>
      <c r="L369" s="4"/>
      <c r="M369" s="4"/>
      <c r="N369" s="4"/>
    </row>
    <row r="370" spans="5:14" ht="12" customHeight="1">
      <c r="E370" s="4"/>
      <c r="F370" s="4"/>
      <c r="G370" s="4"/>
      <c r="H370" s="4"/>
      <c r="I370" s="4"/>
      <c r="J370" s="4"/>
      <c r="K370" s="4"/>
      <c r="L370" s="4"/>
      <c r="M370" s="4"/>
      <c r="N370" s="4"/>
    </row>
    <row r="371" spans="5:14" ht="12" customHeight="1">
      <c r="E371" s="4"/>
      <c r="F371" s="4"/>
      <c r="G371" s="4"/>
      <c r="H371" s="4"/>
      <c r="I371" s="4"/>
      <c r="J371" s="4"/>
      <c r="K371" s="4"/>
      <c r="L371" s="4"/>
      <c r="M371" s="4"/>
      <c r="N371" s="4"/>
    </row>
    <row r="372" spans="5:14" ht="12" customHeight="1">
      <c r="E372" s="4"/>
      <c r="F372" s="4"/>
      <c r="G372" s="4"/>
      <c r="H372" s="4"/>
      <c r="I372" s="4"/>
      <c r="J372" s="4"/>
      <c r="K372" s="4"/>
      <c r="L372" s="4"/>
      <c r="M372" s="4"/>
      <c r="N372" s="4"/>
    </row>
    <row r="373" spans="5:14" ht="12" customHeight="1">
      <c r="E373" s="4"/>
      <c r="F373" s="4"/>
      <c r="G373" s="4"/>
      <c r="H373" s="4"/>
      <c r="I373" s="4"/>
      <c r="J373" s="4"/>
      <c r="K373" s="4"/>
      <c r="L373" s="4"/>
      <c r="M373" s="4"/>
      <c r="N373" s="4"/>
    </row>
    <row r="374" spans="5:14" ht="12" customHeight="1">
      <c r="E374" s="4"/>
      <c r="F374" s="4"/>
      <c r="G374" s="4"/>
      <c r="H374" s="4"/>
      <c r="I374" s="4"/>
      <c r="J374" s="4"/>
      <c r="K374" s="4"/>
      <c r="L374" s="4"/>
      <c r="M374" s="4"/>
      <c r="N374" s="4"/>
    </row>
    <row r="375" spans="5:14" ht="12" customHeight="1">
      <c r="E375" s="4"/>
      <c r="F375" s="4"/>
      <c r="G375" s="4"/>
      <c r="H375" s="4"/>
      <c r="I375" s="4"/>
      <c r="J375" s="4"/>
      <c r="K375" s="4"/>
      <c r="L375" s="4"/>
      <c r="M375" s="4"/>
      <c r="N375" s="4"/>
    </row>
    <row r="376" spans="5:14" ht="12" customHeight="1">
      <c r="E376" s="4"/>
      <c r="F376" s="4"/>
      <c r="G376" s="4"/>
      <c r="H376" s="4"/>
      <c r="I376" s="4"/>
      <c r="J376" s="4"/>
      <c r="K376" s="4"/>
      <c r="L376" s="4"/>
      <c r="M376" s="4"/>
      <c r="N376" s="4"/>
    </row>
    <row r="377" spans="5:14" ht="12" customHeight="1">
      <c r="E377" s="4"/>
      <c r="F377" s="4"/>
      <c r="G377" s="4"/>
      <c r="H377" s="4"/>
      <c r="I377" s="4"/>
      <c r="J377" s="4"/>
      <c r="K377" s="4"/>
      <c r="L377" s="4"/>
      <c r="M377" s="4"/>
      <c r="N377" s="4"/>
    </row>
    <row r="378" spans="5:14" ht="12" customHeight="1">
      <c r="E378" s="4"/>
      <c r="F378" s="4"/>
      <c r="G378" s="4"/>
      <c r="H378" s="4"/>
      <c r="I378" s="4"/>
      <c r="J378" s="4"/>
      <c r="K378" s="4"/>
      <c r="L378" s="4"/>
      <c r="M378" s="4"/>
      <c r="N378" s="4"/>
    </row>
    <row r="379" spans="5:14" ht="12" customHeight="1">
      <c r="E379" s="4"/>
      <c r="F379" s="4"/>
      <c r="G379" s="4"/>
      <c r="H379" s="4"/>
      <c r="I379" s="4"/>
      <c r="J379" s="4"/>
      <c r="K379" s="4"/>
      <c r="L379" s="4"/>
      <c r="M379" s="4"/>
      <c r="N379" s="4"/>
    </row>
    <row r="380" spans="5:14" ht="12" customHeight="1">
      <c r="E380" s="4"/>
      <c r="F380" s="4"/>
      <c r="G380" s="4"/>
      <c r="H380" s="4"/>
      <c r="I380" s="4"/>
      <c r="J380" s="4"/>
      <c r="K380" s="4"/>
      <c r="L380" s="4"/>
      <c r="M380" s="4"/>
      <c r="N380" s="4"/>
    </row>
    <row r="381" spans="5:14" ht="12" customHeight="1">
      <c r="E381" s="4"/>
      <c r="F381" s="4"/>
      <c r="G381" s="4"/>
      <c r="H381" s="4"/>
      <c r="I381" s="4"/>
      <c r="J381" s="4"/>
      <c r="K381" s="4"/>
      <c r="L381" s="4"/>
      <c r="M381" s="4"/>
      <c r="N381" s="4"/>
    </row>
    <row r="382" spans="5:14" ht="12" customHeight="1">
      <c r="E382" s="4"/>
      <c r="F382" s="4"/>
      <c r="G382" s="4"/>
      <c r="H382" s="4"/>
      <c r="I382" s="4"/>
      <c r="J382" s="4"/>
      <c r="K382" s="4"/>
      <c r="L382" s="4"/>
      <c r="M382" s="4"/>
      <c r="N382" s="4"/>
    </row>
    <row r="383" spans="5:14" ht="12" customHeight="1">
      <c r="E383" s="4"/>
      <c r="F383" s="4"/>
      <c r="G383" s="4"/>
      <c r="H383" s="4"/>
      <c r="I383" s="4"/>
      <c r="J383" s="4"/>
      <c r="K383" s="4"/>
      <c r="L383" s="4"/>
      <c r="M383" s="4"/>
      <c r="N383" s="4"/>
    </row>
    <row r="384" spans="5:14" ht="12" customHeight="1">
      <c r="E384" s="4"/>
      <c r="F384" s="4"/>
      <c r="G384" s="4"/>
      <c r="H384" s="4"/>
      <c r="I384" s="4"/>
      <c r="J384" s="4"/>
      <c r="K384" s="4"/>
      <c r="L384" s="4"/>
      <c r="M384" s="4"/>
      <c r="N384" s="4"/>
    </row>
    <row r="385" spans="5:14" ht="12" customHeight="1">
      <c r="E385" s="4"/>
      <c r="F385" s="4"/>
      <c r="G385" s="4"/>
      <c r="H385" s="4"/>
      <c r="I385" s="4"/>
      <c r="J385" s="4"/>
      <c r="K385" s="4"/>
      <c r="L385" s="4"/>
      <c r="M385" s="4"/>
      <c r="N385" s="4"/>
    </row>
    <row r="386" spans="5:14" ht="12" customHeight="1">
      <c r="E386" s="4"/>
      <c r="F386" s="4"/>
      <c r="G386" s="4"/>
      <c r="H386" s="4"/>
      <c r="I386" s="4"/>
      <c r="J386" s="4"/>
      <c r="K386" s="4"/>
      <c r="L386" s="4"/>
      <c r="M386" s="4"/>
      <c r="N386" s="4"/>
    </row>
    <row r="387" spans="5:14" ht="12" customHeight="1">
      <c r="E387" s="4"/>
      <c r="F387" s="4"/>
      <c r="G387" s="4"/>
      <c r="H387" s="4"/>
      <c r="I387" s="4"/>
      <c r="J387" s="4"/>
      <c r="K387" s="4"/>
      <c r="L387" s="4"/>
      <c r="M387" s="4"/>
      <c r="N387" s="4"/>
    </row>
    <row r="388" spans="5:14" ht="12" customHeight="1">
      <c r="E388" s="4"/>
      <c r="F388" s="4"/>
      <c r="G388" s="4"/>
      <c r="H388" s="4"/>
      <c r="I388" s="4"/>
      <c r="J388" s="4"/>
      <c r="K388" s="4"/>
      <c r="L388" s="4"/>
      <c r="M388" s="4"/>
      <c r="N388" s="4"/>
    </row>
    <row r="389" spans="5:14" ht="12" customHeight="1">
      <c r="E389" s="4"/>
      <c r="F389" s="4"/>
      <c r="G389" s="4"/>
      <c r="H389" s="4"/>
      <c r="I389" s="4"/>
      <c r="J389" s="4"/>
      <c r="K389" s="4"/>
      <c r="L389" s="4"/>
      <c r="M389" s="4"/>
      <c r="N389" s="4"/>
    </row>
    <row r="390" spans="5:14" ht="12" customHeight="1">
      <c r="E390" s="4"/>
      <c r="F390" s="4"/>
      <c r="G390" s="4"/>
      <c r="H390" s="4"/>
      <c r="I390" s="4"/>
      <c r="J390" s="4"/>
      <c r="K390" s="4"/>
      <c r="L390" s="4"/>
      <c r="M390" s="4"/>
      <c r="N390" s="4"/>
    </row>
    <row r="391" spans="5:14" ht="12" customHeight="1">
      <c r="E391" s="4"/>
      <c r="F391" s="4"/>
      <c r="G391" s="4"/>
      <c r="H391" s="4"/>
      <c r="I391" s="4"/>
      <c r="J391" s="4"/>
      <c r="K391" s="4"/>
      <c r="L391" s="4"/>
      <c r="M391" s="4"/>
      <c r="N391" s="4"/>
    </row>
    <row r="392" spans="5:14" ht="12" customHeight="1">
      <c r="E392" s="4"/>
      <c r="F392" s="4"/>
      <c r="G392" s="4"/>
      <c r="H392" s="4"/>
      <c r="I392" s="4"/>
      <c r="J392" s="4"/>
      <c r="K392" s="4"/>
      <c r="L392" s="4"/>
      <c r="M392" s="4"/>
      <c r="N392" s="4"/>
    </row>
    <row r="393" spans="5:14" ht="12" customHeight="1">
      <c r="E393" s="4"/>
      <c r="F393" s="4"/>
      <c r="G393" s="4"/>
      <c r="H393" s="4"/>
      <c r="I393" s="4"/>
      <c r="J393" s="4"/>
      <c r="K393" s="4"/>
      <c r="L393" s="4"/>
      <c r="M393" s="4"/>
      <c r="N393" s="4"/>
    </row>
    <row r="394" spans="5:14" ht="12" customHeight="1">
      <c r="E394" s="4"/>
      <c r="F394" s="4"/>
      <c r="G394" s="4"/>
      <c r="H394" s="4"/>
      <c r="I394" s="4"/>
      <c r="J394" s="4"/>
      <c r="K394" s="4"/>
      <c r="L394" s="4"/>
      <c r="M394" s="4"/>
      <c r="N394" s="4"/>
    </row>
    <row r="395" spans="5:14" ht="12" customHeight="1">
      <c r="E395" s="4"/>
      <c r="F395" s="4"/>
      <c r="G395" s="4"/>
      <c r="H395" s="4"/>
      <c r="I395" s="4"/>
      <c r="J395" s="4"/>
      <c r="K395" s="4"/>
      <c r="L395" s="4"/>
      <c r="M395" s="4"/>
      <c r="N395" s="4"/>
    </row>
    <row r="396" spans="5:14" ht="12" customHeight="1">
      <c r="E396" s="4"/>
      <c r="F396" s="4"/>
      <c r="G396" s="4"/>
      <c r="H396" s="4"/>
      <c r="I396" s="4"/>
      <c r="J396" s="4"/>
      <c r="K396" s="4"/>
      <c r="L396" s="4"/>
      <c r="M396" s="4"/>
      <c r="N396" s="4"/>
    </row>
    <row r="397" spans="5:14" ht="12" customHeight="1">
      <c r="E397" s="4"/>
      <c r="F397" s="4"/>
      <c r="G397" s="4"/>
      <c r="H397" s="4"/>
      <c r="I397" s="4"/>
      <c r="J397" s="4"/>
      <c r="K397" s="4"/>
      <c r="L397" s="4"/>
      <c r="M397" s="4"/>
      <c r="N397" s="4"/>
    </row>
    <row r="398" spans="5:14" ht="12" customHeight="1">
      <c r="E398" s="4"/>
      <c r="F398" s="4"/>
      <c r="G398" s="4"/>
      <c r="H398" s="4"/>
      <c r="I398" s="4"/>
      <c r="J398" s="4"/>
      <c r="K398" s="4"/>
      <c r="L398" s="4"/>
      <c r="M398" s="4"/>
      <c r="N398" s="4"/>
    </row>
    <row r="399" spans="5:14" ht="12" customHeight="1">
      <c r="E399" s="4"/>
      <c r="F399" s="4"/>
      <c r="G399" s="4"/>
      <c r="H399" s="4"/>
      <c r="I399" s="4"/>
      <c r="J399" s="4"/>
      <c r="K399" s="4"/>
      <c r="L399" s="4"/>
      <c r="M399" s="4"/>
      <c r="N399" s="4"/>
    </row>
    <row r="400" spans="5:14" ht="12" customHeight="1">
      <c r="E400" s="4"/>
      <c r="F400" s="4"/>
      <c r="G400" s="4"/>
      <c r="H400" s="4"/>
      <c r="I400" s="4"/>
      <c r="J400" s="4"/>
      <c r="K400" s="4"/>
      <c r="L400" s="4"/>
      <c r="M400" s="4"/>
      <c r="N400" s="4"/>
    </row>
    <row r="401" spans="5:14" ht="12" customHeight="1">
      <c r="E401" s="4"/>
      <c r="F401" s="4"/>
      <c r="G401" s="4"/>
      <c r="H401" s="4"/>
      <c r="I401" s="4"/>
      <c r="J401" s="4"/>
      <c r="K401" s="4"/>
      <c r="L401" s="4"/>
      <c r="M401" s="4"/>
      <c r="N401" s="4"/>
    </row>
    <row r="402" spans="5:14" ht="12" customHeight="1">
      <c r="E402" s="4"/>
      <c r="F402" s="4"/>
      <c r="G402" s="4"/>
      <c r="H402" s="4"/>
      <c r="I402" s="4"/>
      <c r="J402" s="4"/>
      <c r="K402" s="4"/>
      <c r="L402" s="4"/>
      <c r="M402" s="4"/>
      <c r="N402" s="4"/>
    </row>
    <row r="403" spans="5:14" ht="12" customHeight="1">
      <c r="E403" s="4"/>
      <c r="F403" s="4"/>
      <c r="G403" s="4"/>
      <c r="H403" s="4"/>
      <c r="I403" s="4"/>
      <c r="J403" s="4"/>
      <c r="K403" s="4"/>
      <c r="L403" s="4"/>
      <c r="M403" s="4"/>
      <c r="N403" s="4"/>
    </row>
    <row r="404" spans="5:14" ht="12" customHeight="1">
      <c r="E404" s="4"/>
      <c r="F404" s="4"/>
      <c r="G404" s="4"/>
      <c r="H404" s="4"/>
      <c r="I404" s="4"/>
      <c r="J404" s="4"/>
      <c r="K404" s="4"/>
      <c r="L404" s="4"/>
      <c r="M404" s="4"/>
      <c r="N404" s="4"/>
    </row>
    <row r="405" spans="5:14" ht="12" customHeight="1">
      <c r="E405" s="4"/>
      <c r="F405" s="4"/>
      <c r="G405" s="4"/>
      <c r="H405" s="4"/>
      <c r="I405" s="4"/>
      <c r="J405" s="4"/>
      <c r="K405" s="4"/>
      <c r="L405" s="4"/>
      <c r="M405" s="4"/>
      <c r="N405" s="4"/>
    </row>
    <row r="406" spans="5:14" ht="12" customHeight="1">
      <c r="E406" s="4"/>
      <c r="F406" s="4"/>
      <c r="G406" s="4"/>
      <c r="H406" s="4"/>
      <c r="I406" s="4"/>
      <c r="J406" s="4"/>
      <c r="K406" s="4"/>
      <c r="L406" s="4"/>
      <c r="M406" s="4"/>
      <c r="N406" s="4"/>
    </row>
    <row r="407" spans="5:14" ht="12" customHeight="1">
      <c r="E407" s="4"/>
      <c r="F407" s="4"/>
      <c r="G407" s="4"/>
      <c r="H407" s="4"/>
      <c r="I407" s="4"/>
      <c r="J407" s="4"/>
      <c r="K407" s="4"/>
      <c r="L407" s="4"/>
      <c r="M407" s="4"/>
      <c r="N407" s="4"/>
    </row>
    <row r="408" spans="5:14" ht="12" customHeight="1">
      <c r="E408" s="4"/>
      <c r="F408" s="4"/>
      <c r="G408" s="4"/>
      <c r="H408" s="4"/>
      <c r="I408" s="4"/>
      <c r="J408" s="4"/>
      <c r="K408" s="4"/>
      <c r="L408" s="4"/>
      <c r="M408" s="4"/>
      <c r="N408" s="4"/>
    </row>
    <row r="409" spans="5:14" ht="12" customHeight="1">
      <c r="E409" s="4"/>
      <c r="F409" s="4"/>
      <c r="G409" s="4"/>
      <c r="H409" s="4"/>
      <c r="I409" s="4"/>
      <c r="J409" s="4"/>
      <c r="K409" s="4"/>
      <c r="L409" s="4"/>
      <c r="M409" s="4"/>
      <c r="N409" s="4"/>
    </row>
    <row r="410" spans="5:14" ht="12" customHeight="1">
      <c r="E410" s="4"/>
      <c r="F410" s="4"/>
      <c r="G410" s="4"/>
      <c r="H410" s="4"/>
      <c r="I410" s="4"/>
      <c r="J410" s="4"/>
      <c r="K410" s="4"/>
      <c r="L410" s="4"/>
      <c r="M410" s="4"/>
      <c r="N410" s="4"/>
    </row>
    <row r="411" spans="5:14" ht="12" customHeight="1">
      <c r="E411" s="4"/>
      <c r="F411" s="4"/>
      <c r="G411" s="4"/>
      <c r="H411" s="4"/>
      <c r="I411" s="4"/>
      <c r="J411" s="4"/>
      <c r="K411" s="4"/>
      <c r="L411" s="4"/>
      <c r="M411" s="4"/>
      <c r="N411" s="4"/>
    </row>
    <row r="412" spans="5:14" ht="12" customHeight="1">
      <c r="E412" s="4"/>
      <c r="F412" s="4"/>
      <c r="G412" s="4"/>
      <c r="H412" s="4"/>
      <c r="I412" s="4"/>
      <c r="J412" s="4"/>
      <c r="K412" s="4"/>
      <c r="L412" s="4"/>
      <c r="M412" s="4"/>
      <c r="N412" s="4"/>
    </row>
    <row r="413" spans="5:14" ht="12" customHeight="1">
      <c r="E413" s="4"/>
      <c r="F413" s="4"/>
      <c r="G413" s="4"/>
      <c r="H413" s="4"/>
      <c r="I413" s="4"/>
      <c r="J413" s="4"/>
      <c r="K413" s="4"/>
      <c r="L413" s="4"/>
      <c r="M413" s="4"/>
      <c r="N413" s="4"/>
    </row>
    <row r="414" spans="5:14" ht="12" customHeight="1">
      <c r="E414" s="4"/>
      <c r="F414" s="4"/>
      <c r="G414" s="4"/>
      <c r="H414" s="4"/>
      <c r="I414" s="4"/>
      <c r="J414" s="4"/>
      <c r="K414" s="4"/>
      <c r="L414" s="4"/>
      <c r="M414" s="4"/>
      <c r="N414" s="4"/>
    </row>
    <row r="415" spans="5:14" ht="12" customHeight="1">
      <c r="E415" s="4"/>
      <c r="F415" s="4"/>
      <c r="G415" s="4"/>
      <c r="H415" s="4"/>
      <c r="I415" s="4"/>
      <c r="J415" s="4"/>
      <c r="K415" s="4"/>
      <c r="L415" s="4"/>
      <c r="M415" s="4"/>
      <c r="N415" s="4"/>
    </row>
    <row r="416" spans="5:14" ht="12" customHeight="1">
      <c r="E416" s="4"/>
      <c r="F416" s="4"/>
      <c r="G416" s="4"/>
      <c r="H416" s="4"/>
      <c r="I416" s="4"/>
      <c r="J416" s="4"/>
      <c r="K416" s="4"/>
      <c r="L416" s="4"/>
      <c r="M416" s="4"/>
      <c r="N416" s="4"/>
    </row>
    <row r="417" spans="5:14" ht="12" customHeight="1">
      <c r="E417" s="4"/>
      <c r="F417" s="4"/>
      <c r="G417" s="4"/>
      <c r="H417" s="4"/>
      <c r="I417" s="4"/>
      <c r="J417" s="4"/>
      <c r="K417" s="4"/>
      <c r="L417" s="4"/>
      <c r="M417" s="4"/>
      <c r="N417" s="4"/>
    </row>
    <row r="418" spans="5:14" ht="12" customHeight="1">
      <c r="E418" s="4"/>
      <c r="F418" s="4"/>
      <c r="G418" s="4"/>
      <c r="H418" s="4"/>
      <c r="I418" s="4"/>
      <c r="J418" s="4"/>
      <c r="K418" s="4"/>
      <c r="L418" s="4"/>
      <c r="M418" s="4"/>
      <c r="N418" s="4"/>
    </row>
    <row r="419" spans="5:14" ht="12" customHeight="1">
      <c r="E419" s="4"/>
      <c r="F419" s="4"/>
      <c r="G419" s="4"/>
      <c r="H419" s="4"/>
      <c r="I419" s="4"/>
      <c r="J419" s="4"/>
      <c r="K419" s="4"/>
      <c r="L419" s="4"/>
      <c r="M419" s="4"/>
      <c r="N419" s="4"/>
    </row>
    <row r="420" spans="5:14" ht="12" customHeight="1">
      <c r="E420" s="4"/>
      <c r="F420" s="4"/>
      <c r="G420" s="4"/>
      <c r="H420" s="4"/>
      <c r="I420" s="4"/>
      <c r="J420" s="4"/>
      <c r="K420" s="4"/>
      <c r="L420" s="4"/>
      <c r="M420" s="4"/>
      <c r="N420" s="4"/>
    </row>
    <row r="421" spans="5:14" ht="12" customHeight="1">
      <c r="E421" s="4"/>
      <c r="F421" s="4"/>
      <c r="G421" s="4"/>
      <c r="H421" s="4"/>
      <c r="I421" s="4"/>
      <c r="J421" s="4"/>
      <c r="K421" s="4"/>
      <c r="L421" s="4"/>
      <c r="M421" s="4"/>
      <c r="N421" s="4"/>
    </row>
    <row r="422" spans="5:14" ht="12" customHeight="1">
      <c r="E422" s="4"/>
      <c r="F422" s="4"/>
      <c r="G422" s="4"/>
      <c r="H422" s="4"/>
      <c r="I422" s="4"/>
      <c r="J422" s="4"/>
      <c r="K422" s="4"/>
      <c r="L422" s="4"/>
      <c r="M422" s="4"/>
      <c r="N422" s="4"/>
    </row>
    <row r="423" spans="5:14" ht="12" customHeight="1">
      <c r="E423" s="4"/>
      <c r="F423" s="4"/>
      <c r="G423" s="4"/>
      <c r="H423" s="4"/>
      <c r="I423" s="4"/>
      <c r="J423" s="4"/>
      <c r="K423" s="4"/>
      <c r="L423" s="4"/>
      <c r="M423" s="4"/>
      <c r="N423" s="4"/>
    </row>
    <row r="424" spans="5:14" ht="12" customHeight="1">
      <c r="E424" s="4"/>
      <c r="F424" s="4"/>
      <c r="G424" s="4"/>
      <c r="H424" s="4"/>
      <c r="I424" s="4"/>
      <c r="J424" s="4"/>
      <c r="K424" s="4"/>
      <c r="L424" s="4"/>
      <c r="M424" s="4"/>
      <c r="N424" s="4"/>
    </row>
    <row r="425" spans="5:14" ht="12" customHeight="1">
      <c r="E425" s="4"/>
      <c r="F425" s="4"/>
      <c r="G425" s="4"/>
      <c r="H425" s="4"/>
      <c r="I425" s="4"/>
      <c r="J425" s="4"/>
      <c r="K425" s="4"/>
      <c r="L425" s="4"/>
      <c r="M425" s="4"/>
      <c r="N425" s="4"/>
    </row>
    <row r="426" spans="5:14" ht="12" customHeight="1">
      <c r="E426" s="4"/>
      <c r="F426" s="4"/>
      <c r="G426" s="4"/>
      <c r="H426" s="4"/>
      <c r="I426" s="4"/>
      <c r="J426" s="4"/>
      <c r="K426" s="4"/>
      <c r="L426" s="4"/>
      <c r="M426" s="4"/>
      <c r="N426" s="4"/>
    </row>
    <row r="427" spans="5:14" ht="12" customHeight="1">
      <c r="E427" s="4"/>
      <c r="F427" s="4"/>
      <c r="G427" s="4"/>
      <c r="H427" s="4"/>
      <c r="I427" s="4"/>
      <c r="J427" s="4"/>
      <c r="K427" s="4"/>
      <c r="L427" s="4"/>
      <c r="M427" s="4"/>
      <c r="N427" s="4"/>
    </row>
    <row r="428" spans="5:14" ht="12" customHeight="1">
      <c r="E428" s="4"/>
      <c r="F428" s="4"/>
      <c r="G428" s="4"/>
      <c r="H428" s="4"/>
      <c r="I428" s="4"/>
      <c r="J428" s="4"/>
      <c r="K428" s="4"/>
      <c r="L428" s="4"/>
      <c r="M428" s="4"/>
      <c r="N428" s="4"/>
    </row>
    <row r="429" spans="5:14" ht="12" customHeight="1">
      <c r="E429" s="4"/>
      <c r="F429" s="4"/>
      <c r="G429" s="4"/>
      <c r="H429" s="4"/>
      <c r="I429" s="4"/>
      <c r="J429" s="4"/>
      <c r="K429" s="4"/>
      <c r="L429" s="4"/>
      <c r="M429" s="4"/>
      <c r="N429" s="4"/>
    </row>
    <row r="430" spans="5:14" ht="12" customHeight="1">
      <c r="E430" s="4"/>
      <c r="F430" s="4"/>
      <c r="G430" s="4"/>
      <c r="H430" s="4"/>
      <c r="I430" s="4"/>
      <c r="J430" s="4"/>
      <c r="K430" s="4"/>
      <c r="L430" s="4"/>
      <c r="M430" s="4"/>
      <c r="N430" s="4"/>
    </row>
    <row r="431" spans="5:14" ht="12" customHeight="1">
      <c r="E431" s="4"/>
      <c r="F431" s="4"/>
      <c r="G431" s="4"/>
      <c r="H431" s="4"/>
      <c r="I431" s="4"/>
      <c r="J431" s="4"/>
      <c r="K431" s="4"/>
      <c r="L431" s="4"/>
      <c r="M431" s="4"/>
      <c r="N431" s="4"/>
    </row>
    <row r="432" spans="5:14" ht="12" customHeight="1">
      <c r="E432" s="4"/>
      <c r="F432" s="4"/>
      <c r="G432" s="4"/>
      <c r="H432" s="4"/>
      <c r="I432" s="4"/>
      <c r="J432" s="4"/>
      <c r="K432" s="4"/>
      <c r="L432" s="4"/>
      <c r="M432" s="4"/>
      <c r="N432" s="4"/>
    </row>
    <row r="433" spans="5:14" ht="12" customHeight="1">
      <c r="E433" s="4"/>
      <c r="F433" s="4"/>
      <c r="G433" s="4"/>
      <c r="H433" s="4"/>
      <c r="I433" s="4"/>
      <c r="J433" s="4"/>
      <c r="K433" s="4"/>
      <c r="L433" s="4"/>
      <c r="M433" s="4"/>
      <c r="N433" s="4"/>
    </row>
    <row r="434" spans="5:14" ht="12" customHeight="1">
      <c r="E434" s="4"/>
      <c r="F434" s="4"/>
      <c r="G434" s="4"/>
      <c r="H434" s="4"/>
      <c r="I434" s="4"/>
      <c r="J434" s="4"/>
      <c r="K434" s="4"/>
      <c r="L434" s="4"/>
      <c r="M434" s="4"/>
      <c r="N434" s="4"/>
    </row>
    <row r="435" spans="5:14" ht="12" customHeight="1">
      <c r="E435" s="4"/>
      <c r="F435" s="4"/>
      <c r="G435" s="4"/>
      <c r="H435" s="4"/>
      <c r="I435" s="4"/>
      <c r="J435" s="4"/>
      <c r="K435" s="4"/>
      <c r="L435" s="4"/>
      <c r="M435" s="4"/>
      <c r="N435" s="4"/>
    </row>
    <row r="436" spans="5:14" ht="12" customHeight="1">
      <c r="E436" s="4"/>
      <c r="F436" s="4"/>
      <c r="G436" s="4"/>
      <c r="H436" s="4"/>
      <c r="I436" s="4"/>
      <c r="J436" s="4"/>
      <c r="K436" s="4"/>
      <c r="L436" s="4"/>
      <c r="M436" s="4"/>
      <c r="N436" s="4"/>
    </row>
    <row r="437" spans="5:14" ht="12" customHeight="1">
      <c r="E437" s="4"/>
      <c r="F437" s="4"/>
      <c r="G437" s="4"/>
      <c r="H437" s="4"/>
      <c r="I437" s="4"/>
      <c r="J437" s="4"/>
      <c r="K437" s="4"/>
      <c r="L437" s="4"/>
      <c r="M437" s="4"/>
      <c r="N437" s="4"/>
    </row>
    <row r="438" spans="5:14" ht="12" customHeight="1">
      <c r="E438" s="4"/>
      <c r="F438" s="4"/>
      <c r="G438" s="4"/>
      <c r="H438" s="4"/>
      <c r="I438" s="4"/>
      <c r="J438" s="4"/>
      <c r="K438" s="4"/>
      <c r="L438" s="4"/>
      <c r="M438" s="4"/>
      <c r="N438" s="4"/>
    </row>
    <row r="439" spans="5:14" ht="12" customHeight="1">
      <c r="E439" s="4"/>
      <c r="F439" s="4"/>
      <c r="G439" s="4"/>
      <c r="H439" s="4"/>
      <c r="I439" s="4"/>
      <c r="J439" s="4"/>
      <c r="K439" s="4"/>
      <c r="L439" s="4"/>
      <c r="M439" s="4"/>
      <c r="N439" s="4"/>
    </row>
    <row r="440" spans="5:14" ht="12" customHeight="1">
      <c r="E440" s="4"/>
      <c r="F440" s="4"/>
      <c r="G440" s="4"/>
      <c r="H440" s="4"/>
      <c r="I440" s="4"/>
      <c r="J440" s="4"/>
      <c r="K440" s="4"/>
      <c r="L440" s="4"/>
      <c r="M440" s="4"/>
      <c r="N440" s="4"/>
    </row>
    <row r="441" spans="5:14" ht="12" customHeight="1">
      <c r="E441" s="4"/>
      <c r="F441" s="4"/>
      <c r="G441" s="4"/>
      <c r="H441" s="4"/>
      <c r="I441" s="4"/>
      <c r="J441" s="4"/>
      <c r="K441" s="4"/>
      <c r="L441" s="4"/>
      <c r="M441" s="4"/>
      <c r="N441" s="4"/>
    </row>
    <row r="442" spans="5:14" ht="12" customHeight="1">
      <c r="E442" s="4"/>
      <c r="F442" s="4"/>
      <c r="G442" s="4"/>
      <c r="H442" s="4"/>
      <c r="I442" s="4"/>
      <c r="J442" s="4"/>
      <c r="K442" s="4"/>
      <c r="L442" s="4"/>
      <c r="M442" s="4"/>
      <c r="N442" s="4"/>
    </row>
    <row r="443" spans="5:14" ht="12" customHeight="1">
      <c r="E443" s="4"/>
      <c r="F443" s="4"/>
      <c r="G443" s="4"/>
      <c r="H443" s="4"/>
      <c r="I443" s="4"/>
      <c r="J443" s="4"/>
      <c r="K443" s="4"/>
      <c r="L443" s="4"/>
      <c r="M443" s="4"/>
      <c r="N443" s="4"/>
    </row>
    <row r="444" spans="5:14" ht="12" customHeight="1">
      <c r="E444" s="4"/>
      <c r="F444" s="4"/>
      <c r="G444" s="4"/>
      <c r="H444" s="4"/>
      <c r="I444" s="4"/>
      <c r="J444" s="4"/>
      <c r="K444" s="4"/>
      <c r="L444" s="4"/>
      <c r="M444" s="4"/>
      <c r="N444" s="4"/>
    </row>
    <row r="445" spans="5:14" ht="12" customHeight="1">
      <c r="E445" s="4"/>
      <c r="F445" s="4"/>
      <c r="G445" s="4"/>
      <c r="H445" s="4"/>
      <c r="I445" s="4"/>
      <c r="J445" s="4"/>
      <c r="K445" s="4"/>
      <c r="L445" s="4"/>
      <c r="M445" s="4"/>
      <c r="N445" s="4"/>
    </row>
    <row r="446" spans="5:14" ht="12" customHeight="1">
      <c r="E446" s="4"/>
      <c r="F446" s="4"/>
      <c r="G446" s="4"/>
      <c r="H446" s="4"/>
      <c r="I446" s="4"/>
      <c r="J446" s="4"/>
      <c r="K446" s="4"/>
      <c r="L446" s="4"/>
      <c r="M446" s="4"/>
      <c r="N446" s="4"/>
    </row>
    <row r="447" spans="5:14" ht="12" customHeight="1">
      <c r="E447" s="4"/>
      <c r="F447" s="4"/>
      <c r="G447" s="4"/>
      <c r="H447" s="4"/>
      <c r="I447" s="4"/>
      <c r="J447" s="4"/>
      <c r="K447" s="4"/>
      <c r="L447" s="4"/>
      <c r="M447" s="4"/>
      <c r="N447" s="4"/>
    </row>
    <row r="448" spans="5:14" ht="12" customHeight="1">
      <c r="E448" s="4"/>
      <c r="F448" s="4"/>
      <c r="G448" s="4"/>
      <c r="H448" s="4"/>
      <c r="I448" s="4"/>
      <c r="J448" s="4"/>
      <c r="K448" s="4"/>
      <c r="L448" s="4"/>
      <c r="M448" s="4"/>
      <c r="N448" s="4"/>
    </row>
    <row r="449" spans="5:14" ht="12" customHeight="1">
      <c r="E449" s="4"/>
      <c r="F449" s="4"/>
      <c r="G449" s="4"/>
      <c r="H449" s="4"/>
      <c r="I449" s="4"/>
      <c r="J449" s="4"/>
      <c r="K449" s="4"/>
      <c r="L449" s="4"/>
      <c r="M449" s="4"/>
      <c r="N449" s="4"/>
    </row>
    <row r="450" spans="5:14" ht="12" customHeight="1">
      <c r="E450" s="4"/>
      <c r="F450" s="4"/>
      <c r="G450" s="4"/>
      <c r="H450" s="4"/>
      <c r="I450" s="4"/>
      <c r="J450" s="4"/>
      <c r="K450" s="4"/>
      <c r="L450" s="4"/>
      <c r="M450" s="4"/>
      <c r="N450" s="4"/>
    </row>
    <row r="451" spans="5:14" ht="12" customHeight="1">
      <c r="E451" s="4"/>
      <c r="F451" s="4"/>
      <c r="G451" s="4"/>
      <c r="H451" s="4"/>
      <c r="I451" s="4"/>
      <c r="J451" s="4"/>
      <c r="K451" s="4"/>
      <c r="L451" s="4"/>
      <c r="M451" s="4"/>
      <c r="N451" s="4"/>
    </row>
    <row r="452" spans="5:14" ht="12" customHeight="1">
      <c r="E452" s="4"/>
      <c r="F452" s="4"/>
      <c r="G452" s="4"/>
      <c r="H452" s="4"/>
      <c r="I452" s="4"/>
      <c r="J452" s="4"/>
      <c r="K452" s="4"/>
      <c r="L452" s="4"/>
      <c r="M452" s="4"/>
      <c r="N452" s="4"/>
    </row>
    <row r="453" spans="5:14" ht="12" customHeight="1">
      <c r="E453" s="4"/>
      <c r="F453" s="4"/>
      <c r="G453" s="4"/>
      <c r="H453" s="4"/>
      <c r="I453" s="4"/>
      <c r="J453" s="4"/>
      <c r="K453" s="4"/>
      <c r="L453" s="4"/>
      <c r="M453" s="4"/>
      <c r="N453" s="4"/>
    </row>
    <row r="454" spans="5:14" ht="12" customHeight="1">
      <c r="E454" s="4"/>
      <c r="F454" s="4"/>
      <c r="G454" s="4"/>
      <c r="H454" s="4"/>
      <c r="I454" s="4"/>
      <c r="J454" s="4"/>
      <c r="K454" s="4"/>
      <c r="L454" s="4"/>
      <c r="M454" s="4"/>
      <c r="N454" s="4"/>
    </row>
    <row r="455" spans="5:14" ht="12" customHeight="1">
      <c r="E455" s="4"/>
      <c r="F455" s="4"/>
      <c r="G455" s="4"/>
      <c r="H455" s="4"/>
      <c r="I455" s="4"/>
      <c r="J455" s="4"/>
      <c r="K455" s="4"/>
      <c r="L455" s="4"/>
      <c r="M455" s="4"/>
      <c r="N455" s="4"/>
    </row>
    <row r="456" spans="5:14" ht="12" customHeight="1">
      <c r="E456" s="4"/>
      <c r="F456" s="4"/>
      <c r="G456" s="4"/>
      <c r="H456" s="4"/>
      <c r="I456" s="4"/>
      <c r="J456" s="4"/>
      <c r="K456" s="4"/>
      <c r="L456" s="4"/>
      <c r="M456" s="4"/>
      <c r="N456" s="4"/>
    </row>
    <row r="457" spans="5:14" ht="12" customHeight="1">
      <c r="E457" s="4"/>
      <c r="F457" s="4"/>
      <c r="G457" s="4"/>
      <c r="H457" s="4"/>
      <c r="I457" s="4"/>
      <c r="J457" s="4"/>
      <c r="K457" s="4"/>
      <c r="L457" s="4"/>
      <c r="M457" s="4"/>
      <c r="N457" s="4"/>
    </row>
    <row r="458" spans="5:14" ht="12" customHeight="1">
      <c r="E458" s="4"/>
      <c r="F458" s="4"/>
      <c r="G458" s="4"/>
      <c r="H458" s="4"/>
      <c r="I458" s="4"/>
      <c r="J458" s="4"/>
      <c r="K458" s="4"/>
      <c r="L458" s="4"/>
      <c r="M458" s="4"/>
      <c r="N458" s="4"/>
    </row>
    <row r="459" spans="5:14" ht="12" customHeight="1">
      <c r="E459" s="4"/>
      <c r="F459" s="4"/>
      <c r="G459" s="4"/>
      <c r="H459" s="4"/>
      <c r="I459" s="4"/>
      <c r="J459" s="4"/>
      <c r="K459" s="4"/>
      <c r="L459" s="4"/>
      <c r="M459" s="4"/>
      <c r="N459" s="4"/>
    </row>
    <row r="460" spans="5:14" ht="12" customHeight="1">
      <c r="E460" s="4"/>
      <c r="F460" s="4"/>
      <c r="G460" s="4"/>
      <c r="H460" s="4"/>
      <c r="I460" s="4"/>
      <c r="J460" s="4"/>
      <c r="K460" s="4"/>
      <c r="L460" s="4"/>
      <c r="M460" s="4"/>
      <c r="N460" s="4"/>
    </row>
    <row r="461" spans="5:14" ht="12" customHeight="1">
      <c r="E461" s="4"/>
      <c r="F461" s="4"/>
      <c r="G461" s="4"/>
      <c r="H461" s="4"/>
      <c r="I461" s="4"/>
      <c r="J461" s="4"/>
      <c r="K461" s="4"/>
      <c r="L461" s="4"/>
      <c r="M461" s="4"/>
      <c r="N461" s="4"/>
    </row>
    <row r="462" spans="5:14" ht="12" customHeight="1">
      <c r="E462" s="4"/>
      <c r="F462" s="4"/>
      <c r="G462" s="4"/>
      <c r="H462" s="4"/>
      <c r="I462" s="4"/>
      <c r="J462" s="4"/>
      <c r="K462" s="4"/>
      <c r="L462" s="4"/>
      <c r="M462" s="4"/>
      <c r="N462" s="4"/>
    </row>
    <row r="463" spans="5:14" ht="12" customHeight="1">
      <c r="E463" s="4"/>
      <c r="F463" s="4"/>
      <c r="G463" s="4"/>
      <c r="H463" s="4"/>
      <c r="I463" s="4"/>
      <c r="J463" s="4"/>
      <c r="K463" s="4"/>
      <c r="L463" s="4"/>
      <c r="M463" s="4"/>
      <c r="N463" s="4"/>
    </row>
    <row r="464" spans="5:14" ht="12" customHeight="1">
      <c r="E464" s="4"/>
      <c r="F464" s="4"/>
      <c r="G464" s="4"/>
      <c r="H464" s="4"/>
      <c r="I464" s="4"/>
      <c r="J464" s="4"/>
      <c r="K464" s="4"/>
      <c r="L464" s="4"/>
      <c r="M464" s="4"/>
      <c r="N464" s="4"/>
    </row>
    <row r="465" spans="5:14" ht="12" customHeight="1">
      <c r="E465" s="4"/>
      <c r="F465" s="4"/>
      <c r="G465" s="4"/>
      <c r="H465" s="4"/>
      <c r="I465" s="4"/>
      <c r="J465" s="4"/>
      <c r="K465" s="4"/>
      <c r="L465" s="4"/>
      <c r="M465" s="4"/>
      <c r="N465" s="4"/>
    </row>
    <row r="466" spans="5:14" ht="12" customHeight="1">
      <c r="E466" s="4"/>
      <c r="F466" s="4"/>
      <c r="G466" s="4"/>
      <c r="H466" s="4"/>
      <c r="I466" s="4"/>
      <c r="J466" s="4"/>
      <c r="K466" s="4"/>
      <c r="L466" s="4"/>
      <c r="M466" s="4"/>
      <c r="N466" s="4"/>
    </row>
    <row r="467" spans="5:14" ht="12" customHeight="1">
      <c r="E467" s="4"/>
      <c r="F467" s="4"/>
      <c r="G467" s="4"/>
      <c r="H467" s="4"/>
      <c r="I467" s="4"/>
      <c r="J467" s="4"/>
      <c r="K467" s="4"/>
      <c r="L467" s="4"/>
      <c r="M467" s="4"/>
      <c r="N467" s="4"/>
    </row>
    <row r="468" spans="5:14" ht="12" customHeight="1">
      <c r="E468" s="4"/>
      <c r="F468" s="4"/>
      <c r="G468" s="4"/>
      <c r="H468" s="4"/>
      <c r="I468" s="4"/>
      <c r="J468" s="4"/>
      <c r="K468" s="4"/>
      <c r="L468" s="4"/>
      <c r="M468" s="4"/>
      <c r="N468" s="4"/>
    </row>
    <row r="469" spans="5:14" ht="12" customHeight="1">
      <c r="E469" s="4"/>
      <c r="F469" s="4"/>
      <c r="G469" s="4"/>
      <c r="H469" s="4"/>
      <c r="I469" s="4"/>
      <c r="J469" s="4"/>
      <c r="K469" s="4"/>
      <c r="L469" s="4"/>
      <c r="M469" s="4"/>
      <c r="N469" s="4"/>
    </row>
    <row r="470" spans="5:14" ht="12" customHeight="1">
      <c r="E470" s="4"/>
      <c r="F470" s="4"/>
      <c r="G470" s="4"/>
      <c r="H470" s="4"/>
      <c r="I470" s="4"/>
      <c r="J470" s="4"/>
      <c r="K470" s="4"/>
      <c r="L470" s="4"/>
      <c r="M470" s="4"/>
      <c r="N470" s="4"/>
    </row>
    <row r="471" spans="5:14" ht="12" customHeight="1">
      <c r="E471" s="4"/>
      <c r="F471" s="4"/>
      <c r="G471" s="4"/>
      <c r="H471" s="4"/>
      <c r="I471" s="4"/>
      <c r="J471" s="4"/>
      <c r="K471" s="4"/>
      <c r="L471" s="4"/>
      <c r="M471" s="4"/>
      <c r="N471" s="4"/>
    </row>
    <row r="472" spans="5:14" ht="12" customHeight="1">
      <c r="E472" s="4"/>
      <c r="F472" s="4"/>
      <c r="G472" s="4"/>
      <c r="H472" s="4"/>
      <c r="I472" s="4"/>
      <c r="J472" s="4"/>
      <c r="K472" s="4"/>
      <c r="L472" s="4"/>
      <c r="M472" s="4"/>
      <c r="N472" s="4"/>
    </row>
    <row r="473" spans="5:14" ht="12" customHeight="1">
      <c r="E473" s="4"/>
      <c r="F473" s="4"/>
      <c r="G473" s="4"/>
      <c r="H473" s="4"/>
      <c r="I473" s="4"/>
      <c r="J473" s="4"/>
      <c r="K473" s="4"/>
      <c r="L473" s="4"/>
      <c r="M473" s="4"/>
      <c r="N473" s="4"/>
    </row>
    <row r="474" spans="5:14" ht="12" customHeight="1">
      <c r="E474" s="4"/>
      <c r="F474" s="4"/>
      <c r="G474" s="4"/>
      <c r="H474" s="4"/>
      <c r="I474" s="4"/>
      <c r="J474" s="4"/>
      <c r="K474" s="4"/>
      <c r="L474" s="4"/>
      <c r="M474" s="4"/>
      <c r="N474" s="4"/>
    </row>
    <row r="475" spans="5:14" ht="12" customHeight="1">
      <c r="E475" s="4"/>
      <c r="F475" s="4"/>
      <c r="G475" s="4"/>
      <c r="H475" s="4"/>
      <c r="I475" s="4"/>
      <c r="J475" s="4"/>
      <c r="K475" s="4"/>
      <c r="L475" s="4"/>
      <c r="M475" s="4"/>
      <c r="N475" s="4"/>
    </row>
    <row r="476" spans="5:14" ht="12" customHeight="1">
      <c r="E476" s="4"/>
      <c r="F476" s="4"/>
      <c r="G476" s="4"/>
      <c r="H476" s="4"/>
      <c r="I476" s="4"/>
      <c r="J476" s="4"/>
      <c r="K476" s="4"/>
      <c r="L476" s="4"/>
      <c r="M476" s="4"/>
      <c r="N476" s="4"/>
    </row>
    <row r="477" spans="5:14" ht="12" customHeight="1">
      <c r="E477" s="4"/>
      <c r="F477" s="4"/>
      <c r="G477" s="4"/>
      <c r="H477" s="4"/>
      <c r="I477" s="4"/>
      <c r="J477" s="4"/>
      <c r="K477" s="4"/>
      <c r="L477" s="4"/>
      <c r="M477" s="4"/>
      <c r="N477" s="4"/>
    </row>
    <row r="478" spans="5:14" ht="12" customHeight="1">
      <c r="E478" s="4"/>
      <c r="F478" s="4"/>
      <c r="G478" s="4"/>
      <c r="H478" s="4"/>
      <c r="I478" s="4"/>
      <c r="J478" s="4"/>
      <c r="K478" s="4"/>
      <c r="L478" s="4"/>
      <c r="M478" s="4"/>
      <c r="N478" s="4"/>
    </row>
    <row r="479" spans="5:14" ht="12" customHeight="1">
      <c r="E479" s="4"/>
      <c r="F479" s="4"/>
      <c r="G479" s="4"/>
      <c r="H479" s="4"/>
      <c r="I479" s="4"/>
      <c r="J479" s="4"/>
      <c r="K479" s="4"/>
      <c r="L479" s="4"/>
      <c r="M479" s="4"/>
      <c r="N479" s="4"/>
    </row>
    <row r="480" spans="5:14" ht="12" customHeight="1">
      <c r="E480" s="4"/>
      <c r="F480" s="4"/>
      <c r="G480" s="4"/>
      <c r="H480" s="4"/>
      <c r="I480" s="4"/>
      <c r="J480" s="4"/>
      <c r="K480" s="4"/>
      <c r="L480" s="4"/>
      <c r="M480" s="4"/>
      <c r="N480" s="4"/>
    </row>
    <row r="481" spans="5:14" ht="12" customHeight="1">
      <c r="E481" s="4"/>
      <c r="F481" s="4"/>
      <c r="G481" s="4"/>
      <c r="H481" s="4"/>
      <c r="I481" s="4"/>
      <c r="J481" s="4"/>
      <c r="K481" s="4"/>
      <c r="L481" s="4"/>
      <c r="M481" s="4"/>
      <c r="N481" s="4"/>
    </row>
    <row r="482" spans="5:14" ht="12" customHeight="1">
      <c r="E482" s="4"/>
      <c r="F482" s="4"/>
      <c r="G482" s="4"/>
      <c r="H482" s="4"/>
      <c r="I482" s="4"/>
      <c r="J482" s="4"/>
      <c r="K482" s="4"/>
      <c r="L482" s="4"/>
      <c r="M482" s="4"/>
      <c r="N482" s="4"/>
    </row>
    <row r="483" spans="5:14" ht="12" customHeight="1">
      <c r="E483" s="4"/>
      <c r="F483" s="4"/>
      <c r="G483" s="4"/>
      <c r="H483" s="4"/>
      <c r="I483" s="4"/>
      <c r="J483" s="4"/>
      <c r="K483" s="4"/>
      <c r="L483" s="4"/>
      <c r="M483" s="4"/>
      <c r="N483" s="4"/>
    </row>
    <row r="484" spans="5:14" ht="12" customHeight="1">
      <c r="E484" s="4"/>
      <c r="F484" s="4"/>
      <c r="G484" s="4"/>
      <c r="H484" s="4"/>
      <c r="I484" s="4"/>
      <c r="J484" s="4"/>
      <c r="K484" s="4"/>
      <c r="L484" s="4"/>
      <c r="M484" s="4"/>
      <c r="N484" s="4"/>
    </row>
    <row r="485" spans="5:14" ht="12" customHeight="1">
      <c r="E485" s="4"/>
      <c r="F485" s="4"/>
      <c r="G485" s="4"/>
      <c r="H485" s="4"/>
      <c r="I485" s="4"/>
      <c r="J485" s="4"/>
      <c r="K485" s="4"/>
      <c r="L485" s="4"/>
      <c r="M485" s="4"/>
      <c r="N485" s="4"/>
    </row>
    <row r="486" spans="5:14" ht="12" customHeight="1">
      <c r="E486" s="4"/>
      <c r="F486" s="4"/>
      <c r="G486" s="4"/>
      <c r="H486" s="4"/>
      <c r="I486" s="4"/>
      <c r="J486" s="4"/>
      <c r="K486" s="4"/>
      <c r="L486" s="4"/>
      <c r="M486" s="4"/>
      <c r="N486" s="4"/>
    </row>
    <row r="487" spans="5:14" ht="12" customHeight="1">
      <c r="E487" s="4"/>
      <c r="F487" s="4"/>
      <c r="G487" s="4"/>
      <c r="H487" s="4"/>
      <c r="I487" s="4"/>
      <c r="J487" s="4"/>
      <c r="K487" s="4"/>
      <c r="L487" s="4"/>
      <c r="M487" s="4"/>
      <c r="N487" s="4"/>
    </row>
    <row r="488" spans="5:14" ht="12" customHeight="1">
      <c r="E488" s="4"/>
      <c r="F488" s="4"/>
      <c r="G488" s="4"/>
      <c r="H488" s="4"/>
      <c r="I488" s="4"/>
      <c r="J488" s="4"/>
      <c r="K488" s="4"/>
      <c r="L488" s="4"/>
      <c r="M488" s="4"/>
      <c r="N488" s="4"/>
    </row>
    <row r="489" spans="5:14" ht="12" customHeight="1">
      <c r="E489" s="4"/>
      <c r="F489" s="4"/>
      <c r="G489" s="4"/>
      <c r="H489" s="4"/>
      <c r="I489" s="4"/>
      <c r="J489" s="4"/>
      <c r="K489" s="4"/>
      <c r="L489" s="4"/>
      <c r="M489" s="4"/>
      <c r="N489" s="4"/>
    </row>
    <row r="490" spans="5:14" ht="12" customHeight="1">
      <c r="E490" s="4"/>
      <c r="F490" s="4"/>
      <c r="G490" s="4"/>
      <c r="H490" s="4"/>
      <c r="I490" s="4"/>
      <c r="J490" s="4"/>
      <c r="K490" s="4"/>
      <c r="L490" s="4"/>
      <c r="M490" s="4"/>
      <c r="N490" s="4"/>
    </row>
    <row r="491" spans="5:14" ht="12" customHeight="1">
      <c r="E491" s="4"/>
      <c r="F491" s="4"/>
      <c r="G491" s="4"/>
      <c r="H491" s="4"/>
      <c r="I491" s="4"/>
      <c r="J491" s="4"/>
      <c r="K491" s="4"/>
      <c r="L491" s="4"/>
      <c r="M491" s="4"/>
      <c r="N491" s="4"/>
    </row>
    <row r="492" spans="5:14" ht="12" customHeight="1">
      <c r="E492" s="4"/>
      <c r="F492" s="4"/>
      <c r="G492" s="4"/>
      <c r="H492" s="4"/>
      <c r="I492" s="4"/>
      <c r="J492" s="4"/>
      <c r="K492" s="4"/>
      <c r="L492" s="4"/>
      <c r="M492" s="4"/>
      <c r="N492" s="4"/>
    </row>
    <row r="493" spans="5:14" ht="12" customHeight="1">
      <c r="E493" s="4"/>
      <c r="F493" s="4"/>
      <c r="G493" s="4"/>
      <c r="H493" s="4"/>
      <c r="I493" s="4"/>
      <c r="J493" s="4"/>
      <c r="K493" s="4"/>
      <c r="L493" s="4"/>
      <c r="M493" s="4"/>
      <c r="N493" s="4"/>
    </row>
    <row r="494" spans="5:14" ht="12" customHeight="1">
      <c r="E494" s="4"/>
      <c r="F494" s="4"/>
      <c r="G494" s="4"/>
      <c r="H494" s="4"/>
      <c r="I494" s="4"/>
      <c r="J494" s="4"/>
      <c r="K494" s="4"/>
      <c r="L494" s="4"/>
      <c r="M494" s="4"/>
      <c r="N494" s="4"/>
    </row>
    <row r="495" spans="5:14" ht="12" customHeight="1">
      <c r="E495" s="4"/>
      <c r="F495" s="4"/>
      <c r="G495" s="4"/>
      <c r="H495" s="4"/>
      <c r="I495" s="4"/>
      <c r="J495" s="4"/>
      <c r="K495" s="4"/>
      <c r="L495" s="4"/>
      <c r="M495" s="4"/>
      <c r="N495" s="4"/>
    </row>
    <row r="496" spans="5:14" ht="12" customHeight="1">
      <c r="E496" s="4"/>
      <c r="F496" s="4"/>
      <c r="G496" s="4"/>
      <c r="H496" s="4"/>
      <c r="I496" s="4"/>
      <c r="J496" s="4"/>
      <c r="K496" s="4"/>
      <c r="L496" s="4"/>
      <c r="M496" s="4"/>
      <c r="N496" s="4"/>
    </row>
    <row r="497" spans="5:14" ht="12" customHeight="1">
      <c r="E497" s="4"/>
      <c r="F497" s="4"/>
      <c r="G497" s="4"/>
      <c r="H497" s="4"/>
      <c r="I497" s="4"/>
      <c r="J497" s="4"/>
      <c r="K497" s="4"/>
      <c r="L497" s="4"/>
      <c r="M497" s="4"/>
      <c r="N497" s="4"/>
    </row>
    <row r="498" spans="5:14" ht="12" customHeight="1">
      <c r="E498" s="4"/>
      <c r="F498" s="4"/>
      <c r="G498" s="4"/>
      <c r="H498" s="4"/>
      <c r="I498" s="4"/>
      <c r="J498" s="4"/>
      <c r="K498" s="4"/>
      <c r="L498" s="4"/>
      <c r="M498" s="4"/>
      <c r="N498" s="4"/>
    </row>
    <row r="499" spans="5:14" ht="12" customHeight="1">
      <c r="E499" s="4"/>
      <c r="F499" s="4"/>
      <c r="G499" s="4"/>
      <c r="H499" s="4"/>
      <c r="I499" s="4"/>
      <c r="J499" s="4"/>
      <c r="K499" s="4"/>
      <c r="L499" s="4"/>
      <c r="M499" s="4"/>
      <c r="N499" s="4"/>
    </row>
    <row r="500" spans="5:14" ht="12" customHeight="1">
      <c r="E500" s="4"/>
      <c r="F500" s="4"/>
      <c r="G500" s="4"/>
      <c r="H500" s="4"/>
      <c r="I500" s="4"/>
      <c r="J500" s="4"/>
      <c r="K500" s="4"/>
      <c r="L500" s="4"/>
      <c r="M500" s="4"/>
      <c r="N500" s="4"/>
    </row>
    <row r="501" spans="5:14" ht="12" customHeight="1">
      <c r="E501" s="4"/>
      <c r="F501" s="4"/>
      <c r="G501" s="4"/>
      <c r="H501" s="4"/>
      <c r="I501" s="4"/>
      <c r="J501" s="4"/>
      <c r="K501" s="4"/>
      <c r="L501" s="4"/>
      <c r="M501" s="4"/>
      <c r="N501" s="4"/>
    </row>
    <row r="502" spans="5:14" ht="12" customHeight="1">
      <c r="E502" s="4"/>
      <c r="F502" s="4"/>
      <c r="G502" s="4"/>
      <c r="H502" s="4"/>
      <c r="I502" s="4"/>
      <c r="J502" s="4"/>
      <c r="K502" s="4"/>
      <c r="L502" s="4"/>
      <c r="M502" s="4"/>
      <c r="N502" s="4"/>
    </row>
    <row r="503" spans="5:14" ht="12" customHeight="1">
      <c r="E503" s="4"/>
      <c r="F503" s="4"/>
      <c r="G503" s="4"/>
      <c r="H503" s="4"/>
      <c r="I503" s="4"/>
      <c r="J503" s="4"/>
      <c r="K503" s="4"/>
      <c r="L503" s="4"/>
      <c r="M503" s="4"/>
      <c r="N503" s="4"/>
    </row>
    <row r="504" spans="5:14" ht="12" customHeight="1">
      <c r="E504" s="4"/>
      <c r="F504" s="4"/>
      <c r="G504" s="4"/>
      <c r="H504" s="4"/>
      <c r="I504" s="4"/>
      <c r="J504" s="4"/>
      <c r="K504" s="4"/>
      <c r="L504" s="4"/>
      <c r="M504" s="4"/>
      <c r="N504" s="4"/>
    </row>
    <row r="505" spans="5:14" ht="12" customHeight="1">
      <c r="E505" s="4"/>
      <c r="F505" s="4"/>
      <c r="G505" s="4"/>
      <c r="H505" s="4"/>
      <c r="I505" s="4"/>
      <c r="J505" s="4"/>
      <c r="K505" s="4"/>
      <c r="L505" s="4"/>
      <c r="M505" s="4"/>
      <c r="N505" s="4"/>
    </row>
    <row r="506" spans="5:14" ht="12" customHeight="1">
      <c r="E506" s="4"/>
      <c r="F506" s="4"/>
      <c r="G506" s="4"/>
      <c r="H506" s="4"/>
      <c r="I506" s="4"/>
      <c r="J506" s="4"/>
      <c r="K506" s="4"/>
      <c r="L506" s="4"/>
      <c r="M506" s="4"/>
      <c r="N506" s="4"/>
    </row>
    <row r="507" spans="5:14" ht="12" customHeight="1">
      <c r="E507" s="4"/>
      <c r="F507" s="4"/>
      <c r="G507" s="4"/>
      <c r="H507" s="4"/>
      <c r="I507" s="4"/>
      <c r="J507" s="4"/>
      <c r="K507" s="4"/>
      <c r="L507" s="4"/>
      <c r="M507" s="4"/>
      <c r="N507" s="4"/>
    </row>
    <row r="508" spans="5:14" ht="12" customHeight="1">
      <c r="E508" s="4"/>
      <c r="F508" s="4"/>
      <c r="G508" s="4"/>
      <c r="H508" s="4"/>
      <c r="I508" s="4"/>
      <c r="J508" s="4"/>
      <c r="K508" s="4"/>
      <c r="L508" s="4"/>
      <c r="M508" s="4"/>
      <c r="N508" s="4"/>
    </row>
    <row r="509" spans="5:14" ht="12" customHeight="1">
      <c r="E509" s="4"/>
      <c r="F509" s="4"/>
      <c r="G509" s="4"/>
      <c r="H509" s="4"/>
      <c r="I509" s="4"/>
      <c r="J509" s="4"/>
      <c r="K509" s="4"/>
      <c r="L509" s="4"/>
      <c r="M509" s="4"/>
      <c r="N509" s="4"/>
    </row>
    <row r="510" spans="5:14" ht="12" customHeight="1">
      <c r="E510" s="4"/>
      <c r="F510" s="4"/>
      <c r="G510" s="4"/>
      <c r="H510" s="4"/>
      <c r="I510" s="4"/>
      <c r="J510" s="4"/>
      <c r="K510" s="4"/>
      <c r="L510" s="4"/>
      <c r="M510" s="4"/>
      <c r="N510" s="4"/>
    </row>
    <row r="511" spans="5:14" ht="12" customHeight="1">
      <c r="E511" s="4"/>
      <c r="F511" s="4"/>
      <c r="G511" s="4"/>
      <c r="H511" s="4"/>
      <c r="I511" s="4"/>
      <c r="J511" s="4"/>
      <c r="K511" s="4"/>
      <c r="L511" s="4"/>
      <c r="M511" s="4"/>
      <c r="N511" s="4"/>
    </row>
    <row r="512" spans="5:14" ht="12" customHeight="1">
      <c r="E512" s="4"/>
      <c r="F512" s="4"/>
      <c r="G512" s="4"/>
      <c r="H512" s="4"/>
      <c r="I512" s="4"/>
      <c r="J512" s="4"/>
      <c r="K512" s="4"/>
      <c r="L512" s="4"/>
      <c r="M512" s="4"/>
      <c r="N512" s="4"/>
    </row>
    <row r="513" spans="5:14" ht="12" customHeight="1">
      <c r="E513" s="4"/>
      <c r="F513" s="4"/>
      <c r="G513" s="4"/>
      <c r="H513" s="4"/>
      <c r="I513" s="4"/>
      <c r="J513" s="4"/>
      <c r="K513" s="4"/>
      <c r="L513" s="4"/>
      <c r="M513" s="4"/>
      <c r="N513" s="4"/>
    </row>
    <row r="514" spans="5:14" ht="12" customHeight="1">
      <c r="E514" s="4"/>
      <c r="F514" s="4"/>
      <c r="G514" s="4"/>
      <c r="H514" s="4"/>
      <c r="I514" s="4"/>
      <c r="J514" s="4"/>
      <c r="K514" s="4"/>
      <c r="L514" s="4"/>
      <c r="M514" s="4"/>
      <c r="N514" s="4"/>
    </row>
    <row r="515" spans="5:14" ht="12" customHeight="1">
      <c r="E515" s="4"/>
      <c r="F515" s="4"/>
      <c r="G515" s="4"/>
      <c r="H515" s="4"/>
      <c r="I515" s="4"/>
      <c r="J515" s="4"/>
      <c r="K515" s="4"/>
      <c r="L515" s="4"/>
      <c r="M515" s="4"/>
      <c r="N515" s="4"/>
    </row>
    <row r="516" spans="5:14" ht="12" customHeight="1">
      <c r="E516" s="4"/>
      <c r="F516" s="4"/>
      <c r="G516" s="4"/>
      <c r="H516" s="4"/>
      <c r="I516" s="4"/>
      <c r="J516" s="4"/>
      <c r="K516" s="4"/>
      <c r="L516" s="4"/>
      <c r="M516" s="4"/>
      <c r="N516" s="4"/>
    </row>
    <row r="517" spans="5:14" ht="12" customHeight="1">
      <c r="E517" s="4"/>
      <c r="F517" s="4"/>
      <c r="G517" s="4"/>
      <c r="H517" s="4"/>
      <c r="I517" s="4"/>
      <c r="J517" s="4"/>
      <c r="K517" s="4"/>
      <c r="L517" s="4"/>
      <c r="M517" s="4"/>
      <c r="N517" s="4"/>
    </row>
    <row r="518" spans="5:14" ht="12" customHeight="1">
      <c r="E518" s="4"/>
      <c r="F518" s="4"/>
      <c r="G518" s="4"/>
      <c r="H518" s="4"/>
      <c r="I518" s="4"/>
      <c r="J518" s="4"/>
      <c r="K518" s="4"/>
      <c r="L518" s="4"/>
      <c r="M518" s="4"/>
      <c r="N518" s="4"/>
    </row>
    <row r="519" spans="5:14" ht="12" customHeight="1">
      <c r="E519" s="4"/>
      <c r="F519" s="4"/>
      <c r="G519" s="4"/>
      <c r="H519" s="4"/>
      <c r="I519" s="4"/>
      <c r="J519" s="4"/>
      <c r="K519" s="4"/>
      <c r="L519" s="4"/>
      <c r="M519" s="4"/>
      <c r="N519" s="4"/>
    </row>
    <row r="520" spans="5:14" ht="12" customHeight="1">
      <c r="E520" s="4"/>
      <c r="F520" s="4"/>
      <c r="G520" s="4"/>
      <c r="H520" s="4"/>
      <c r="I520" s="4"/>
      <c r="J520" s="4"/>
      <c r="K520" s="4"/>
      <c r="L520" s="4"/>
      <c r="M520" s="4"/>
      <c r="N520" s="4"/>
    </row>
    <row r="521" spans="5:14" ht="12" customHeight="1">
      <c r="E521" s="4"/>
      <c r="F521" s="4"/>
      <c r="G521" s="4"/>
      <c r="H521" s="4"/>
      <c r="I521" s="4"/>
      <c r="J521" s="4"/>
      <c r="K521" s="4"/>
      <c r="L521" s="4"/>
      <c r="M521" s="4"/>
      <c r="N521" s="4"/>
    </row>
    <row r="522" spans="5:14" ht="12" customHeight="1">
      <c r="E522" s="4"/>
      <c r="F522" s="4"/>
      <c r="G522" s="4"/>
      <c r="H522" s="4"/>
      <c r="I522" s="4"/>
      <c r="J522" s="4"/>
      <c r="K522" s="4"/>
      <c r="L522" s="4"/>
      <c r="M522" s="4"/>
      <c r="N522" s="4"/>
    </row>
    <row r="523" spans="5:14" ht="12" customHeight="1">
      <c r="E523" s="4"/>
      <c r="F523" s="4"/>
      <c r="G523" s="4"/>
      <c r="H523" s="4"/>
      <c r="I523" s="4"/>
      <c r="J523" s="4"/>
      <c r="K523" s="4"/>
      <c r="L523" s="4"/>
      <c r="M523" s="4"/>
      <c r="N523" s="4"/>
    </row>
    <row r="524" spans="5:14" ht="12" customHeight="1">
      <c r="E524" s="4"/>
      <c r="F524" s="4"/>
      <c r="G524" s="4"/>
      <c r="H524" s="4"/>
      <c r="I524" s="4"/>
      <c r="J524" s="4"/>
      <c r="K524" s="4"/>
      <c r="L524" s="4"/>
      <c r="M524" s="4"/>
      <c r="N524" s="4"/>
    </row>
    <row r="525" spans="5:14" ht="12" customHeight="1">
      <c r="E525" s="4"/>
      <c r="F525" s="4"/>
      <c r="G525" s="4"/>
      <c r="H525" s="4"/>
      <c r="I525" s="4"/>
      <c r="J525" s="4"/>
      <c r="K525" s="4"/>
      <c r="L525" s="4"/>
      <c r="M525" s="4"/>
      <c r="N525" s="4"/>
    </row>
    <row r="526" spans="5:14" ht="12" customHeight="1">
      <c r="E526" s="4"/>
      <c r="F526" s="4"/>
      <c r="G526" s="4"/>
      <c r="H526" s="4"/>
      <c r="I526" s="4"/>
      <c r="J526" s="4"/>
      <c r="K526" s="4"/>
      <c r="L526" s="4"/>
      <c r="M526" s="4"/>
      <c r="N526" s="4"/>
    </row>
    <row r="527" spans="5:14" ht="12" customHeight="1">
      <c r="E527" s="4"/>
      <c r="F527" s="4"/>
      <c r="G527" s="4"/>
      <c r="H527" s="4"/>
      <c r="I527" s="4"/>
      <c r="J527" s="4"/>
      <c r="K527" s="4"/>
      <c r="L527" s="4"/>
      <c r="M527" s="4"/>
      <c r="N527" s="4"/>
    </row>
    <row r="528" spans="5:14" ht="12" customHeight="1">
      <c r="E528" s="4"/>
      <c r="F528" s="4"/>
      <c r="G528" s="4"/>
      <c r="H528" s="4"/>
      <c r="I528" s="4"/>
      <c r="J528" s="4"/>
      <c r="K528" s="4"/>
      <c r="L528" s="4"/>
      <c r="M528" s="4"/>
      <c r="N528" s="4"/>
    </row>
    <row r="529" spans="5:14" ht="12" customHeight="1">
      <c r="E529" s="4"/>
      <c r="F529" s="4"/>
      <c r="G529" s="4"/>
      <c r="H529" s="4"/>
      <c r="I529" s="4"/>
      <c r="J529" s="4"/>
      <c r="K529" s="4"/>
      <c r="L529" s="4"/>
      <c r="M529" s="4"/>
      <c r="N529" s="4"/>
    </row>
    <row r="530" spans="5:14" ht="12" customHeight="1">
      <c r="E530" s="4"/>
      <c r="F530" s="4"/>
      <c r="G530" s="4"/>
      <c r="H530" s="4"/>
      <c r="I530" s="4"/>
      <c r="J530" s="4"/>
      <c r="K530" s="4"/>
      <c r="L530" s="4"/>
      <c r="M530" s="4"/>
      <c r="N530" s="4"/>
    </row>
    <row r="531" spans="5:14" ht="12" customHeight="1">
      <c r="E531" s="4"/>
      <c r="F531" s="4"/>
      <c r="G531" s="4"/>
      <c r="H531" s="4"/>
      <c r="I531" s="4"/>
      <c r="J531" s="4"/>
      <c r="K531" s="4"/>
      <c r="L531" s="4"/>
      <c r="M531" s="4"/>
      <c r="N531" s="4"/>
    </row>
    <row r="532" spans="5:14" ht="12" customHeight="1">
      <c r="E532" s="4"/>
      <c r="F532" s="4"/>
      <c r="G532" s="4"/>
      <c r="H532" s="4"/>
      <c r="I532" s="4"/>
      <c r="J532" s="4"/>
      <c r="K532" s="4"/>
      <c r="L532" s="4"/>
      <c r="M532" s="4"/>
      <c r="N532" s="4"/>
    </row>
    <row r="533" spans="5:14" ht="12" customHeight="1">
      <c r="E533" s="4"/>
      <c r="F533" s="4"/>
      <c r="G533" s="4"/>
      <c r="H533" s="4"/>
      <c r="I533" s="4"/>
      <c r="J533" s="4"/>
      <c r="K533" s="4"/>
      <c r="L533" s="4"/>
      <c r="M533" s="4"/>
      <c r="N533" s="4"/>
    </row>
    <row r="534" spans="5:14" ht="12" customHeight="1">
      <c r="E534" s="4"/>
      <c r="F534" s="4"/>
      <c r="G534" s="4"/>
      <c r="H534" s="4"/>
      <c r="I534" s="4"/>
      <c r="J534" s="4"/>
      <c r="K534" s="4"/>
      <c r="L534" s="4"/>
      <c r="M534" s="4"/>
      <c r="N534" s="4"/>
    </row>
    <row r="535" spans="5:14" ht="12" customHeight="1">
      <c r="E535" s="4"/>
      <c r="F535" s="4"/>
      <c r="G535" s="4"/>
      <c r="H535" s="4"/>
      <c r="I535" s="4"/>
      <c r="J535" s="4"/>
      <c r="K535" s="4"/>
      <c r="L535" s="4"/>
      <c r="M535" s="4"/>
      <c r="N535" s="4"/>
    </row>
    <row r="536" spans="5:14" ht="12" customHeight="1">
      <c r="E536" s="4"/>
      <c r="F536" s="4"/>
      <c r="G536" s="4"/>
      <c r="H536" s="4"/>
      <c r="I536" s="4"/>
      <c r="J536" s="4"/>
      <c r="K536" s="4"/>
      <c r="L536" s="4"/>
      <c r="M536" s="4"/>
      <c r="N536" s="4"/>
    </row>
    <row r="537" spans="5:14" ht="12" customHeight="1">
      <c r="E537" s="4"/>
      <c r="F537" s="4"/>
      <c r="G537" s="4"/>
      <c r="H537" s="4"/>
      <c r="I537" s="4"/>
      <c r="J537" s="4"/>
      <c r="K537" s="4"/>
      <c r="L537" s="4"/>
      <c r="M537" s="4"/>
      <c r="N537" s="4"/>
    </row>
    <row r="538" spans="5:14" ht="12" customHeight="1">
      <c r="E538" s="4"/>
      <c r="F538" s="4"/>
      <c r="G538" s="4"/>
      <c r="H538" s="4"/>
      <c r="I538" s="4"/>
      <c r="J538" s="4"/>
      <c r="K538" s="4"/>
      <c r="L538" s="4"/>
      <c r="M538" s="4"/>
      <c r="N538" s="4"/>
    </row>
    <row r="539" spans="5:14" ht="12" customHeight="1">
      <c r="E539" s="4"/>
      <c r="F539" s="4"/>
      <c r="G539" s="4"/>
      <c r="H539" s="4"/>
      <c r="I539" s="4"/>
      <c r="J539" s="4"/>
      <c r="K539" s="4"/>
      <c r="L539" s="4"/>
      <c r="M539" s="4"/>
      <c r="N539" s="4"/>
    </row>
    <row r="540" spans="5:14" ht="12" customHeight="1">
      <c r="E540" s="4"/>
      <c r="F540" s="4"/>
      <c r="G540" s="4"/>
      <c r="H540" s="4"/>
      <c r="I540" s="4"/>
      <c r="J540" s="4"/>
      <c r="K540" s="4"/>
      <c r="L540" s="4"/>
      <c r="M540" s="4"/>
      <c r="N540" s="4"/>
    </row>
    <row r="541" spans="5:14" ht="12" customHeight="1">
      <c r="E541" s="4"/>
      <c r="F541" s="4"/>
      <c r="G541" s="4"/>
      <c r="H541" s="4"/>
      <c r="I541" s="4"/>
      <c r="J541" s="4"/>
      <c r="K541" s="4"/>
      <c r="L541" s="4"/>
      <c r="M541" s="4"/>
      <c r="N541" s="4"/>
    </row>
    <row r="542" spans="5:14" ht="12" customHeight="1">
      <c r="E542" s="4"/>
      <c r="F542" s="4"/>
      <c r="G542" s="4"/>
      <c r="H542" s="4"/>
      <c r="I542" s="4"/>
      <c r="J542" s="4"/>
      <c r="K542" s="4"/>
      <c r="L542" s="4"/>
      <c r="M542" s="4"/>
      <c r="N542" s="4"/>
    </row>
    <row r="543" spans="5:14" ht="12" customHeight="1">
      <c r="E543" s="4"/>
      <c r="F543" s="4"/>
      <c r="G543" s="4"/>
      <c r="H543" s="4"/>
      <c r="I543" s="4"/>
      <c r="J543" s="4"/>
      <c r="K543" s="4"/>
      <c r="L543" s="4"/>
      <c r="M543" s="4"/>
      <c r="N543" s="4"/>
    </row>
    <row r="544" spans="5:14" ht="12" customHeight="1">
      <c r="E544" s="4"/>
      <c r="F544" s="4"/>
      <c r="G544" s="4"/>
      <c r="H544" s="4"/>
      <c r="I544" s="4"/>
      <c r="J544" s="4"/>
      <c r="K544" s="4"/>
      <c r="L544" s="4"/>
      <c r="M544" s="4"/>
      <c r="N544" s="4"/>
    </row>
    <row r="545" spans="5:14" ht="12" customHeight="1">
      <c r="E545" s="4"/>
      <c r="F545" s="4"/>
      <c r="G545" s="4"/>
      <c r="H545" s="4"/>
      <c r="I545" s="4"/>
      <c r="J545" s="4"/>
      <c r="K545" s="4"/>
      <c r="L545" s="4"/>
      <c r="M545" s="4"/>
      <c r="N545" s="4"/>
    </row>
    <row r="546" spans="5:14" ht="12" customHeight="1">
      <c r="E546" s="4"/>
      <c r="F546" s="4"/>
      <c r="G546" s="4"/>
      <c r="H546" s="4"/>
      <c r="I546" s="4"/>
      <c r="J546" s="4"/>
      <c r="K546" s="4"/>
      <c r="L546" s="4"/>
      <c r="M546" s="4"/>
      <c r="N546" s="4"/>
    </row>
    <row r="547" spans="5:14" ht="12" customHeight="1">
      <c r="E547" s="4"/>
      <c r="F547" s="4"/>
      <c r="G547" s="4"/>
      <c r="H547" s="4"/>
      <c r="I547" s="4"/>
      <c r="J547" s="4"/>
      <c r="K547" s="4"/>
      <c r="L547" s="4"/>
      <c r="M547" s="4"/>
      <c r="N547" s="4"/>
    </row>
    <row r="548" spans="5:14" ht="12" customHeight="1">
      <c r="E548" s="4"/>
      <c r="F548" s="4"/>
      <c r="G548" s="4"/>
      <c r="H548" s="4"/>
      <c r="I548" s="4"/>
      <c r="J548" s="4"/>
      <c r="K548" s="4"/>
      <c r="L548" s="4"/>
      <c r="M548" s="4"/>
      <c r="N548" s="4"/>
    </row>
    <row r="549" spans="5:14" ht="12" customHeight="1">
      <c r="E549" s="4"/>
      <c r="F549" s="4"/>
      <c r="G549" s="4"/>
      <c r="H549" s="4"/>
      <c r="I549" s="4"/>
      <c r="J549" s="4"/>
      <c r="K549" s="4"/>
      <c r="L549" s="4"/>
      <c r="M549" s="4"/>
      <c r="N549" s="4"/>
    </row>
    <row r="550" spans="5:14" ht="12" customHeight="1">
      <c r="E550" s="4"/>
      <c r="F550" s="4"/>
      <c r="G550" s="4"/>
      <c r="H550" s="4"/>
      <c r="I550" s="4"/>
      <c r="J550" s="4"/>
      <c r="K550" s="4"/>
      <c r="L550" s="4"/>
      <c r="M550" s="4"/>
      <c r="N550" s="4"/>
    </row>
    <row r="551" spans="5:14" ht="12" customHeight="1">
      <c r="E551" s="4"/>
      <c r="F551" s="4"/>
      <c r="G551" s="4"/>
      <c r="H551" s="4"/>
      <c r="I551" s="4"/>
      <c r="J551" s="4"/>
      <c r="K551" s="4"/>
      <c r="L551" s="4"/>
      <c r="M551" s="4"/>
      <c r="N551" s="4"/>
    </row>
    <row r="552" spans="5:14" ht="12" customHeight="1">
      <c r="E552" s="4"/>
      <c r="F552" s="4"/>
      <c r="G552" s="4"/>
      <c r="H552" s="4"/>
      <c r="I552" s="4"/>
      <c r="J552" s="4"/>
      <c r="K552" s="4"/>
      <c r="L552" s="4"/>
      <c r="M552" s="4"/>
      <c r="N552" s="4"/>
    </row>
    <row r="553" spans="5:14" ht="12" customHeight="1">
      <c r="E553" s="4"/>
      <c r="F553" s="4"/>
      <c r="G553" s="4"/>
      <c r="H553" s="4"/>
      <c r="I553" s="4"/>
      <c r="J553" s="4"/>
      <c r="K553" s="4"/>
      <c r="L553" s="4"/>
      <c r="M553" s="4"/>
      <c r="N553" s="4"/>
    </row>
    <row r="554" spans="5:14" ht="12" customHeight="1">
      <c r="E554" s="4"/>
      <c r="F554" s="4"/>
      <c r="G554" s="4"/>
      <c r="H554" s="4"/>
      <c r="I554" s="4"/>
      <c r="J554" s="4"/>
      <c r="K554" s="4"/>
      <c r="L554" s="4"/>
      <c r="M554" s="4"/>
      <c r="N554" s="4"/>
    </row>
    <row r="555" spans="5:14" ht="12" customHeight="1">
      <c r="E555" s="4"/>
      <c r="F555" s="4"/>
      <c r="G555" s="4"/>
      <c r="H555" s="4"/>
      <c r="I555" s="4"/>
      <c r="J555" s="4"/>
      <c r="K555" s="4"/>
      <c r="L555" s="4"/>
      <c r="M555" s="4"/>
      <c r="N555" s="4"/>
    </row>
    <row r="556" spans="5:14" ht="12" customHeight="1">
      <c r="E556" s="4"/>
      <c r="F556" s="4"/>
      <c r="G556" s="4"/>
      <c r="H556" s="4"/>
      <c r="I556" s="4"/>
      <c r="J556" s="4"/>
      <c r="K556" s="4"/>
      <c r="L556" s="4"/>
      <c r="M556" s="4"/>
      <c r="N556" s="4"/>
    </row>
    <row r="557" spans="5:14" ht="12" customHeight="1">
      <c r="E557" s="4"/>
      <c r="F557" s="4"/>
      <c r="G557" s="4"/>
      <c r="H557" s="4"/>
      <c r="I557" s="4"/>
      <c r="J557" s="4"/>
      <c r="K557" s="4"/>
      <c r="L557" s="4"/>
      <c r="M557" s="4"/>
      <c r="N557" s="4"/>
    </row>
    <row r="558" spans="5:14" ht="12" customHeight="1">
      <c r="E558" s="4"/>
      <c r="F558" s="4"/>
      <c r="G558" s="4"/>
      <c r="H558" s="4"/>
      <c r="I558" s="4"/>
      <c r="J558" s="4"/>
      <c r="K558" s="4"/>
      <c r="L558" s="4"/>
      <c r="M558" s="4"/>
      <c r="N558" s="4"/>
    </row>
    <row r="559" spans="5:14" ht="12" customHeight="1">
      <c r="E559" s="4"/>
      <c r="F559" s="4"/>
      <c r="G559" s="4"/>
      <c r="H559" s="4"/>
      <c r="I559" s="4"/>
      <c r="J559" s="4"/>
      <c r="K559" s="4"/>
      <c r="L559" s="4"/>
      <c r="M559" s="4"/>
      <c r="N559" s="4"/>
    </row>
    <row r="560" spans="5:14" ht="12" customHeight="1">
      <c r="E560" s="4"/>
      <c r="F560" s="4"/>
      <c r="G560" s="4"/>
      <c r="H560" s="4"/>
      <c r="I560" s="4"/>
      <c r="J560" s="4"/>
      <c r="K560" s="4"/>
      <c r="L560" s="4"/>
      <c r="M560" s="4"/>
      <c r="N560" s="4"/>
    </row>
    <row r="561" spans="5:14" ht="12" customHeight="1">
      <c r="E561" s="4"/>
      <c r="F561" s="4"/>
      <c r="G561" s="4"/>
      <c r="H561" s="4"/>
      <c r="I561" s="4"/>
      <c r="J561" s="4"/>
      <c r="K561" s="4"/>
      <c r="L561" s="4"/>
      <c r="M561" s="4"/>
      <c r="N561" s="4"/>
    </row>
    <row r="562" spans="5:14" ht="12" customHeight="1">
      <c r="E562" s="4"/>
      <c r="F562" s="4"/>
      <c r="G562" s="4"/>
      <c r="H562" s="4"/>
      <c r="I562" s="4"/>
      <c r="J562" s="4"/>
      <c r="K562" s="4"/>
      <c r="L562" s="4"/>
      <c r="M562" s="4"/>
      <c r="N562" s="4"/>
    </row>
    <row r="563" spans="5:14" ht="12" customHeight="1">
      <c r="E563" s="4"/>
      <c r="F563" s="4"/>
      <c r="G563" s="4"/>
      <c r="H563" s="4"/>
      <c r="I563" s="4"/>
      <c r="J563" s="4"/>
      <c r="K563" s="4"/>
      <c r="L563" s="4"/>
      <c r="M563" s="4"/>
      <c r="N563" s="4"/>
    </row>
    <row r="564" spans="5:14" ht="12" customHeight="1">
      <c r="E564" s="4"/>
      <c r="F564" s="4"/>
      <c r="G564" s="4"/>
      <c r="H564" s="4"/>
      <c r="I564" s="4"/>
      <c r="J564" s="4"/>
      <c r="K564" s="4"/>
      <c r="L564" s="4"/>
      <c r="M564" s="4"/>
      <c r="N564" s="4"/>
    </row>
    <row r="565" spans="5:14" ht="12" customHeight="1">
      <c r="E565" s="4"/>
      <c r="F565" s="4"/>
      <c r="G565" s="4"/>
      <c r="H565" s="4"/>
      <c r="I565" s="4"/>
      <c r="J565" s="4"/>
      <c r="K565" s="4"/>
      <c r="L565" s="4"/>
      <c r="M565" s="4"/>
      <c r="N565" s="4"/>
    </row>
    <row r="566" spans="5:14" ht="12" customHeight="1">
      <c r="E566" s="4"/>
      <c r="F566" s="4"/>
      <c r="G566" s="4"/>
      <c r="H566" s="4"/>
      <c r="I566" s="4"/>
      <c r="J566" s="4"/>
      <c r="K566" s="4"/>
      <c r="L566" s="4"/>
      <c r="M566" s="4"/>
      <c r="N566" s="4"/>
    </row>
    <row r="567" spans="5:14" ht="12" customHeight="1">
      <c r="E567" s="4"/>
      <c r="F567" s="4"/>
      <c r="G567" s="4"/>
      <c r="H567" s="4"/>
      <c r="I567" s="4"/>
      <c r="J567" s="4"/>
      <c r="K567" s="4"/>
      <c r="L567" s="4"/>
      <c r="M567" s="4"/>
      <c r="N567" s="4"/>
    </row>
    <row r="568" spans="5:14" ht="12" customHeight="1">
      <c r="E568" s="4"/>
      <c r="F568" s="4"/>
      <c r="G568" s="4"/>
      <c r="H568" s="4"/>
      <c r="I568" s="4"/>
      <c r="J568" s="4"/>
      <c r="K568" s="4"/>
      <c r="L568" s="4"/>
      <c r="M568" s="4"/>
      <c r="N568" s="4"/>
    </row>
    <row r="569" spans="5:14" ht="12" customHeight="1">
      <c r="E569" s="4"/>
      <c r="F569" s="4"/>
      <c r="G569" s="4"/>
      <c r="H569" s="4"/>
      <c r="I569" s="4"/>
      <c r="J569" s="4"/>
      <c r="K569" s="4"/>
      <c r="L569" s="4"/>
      <c r="M569" s="4"/>
      <c r="N569" s="4"/>
    </row>
    <row r="570" spans="5:14" ht="12" customHeight="1">
      <c r="E570" s="4"/>
      <c r="F570" s="4"/>
      <c r="G570" s="4"/>
      <c r="H570" s="4"/>
      <c r="I570" s="4"/>
      <c r="J570" s="4"/>
      <c r="K570" s="4"/>
      <c r="L570" s="4"/>
      <c r="M570" s="4"/>
      <c r="N570" s="4"/>
    </row>
    <row r="571" spans="5:14" ht="12" customHeight="1">
      <c r="E571" s="4"/>
      <c r="F571" s="4"/>
      <c r="G571" s="4"/>
      <c r="H571" s="4"/>
      <c r="I571" s="4"/>
      <c r="J571" s="4"/>
      <c r="K571" s="4"/>
      <c r="L571" s="4"/>
      <c r="M571" s="4"/>
      <c r="N571" s="4"/>
    </row>
    <row r="572" spans="5:14" ht="12" customHeight="1">
      <c r="E572" s="4"/>
      <c r="F572" s="4"/>
      <c r="G572" s="4"/>
      <c r="H572" s="4"/>
      <c r="I572" s="4"/>
      <c r="J572" s="4"/>
      <c r="K572" s="4"/>
      <c r="L572" s="4"/>
      <c r="M572" s="4"/>
      <c r="N572" s="4"/>
    </row>
    <row r="573" spans="5:14" ht="12" customHeight="1">
      <c r="E573" s="4"/>
      <c r="F573" s="4"/>
      <c r="G573" s="4"/>
      <c r="H573" s="4"/>
      <c r="I573" s="4"/>
      <c r="J573" s="4"/>
      <c r="K573" s="4"/>
      <c r="L573" s="4"/>
      <c r="M573" s="4"/>
      <c r="N573" s="4"/>
    </row>
    <row r="574" spans="5:14" ht="12" customHeight="1">
      <c r="E574" s="4"/>
      <c r="F574" s="4"/>
      <c r="G574" s="4"/>
      <c r="H574" s="4"/>
      <c r="I574" s="4"/>
      <c r="J574" s="4"/>
      <c r="K574" s="4"/>
      <c r="L574" s="4"/>
      <c r="M574" s="4"/>
      <c r="N574" s="4"/>
    </row>
    <row r="575" spans="5:14" ht="12" customHeight="1">
      <c r="E575" s="4"/>
      <c r="F575" s="4"/>
      <c r="G575" s="4"/>
      <c r="H575" s="4"/>
      <c r="I575" s="4"/>
      <c r="J575" s="4"/>
      <c r="K575" s="4"/>
      <c r="L575" s="4"/>
      <c r="M575" s="4"/>
      <c r="N575" s="4"/>
    </row>
    <row r="576" spans="5:14" ht="12" customHeight="1">
      <c r="E576" s="4"/>
      <c r="F576" s="4"/>
      <c r="G576" s="4"/>
      <c r="H576" s="4"/>
      <c r="I576" s="4"/>
      <c r="J576" s="4"/>
      <c r="K576" s="4"/>
      <c r="L576" s="4"/>
      <c r="M576" s="4"/>
      <c r="N576" s="4"/>
    </row>
    <row r="577" spans="5:14" ht="12" customHeight="1">
      <c r="E577" s="4"/>
      <c r="F577" s="4"/>
      <c r="G577" s="4"/>
      <c r="H577" s="4"/>
      <c r="I577" s="4"/>
      <c r="J577" s="4"/>
      <c r="K577" s="4"/>
      <c r="L577" s="4"/>
      <c r="M577" s="4"/>
      <c r="N577" s="4"/>
    </row>
    <row r="578" spans="5:14" ht="12" customHeight="1">
      <c r="E578" s="4"/>
      <c r="F578" s="4"/>
      <c r="G578" s="4"/>
      <c r="H578" s="4"/>
      <c r="I578" s="4"/>
      <c r="J578" s="4"/>
      <c r="K578" s="4"/>
      <c r="L578" s="4"/>
      <c r="M578" s="4"/>
      <c r="N578" s="4"/>
    </row>
    <row r="579" spans="5:14" ht="12" customHeight="1">
      <c r="E579" s="4"/>
      <c r="F579" s="4"/>
      <c r="G579" s="4"/>
      <c r="H579" s="4"/>
      <c r="I579" s="4"/>
      <c r="J579" s="4"/>
      <c r="K579" s="4"/>
      <c r="L579" s="4"/>
      <c r="M579" s="4"/>
      <c r="N579" s="4"/>
    </row>
    <row r="580" spans="5:14" ht="12" customHeight="1">
      <c r="E580" s="4"/>
      <c r="F580" s="4"/>
      <c r="G580" s="4"/>
      <c r="H580" s="4"/>
      <c r="I580" s="4"/>
      <c r="J580" s="4"/>
      <c r="K580" s="4"/>
      <c r="L580" s="4"/>
      <c r="M580" s="4"/>
      <c r="N580" s="4"/>
    </row>
    <row r="581" spans="5:14" ht="12" customHeight="1">
      <c r="E581" s="4"/>
      <c r="F581" s="4"/>
      <c r="G581" s="4"/>
      <c r="H581" s="4"/>
      <c r="I581" s="4"/>
      <c r="J581" s="4"/>
      <c r="K581" s="4"/>
      <c r="L581" s="4"/>
      <c r="M581" s="4"/>
      <c r="N581" s="4"/>
    </row>
    <row r="582" spans="5:14" ht="12" customHeight="1">
      <c r="E582" s="4"/>
      <c r="F582" s="4"/>
      <c r="G582" s="4"/>
      <c r="H582" s="4"/>
      <c r="I582" s="4"/>
      <c r="J582" s="4"/>
      <c r="K582" s="4"/>
      <c r="L582" s="4"/>
      <c r="M582" s="4"/>
      <c r="N582" s="4"/>
    </row>
    <row r="583" spans="5:14" ht="12" customHeight="1">
      <c r="E583" s="4"/>
      <c r="F583" s="4"/>
      <c r="G583" s="4"/>
      <c r="H583" s="4"/>
      <c r="I583" s="4"/>
      <c r="J583" s="4"/>
      <c r="K583" s="4"/>
      <c r="L583" s="4"/>
      <c r="M583" s="4"/>
      <c r="N583" s="4"/>
    </row>
    <row r="584" spans="5:14" ht="12" customHeight="1">
      <c r="E584" s="4"/>
      <c r="F584" s="4"/>
      <c r="G584" s="4"/>
      <c r="H584" s="4"/>
      <c r="I584" s="4"/>
      <c r="J584" s="4"/>
      <c r="K584" s="4"/>
      <c r="L584" s="4"/>
      <c r="M584" s="4"/>
      <c r="N584" s="4"/>
    </row>
    <row r="585" spans="5:14" ht="12" customHeight="1">
      <c r="E585" s="4"/>
      <c r="F585" s="4"/>
      <c r="G585" s="4"/>
      <c r="H585" s="4"/>
      <c r="I585" s="4"/>
      <c r="J585" s="4"/>
      <c r="K585" s="4"/>
      <c r="L585" s="4"/>
      <c r="M585" s="4"/>
      <c r="N585" s="4"/>
    </row>
    <row r="586" spans="5:14" ht="12" customHeight="1">
      <c r="E586" s="4"/>
      <c r="F586" s="4"/>
      <c r="G586" s="4"/>
      <c r="H586" s="4"/>
      <c r="I586" s="4"/>
      <c r="J586" s="4"/>
      <c r="K586" s="4"/>
      <c r="L586" s="4"/>
      <c r="M586" s="4"/>
      <c r="N586" s="4"/>
    </row>
    <row r="587" spans="5:14" ht="12" customHeight="1">
      <c r="E587" s="4"/>
      <c r="F587" s="4"/>
      <c r="G587" s="4"/>
      <c r="H587" s="4"/>
      <c r="I587" s="4"/>
      <c r="J587" s="4"/>
      <c r="K587" s="4"/>
      <c r="L587" s="4"/>
      <c r="M587" s="4"/>
      <c r="N587" s="4"/>
    </row>
    <row r="588" spans="5:14" ht="12" customHeight="1">
      <c r="E588" s="4"/>
      <c r="F588" s="4"/>
      <c r="G588" s="4"/>
      <c r="H588" s="4"/>
      <c r="I588" s="4"/>
      <c r="J588" s="4"/>
      <c r="K588" s="4"/>
      <c r="L588" s="4"/>
      <c r="M588" s="4"/>
      <c r="N588" s="4"/>
    </row>
    <row r="589" spans="5:14" ht="12" customHeight="1">
      <c r="E589" s="4"/>
      <c r="F589" s="4"/>
      <c r="G589" s="4"/>
      <c r="H589" s="4"/>
      <c r="I589" s="4"/>
      <c r="J589" s="4"/>
      <c r="K589" s="4"/>
      <c r="L589" s="4"/>
      <c r="M589" s="4"/>
      <c r="N589" s="4"/>
    </row>
    <row r="590" spans="5:14" ht="12" customHeight="1">
      <c r="E590" s="4"/>
      <c r="F590" s="4"/>
      <c r="G590" s="4"/>
      <c r="H590" s="4"/>
      <c r="I590" s="4"/>
      <c r="J590" s="4"/>
      <c r="K590" s="4"/>
      <c r="L590" s="4"/>
      <c r="M590" s="4"/>
      <c r="N590" s="4"/>
    </row>
    <row r="591" spans="5:14" ht="12" customHeight="1">
      <c r="E591" s="4"/>
      <c r="F591" s="4"/>
      <c r="G591" s="4"/>
      <c r="H591" s="4"/>
      <c r="I591" s="4"/>
      <c r="J591" s="4"/>
      <c r="K591" s="4"/>
      <c r="L591" s="4"/>
      <c r="M591" s="4"/>
      <c r="N591" s="4"/>
    </row>
    <row r="592" spans="5:14" ht="12" customHeight="1">
      <c r="E592" s="4"/>
      <c r="F592" s="4"/>
      <c r="G592" s="4"/>
      <c r="H592" s="4"/>
      <c r="I592" s="4"/>
      <c r="J592" s="4"/>
      <c r="K592" s="4"/>
      <c r="L592" s="4"/>
      <c r="M592" s="4"/>
      <c r="N592" s="4"/>
    </row>
    <row r="593" spans="5:14" ht="12" customHeight="1">
      <c r="E593" s="4"/>
      <c r="F593" s="4"/>
      <c r="G593" s="4"/>
      <c r="H593" s="4"/>
      <c r="I593" s="4"/>
      <c r="J593" s="4"/>
      <c r="K593" s="4"/>
      <c r="L593" s="4"/>
      <c r="M593" s="4"/>
      <c r="N593" s="4"/>
    </row>
    <row r="594" spans="5:14" ht="12" customHeight="1">
      <c r="E594" s="4"/>
      <c r="F594" s="4"/>
      <c r="G594" s="4"/>
      <c r="H594" s="4"/>
      <c r="I594" s="4"/>
      <c r="J594" s="4"/>
      <c r="K594" s="4"/>
      <c r="L594" s="4"/>
      <c r="M594" s="4"/>
      <c r="N594" s="4"/>
    </row>
    <row r="595" spans="5:14" ht="12" customHeight="1">
      <c r="E595" s="4"/>
      <c r="F595" s="4"/>
      <c r="G595" s="4"/>
      <c r="H595" s="4"/>
      <c r="I595" s="4"/>
      <c r="J595" s="4"/>
      <c r="K595" s="4"/>
      <c r="L595" s="4"/>
      <c r="M595" s="4"/>
      <c r="N595" s="4"/>
    </row>
    <row r="596" spans="5:14" ht="12" customHeight="1">
      <c r="E596" s="4"/>
      <c r="F596" s="4"/>
      <c r="G596" s="4"/>
      <c r="H596" s="4"/>
      <c r="I596" s="4"/>
      <c r="J596" s="4"/>
      <c r="K596" s="4"/>
      <c r="L596" s="4"/>
      <c r="M596" s="4"/>
      <c r="N596" s="4"/>
    </row>
    <row r="597" spans="5:14" ht="12" customHeight="1">
      <c r="E597" s="4"/>
      <c r="F597" s="4"/>
      <c r="G597" s="4"/>
      <c r="H597" s="4"/>
      <c r="I597" s="4"/>
      <c r="J597" s="4"/>
      <c r="K597" s="4"/>
      <c r="L597" s="4"/>
      <c r="M597" s="4"/>
      <c r="N597" s="4"/>
    </row>
    <row r="598" spans="5:14" ht="12" customHeight="1">
      <c r="E598" s="4"/>
      <c r="F598" s="4"/>
      <c r="G598" s="4"/>
      <c r="H598" s="4"/>
      <c r="I598" s="4"/>
      <c r="J598" s="4"/>
      <c r="K598" s="4"/>
      <c r="L598" s="4"/>
      <c r="M598" s="4"/>
      <c r="N598" s="4"/>
    </row>
    <row r="599" spans="5:14" ht="12" customHeight="1">
      <c r="E599" s="4"/>
      <c r="F599" s="4"/>
      <c r="G599" s="4"/>
      <c r="H599" s="4"/>
      <c r="I599" s="4"/>
      <c r="J599" s="4"/>
      <c r="K599" s="4"/>
      <c r="L599" s="4"/>
      <c r="M599" s="4"/>
      <c r="N599" s="4"/>
    </row>
    <row r="600" spans="5:14" ht="12" customHeight="1">
      <c r="E600" s="4"/>
      <c r="F600" s="4"/>
      <c r="G600" s="4"/>
      <c r="H600" s="4"/>
      <c r="I600" s="4"/>
      <c r="J600" s="4"/>
      <c r="K600" s="4"/>
      <c r="L600" s="4"/>
      <c r="M600" s="4"/>
      <c r="N600" s="4"/>
    </row>
    <row r="601" spans="5:14" ht="12" customHeight="1">
      <c r="E601" s="4"/>
      <c r="F601" s="4"/>
      <c r="G601" s="4"/>
      <c r="H601" s="4"/>
      <c r="I601" s="4"/>
      <c r="J601" s="4"/>
      <c r="K601" s="4"/>
      <c r="L601" s="4"/>
      <c r="M601" s="4"/>
      <c r="N601" s="4"/>
    </row>
    <row r="602" spans="5:14" ht="12" customHeight="1">
      <c r="E602" s="4"/>
      <c r="F602" s="4"/>
      <c r="G602" s="4"/>
      <c r="H602" s="4"/>
      <c r="I602" s="4"/>
      <c r="J602" s="4"/>
      <c r="K602" s="4"/>
      <c r="L602" s="4"/>
      <c r="M602" s="4"/>
      <c r="N602" s="4"/>
    </row>
    <row r="603" spans="5:14" ht="12" customHeight="1">
      <c r="E603" s="4"/>
      <c r="F603" s="4"/>
      <c r="G603" s="4"/>
      <c r="H603" s="4"/>
      <c r="I603" s="4"/>
      <c r="J603" s="4"/>
      <c r="K603" s="4"/>
      <c r="L603" s="4"/>
      <c r="M603" s="4"/>
      <c r="N603" s="4"/>
    </row>
    <row r="604" spans="5:14" ht="12" customHeight="1">
      <c r="E604" s="4"/>
      <c r="F604" s="4"/>
      <c r="G604" s="4"/>
      <c r="H604" s="4"/>
      <c r="I604" s="4"/>
      <c r="J604" s="4"/>
      <c r="K604" s="4"/>
      <c r="L604" s="4"/>
      <c r="M604" s="4"/>
      <c r="N604" s="4"/>
    </row>
    <row r="605" spans="5:14" ht="12" customHeight="1">
      <c r="E605" s="4"/>
      <c r="F605" s="4"/>
      <c r="G605" s="4"/>
      <c r="H605" s="4"/>
      <c r="I605" s="4"/>
      <c r="J605" s="4"/>
      <c r="K605" s="4"/>
      <c r="L605" s="4"/>
      <c r="M605" s="4"/>
      <c r="N605" s="4"/>
    </row>
    <row r="606" spans="5:14" ht="12" customHeight="1">
      <c r="E606" s="4"/>
      <c r="F606" s="4"/>
      <c r="G606" s="4"/>
      <c r="H606" s="4"/>
      <c r="I606" s="4"/>
      <c r="J606" s="4"/>
      <c r="K606" s="4"/>
      <c r="L606" s="4"/>
      <c r="M606" s="4"/>
      <c r="N606" s="4"/>
    </row>
    <row r="607" spans="5:14" ht="12" customHeight="1">
      <c r="E607" s="4"/>
      <c r="F607" s="4"/>
      <c r="G607" s="4"/>
      <c r="H607" s="4"/>
      <c r="I607" s="4"/>
      <c r="J607" s="4"/>
      <c r="K607" s="4"/>
      <c r="L607" s="4"/>
      <c r="M607" s="4"/>
      <c r="N607" s="4"/>
    </row>
    <row r="608" spans="5:14" ht="12" customHeight="1">
      <c r="E608" s="4"/>
      <c r="F608" s="4"/>
      <c r="G608" s="4"/>
      <c r="H608" s="4"/>
      <c r="I608" s="4"/>
      <c r="J608" s="4"/>
      <c r="K608" s="4"/>
      <c r="L608" s="4"/>
      <c r="M608" s="4"/>
      <c r="N608" s="4"/>
    </row>
    <row r="609" spans="5:14" ht="12" customHeight="1">
      <c r="E609" s="4"/>
      <c r="F609" s="4"/>
      <c r="G609" s="4"/>
      <c r="H609" s="4"/>
      <c r="I609" s="4"/>
      <c r="J609" s="4"/>
      <c r="K609" s="4"/>
      <c r="L609" s="4"/>
      <c r="M609" s="4"/>
      <c r="N609" s="4"/>
    </row>
    <row r="610" spans="5:14" ht="12" customHeight="1">
      <c r="E610" s="4"/>
      <c r="F610" s="4"/>
      <c r="G610" s="4"/>
      <c r="H610" s="4"/>
      <c r="I610" s="4"/>
      <c r="J610" s="4"/>
      <c r="K610" s="4"/>
      <c r="L610" s="4"/>
      <c r="M610" s="4"/>
      <c r="N610" s="4"/>
    </row>
    <row r="611" spans="5:14" ht="12" customHeight="1">
      <c r="E611" s="4"/>
      <c r="F611" s="4"/>
      <c r="G611" s="4"/>
      <c r="H611" s="4"/>
      <c r="I611" s="4"/>
      <c r="J611" s="4"/>
      <c r="K611" s="4"/>
      <c r="L611" s="4"/>
      <c r="M611" s="4"/>
      <c r="N611" s="4"/>
    </row>
    <row r="612" spans="5:14" ht="12" customHeight="1">
      <c r="E612" s="4"/>
      <c r="F612" s="4"/>
      <c r="G612" s="4"/>
      <c r="H612" s="4"/>
      <c r="I612" s="4"/>
      <c r="J612" s="4"/>
      <c r="K612" s="4"/>
      <c r="L612" s="4"/>
      <c r="M612" s="4"/>
      <c r="N612" s="4"/>
    </row>
    <row r="613" spans="5:14" ht="12" customHeight="1">
      <c r="E613" s="4"/>
      <c r="F613" s="4"/>
      <c r="G613" s="4"/>
      <c r="H613" s="4"/>
      <c r="I613" s="4"/>
      <c r="J613" s="4"/>
      <c r="K613" s="4"/>
      <c r="L613" s="4"/>
      <c r="M613" s="4"/>
      <c r="N613" s="4"/>
    </row>
    <row r="614" spans="5:14" ht="12" customHeight="1">
      <c r="E614" s="4"/>
      <c r="F614" s="4"/>
      <c r="G614" s="4"/>
      <c r="H614" s="4"/>
      <c r="I614" s="4"/>
      <c r="J614" s="4"/>
      <c r="K614" s="4"/>
      <c r="L614" s="4"/>
      <c r="M614" s="4"/>
      <c r="N614" s="4"/>
    </row>
    <row r="615" spans="5:14" ht="12" customHeight="1">
      <c r="E615" s="4"/>
      <c r="F615" s="4"/>
      <c r="G615" s="4"/>
      <c r="H615" s="4"/>
      <c r="I615" s="4"/>
      <c r="J615" s="4"/>
      <c r="K615" s="4"/>
      <c r="L615" s="4"/>
      <c r="M615" s="4"/>
      <c r="N615" s="4"/>
    </row>
    <row r="616" spans="5:14" ht="12" customHeight="1">
      <c r="E616" s="4"/>
      <c r="F616" s="4"/>
      <c r="G616" s="4"/>
      <c r="H616" s="4"/>
      <c r="I616" s="4"/>
      <c r="J616" s="4"/>
      <c r="K616" s="4"/>
      <c r="L616" s="4"/>
      <c r="M616" s="4"/>
      <c r="N616" s="4"/>
    </row>
    <row r="617" spans="5:14" ht="12" customHeight="1">
      <c r="E617" s="4"/>
      <c r="F617" s="4"/>
      <c r="G617" s="4"/>
      <c r="H617" s="4"/>
      <c r="I617" s="4"/>
      <c r="J617" s="4"/>
      <c r="K617" s="4"/>
      <c r="L617" s="4"/>
      <c r="M617" s="4"/>
      <c r="N617" s="4"/>
    </row>
    <row r="618" spans="5:14" ht="12" customHeight="1">
      <c r="E618" s="4"/>
      <c r="F618" s="4"/>
      <c r="G618" s="4"/>
      <c r="H618" s="4"/>
      <c r="I618" s="4"/>
      <c r="J618" s="4"/>
      <c r="K618" s="4"/>
      <c r="L618" s="4"/>
      <c r="M618" s="4"/>
      <c r="N618" s="4"/>
    </row>
    <row r="619" spans="5:14" ht="12" customHeight="1">
      <c r="E619" s="4"/>
      <c r="F619" s="4"/>
      <c r="G619" s="4"/>
      <c r="H619" s="4"/>
      <c r="I619" s="4"/>
      <c r="J619" s="4"/>
      <c r="K619" s="4"/>
      <c r="L619" s="4"/>
      <c r="M619" s="4"/>
      <c r="N619" s="4"/>
    </row>
    <row r="620" spans="5:14" ht="12" customHeight="1">
      <c r="E620" s="4"/>
      <c r="F620" s="4"/>
      <c r="G620" s="4"/>
      <c r="H620" s="4"/>
      <c r="I620" s="4"/>
      <c r="J620" s="4"/>
      <c r="K620" s="4"/>
      <c r="L620" s="4"/>
      <c r="M620" s="4"/>
      <c r="N620" s="4"/>
    </row>
    <row r="621" spans="5:14" ht="12" customHeight="1">
      <c r="E621" s="4"/>
      <c r="F621" s="4"/>
      <c r="G621" s="4"/>
      <c r="H621" s="4"/>
      <c r="I621" s="4"/>
      <c r="J621" s="4"/>
      <c r="K621" s="4"/>
      <c r="L621" s="4"/>
      <c r="M621" s="4"/>
      <c r="N621" s="4"/>
    </row>
    <row r="622" spans="5:14" ht="12" customHeight="1">
      <c r="E622" s="4"/>
      <c r="F622" s="4"/>
      <c r="G622" s="4"/>
      <c r="H622" s="4"/>
      <c r="I622" s="4"/>
      <c r="J622" s="4"/>
      <c r="K622" s="4"/>
      <c r="L622" s="4"/>
      <c r="M622" s="4"/>
      <c r="N622" s="4"/>
    </row>
    <row r="623" spans="5:14" ht="12" customHeight="1">
      <c r="E623" s="4"/>
      <c r="F623" s="4"/>
      <c r="G623" s="4"/>
      <c r="H623" s="4"/>
      <c r="I623" s="4"/>
      <c r="J623" s="4"/>
      <c r="K623" s="4"/>
      <c r="L623" s="4"/>
      <c r="M623" s="4"/>
      <c r="N623" s="4"/>
    </row>
    <row r="624" spans="5:14" ht="12" customHeight="1">
      <c r="E624" s="4"/>
      <c r="F624" s="4"/>
      <c r="G624" s="4"/>
      <c r="H624" s="4"/>
      <c r="I624" s="4"/>
      <c r="J624" s="4"/>
      <c r="K624" s="4"/>
      <c r="L624" s="4"/>
      <c r="M624" s="4"/>
      <c r="N624" s="4"/>
    </row>
    <row r="625" spans="5:14" ht="12" customHeight="1">
      <c r="E625" s="4"/>
      <c r="F625" s="4"/>
      <c r="G625" s="4"/>
      <c r="H625" s="4"/>
      <c r="I625" s="4"/>
      <c r="J625" s="4"/>
      <c r="K625" s="4"/>
      <c r="L625" s="4"/>
      <c r="M625" s="4"/>
      <c r="N625" s="4"/>
    </row>
    <row r="626" spans="5:14" ht="12" customHeight="1">
      <c r="E626" s="4"/>
      <c r="F626" s="4"/>
      <c r="G626" s="4"/>
      <c r="H626" s="4"/>
      <c r="I626" s="4"/>
      <c r="J626" s="4"/>
      <c r="K626" s="4"/>
      <c r="L626" s="4"/>
      <c r="M626" s="4"/>
      <c r="N626" s="4"/>
    </row>
    <row r="627" spans="5:14" ht="12" customHeight="1">
      <c r="E627" s="4"/>
      <c r="F627" s="4"/>
      <c r="G627" s="4"/>
      <c r="H627" s="4"/>
      <c r="I627" s="4"/>
      <c r="J627" s="4"/>
      <c r="K627" s="4"/>
      <c r="L627" s="4"/>
      <c r="M627" s="4"/>
      <c r="N627" s="4"/>
    </row>
    <row r="628" spans="5:14" ht="12" customHeight="1">
      <c r="E628" s="4"/>
      <c r="F628" s="4"/>
      <c r="G628" s="4"/>
      <c r="H628" s="4"/>
      <c r="I628" s="4"/>
      <c r="J628" s="4"/>
      <c r="K628" s="4"/>
      <c r="L628" s="4"/>
      <c r="M628" s="4"/>
      <c r="N628" s="4"/>
    </row>
    <row r="629" spans="5:14" ht="12" customHeight="1">
      <c r="E629" s="4"/>
      <c r="F629" s="4"/>
      <c r="G629" s="4"/>
      <c r="H629" s="4"/>
      <c r="I629" s="4"/>
      <c r="J629" s="4"/>
      <c r="K629" s="4"/>
      <c r="L629" s="4"/>
      <c r="M629" s="4"/>
      <c r="N629" s="4"/>
    </row>
    <row r="630" spans="5:14" ht="12" customHeight="1">
      <c r="E630" s="4"/>
      <c r="F630" s="4"/>
      <c r="G630" s="4"/>
      <c r="H630" s="4"/>
      <c r="I630" s="4"/>
      <c r="J630" s="4"/>
      <c r="K630" s="4"/>
      <c r="L630" s="4"/>
      <c r="M630" s="4"/>
      <c r="N630" s="4"/>
    </row>
    <row r="631" spans="5:14" ht="12" customHeight="1">
      <c r="E631" s="4"/>
      <c r="F631" s="4"/>
      <c r="G631" s="4"/>
      <c r="H631" s="4"/>
      <c r="I631" s="4"/>
      <c r="J631" s="4"/>
      <c r="K631" s="4"/>
      <c r="L631" s="4"/>
      <c r="M631" s="4"/>
      <c r="N631" s="4"/>
    </row>
    <row r="632" spans="5:14" ht="12" customHeight="1">
      <c r="E632" s="4"/>
      <c r="F632" s="4"/>
      <c r="G632" s="4"/>
      <c r="H632" s="4"/>
      <c r="I632" s="4"/>
      <c r="J632" s="4"/>
      <c r="K632" s="4"/>
      <c r="L632" s="4"/>
      <c r="M632" s="4"/>
      <c r="N632" s="4"/>
    </row>
    <row r="633" spans="5:14" ht="12" customHeight="1">
      <c r="E633" s="4"/>
      <c r="F633" s="4"/>
      <c r="G633" s="4"/>
      <c r="H633" s="4"/>
      <c r="I633" s="4"/>
      <c r="J633" s="4"/>
      <c r="K633" s="4"/>
      <c r="L633" s="4"/>
      <c r="M633" s="4"/>
      <c r="N633" s="4"/>
    </row>
    <row r="634" spans="5:14" ht="12" customHeight="1">
      <c r="E634" s="4"/>
      <c r="F634" s="4"/>
      <c r="G634" s="4"/>
      <c r="H634" s="4"/>
      <c r="I634" s="4"/>
      <c r="J634" s="4"/>
      <c r="K634" s="4"/>
      <c r="L634" s="4"/>
      <c r="M634" s="4"/>
      <c r="N634" s="4"/>
    </row>
    <row r="635" spans="5:14" ht="12" customHeight="1">
      <c r="E635" s="4"/>
      <c r="F635" s="4"/>
      <c r="G635" s="4"/>
      <c r="H635" s="4"/>
      <c r="I635" s="4"/>
      <c r="J635" s="4"/>
      <c r="K635" s="4"/>
      <c r="L635" s="4"/>
      <c r="M635" s="4"/>
      <c r="N635" s="4"/>
    </row>
    <row r="636" spans="5:14" ht="12" customHeight="1">
      <c r="E636" s="4"/>
      <c r="F636" s="4"/>
      <c r="G636" s="4"/>
      <c r="H636" s="4"/>
      <c r="I636" s="4"/>
      <c r="J636" s="4"/>
      <c r="K636" s="4"/>
      <c r="L636" s="4"/>
      <c r="M636" s="4"/>
      <c r="N636" s="4"/>
    </row>
    <row r="637" spans="5:14" ht="12" customHeight="1">
      <c r="E637" s="4"/>
      <c r="F637" s="4"/>
      <c r="G637" s="4"/>
      <c r="H637" s="4"/>
      <c r="I637" s="4"/>
      <c r="J637" s="4"/>
      <c r="K637" s="4"/>
      <c r="L637" s="4"/>
      <c r="M637" s="4"/>
      <c r="N637" s="4"/>
    </row>
    <row r="638" spans="5:14" ht="12" customHeight="1">
      <c r="E638" s="4"/>
      <c r="F638" s="4"/>
      <c r="G638" s="4"/>
      <c r="H638" s="4"/>
      <c r="I638" s="4"/>
      <c r="J638" s="4"/>
      <c r="K638" s="4"/>
      <c r="L638" s="4"/>
      <c r="M638" s="4"/>
      <c r="N638" s="4"/>
    </row>
    <row r="639" spans="5:14" ht="12" customHeight="1">
      <c r="E639" s="4"/>
      <c r="F639" s="4"/>
      <c r="G639" s="4"/>
      <c r="H639" s="4"/>
      <c r="I639" s="4"/>
      <c r="J639" s="4"/>
      <c r="K639" s="4"/>
      <c r="L639" s="4"/>
      <c r="M639" s="4"/>
      <c r="N639" s="4"/>
    </row>
    <row r="640" spans="5:14" ht="12" customHeight="1">
      <c r="E640" s="4"/>
      <c r="F640" s="4"/>
      <c r="G640" s="4"/>
      <c r="H640" s="4"/>
      <c r="I640" s="4"/>
      <c r="J640" s="4"/>
      <c r="K640" s="4"/>
      <c r="L640" s="4"/>
      <c r="M640" s="4"/>
      <c r="N640" s="4"/>
    </row>
    <row r="641" spans="5:14" ht="12" customHeight="1">
      <c r="E641" s="4"/>
      <c r="F641" s="4"/>
      <c r="G641" s="4"/>
      <c r="H641" s="4"/>
      <c r="I641" s="4"/>
      <c r="J641" s="4"/>
      <c r="K641" s="4"/>
      <c r="L641" s="4"/>
      <c r="M641" s="4"/>
      <c r="N641" s="4"/>
    </row>
    <row r="642" spans="5:14" ht="12" customHeight="1">
      <c r="E642" s="4"/>
      <c r="F642" s="4"/>
      <c r="G642" s="4"/>
      <c r="H642" s="4"/>
      <c r="I642" s="4"/>
      <c r="J642" s="4"/>
      <c r="K642" s="4"/>
      <c r="L642" s="4"/>
      <c r="M642" s="4"/>
      <c r="N642" s="4"/>
    </row>
    <row r="643" spans="5:14" ht="12" customHeight="1">
      <c r="E643" s="4"/>
      <c r="F643" s="4"/>
      <c r="G643" s="4"/>
      <c r="H643" s="4"/>
      <c r="I643" s="4"/>
      <c r="J643" s="4"/>
      <c r="K643" s="4"/>
      <c r="L643" s="4"/>
      <c r="M643" s="4"/>
      <c r="N643" s="4"/>
    </row>
    <row r="644" spans="5:14" ht="12" customHeight="1">
      <c r="E644" s="4"/>
      <c r="F644" s="4"/>
      <c r="G644" s="4"/>
      <c r="H644" s="4"/>
      <c r="I644" s="4"/>
      <c r="J644" s="4"/>
      <c r="K644" s="4"/>
      <c r="L644" s="4"/>
      <c r="M644" s="4"/>
      <c r="N644" s="4"/>
    </row>
    <row r="645" spans="5:14" ht="12" customHeight="1">
      <c r="E645" s="4"/>
      <c r="F645" s="4"/>
      <c r="G645" s="4"/>
      <c r="H645" s="4"/>
      <c r="I645" s="4"/>
      <c r="J645" s="4"/>
      <c r="K645" s="4"/>
      <c r="L645" s="4"/>
      <c r="M645" s="4"/>
      <c r="N645" s="4"/>
    </row>
    <row r="646" spans="5:14" ht="12" customHeight="1">
      <c r="E646" s="4"/>
      <c r="F646" s="4"/>
      <c r="G646" s="4"/>
      <c r="H646" s="4"/>
      <c r="I646" s="4"/>
      <c r="J646" s="4"/>
      <c r="K646" s="4"/>
      <c r="L646" s="4"/>
      <c r="M646" s="4"/>
      <c r="N646" s="4"/>
    </row>
    <row r="647" spans="5:14" ht="12" customHeight="1">
      <c r="E647" s="4"/>
      <c r="F647" s="4"/>
      <c r="G647" s="4"/>
      <c r="H647" s="4"/>
      <c r="I647" s="4"/>
      <c r="J647" s="4"/>
      <c r="K647" s="4"/>
      <c r="L647" s="4"/>
      <c r="M647" s="4"/>
      <c r="N647" s="4"/>
    </row>
    <row r="648" spans="5:14" ht="12" customHeight="1">
      <c r="E648" s="4"/>
      <c r="F648" s="4"/>
      <c r="G648" s="4"/>
      <c r="H648" s="4"/>
      <c r="I648" s="4"/>
      <c r="J648" s="4"/>
      <c r="K648" s="4"/>
      <c r="L648" s="4"/>
      <c r="M648" s="4"/>
      <c r="N648" s="4"/>
    </row>
    <row r="649" spans="5:14" ht="12" customHeight="1">
      <c r="E649" s="4"/>
      <c r="F649" s="4"/>
      <c r="G649" s="4"/>
      <c r="H649" s="4"/>
      <c r="I649" s="4"/>
      <c r="J649" s="4"/>
      <c r="K649" s="4"/>
      <c r="L649" s="4"/>
      <c r="M649" s="4"/>
      <c r="N649" s="4"/>
    </row>
    <row r="650" spans="5:14" ht="12" customHeight="1">
      <c r="E650" s="4"/>
      <c r="F650" s="4"/>
      <c r="G650" s="4"/>
      <c r="H650" s="4"/>
      <c r="I650" s="4"/>
      <c r="J650" s="4"/>
      <c r="K650" s="4"/>
      <c r="L650" s="4"/>
      <c r="M650" s="4"/>
      <c r="N650" s="4"/>
    </row>
    <row r="651" spans="5:14" ht="12" customHeight="1">
      <c r="E651" s="4"/>
      <c r="F651" s="4"/>
      <c r="G651" s="4"/>
      <c r="H651" s="4"/>
      <c r="I651" s="4"/>
      <c r="J651" s="4"/>
      <c r="K651" s="4"/>
      <c r="L651" s="4"/>
      <c r="M651" s="4"/>
      <c r="N651" s="4"/>
    </row>
    <row r="652" spans="5:14" ht="12" customHeight="1">
      <c r="E652" s="4"/>
      <c r="F652" s="4"/>
      <c r="G652" s="4"/>
      <c r="H652" s="4"/>
      <c r="I652" s="4"/>
      <c r="J652" s="4"/>
      <c r="K652" s="4"/>
      <c r="L652" s="4"/>
      <c r="M652" s="4"/>
      <c r="N652" s="4"/>
    </row>
    <row r="653" spans="5:14" ht="12" customHeight="1">
      <c r="E653" s="4"/>
      <c r="F653" s="4"/>
      <c r="G653" s="4"/>
      <c r="H653" s="4"/>
      <c r="I653" s="4"/>
      <c r="J653" s="4"/>
      <c r="K653" s="4"/>
      <c r="L653" s="4"/>
      <c r="M653" s="4"/>
      <c r="N653" s="4"/>
    </row>
    <row r="654" spans="5:14" ht="12" customHeight="1">
      <c r="E654" s="4"/>
      <c r="F654" s="4"/>
      <c r="G654" s="4"/>
      <c r="H654" s="4"/>
      <c r="I654" s="4"/>
      <c r="J654" s="4"/>
      <c r="K654" s="4"/>
      <c r="L654" s="4"/>
      <c r="M654" s="4"/>
      <c r="N654" s="4"/>
    </row>
    <row r="655" spans="5:14" ht="12" customHeight="1">
      <c r="E655" s="4"/>
      <c r="F655" s="4"/>
      <c r="G655" s="4"/>
      <c r="H655" s="4"/>
      <c r="I655" s="4"/>
      <c r="J655" s="4"/>
      <c r="K655" s="4"/>
      <c r="L655" s="4"/>
      <c r="M655" s="4"/>
      <c r="N655" s="4"/>
    </row>
    <row r="656" spans="5:14" ht="12" customHeight="1">
      <c r="E656" s="4"/>
      <c r="F656" s="4"/>
      <c r="G656" s="4"/>
      <c r="H656" s="4"/>
      <c r="I656" s="4"/>
      <c r="J656" s="4"/>
      <c r="K656" s="4"/>
      <c r="L656" s="4"/>
      <c r="M656" s="4"/>
      <c r="N656" s="4"/>
    </row>
    <row r="657" spans="5:14" ht="12" customHeight="1">
      <c r="E657" s="4"/>
      <c r="F657" s="4"/>
      <c r="G657" s="4"/>
      <c r="H657" s="4"/>
      <c r="I657" s="4"/>
      <c r="J657" s="4"/>
      <c r="K657" s="4"/>
      <c r="L657" s="4"/>
      <c r="M657" s="4"/>
      <c r="N657" s="4"/>
    </row>
    <row r="658" spans="5:14" ht="12" customHeight="1">
      <c r="E658" s="4"/>
      <c r="F658" s="4"/>
      <c r="G658" s="4"/>
      <c r="H658" s="4"/>
      <c r="I658" s="4"/>
      <c r="J658" s="4"/>
      <c r="K658" s="4"/>
      <c r="L658" s="4"/>
      <c r="M658" s="4"/>
      <c r="N658" s="4"/>
    </row>
    <row r="659" spans="5:14" ht="12" customHeight="1">
      <c r="E659" s="4"/>
      <c r="F659" s="4"/>
      <c r="G659" s="4"/>
      <c r="H659" s="4"/>
      <c r="I659" s="4"/>
      <c r="J659" s="4"/>
      <c r="K659" s="4"/>
      <c r="L659" s="4"/>
      <c r="M659" s="4"/>
      <c r="N659" s="4"/>
    </row>
    <row r="660" spans="5:14" ht="12" customHeight="1">
      <c r="E660" s="4"/>
      <c r="F660" s="4"/>
      <c r="G660" s="4"/>
      <c r="H660" s="4"/>
      <c r="I660" s="4"/>
      <c r="J660" s="4"/>
      <c r="K660" s="4"/>
      <c r="L660" s="4"/>
      <c r="M660" s="4"/>
      <c r="N660" s="4"/>
    </row>
    <row r="661" spans="5:14" ht="12" customHeight="1">
      <c r="E661" s="4"/>
      <c r="F661" s="4"/>
      <c r="G661" s="4"/>
      <c r="H661" s="4"/>
      <c r="I661" s="4"/>
      <c r="J661" s="4"/>
      <c r="K661" s="4"/>
      <c r="L661" s="4"/>
      <c r="M661" s="4"/>
      <c r="N661" s="4"/>
    </row>
    <row r="662" spans="5:14" ht="12" customHeight="1">
      <c r="E662" s="4"/>
      <c r="F662" s="4"/>
      <c r="G662" s="4"/>
      <c r="H662" s="4"/>
      <c r="I662" s="4"/>
      <c r="J662" s="4"/>
      <c r="K662" s="4"/>
      <c r="L662" s="4"/>
      <c r="M662" s="4"/>
      <c r="N662" s="4"/>
    </row>
    <row r="663" spans="5:14" ht="12" customHeight="1">
      <c r="E663" s="4"/>
      <c r="F663" s="4"/>
      <c r="G663" s="4"/>
      <c r="H663" s="4"/>
      <c r="I663" s="4"/>
      <c r="J663" s="4"/>
      <c r="K663" s="4"/>
      <c r="L663" s="4"/>
      <c r="M663" s="4"/>
      <c r="N663" s="4"/>
    </row>
    <row r="664" spans="5:14" ht="12" customHeight="1">
      <c r="E664" s="4"/>
      <c r="F664" s="4"/>
      <c r="G664" s="4"/>
      <c r="H664" s="4"/>
      <c r="I664" s="4"/>
      <c r="J664" s="4"/>
      <c r="K664" s="4"/>
      <c r="L664" s="4"/>
      <c r="M664" s="4"/>
      <c r="N664" s="4"/>
    </row>
    <row r="665" spans="5:14" ht="12" customHeight="1">
      <c r="E665" s="4"/>
      <c r="F665" s="4"/>
      <c r="G665" s="4"/>
      <c r="H665" s="4"/>
      <c r="I665" s="4"/>
      <c r="J665" s="4"/>
      <c r="K665" s="4"/>
      <c r="L665" s="4"/>
      <c r="M665" s="4"/>
      <c r="N665" s="4"/>
    </row>
    <row r="666" spans="5:14" ht="12" customHeight="1">
      <c r="E666" s="4"/>
      <c r="F666" s="4"/>
      <c r="G666" s="4"/>
      <c r="H666" s="4"/>
      <c r="I666" s="4"/>
      <c r="J666" s="4"/>
      <c r="K666" s="4"/>
      <c r="L666" s="4"/>
      <c r="M666" s="4"/>
      <c r="N666" s="4"/>
    </row>
    <row r="667" spans="5:14" ht="12" customHeight="1">
      <c r="E667" s="4"/>
      <c r="F667" s="4"/>
      <c r="G667" s="4"/>
      <c r="H667" s="4"/>
      <c r="I667" s="4"/>
      <c r="J667" s="4"/>
      <c r="K667" s="4"/>
      <c r="L667" s="4"/>
      <c r="M667" s="4"/>
      <c r="N667" s="4"/>
    </row>
    <row r="668" spans="5:14" ht="12" customHeight="1">
      <c r="E668" s="4"/>
      <c r="F668" s="4"/>
      <c r="G668" s="4"/>
      <c r="H668" s="4"/>
      <c r="I668" s="4"/>
      <c r="J668" s="4"/>
      <c r="K668" s="4"/>
      <c r="L668" s="4"/>
      <c r="M668" s="4"/>
      <c r="N668" s="4"/>
    </row>
    <row r="669" spans="5:14" ht="12" customHeight="1">
      <c r="E669" s="4"/>
      <c r="F669" s="4"/>
      <c r="G669" s="4"/>
      <c r="H669" s="4"/>
      <c r="I669" s="4"/>
      <c r="J669" s="4"/>
      <c r="K669" s="4"/>
      <c r="L669" s="4"/>
      <c r="M669" s="4"/>
      <c r="N669" s="4"/>
    </row>
    <row r="670" spans="5:14" ht="12" customHeight="1">
      <c r="E670" s="4"/>
      <c r="F670" s="4"/>
      <c r="G670" s="4"/>
      <c r="H670" s="4"/>
      <c r="I670" s="4"/>
      <c r="J670" s="4"/>
      <c r="K670" s="4"/>
      <c r="L670" s="4"/>
      <c r="M670" s="4"/>
      <c r="N670" s="4"/>
    </row>
    <row r="671" spans="5:14" ht="12" customHeight="1">
      <c r="E671" s="4"/>
      <c r="F671" s="4"/>
      <c r="G671" s="4"/>
      <c r="H671" s="4"/>
      <c r="I671" s="4"/>
      <c r="J671" s="4"/>
      <c r="K671" s="4"/>
      <c r="L671" s="4"/>
      <c r="M671" s="4"/>
      <c r="N671" s="4"/>
    </row>
    <row r="672" spans="5:14" ht="12" customHeight="1">
      <c r="E672" s="4"/>
      <c r="F672" s="4"/>
      <c r="G672" s="4"/>
      <c r="H672" s="4"/>
      <c r="I672" s="4"/>
      <c r="J672" s="4"/>
      <c r="K672" s="4"/>
      <c r="L672" s="4"/>
      <c r="M672" s="4"/>
      <c r="N672" s="4"/>
    </row>
    <row r="673" spans="5:14" ht="12" customHeight="1">
      <c r="E673" s="4"/>
      <c r="F673" s="4"/>
      <c r="G673" s="4"/>
      <c r="H673" s="4"/>
      <c r="I673" s="4"/>
      <c r="J673" s="4"/>
      <c r="K673" s="4"/>
      <c r="L673" s="4"/>
      <c r="M673" s="4"/>
      <c r="N673" s="4"/>
    </row>
    <row r="674" spans="5:14" ht="12" customHeight="1">
      <c r="E674" s="4"/>
      <c r="F674" s="4"/>
      <c r="G674" s="4"/>
      <c r="H674" s="4"/>
      <c r="I674" s="4"/>
      <c r="J674" s="4"/>
      <c r="K674" s="4"/>
      <c r="L674" s="4"/>
      <c r="M674" s="4"/>
      <c r="N674" s="4"/>
    </row>
    <row r="675" spans="5:14" ht="12" customHeight="1">
      <c r="E675" s="4"/>
      <c r="F675" s="4"/>
      <c r="G675" s="4"/>
      <c r="H675" s="4"/>
      <c r="I675" s="4"/>
      <c r="J675" s="4"/>
      <c r="K675" s="4"/>
      <c r="L675" s="4"/>
      <c r="M675" s="4"/>
      <c r="N675" s="4"/>
    </row>
    <row r="676" spans="5:14" ht="12" customHeight="1">
      <c r="E676" s="4"/>
      <c r="F676" s="4"/>
      <c r="G676" s="4"/>
      <c r="H676" s="4"/>
      <c r="I676" s="4"/>
      <c r="J676" s="4"/>
      <c r="K676" s="4"/>
      <c r="L676" s="4"/>
      <c r="M676" s="4"/>
      <c r="N676" s="4"/>
    </row>
    <row r="677" spans="5:14" ht="12" customHeight="1">
      <c r="E677" s="4"/>
      <c r="F677" s="4"/>
      <c r="G677" s="4"/>
      <c r="H677" s="4"/>
      <c r="I677" s="4"/>
      <c r="J677" s="4"/>
      <c r="K677" s="4"/>
      <c r="L677" s="4"/>
      <c r="M677" s="4"/>
      <c r="N677" s="4"/>
    </row>
    <row r="678" spans="5:14" ht="12" customHeight="1">
      <c r="E678" s="4"/>
      <c r="F678" s="4"/>
      <c r="G678" s="4"/>
      <c r="H678" s="4"/>
      <c r="I678" s="4"/>
      <c r="J678" s="4"/>
      <c r="K678" s="4"/>
      <c r="L678" s="4"/>
      <c r="M678" s="4"/>
      <c r="N678" s="4"/>
    </row>
    <row r="679" spans="5:14" ht="12" customHeight="1">
      <c r="E679" s="4"/>
      <c r="F679" s="4"/>
      <c r="G679" s="4"/>
      <c r="H679" s="4"/>
      <c r="I679" s="4"/>
      <c r="J679" s="4"/>
      <c r="K679" s="4"/>
      <c r="L679" s="4"/>
      <c r="M679" s="4"/>
      <c r="N679" s="4"/>
    </row>
    <row r="680" spans="5:14" ht="12" customHeight="1">
      <c r="E680" s="4"/>
      <c r="F680" s="4"/>
      <c r="G680" s="4"/>
      <c r="H680" s="4"/>
      <c r="I680" s="4"/>
      <c r="J680" s="4"/>
      <c r="K680" s="4"/>
      <c r="L680" s="4"/>
      <c r="M680" s="4"/>
      <c r="N680" s="4"/>
    </row>
    <row r="681" spans="5:14" ht="12" customHeight="1">
      <c r="E681" s="4"/>
      <c r="F681" s="4"/>
      <c r="G681" s="4"/>
      <c r="H681" s="4"/>
      <c r="I681" s="4"/>
      <c r="J681" s="4"/>
      <c r="K681" s="4"/>
      <c r="L681" s="4"/>
      <c r="M681" s="4"/>
      <c r="N681" s="4"/>
    </row>
    <row r="682" spans="5:14" ht="12" customHeight="1">
      <c r="E682" s="4"/>
      <c r="F682" s="4"/>
      <c r="G682" s="4"/>
      <c r="H682" s="4"/>
      <c r="I682" s="4"/>
      <c r="J682" s="4"/>
      <c r="K682" s="4"/>
      <c r="L682" s="4"/>
      <c r="M682" s="4"/>
      <c r="N682" s="4"/>
    </row>
    <row r="683" spans="5:14" ht="12" customHeight="1">
      <c r="E683" s="4"/>
      <c r="F683" s="4"/>
      <c r="G683" s="4"/>
      <c r="H683" s="4"/>
      <c r="I683" s="4"/>
      <c r="J683" s="4"/>
      <c r="K683" s="4"/>
      <c r="L683" s="4"/>
      <c r="M683" s="4"/>
      <c r="N683" s="4"/>
    </row>
    <row r="684" spans="5:14" ht="12" customHeight="1">
      <c r="E684" s="4"/>
      <c r="F684" s="4"/>
      <c r="G684" s="4"/>
      <c r="H684" s="4"/>
      <c r="I684" s="4"/>
      <c r="J684" s="4"/>
      <c r="K684" s="4"/>
      <c r="L684" s="4"/>
      <c r="M684" s="4"/>
      <c r="N684" s="4"/>
    </row>
    <row r="685" spans="5:14" ht="12" customHeight="1">
      <c r="E685" s="4"/>
      <c r="F685" s="4"/>
      <c r="G685" s="4"/>
      <c r="H685" s="4"/>
      <c r="I685" s="4"/>
      <c r="J685" s="4"/>
      <c r="K685" s="4"/>
      <c r="L685" s="4"/>
      <c r="M685" s="4"/>
      <c r="N685" s="4"/>
    </row>
    <row r="686" spans="5:14" ht="12" customHeight="1">
      <c r="E686" s="4"/>
      <c r="F686" s="4"/>
      <c r="G686" s="4"/>
      <c r="H686" s="4"/>
      <c r="I686" s="4"/>
      <c r="J686" s="4"/>
      <c r="K686" s="4"/>
      <c r="L686" s="4"/>
      <c r="M686" s="4"/>
      <c r="N686" s="4"/>
    </row>
    <row r="687" spans="5:14" ht="12" customHeight="1">
      <c r="E687" s="4"/>
      <c r="F687" s="4"/>
      <c r="G687" s="4"/>
      <c r="H687" s="4"/>
      <c r="I687" s="4"/>
      <c r="J687" s="4"/>
      <c r="K687" s="4"/>
      <c r="L687" s="4"/>
      <c r="M687" s="4"/>
      <c r="N687" s="4"/>
    </row>
    <row r="688" spans="5:14" ht="12" customHeight="1">
      <c r="E688" s="4"/>
      <c r="F688" s="4"/>
      <c r="G688" s="4"/>
      <c r="H688" s="4"/>
      <c r="I688" s="4"/>
      <c r="J688" s="4"/>
      <c r="K688" s="4"/>
      <c r="L688" s="4"/>
      <c r="M688" s="4"/>
      <c r="N688" s="4"/>
    </row>
    <row r="689" spans="5:14" ht="12" customHeight="1">
      <c r="E689" s="4"/>
      <c r="F689" s="4"/>
      <c r="G689" s="4"/>
      <c r="H689" s="4"/>
      <c r="I689" s="4"/>
      <c r="J689" s="4"/>
      <c r="K689" s="4"/>
      <c r="L689" s="4"/>
      <c r="M689" s="4"/>
      <c r="N689" s="4"/>
    </row>
    <row r="690" spans="5:14" ht="12" customHeight="1">
      <c r="E690" s="4"/>
      <c r="F690" s="4"/>
      <c r="G690" s="4"/>
      <c r="H690" s="4"/>
      <c r="I690" s="4"/>
      <c r="J690" s="4"/>
      <c r="K690" s="4"/>
      <c r="L690" s="4"/>
      <c r="M690" s="4"/>
      <c r="N690" s="4"/>
    </row>
    <row r="691" spans="5:14" ht="12" customHeight="1">
      <c r="E691" s="4"/>
      <c r="F691" s="4"/>
      <c r="G691" s="4"/>
      <c r="H691" s="4"/>
      <c r="I691" s="4"/>
      <c r="J691" s="4"/>
      <c r="K691" s="4"/>
      <c r="L691" s="4"/>
      <c r="M691" s="4"/>
      <c r="N691" s="4"/>
    </row>
    <row r="692" spans="5:14" ht="12" customHeight="1">
      <c r="E692" s="4"/>
      <c r="F692" s="4"/>
      <c r="G692" s="4"/>
      <c r="H692" s="4"/>
      <c r="I692" s="4"/>
      <c r="J692" s="4"/>
      <c r="K692" s="4"/>
      <c r="L692" s="4"/>
      <c r="M692" s="4"/>
      <c r="N692" s="4"/>
    </row>
    <row r="693" spans="5:14" ht="12" customHeight="1">
      <c r="E693" s="4"/>
      <c r="F693" s="4"/>
      <c r="G693" s="4"/>
      <c r="H693" s="4"/>
      <c r="I693" s="4"/>
      <c r="J693" s="4"/>
      <c r="K693" s="4"/>
      <c r="L693" s="4"/>
      <c r="M693" s="4"/>
      <c r="N693" s="4"/>
    </row>
    <row r="694" spans="5:14" ht="12" customHeight="1">
      <c r="E694" s="4"/>
      <c r="F694" s="4"/>
      <c r="G694" s="4"/>
      <c r="H694" s="4"/>
      <c r="I694" s="4"/>
      <c r="J694" s="4"/>
      <c r="K694" s="4"/>
      <c r="L694" s="4"/>
      <c r="M694" s="4"/>
      <c r="N694" s="4"/>
    </row>
    <row r="695" spans="5:14" ht="12" customHeight="1">
      <c r="E695" s="4"/>
      <c r="F695" s="4"/>
      <c r="G695" s="4"/>
      <c r="H695" s="4"/>
      <c r="I695" s="4"/>
      <c r="J695" s="4"/>
      <c r="K695" s="4"/>
      <c r="L695" s="4"/>
      <c r="M695" s="4"/>
      <c r="N695" s="4"/>
    </row>
    <row r="696" spans="5:14" ht="12" customHeight="1">
      <c r="E696" s="4"/>
      <c r="F696" s="4"/>
      <c r="G696" s="4"/>
      <c r="H696" s="4"/>
      <c r="I696" s="4"/>
      <c r="J696" s="4"/>
      <c r="K696" s="4"/>
      <c r="L696" s="4"/>
      <c r="M696" s="4"/>
      <c r="N696" s="4"/>
    </row>
    <row r="697" spans="5:14" ht="12" customHeight="1">
      <c r="E697" s="4"/>
      <c r="F697" s="4"/>
      <c r="G697" s="4"/>
      <c r="H697" s="4"/>
      <c r="I697" s="4"/>
      <c r="J697" s="4"/>
      <c r="K697" s="4"/>
      <c r="L697" s="4"/>
      <c r="M697" s="4"/>
      <c r="N697" s="4"/>
    </row>
    <row r="698" spans="5:14" ht="12" customHeight="1">
      <c r="E698" s="4"/>
      <c r="F698" s="4"/>
      <c r="G698" s="4"/>
      <c r="H698" s="4"/>
      <c r="I698" s="4"/>
      <c r="J698" s="4"/>
      <c r="K698" s="4"/>
      <c r="L698" s="4"/>
      <c r="M698" s="4"/>
      <c r="N698" s="4"/>
    </row>
    <row r="699" spans="5:14" ht="12" customHeight="1">
      <c r="E699" s="4"/>
      <c r="F699" s="4"/>
      <c r="G699" s="4"/>
      <c r="H699" s="4"/>
      <c r="I699" s="4"/>
      <c r="J699" s="4"/>
      <c r="K699" s="4"/>
      <c r="L699" s="4"/>
      <c r="M699" s="4"/>
      <c r="N699" s="4"/>
    </row>
    <row r="700" spans="5:14" ht="12" customHeight="1">
      <c r="E700" s="4"/>
      <c r="F700" s="4"/>
      <c r="G700" s="4"/>
      <c r="H700" s="4"/>
      <c r="I700" s="4"/>
      <c r="J700" s="4"/>
      <c r="K700" s="4"/>
      <c r="L700" s="4"/>
      <c r="M700" s="4"/>
      <c r="N700" s="4"/>
    </row>
    <row r="701" spans="5:14" ht="12" customHeight="1">
      <c r="E701" s="4"/>
      <c r="F701" s="4"/>
      <c r="G701" s="4"/>
      <c r="H701" s="4"/>
      <c r="I701" s="4"/>
      <c r="J701" s="4"/>
      <c r="K701" s="4"/>
      <c r="L701" s="4"/>
      <c r="M701" s="4"/>
      <c r="N701" s="4"/>
    </row>
    <row r="702" spans="5:14" ht="12" customHeight="1">
      <c r="E702" s="4"/>
      <c r="F702" s="4"/>
      <c r="G702" s="4"/>
      <c r="H702" s="4"/>
      <c r="I702" s="4"/>
      <c r="J702" s="4"/>
      <c r="K702" s="4"/>
      <c r="L702" s="4"/>
      <c r="M702" s="4"/>
      <c r="N702" s="4"/>
    </row>
    <row r="703" spans="5:14" ht="12" customHeight="1">
      <c r="E703" s="4"/>
      <c r="F703" s="4"/>
      <c r="G703" s="4"/>
      <c r="H703" s="4"/>
      <c r="I703" s="4"/>
      <c r="J703" s="4"/>
      <c r="K703" s="4"/>
      <c r="L703" s="4"/>
      <c r="M703" s="4"/>
      <c r="N703" s="4"/>
    </row>
    <row r="704" spans="5:14" ht="12" customHeight="1">
      <c r="E704" s="4"/>
      <c r="F704" s="4"/>
      <c r="G704" s="4"/>
      <c r="H704" s="4"/>
      <c r="I704" s="4"/>
      <c r="J704" s="4"/>
      <c r="K704" s="4"/>
      <c r="L704" s="4"/>
      <c r="M704" s="4"/>
      <c r="N704" s="4"/>
    </row>
    <row r="705" spans="5:14" ht="12" customHeight="1">
      <c r="E705" s="4"/>
      <c r="F705" s="4"/>
      <c r="G705" s="4"/>
      <c r="H705" s="4"/>
      <c r="I705" s="4"/>
      <c r="J705" s="4"/>
      <c r="K705" s="4"/>
      <c r="L705" s="4"/>
      <c r="M705" s="4"/>
      <c r="N705" s="4"/>
    </row>
    <row r="706" spans="5:14" ht="12" customHeight="1">
      <c r="E706" s="4"/>
      <c r="F706" s="4"/>
      <c r="G706" s="4"/>
      <c r="H706" s="4"/>
      <c r="I706" s="4"/>
      <c r="J706" s="4"/>
      <c r="K706" s="4"/>
      <c r="L706" s="4"/>
      <c r="M706" s="4"/>
      <c r="N706" s="4"/>
    </row>
    <row r="707" spans="5:14" ht="12" customHeight="1">
      <c r="E707" s="4"/>
      <c r="F707" s="4"/>
      <c r="G707" s="4"/>
      <c r="H707" s="4"/>
      <c r="I707" s="4"/>
      <c r="J707" s="4"/>
      <c r="K707" s="4"/>
      <c r="L707" s="4"/>
      <c r="M707" s="4"/>
      <c r="N707" s="4"/>
    </row>
    <row r="708" spans="5:14" ht="12" customHeight="1">
      <c r="E708" s="4"/>
      <c r="F708" s="4"/>
      <c r="G708" s="4"/>
      <c r="H708" s="4"/>
      <c r="I708" s="4"/>
      <c r="J708" s="4"/>
      <c r="K708" s="4"/>
      <c r="L708" s="4"/>
      <c r="M708" s="4"/>
      <c r="N708" s="4"/>
    </row>
    <row r="709" spans="5:14" ht="12" customHeight="1">
      <c r="E709" s="4"/>
      <c r="F709" s="4"/>
      <c r="G709" s="4"/>
      <c r="H709" s="4"/>
      <c r="I709" s="4"/>
      <c r="J709" s="4"/>
      <c r="K709" s="4"/>
      <c r="L709" s="4"/>
      <c r="M709" s="4"/>
      <c r="N709" s="4"/>
    </row>
    <row r="710" spans="5:14" ht="12" customHeight="1">
      <c r="E710" s="4"/>
      <c r="F710" s="4"/>
      <c r="G710" s="4"/>
      <c r="H710" s="4"/>
      <c r="I710" s="4"/>
      <c r="J710" s="4"/>
      <c r="K710" s="4"/>
      <c r="L710" s="4"/>
      <c r="M710" s="4"/>
      <c r="N710" s="4"/>
    </row>
    <row r="711" spans="5:14" ht="12" customHeight="1">
      <c r="E711" s="4"/>
      <c r="F711" s="4"/>
      <c r="G711" s="4"/>
      <c r="H711" s="4"/>
      <c r="I711" s="4"/>
      <c r="J711" s="4"/>
      <c r="K711" s="4"/>
      <c r="L711" s="4"/>
      <c r="M711" s="4"/>
      <c r="N711" s="4"/>
    </row>
    <row r="712" spans="5:14" ht="12" customHeight="1">
      <c r="E712" s="4"/>
      <c r="F712" s="4"/>
      <c r="G712" s="4"/>
      <c r="H712" s="4"/>
      <c r="I712" s="4"/>
      <c r="J712" s="4"/>
      <c r="K712" s="4"/>
      <c r="L712" s="4"/>
      <c r="M712" s="4"/>
      <c r="N712" s="4"/>
    </row>
    <row r="713" spans="5:14" ht="12" customHeight="1">
      <c r="E713" s="4"/>
      <c r="F713" s="4"/>
      <c r="G713" s="4"/>
      <c r="H713" s="4"/>
      <c r="I713" s="4"/>
      <c r="J713" s="4"/>
      <c r="K713" s="4"/>
      <c r="L713" s="4"/>
      <c r="M713" s="4"/>
      <c r="N713" s="4"/>
    </row>
    <row r="714" spans="5:14" ht="12" customHeight="1">
      <c r="E714" s="4"/>
      <c r="F714" s="4"/>
      <c r="G714" s="4"/>
      <c r="H714" s="4"/>
      <c r="I714" s="4"/>
      <c r="J714" s="4"/>
      <c r="K714" s="4"/>
      <c r="L714" s="4"/>
      <c r="M714" s="4"/>
      <c r="N714" s="4"/>
    </row>
    <row r="715" spans="5:14" ht="12" customHeight="1">
      <c r="E715" s="4"/>
      <c r="F715" s="4"/>
      <c r="G715" s="4"/>
      <c r="H715" s="4"/>
      <c r="I715" s="4"/>
      <c r="J715" s="4"/>
      <c r="K715" s="4"/>
      <c r="L715" s="4"/>
      <c r="M715" s="4"/>
      <c r="N715" s="4"/>
    </row>
    <row r="716" spans="5:14" ht="12" customHeight="1">
      <c r="E716" s="4"/>
      <c r="F716" s="4"/>
      <c r="G716" s="4"/>
      <c r="H716" s="4"/>
      <c r="I716" s="4"/>
      <c r="J716" s="4"/>
      <c r="K716" s="4"/>
      <c r="L716" s="4"/>
      <c r="M716" s="4"/>
      <c r="N716" s="4"/>
    </row>
    <row r="717" spans="5:14" ht="12" customHeight="1">
      <c r="E717" s="4"/>
      <c r="F717" s="4"/>
      <c r="G717" s="4"/>
      <c r="H717" s="4"/>
      <c r="I717" s="4"/>
      <c r="J717" s="4"/>
      <c r="K717" s="4"/>
      <c r="L717" s="4"/>
      <c r="M717" s="4"/>
      <c r="N717" s="4"/>
    </row>
    <row r="718" spans="5:14" ht="12" customHeight="1">
      <c r="E718" s="4"/>
      <c r="F718" s="4"/>
      <c r="G718" s="4"/>
      <c r="H718" s="4"/>
      <c r="I718" s="4"/>
      <c r="J718" s="4"/>
      <c r="K718" s="4"/>
      <c r="L718" s="4"/>
      <c r="M718" s="4"/>
      <c r="N718" s="4"/>
    </row>
    <row r="719" spans="5:14" ht="12" customHeight="1">
      <c r="E719" s="4"/>
      <c r="F719" s="4"/>
      <c r="G719" s="4"/>
      <c r="H719" s="4"/>
      <c r="I719" s="4"/>
      <c r="J719" s="4"/>
      <c r="K719" s="4"/>
      <c r="L719" s="4"/>
      <c r="M719" s="4"/>
      <c r="N719" s="4"/>
    </row>
    <row r="720" spans="5:14" ht="12" customHeight="1">
      <c r="E720" s="4"/>
      <c r="F720" s="4"/>
      <c r="G720" s="4"/>
      <c r="H720" s="4"/>
      <c r="I720" s="4"/>
      <c r="J720" s="4"/>
      <c r="K720" s="4"/>
      <c r="L720" s="4"/>
      <c r="M720" s="4"/>
      <c r="N720" s="4"/>
    </row>
    <row r="721" spans="5:14" ht="12" customHeight="1">
      <c r="E721" s="4"/>
      <c r="F721" s="4"/>
      <c r="G721" s="4"/>
      <c r="H721" s="4"/>
      <c r="I721" s="4"/>
      <c r="J721" s="4"/>
      <c r="K721" s="4"/>
      <c r="L721" s="4"/>
      <c r="M721" s="4"/>
      <c r="N721" s="4"/>
    </row>
    <row r="722" spans="5:14" ht="12" customHeight="1">
      <c r="E722" s="4"/>
      <c r="F722" s="4"/>
      <c r="G722" s="4"/>
      <c r="H722" s="4"/>
      <c r="I722" s="4"/>
      <c r="J722" s="4"/>
      <c r="K722" s="4"/>
      <c r="L722" s="4"/>
      <c r="M722" s="4"/>
      <c r="N722" s="4"/>
    </row>
    <row r="723" spans="5:14" ht="12" customHeight="1">
      <c r="E723" s="4"/>
      <c r="F723" s="4"/>
      <c r="G723" s="4"/>
      <c r="H723" s="4"/>
      <c r="I723" s="4"/>
      <c r="J723" s="4"/>
      <c r="K723" s="4"/>
      <c r="L723" s="4"/>
      <c r="M723" s="4"/>
      <c r="N723" s="4"/>
    </row>
    <row r="724" spans="5:14" ht="12" customHeight="1">
      <c r="E724" s="4"/>
      <c r="F724" s="4"/>
      <c r="G724" s="4"/>
      <c r="H724" s="4"/>
      <c r="I724" s="4"/>
      <c r="J724" s="4"/>
      <c r="K724" s="4"/>
      <c r="L724" s="4"/>
      <c r="M724" s="4"/>
      <c r="N724" s="4"/>
    </row>
    <row r="725" spans="5:14" ht="12" customHeight="1">
      <c r="E725" s="4"/>
      <c r="F725" s="4"/>
      <c r="G725" s="4"/>
      <c r="H725" s="4"/>
      <c r="I725" s="4"/>
      <c r="J725" s="4"/>
      <c r="K725" s="4"/>
      <c r="L725" s="4"/>
      <c r="M725" s="4"/>
      <c r="N725" s="4"/>
    </row>
    <row r="726" spans="5:14" ht="12" customHeight="1">
      <c r="E726" s="4"/>
      <c r="F726" s="4"/>
      <c r="G726" s="4"/>
      <c r="H726" s="4"/>
      <c r="I726" s="4"/>
      <c r="J726" s="4"/>
      <c r="K726" s="4"/>
      <c r="L726" s="4"/>
      <c r="M726" s="4"/>
      <c r="N726" s="4"/>
    </row>
    <row r="727" spans="5:14" ht="12" customHeight="1">
      <c r="E727" s="4"/>
      <c r="F727" s="4"/>
      <c r="G727" s="4"/>
      <c r="H727" s="4"/>
      <c r="I727" s="4"/>
      <c r="J727" s="4"/>
      <c r="K727" s="4"/>
      <c r="L727" s="4"/>
      <c r="M727" s="4"/>
      <c r="N727" s="4"/>
    </row>
    <row r="728" spans="5:14" ht="12" customHeight="1">
      <c r="E728" s="4"/>
      <c r="F728" s="4"/>
      <c r="G728" s="4"/>
      <c r="H728" s="4"/>
      <c r="I728" s="4"/>
      <c r="J728" s="4"/>
      <c r="K728" s="4"/>
      <c r="L728" s="4"/>
      <c r="M728" s="4"/>
      <c r="N728" s="4"/>
    </row>
    <row r="729" spans="5:14" ht="12" customHeight="1">
      <c r="E729" s="4"/>
      <c r="F729" s="4"/>
      <c r="G729" s="4"/>
      <c r="H729" s="4"/>
      <c r="I729" s="4"/>
      <c r="J729" s="4"/>
      <c r="K729" s="4"/>
      <c r="L729" s="4"/>
      <c r="M729" s="4"/>
      <c r="N729" s="4"/>
    </row>
    <row r="730" spans="5:14" ht="12" customHeight="1">
      <c r="E730" s="4"/>
      <c r="F730" s="4"/>
      <c r="G730" s="4"/>
      <c r="H730" s="4"/>
      <c r="I730" s="4"/>
      <c r="J730" s="4"/>
      <c r="K730" s="4"/>
      <c r="L730" s="4"/>
      <c r="M730" s="4"/>
      <c r="N730" s="4"/>
    </row>
    <row r="731" spans="5:14" ht="12" customHeight="1">
      <c r="E731" s="4"/>
      <c r="F731" s="4"/>
      <c r="G731" s="4"/>
      <c r="H731" s="4"/>
      <c r="I731" s="4"/>
      <c r="J731" s="4"/>
      <c r="K731" s="4"/>
      <c r="L731" s="4"/>
      <c r="M731" s="4"/>
      <c r="N731" s="4"/>
    </row>
    <row r="732" spans="5:14" ht="12" customHeight="1">
      <c r="E732" s="4"/>
      <c r="F732" s="4"/>
      <c r="G732" s="4"/>
      <c r="H732" s="4"/>
      <c r="I732" s="4"/>
      <c r="J732" s="4"/>
      <c r="K732" s="4"/>
      <c r="L732" s="4"/>
      <c r="M732" s="4"/>
      <c r="N732" s="4"/>
    </row>
    <row r="733" spans="5:14" ht="12" customHeight="1">
      <c r="E733" s="4"/>
      <c r="F733" s="4"/>
      <c r="G733" s="4"/>
      <c r="H733" s="4"/>
      <c r="I733" s="4"/>
      <c r="J733" s="4"/>
      <c r="K733" s="4"/>
      <c r="L733" s="4"/>
      <c r="M733" s="4"/>
      <c r="N733" s="4"/>
    </row>
    <row r="734" spans="5:14" ht="12" customHeight="1">
      <c r="E734" s="4"/>
      <c r="F734" s="4"/>
      <c r="G734" s="4"/>
      <c r="H734" s="4"/>
      <c r="I734" s="4"/>
      <c r="J734" s="4"/>
      <c r="K734" s="4"/>
      <c r="L734" s="4"/>
      <c r="M734" s="4"/>
      <c r="N734" s="4"/>
    </row>
    <row r="735" spans="5:14" ht="12" customHeight="1">
      <c r="E735" s="4"/>
      <c r="F735" s="4"/>
      <c r="G735" s="4"/>
      <c r="H735" s="4"/>
      <c r="I735" s="4"/>
      <c r="J735" s="4"/>
      <c r="K735" s="4"/>
      <c r="L735" s="4"/>
      <c r="M735" s="4"/>
      <c r="N735" s="4"/>
    </row>
    <row r="736" spans="5:14" ht="12" customHeight="1">
      <c r="E736" s="4"/>
      <c r="F736" s="4"/>
      <c r="G736" s="4"/>
      <c r="H736" s="4"/>
      <c r="I736" s="4"/>
      <c r="J736" s="4"/>
      <c r="K736" s="4"/>
      <c r="L736" s="4"/>
      <c r="M736" s="4"/>
      <c r="N736" s="4"/>
    </row>
    <row r="737" spans="5:14" ht="12" customHeight="1">
      <c r="E737" s="4"/>
      <c r="F737" s="4"/>
      <c r="G737" s="4"/>
      <c r="H737" s="4"/>
      <c r="I737" s="4"/>
      <c r="J737" s="4"/>
      <c r="K737" s="4"/>
      <c r="L737" s="4"/>
      <c r="M737" s="4"/>
      <c r="N737" s="4"/>
    </row>
    <row r="738" spans="5:14" ht="12" customHeight="1">
      <c r="E738" s="4"/>
      <c r="F738" s="4"/>
      <c r="G738" s="4"/>
      <c r="H738" s="4"/>
      <c r="I738" s="4"/>
      <c r="J738" s="4"/>
      <c r="K738" s="4"/>
      <c r="L738" s="4"/>
      <c r="M738" s="4"/>
      <c r="N738" s="4"/>
    </row>
    <row r="739" spans="5:14" ht="12" customHeight="1">
      <c r="E739" s="4"/>
      <c r="F739" s="4"/>
      <c r="G739" s="4"/>
      <c r="H739" s="4"/>
      <c r="I739" s="4"/>
      <c r="J739" s="4"/>
      <c r="K739" s="4"/>
      <c r="L739" s="4"/>
      <c r="M739" s="4"/>
      <c r="N739" s="4"/>
    </row>
    <row r="740" spans="5:14" ht="12" customHeight="1">
      <c r="E740" s="4"/>
      <c r="F740" s="4"/>
      <c r="G740" s="4"/>
      <c r="H740" s="4"/>
      <c r="I740" s="4"/>
      <c r="J740" s="4"/>
      <c r="K740" s="4"/>
      <c r="L740" s="4"/>
      <c r="M740" s="4"/>
      <c r="N740" s="4"/>
    </row>
    <row r="741" spans="5:14" ht="12" customHeight="1">
      <c r="E741" s="4"/>
      <c r="F741" s="4"/>
      <c r="G741" s="4"/>
      <c r="H741" s="4"/>
      <c r="I741" s="4"/>
      <c r="J741" s="4"/>
      <c r="K741" s="4"/>
      <c r="L741" s="4"/>
      <c r="M741" s="4"/>
      <c r="N741" s="4"/>
    </row>
    <row r="742" spans="5:14" ht="12" customHeight="1">
      <c r="E742" s="4"/>
      <c r="F742" s="4"/>
      <c r="G742" s="4"/>
      <c r="H742" s="4"/>
      <c r="I742" s="4"/>
      <c r="J742" s="4"/>
      <c r="K742" s="4"/>
      <c r="L742" s="4"/>
      <c r="M742" s="4"/>
      <c r="N742" s="4"/>
    </row>
    <row r="743" spans="5:14" ht="12" customHeight="1">
      <c r="E743" s="4"/>
      <c r="F743" s="4"/>
      <c r="G743" s="4"/>
      <c r="H743" s="4"/>
      <c r="I743" s="4"/>
      <c r="J743" s="4"/>
      <c r="K743" s="4"/>
      <c r="L743" s="4"/>
      <c r="M743" s="4"/>
      <c r="N743" s="4"/>
    </row>
    <row r="744" spans="5:14" ht="12" customHeight="1">
      <c r="E744" s="4"/>
      <c r="F744" s="4"/>
      <c r="G744" s="4"/>
      <c r="H744" s="4"/>
      <c r="I744" s="4"/>
      <c r="J744" s="4"/>
      <c r="K744" s="4"/>
      <c r="L744" s="4"/>
      <c r="M744" s="4"/>
      <c r="N744" s="4"/>
    </row>
    <row r="745" spans="5:14" ht="12" customHeight="1">
      <c r="E745" s="4"/>
      <c r="F745" s="4"/>
      <c r="G745" s="4"/>
      <c r="H745" s="4"/>
      <c r="I745" s="4"/>
      <c r="J745" s="4"/>
      <c r="K745" s="4"/>
      <c r="L745" s="4"/>
      <c r="M745" s="4"/>
      <c r="N745" s="4"/>
    </row>
    <row r="746" spans="5:14" ht="12" customHeight="1">
      <c r="E746" s="4"/>
      <c r="F746" s="4"/>
      <c r="G746" s="4"/>
      <c r="H746" s="4"/>
      <c r="I746" s="4"/>
      <c r="J746" s="4"/>
      <c r="K746" s="4"/>
      <c r="L746" s="4"/>
      <c r="M746" s="4"/>
      <c r="N746" s="4"/>
    </row>
    <row r="747" spans="5:14" ht="12" customHeight="1">
      <c r="E747" s="4"/>
      <c r="F747" s="4"/>
      <c r="G747" s="4"/>
      <c r="H747" s="4"/>
      <c r="I747" s="4"/>
      <c r="J747" s="4"/>
      <c r="K747" s="4"/>
      <c r="L747" s="4"/>
      <c r="M747" s="4"/>
      <c r="N747" s="4"/>
    </row>
    <row r="748" spans="5:14" ht="12" customHeight="1">
      <c r="E748" s="4"/>
      <c r="F748" s="4"/>
      <c r="G748" s="4"/>
      <c r="H748" s="4"/>
      <c r="I748" s="4"/>
      <c r="J748" s="4"/>
      <c r="K748" s="4"/>
      <c r="L748" s="4"/>
      <c r="M748" s="4"/>
      <c r="N748" s="4"/>
    </row>
    <row r="749" spans="5:14" ht="12" customHeight="1">
      <c r="E749" s="4"/>
      <c r="F749" s="4"/>
      <c r="G749" s="4"/>
      <c r="H749" s="4"/>
      <c r="I749" s="4"/>
      <c r="J749" s="4"/>
      <c r="K749" s="4"/>
      <c r="L749" s="4"/>
      <c r="M749" s="4"/>
      <c r="N749" s="4"/>
    </row>
    <row r="750" spans="5:14" ht="12" customHeight="1">
      <c r="E750" s="4"/>
      <c r="F750" s="4"/>
      <c r="G750" s="4"/>
      <c r="H750" s="4"/>
      <c r="I750" s="4"/>
      <c r="J750" s="4"/>
      <c r="K750" s="4"/>
      <c r="L750" s="4"/>
      <c r="M750" s="4"/>
      <c r="N750" s="4"/>
    </row>
    <row r="751" spans="5:14" ht="12" customHeight="1">
      <c r="E751" s="4"/>
      <c r="F751" s="4"/>
      <c r="G751" s="4"/>
      <c r="H751" s="4"/>
      <c r="I751" s="4"/>
      <c r="J751" s="4"/>
      <c r="K751" s="4"/>
      <c r="L751" s="4"/>
      <c r="M751" s="4"/>
      <c r="N751" s="4"/>
    </row>
    <row r="752" spans="5:14" ht="12" customHeight="1">
      <c r="E752" s="4"/>
      <c r="F752" s="4"/>
      <c r="G752" s="4"/>
      <c r="H752" s="4"/>
      <c r="I752" s="4"/>
      <c r="J752" s="4"/>
      <c r="K752" s="4"/>
      <c r="L752" s="4"/>
      <c r="M752" s="4"/>
      <c r="N752" s="4"/>
    </row>
    <row r="753" spans="5:14" ht="12" customHeight="1">
      <c r="E753" s="4"/>
      <c r="F753" s="4"/>
      <c r="G753" s="4"/>
      <c r="H753" s="4"/>
      <c r="I753" s="4"/>
      <c r="J753" s="4"/>
      <c r="K753" s="4"/>
      <c r="L753" s="4"/>
      <c r="M753" s="4"/>
      <c r="N753" s="4"/>
    </row>
    <row r="754" spans="5:14" ht="12" customHeight="1">
      <c r="E754" s="4"/>
      <c r="F754" s="4"/>
      <c r="G754" s="4"/>
      <c r="H754" s="4"/>
      <c r="I754" s="4"/>
      <c r="J754" s="4"/>
      <c r="K754" s="4"/>
      <c r="L754" s="4"/>
      <c r="M754" s="4"/>
      <c r="N754" s="4"/>
    </row>
    <row r="755" spans="5:14" ht="12" customHeight="1">
      <c r="E755" s="4"/>
      <c r="F755" s="4"/>
      <c r="G755" s="4"/>
      <c r="H755" s="4"/>
      <c r="I755" s="4"/>
      <c r="J755" s="4"/>
      <c r="K755" s="4"/>
      <c r="L755" s="4"/>
      <c r="M755" s="4"/>
      <c r="N755" s="4"/>
    </row>
    <row r="756" spans="5:14" ht="12" customHeight="1">
      <c r="E756" s="4"/>
      <c r="F756" s="4"/>
      <c r="G756" s="4"/>
      <c r="H756" s="4"/>
      <c r="I756" s="4"/>
      <c r="J756" s="4"/>
      <c r="K756" s="4"/>
      <c r="L756" s="4"/>
      <c r="M756" s="4"/>
      <c r="N756" s="4"/>
    </row>
    <row r="757" spans="5:14" ht="12" customHeight="1">
      <c r="E757" s="4"/>
      <c r="F757" s="4"/>
      <c r="G757" s="4"/>
      <c r="H757" s="4"/>
      <c r="I757" s="4"/>
      <c r="J757" s="4"/>
      <c r="K757" s="4"/>
      <c r="L757" s="4"/>
      <c r="M757" s="4"/>
      <c r="N757" s="4"/>
    </row>
    <row r="758" spans="5:14" ht="12" customHeight="1">
      <c r="E758" s="4"/>
      <c r="F758" s="4"/>
      <c r="G758" s="4"/>
      <c r="H758" s="4"/>
      <c r="I758" s="4"/>
      <c r="J758" s="4"/>
      <c r="K758" s="4"/>
      <c r="L758" s="4"/>
      <c r="M758" s="4"/>
      <c r="N758" s="4"/>
    </row>
    <row r="759" spans="5:14" ht="12" customHeight="1">
      <c r="E759" s="4"/>
      <c r="F759" s="4"/>
      <c r="G759" s="4"/>
      <c r="H759" s="4"/>
      <c r="I759" s="4"/>
      <c r="J759" s="4"/>
      <c r="K759" s="4"/>
      <c r="L759" s="4"/>
      <c r="M759" s="4"/>
      <c r="N759" s="4"/>
    </row>
    <row r="760" spans="5:14" ht="12" customHeight="1">
      <c r="E760" s="4"/>
      <c r="F760" s="4"/>
      <c r="G760" s="4"/>
      <c r="H760" s="4"/>
      <c r="I760" s="4"/>
      <c r="J760" s="4"/>
      <c r="K760" s="4"/>
      <c r="L760" s="4"/>
      <c r="M760" s="4"/>
      <c r="N760" s="4"/>
    </row>
    <row r="761" spans="5:14" ht="12" customHeight="1">
      <c r="E761" s="4"/>
      <c r="F761" s="4"/>
      <c r="G761" s="4"/>
      <c r="H761" s="4"/>
      <c r="I761" s="4"/>
      <c r="J761" s="4"/>
      <c r="K761" s="4"/>
      <c r="L761" s="4"/>
      <c r="M761" s="4"/>
      <c r="N761" s="4"/>
    </row>
    <row r="762" spans="5:14" ht="12" customHeight="1">
      <c r="E762" s="4"/>
      <c r="F762" s="4"/>
      <c r="G762" s="4"/>
      <c r="H762" s="4"/>
      <c r="I762" s="4"/>
      <c r="J762" s="4"/>
      <c r="K762" s="4"/>
      <c r="L762" s="4"/>
      <c r="M762" s="4"/>
      <c r="N762" s="4"/>
    </row>
    <row r="763" spans="5:14" ht="12" customHeight="1">
      <c r="E763" s="4"/>
      <c r="F763" s="4"/>
      <c r="G763" s="4"/>
      <c r="H763" s="4"/>
      <c r="I763" s="4"/>
      <c r="J763" s="4"/>
      <c r="K763" s="4"/>
      <c r="L763" s="4"/>
      <c r="M763" s="4"/>
      <c r="N763" s="4"/>
    </row>
    <row r="764" spans="5:14" ht="12" customHeight="1">
      <c r="E764" s="4"/>
      <c r="F764" s="4"/>
      <c r="G764" s="4"/>
      <c r="H764" s="4"/>
      <c r="I764" s="4"/>
      <c r="J764" s="4"/>
      <c r="K764" s="4"/>
      <c r="L764" s="4"/>
      <c r="M764" s="4"/>
      <c r="N764" s="4"/>
    </row>
    <row r="765" spans="5:14" ht="12" customHeight="1">
      <c r="E765" s="4"/>
      <c r="F765" s="4"/>
      <c r="G765" s="4"/>
      <c r="H765" s="4"/>
      <c r="I765" s="4"/>
      <c r="J765" s="4"/>
      <c r="K765" s="4"/>
      <c r="L765" s="4"/>
      <c r="M765" s="4"/>
      <c r="N765" s="4"/>
    </row>
    <row r="766" spans="5:14" ht="12" customHeight="1">
      <c r="E766" s="4"/>
      <c r="F766" s="4"/>
      <c r="G766" s="4"/>
      <c r="H766" s="4"/>
      <c r="I766" s="4"/>
      <c r="J766" s="4"/>
      <c r="K766" s="4"/>
      <c r="L766" s="4"/>
      <c r="M766" s="4"/>
      <c r="N766" s="4"/>
    </row>
    <row r="767" spans="5:14" ht="12" customHeight="1">
      <c r="E767" s="4"/>
      <c r="F767" s="4"/>
      <c r="G767" s="4"/>
      <c r="H767" s="4"/>
      <c r="I767" s="4"/>
      <c r="J767" s="4"/>
      <c r="K767" s="4"/>
      <c r="L767" s="4"/>
      <c r="M767" s="4"/>
      <c r="N767" s="4"/>
    </row>
    <row r="768" spans="5:14" ht="12" customHeight="1">
      <c r="E768" s="4"/>
      <c r="F768" s="4"/>
      <c r="G768" s="4"/>
      <c r="H768" s="4"/>
      <c r="I768" s="4"/>
      <c r="J768" s="4"/>
      <c r="K768" s="4"/>
      <c r="L768" s="4"/>
      <c r="M768" s="4"/>
      <c r="N768" s="4"/>
    </row>
    <row r="769" spans="5:14" ht="12" customHeight="1">
      <c r="E769" s="4"/>
      <c r="F769" s="4"/>
      <c r="G769" s="4"/>
      <c r="H769" s="4"/>
      <c r="I769" s="4"/>
      <c r="J769" s="4"/>
      <c r="K769" s="4"/>
      <c r="L769" s="4"/>
      <c r="M769" s="4"/>
      <c r="N769" s="4"/>
    </row>
    <row r="770" spans="5:14" ht="12" customHeight="1">
      <c r="E770" s="4"/>
      <c r="F770" s="4"/>
      <c r="G770" s="4"/>
      <c r="H770" s="4"/>
      <c r="I770" s="4"/>
      <c r="J770" s="4"/>
      <c r="K770" s="4"/>
      <c r="L770" s="4"/>
      <c r="M770" s="4"/>
      <c r="N770" s="4"/>
    </row>
    <row r="771" spans="5:14" ht="12" customHeight="1">
      <c r="E771" s="4"/>
      <c r="F771" s="4"/>
      <c r="G771" s="4"/>
      <c r="H771" s="4"/>
      <c r="I771" s="4"/>
      <c r="J771" s="4"/>
      <c r="K771" s="4"/>
      <c r="L771" s="4"/>
      <c r="M771" s="4"/>
      <c r="N771" s="4"/>
    </row>
    <row r="772" spans="5:14" ht="12" customHeight="1">
      <c r="E772" s="4"/>
      <c r="F772" s="4"/>
      <c r="G772" s="4"/>
      <c r="H772" s="4"/>
      <c r="I772" s="4"/>
      <c r="J772" s="4"/>
      <c r="K772" s="4"/>
      <c r="L772" s="4"/>
      <c r="M772" s="4"/>
      <c r="N772" s="4"/>
    </row>
    <row r="773" spans="5:14" ht="12" customHeight="1">
      <c r="E773" s="4"/>
      <c r="F773" s="4"/>
      <c r="G773" s="4"/>
      <c r="H773" s="4"/>
      <c r="I773" s="4"/>
      <c r="J773" s="4"/>
      <c r="K773" s="4"/>
      <c r="L773" s="4"/>
      <c r="M773" s="4"/>
      <c r="N773" s="4"/>
    </row>
    <row r="774" spans="5:14" ht="12" customHeight="1">
      <c r="E774" s="4"/>
      <c r="F774" s="4"/>
      <c r="G774" s="4"/>
      <c r="H774" s="4"/>
      <c r="I774" s="4"/>
      <c r="J774" s="4"/>
      <c r="K774" s="4"/>
      <c r="L774" s="4"/>
      <c r="M774" s="4"/>
      <c r="N774" s="4"/>
    </row>
    <row r="775" spans="5:14" ht="12" customHeight="1">
      <c r="E775" s="4"/>
      <c r="F775" s="4"/>
      <c r="G775" s="4"/>
      <c r="H775" s="4"/>
      <c r="I775" s="4"/>
      <c r="J775" s="4"/>
      <c r="K775" s="4"/>
      <c r="L775" s="4"/>
      <c r="M775" s="4"/>
      <c r="N775" s="4"/>
    </row>
    <row r="776" spans="5:14" ht="12" customHeight="1">
      <c r="E776" s="4"/>
      <c r="F776" s="4"/>
      <c r="G776" s="4"/>
      <c r="H776" s="4"/>
      <c r="I776" s="4"/>
      <c r="J776" s="4"/>
      <c r="K776" s="4"/>
      <c r="L776" s="4"/>
      <c r="M776" s="4"/>
      <c r="N776" s="4"/>
    </row>
    <row r="777" spans="5:14" ht="12" customHeight="1">
      <c r="E777" s="4"/>
      <c r="F777" s="4"/>
      <c r="G777" s="4"/>
      <c r="H777" s="4"/>
      <c r="I777" s="4"/>
      <c r="J777" s="4"/>
      <c r="K777" s="4"/>
      <c r="L777" s="4"/>
      <c r="M777" s="4"/>
      <c r="N777" s="4"/>
    </row>
    <row r="778" spans="5:14" ht="12" customHeight="1">
      <c r="E778" s="4"/>
      <c r="F778" s="4"/>
      <c r="G778" s="4"/>
      <c r="H778" s="4"/>
      <c r="I778" s="4"/>
      <c r="J778" s="4"/>
      <c r="K778" s="4"/>
      <c r="L778" s="4"/>
      <c r="M778" s="4"/>
      <c r="N778" s="4"/>
    </row>
    <row r="779" spans="5:14" ht="12" customHeight="1">
      <c r="E779" s="4"/>
      <c r="F779" s="4"/>
      <c r="G779" s="4"/>
      <c r="H779" s="4"/>
      <c r="I779" s="4"/>
      <c r="J779" s="4"/>
      <c r="K779" s="4"/>
      <c r="L779" s="4"/>
      <c r="M779" s="4"/>
      <c r="N779" s="4"/>
    </row>
    <row r="780" spans="5:14" ht="12" customHeight="1">
      <c r="E780" s="4"/>
      <c r="F780" s="4"/>
      <c r="G780" s="4"/>
      <c r="H780" s="4"/>
      <c r="I780" s="4"/>
      <c r="J780" s="4"/>
      <c r="K780" s="4"/>
      <c r="L780" s="4"/>
      <c r="M780" s="4"/>
      <c r="N780" s="4"/>
    </row>
    <row r="781" spans="5:14" ht="12" customHeight="1">
      <c r="E781" s="4"/>
      <c r="F781" s="4"/>
      <c r="G781" s="4"/>
      <c r="H781" s="4"/>
      <c r="I781" s="4"/>
      <c r="J781" s="4"/>
      <c r="K781" s="4"/>
      <c r="L781" s="4"/>
      <c r="M781" s="4"/>
      <c r="N781" s="4"/>
    </row>
    <row r="782" spans="5:14" ht="12" customHeight="1">
      <c r="E782" s="4"/>
      <c r="F782" s="4"/>
      <c r="G782" s="4"/>
      <c r="H782" s="4"/>
      <c r="I782" s="4"/>
      <c r="J782" s="4"/>
      <c r="K782" s="4"/>
      <c r="L782" s="4"/>
      <c r="M782" s="4"/>
      <c r="N782" s="4"/>
    </row>
    <row r="783" spans="5:14" ht="12" customHeight="1">
      <c r="E783" s="4"/>
      <c r="F783" s="4"/>
      <c r="G783" s="4"/>
      <c r="H783" s="4"/>
      <c r="I783" s="4"/>
      <c r="J783" s="4"/>
      <c r="K783" s="4"/>
      <c r="L783" s="4"/>
      <c r="M783" s="4"/>
      <c r="N783" s="4"/>
    </row>
    <row r="784" spans="5:14" ht="12" customHeight="1">
      <c r="E784" s="4"/>
      <c r="F784" s="4"/>
      <c r="G784" s="4"/>
      <c r="H784" s="4"/>
      <c r="I784" s="4"/>
      <c r="J784" s="4"/>
      <c r="K784" s="4"/>
      <c r="L784" s="4"/>
      <c r="M784" s="4"/>
      <c r="N784" s="4"/>
    </row>
    <row r="785" spans="5:14" ht="12" customHeight="1">
      <c r="E785" s="4"/>
      <c r="F785" s="4"/>
      <c r="G785" s="4"/>
      <c r="H785" s="4"/>
      <c r="I785" s="4"/>
      <c r="J785" s="4"/>
      <c r="K785" s="4"/>
      <c r="L785" s="4"/>
      <c r="M785" s="4"/>
      <c r="N785" s="4"/>
    </row>
    <row r="786" spans="5:14" ht="12" customHeight="1">
      <c r="E786" s="4"/>
      <c r="F786" s="4"/>
      <c r="G786" s="4"/>
      <c r="H786" s="4"/>
      <c r="I786" s="4"/>
      <c r="J786" s="4"/>
      <c r="K786" s="4"/>
      <c r="L786" s="4"/>
      <c r="M786" s="4"/>
      <c r="N786" s="4"/>
    </row>
    <row r="787" spans="5:14" ht="12" customHeight="1">
      <c r="E787" s="4"/>
      <c r="F787" s="4"/>
      <c r="G787" s="4"/>
      <c r="H787" s="4"/>
      <c r="I787" s="4"/>
      <c r="J787" s="4"/>
      <c r="K787" s="4"/>
      <c r="L787" s="4"/>
      <c r="M787" s="4"/>
      <c r="N787" s="4"/>
    </row>
    <row r="788" spans="5:14" ht="12" customHeight="1">
      <c r="E788" s="4"/>
      <c r="F788" s="4"/>
      <c r="G788" s="4"/>
      <c r="H788" s="4"/>
      <c r="I788" s="4"/>
      <c r="J788" s="4"/>
      <c r="K788" s="4"/>
      <c r="L788" s="4"/>
      <c r="M788" s="4"/>
      <c r="N788" s="4"/>
    </row>
    <row r="789" spans="5:14" ht="12" customHeight="1">
      <c r="E789" s="4"/>
      <c r="F789" s="4"/>
      <c r="G789" s="4"/>
      <c r="H789" s="4"/>
      <c r="I789" s="4"/>
      <c r="J789" s="4"/>
      <c r="K789" s="4"/>
      <c r="L789" s="4"/>
      <c r="M789" s="4"/>
      <c r="N789" s="4"/>
    </row>
    <row r="790" spans="5:14" ht="12" customHeight="1">
      <c r="E790" s="4"/>
      <c r="F790" s="4"/>
      <c r="G790" s="4"/>
      <c r="H790" s="4"/>
      <c r="I790" s="4"/>
      <c r="J790" s="4"/>
      <c r="K790" s="4"/>
      <c r="L790" s="4"/>
      <c r="M790" s="4"/>
      <c r="N790" s="4"/>
    </row>
    <row r="791" spans="5:14" ht="12" customHeight="1">
      <c r="E791" s="4"/>
      <c r="F791" s="4"/>
      <c r="G791" s="4"/>
      <c r="H791" s="4"/>
      <c r="I791" s="4"/>
      <c r="J791" s="4"/>
      <c r="K791" s="4"/>
      <c r="L791" s="4"/>
      <c r="M791" s="4"/>
      <c r="N791" s="4"/>
    </row>
    <row r="792" spans="5:14" ht="12" customHeight="1">
      <c r="E792" s="4"/>
      <c r="F792" s="4"/>
      <c r="G792" s="4"/>
      <c r="H792" s="4"/>
      <c r="I792" s="4"/>
      <c r="J792" s="4"/>
      <c r="K792" s="4"/>
      <c r="L792" s="4"/>
      <c r="M792" s="4"/>
      <c r="N792" s="4"/>
    </row>
    <row r="793" spans="5:14" ht="12" customHeight="1">
      <c r="E793" s="4"/>
      <c r="F793" s="4"/>
      <c r="G793" s="4"/>
      <c r="H793" s="4"/>
      <c r="I793" s="4"/>
      <c r="J793" s="4"/>
      <c r="K793" s="4"/>
      <c r="L793" s="4"/>
      <c r="M793" s="4"/>
      <c r="N793" s="4"/>
    </row>
    <row r="794" spans="5:14" ht="12" customHeight="1">
      <c r="E794" s="4"/>
      <c r="F794" s="4"/>
      <c r="G794" s="4"/>
      <c r="H794" s="4"/>
      <c r="I794" s="4"/>
      <c r="J794" s="4"/>
      <c r="K794" s="4"/>
      <c r="L794" s="4"/>
      <c r="M794" s="4"/>
      <c r="N794" s="4"/>
    </row>
    <row r="795" spans="5:14" ht="12" customHeight="1">
      <c r="E795" s="4"/>
      <c r="F795" s="4"/>
      <c r="G795" s="4"/>
      <c r="H795" s="4"/>
      <c r="I795" s="4"/>
      <c r="J795" s="4"/>
      <c r="K795" s="4"/>
      <c r="L795" s="4"/>
      <c r="M795" s="4"/>
      <c r="N795" s="4"/>
    </row>
    <row r="796" spans="5:14" ht="12" customHeight="1">
      <c r="E796" s="4"/>
      <c r="F796" s="4"/>
      <c r="G796" s="4"/>
      <c r="H796" s="4"/>
      <c r="I796" s="4"/>
      <c r="J796" s="4"/>
      <c r="K796" s="4"/>
      <c r="L796" s="4"/>
      <c r="M796" s="4"/>
      <c r="N796" s="4"/>
    </row>
    <row r="797" spans="5:14" ht="12" customHeight="1">
      <c r="E797" s="4"/>
      <c r="F797" s="4"/>
      <c r="G797" s="4"/>
      <c r="H797" s="4"/>
      <c r="I797" s="4"/>
      <c r="J797" s="4"/>
      <c r="K797" s="4"/>
      <c r="L797" s="4"/>
      <c r="M797" s="4"/>
      <c r="N797" s="4"/>
    </row>
    <row r="798" spans="5:14" ht="12" customHeight="1">
      <c r="E798" s="4"/>
      <c r="F798" s="4"/>
      <c r="G798" s="4"/>
      <c r="H798" s="4"/>
      <c r="I798" s="4"/>
      <c r="J798" s="4"/>
      <c r="K798" s="4"/>
      <c r="L798" s="4"/>
      <c r="M798" s="4"/>
      <c r="N798" s="4"/>
    </row>
    <row r="799" spans="5:14" ht="12" customHeight="1">
      <c r="E799" s="4"/>
      <c r="F799" s="4"/>
      <c r="G799" s="4"/>
      <c r="H799" s="4"/>
      <c r="I799" s="4"/>
      <c r="J799" s="4"/>
      <c r="K799" s="4"/>
      <c r="L799" s="4"/>
      <c r="M799" s="4"/>
      <c r="N799" s="4"/>
    </row>
    <row r="800" spans="5:14" ht="12" customHeight="1">
      <c r="E800" s="4"/>
      <c r="F800" s="4"/>
      <c r="G800" s="4"/>
      <c r="H800" s="4"/>
      <c r="I800" s="4"/>
      <c r="J800" s="4"/>
      <c r="K800" s="4"/>
      <c r="L800" s="4"/>
      <c r="M800" s="4"/>
      <c r="N800" s="4"/>
    </row>
    <row r="801" spans="5:14" ht="12" customHeight="1">
      <c r="E801" s="4"/>
      <c r="F801" s="4"/>
      <c r="G801" s="4"/>
      <c r="H801" s="4"/>
      <c r="I801" s="4"/>
      <c r="J801" s="4"/>
      <c r="K801" s="4"/>
      <c r="L801" s="4"/>
      <c r="M801" s="4"/>
      <c r="N801" s="4"/>
    </row>
    <row r="802" spans="5:14" ht="12" customHeight="1">
      <c r="E802" s="4"/>
      <c r="F802" s="4"/>
      <c r="G802" s="4"/>
      <c r="H802" s="4"/>
      <c r="I802" s="4"/>
      <c r="J802" s="4"/>
      <c r="K802" s="4"/>
      <c r="L802" s="4"/>
      <c r="M802" s="4"/>
      <c r="N802" s="4"/>
    </row>
    <row r="803" spans="5:14" ht="12" customHeight="1">
      <c r="E803" s="4"/>
      <c r="F803" s="4"/>
      <c r="G803" s="4"/>
      <c r="H803" s="4"/>
      <c r="I803" s="4"/>
      <c r="J803" s="4"/>
      <c r="K803" s="4"/>
      <c r="L803" s="4"/>
      <c r="M803" s="4"/>
      <c r="N803" s="4"/>
    </row>
    <row r="804" spans="5:14" ht="12" customHeight="1">
      <c r="E804" s="4"/>
      <c r="F804" s="4"/>
      <c r="G804" s="4"/>
      <c r="H804" s="4"/>
      <c r="I804" s="4"/>
      <c r="J804" s="4"/>
      <c r="K804" s="4"/>
      <c r="L804" s="4"/>
      <c r="M804" s="4"/>
      <c r="N804" s="4"/>
    </row>
    <row r="805" spans="5:14" ht="12" customHeight="1">
      <c r="E805" s="4"/>
      <c r="F805" s="4"/>
      <c r="G805" s="4"/>
      <c r="H805" s="4"/>
      <c r="I805" s="4"/>
      <c r="J805" s="4"/>
      <c r="K805" s="4"/>
      <c r="L805" s="4"/>
      <c r="M805" s="4"/>
      <c r="N805" s="4"/>
    </row>
    <row r="806" spans="5:14" ht="12" customHeight="1">
      <c r="E806" s="4"/>
      <c r="F806" s="4"/>
      <c r="G806" s="4"/>
      <c r="H806" s="4"/>
      <c r="I806" s="4"/>
      <c r="J806" s="4"/>
      <c r="K806" s="4"/>
      <c r="L806" s="4"/>
      <c r="M806" s="4"/>
      <c r="N806" s="4"/>
    </row>
    <row r="807" spans="5:14" ht="12" customHeight="1">
      <c r="E807" s="4"/>
      <c r="F807" s="4"/>
      <c r="G807" s="4"/>
      <c r="H807" s="4"/>
      <c r="I807" s="4"/>
      <c r="J807" s="4"/>
      <c r="K807" s="4"/>
      <c r="L807" s="4"/>
      <c r="M807" s="4"/>
      <c r="N807" s="4"/>
    </row>
    <row r="808" spans="5:14" ht="12" customHeight="1">
      <c r="E808" s="4"/>
      <c r="F808" s="4"/>
      <c r="G808" s="4"/>
      <c r="H808" s="4"/>
      <c r="I808" s="4"/>
      <c r="J808" s="4"/>
      <c r="K808" s="4"/>
      <c r="L808" s="4"/>
      <c r="M808" s="4"/>
      <c r="N808" s="4"/>
    </row>
    <row r="809" spans="5:14" ht="12" customHeight="1">
      <c r="E809" s="4"/>
      <c r="F809" s="4"/>
      <c r="G809" s="4"/>
      <c r="H809" s="4"/>
      <c r="I809" s="4"/>
      <c r="J809" s="4"/>
      <c r="K809" s="4"/>
      <c r="L809" s="4"/>
      <c r="M809" s="4"/>
      <c r="N809" s="4"/>
    </row>
    <row r="810" spans="5:14" ht="12" customHeight="1">
      <c r="E810" s="4"/>
      <c r="F810" s="4"/>
      <c r="G810" s="4"/>
      <c r="H810" s="4"/>
      <c r="I810" s="4"/>
      <c r="J810" s="4"/>
      <c r="K810" s="4"/>
      <c r="L810" s="4"/>
      <c r="M810" s="4"/>
      <c r="N810" s="4"/>
    </row>
    <row r="811" spans="5:14" ht="12" customHeight="1">
      <c r="E811" s="4"/>
      <c r="F811" s="4"/>
      <c r="G811" s="4"/>
      <c r="H811" s="4"/>
      <c r="I811" s="4"/>
      <c r="J811" s="4"/>
      <c r="K811" s="4"/>
      <c r="L811" s="4"/>
      <c r="M811" s="4"/>
      <c r="N811" s="4"/>
    </row>
    <row r="812" spans="5:14" ht="12" customHeight="1">
      <c r="E812" s="4"/>
      <c r="F812" s="4"/>
      <c r="G812" s="4"/>
      <c r="H812" s="4"/>
      <c r="I812" s="4"/>
      <c r="J812" s="4"/>
      <c r="K812" s="4"/>
      <c r="L812" s="4"/>
      <c r="M812" s="4"/>
      <c r="N812" s="4"/>
    </row>
    <row r="813" spans="5:14" ht="12" customHeight="1">
      <c r="E813" s="4"/>
      <c r="F813" s="4"/>
      <c r="G813" s="4"/>
      <c r="H813" s="4"/>
      <c r="I813" s="4"/>
      <c r="J813" s="4"/>
      <c r="K813" s="4"/>
      <c r="L813" s="4"/>
      <c r="M813" s="4"/>
      <c r="N813" s="4"/>
    </row>
    <row r="814" spans="5:14" ht="12" customHeight="1">
      <c r="E814" s="4"/>
      <c r="F814" s="4"/>
      <c r="G814" s="4"/>
      <c r="H814" s="4"/>
      <c r="I814" s="4"/>
      <c r="J814" s="4"/>
      <c r="K814" s="4"/>
      <c r="L814" s="4"/>
      <c r="M814" s="4"/>
      <c r="N814" s="4"/>
    </row>
    <row r="815" spans="5:14" ht="12" customHeight="1">
      <c r="E815" s="4"/>
      <c r="F815" s="4"/>
      <c r="G815" s="4"/>
      <c r="H815" s="4"/>
      <c r="I815" s="4"/>
      <c r="J815" s="4"/>
      <c r="K815" s="4"/>
      <c r="L815" s="4"/>
      <c r="M815" s="4"/>
      <c r="N815" s="4"/>
    </row>
    <row r="816" spans="5:14" ht="12" customHeight="1">
      <c r="E816" s="4"/>
      <c r="F816" s="4"/>
      <c r="G816" s="4"/>
      <c r="H816" s="4"/>
      <c r="I816" s="4"/>
      <c r="J816" s="4"/>
      <c r="K816" s="4"/>
      <c r="L816" s="4"/>
      <c r="M816" s="4"/>
      <c r="N816" s="4"/>
    </row>
    <row r="817" spans="5:14" ht="12" customHeight="1">
      <c r="E817" s="4"/>
      <c r="F817" s="4"/>
      <c r="G817" s="4"/>
      <c r="H817" s="4"/>
      <c r="I817" s="4"/>
      <c r="J817" s="4"/>
      <c r="K817" s="4"/>
      <c r="L817" s="4"/>
      <c r="M817" s="4"/>
      <c r="N817" s="4"/>
    </row>
    <row r="818" spans="5:14" ht="12" customHeight="1">
      <c r="E818" s="4"/>
      <c r="F818" s="4"/>
      <c r="G818" s="4"/>
      <c r="H818" s="4"/>
      <c r="I818" s="4"/>
      <c r="J818" s="4"/>
      <c r="K818" s="4"/>
      <c r="L818" s="4"/>
      <c r="M818" s="4"/>
      <c r="N818" s="4"/>
    </row>
    <row r="819" spans="5:14" ht="12" customHeight="1">
      <c r="E819" s="4"/>
      <c r="F819" s="4"/>
      <c r="G819" s="4"/>
      <c r="H819" s="4"/>
      <c r="I819" s="4"/>
      <c r="J819" s="4"/>
      <c r="K819" s="4"/>
      <c r="L819" s="4"/>
      <c r="M819" s="4"/>
      <c r="N819" s="4"/>
    </row>
    <row r="820" spans="5:14" ht="12" customHeight="1">
      <c r="E820" s="4"/>
      <c r="F820" s="4"/>
      <c r="G820" s="4"/>
      <c r="H820" s="4"/>
      <c r="I820" s="4"/>
      <c r="J820" s="4"/>
      <c r="K820" s="4"/>
      <c r="L820" s="4"/>
      <c r="M820" s="4"/>
      <c r="N820" s="4"/>
    </row>
    <row r="821" spans="5:14" ht="12" customHeight="1">
      <c r="E821" s="4"/>
      <c r="F821" s="4"/>
      <c r="G821" s="4"/>
      <c r="H821" s="4"/>
      <c r="I821" s="4"/>
      <c r="J821" s="4"/>
      <c r="K821" s="4"/>
      <c r="L821" s="4"/>
      <c r="M821" s="4"/>
      <c r="N821" s="4"/>
    </row>
    <row r="822" spans="5:14" ht="12" customHeight="1">
      <c r="E822" s="4"/>
      <c r="F822" s="4"/>
      <c r="G822" s="4"/>
      <c r="H822" s="4"/>
      <c r="I822" s="4"/>
      <c r="J822" s="4"/>
      <c r="K822" s="4"/>
      <c r="L822" s="4"/>
      <c r="M822" s="4"/>
      <c r="N822" s="4"/>
    </row>
    <row r="823" spans="5:14" ht="12" customHeight="1">
      <c r="E823" s="4"/>
      <c r="F823" s="4"/>
      <c r="G823" s="4"/>
      <c r="H823" s="4"/>
      <c r="I823" s="4"/>
      <c r="J823" s="4"/>
      <c r="K823" s="4"/>
      <c r="L823" s="4"/>
      <c r="M823" s="4"/>
      <c r="N823" s="4"/>
    </row>
    <row r="824" spans="5:14" ht="12" customHeight="1">
      <c r="E824" s="4"/>
      <c r="F824" s="4"/>
      <c r="G824" s="4"/>
      <c r="H824" s="4"/>
      <c r="I824" s="4"/>
      <c r="J824" s="4"/>
      <c r="K824" s="4"/>
      <c r="L824" s="4"/>
      <c r="M824" s="4"/>
      <c r="N824" s="4"/>
    </row>
    <row r="825" spans="5:14" ht="12" customHeight="1">
      <c r="E825" s="4"/>
      <c r="F825" s="4"/>
      <c r="G825" s="4"/>
      <c r="H825" s="4"/>
      <c r="I825" s="4"/>
      <c r="J825" s="4"/>
      <c r="K825" s="4"/>
      <c r="L825" s="4"/>
      <c r="M825" s="4"/>
      <c r="N825" s="4"/>
    </row>
    <row r="826" spans="5:14" ht="12" customHeight="1">
      <c r="E826" s="4"/>
      <c r="F826" s="4"/>
      <c r="G826" s="4"/>
      <c r="H826" s="4"/>
      <c r="I826" s="4"/>
      <c r="J826" s="4"/>
      <c r="K826" s="4"/>
      <c r="L826" s="4"/>
      <c r="M826" s="4"/>
      <c r="N826" s="4"/>
    </row>
    <row r="827" spans="5:14" ht="12" customHeight="1">
      <c r="E827" s="4"/>
      <c r="F827" s="4"/>
      <c r="G827" s="4"/>
      <c r="H827" s="4"/>
      <c r="I827" s="4"/>
      <c r="J827" s="4"/>
      <c r="K827" s="4"/>
      <c r="L827" s="4"/>
      <c r="M827" s="4"/>
      <c r="N827" s="4"/>
    </row>
    <row r="828" spans="5:14" ht="12" customHeight="1">
      <c r="E828" s="4"/>
      <c r="F828" s="4"/>
      <c r="G828" s="4"/>
      <c r="H828" s="4"/>
      <c r="I828" s="4"/>
      <c r="J828" s="4"/>
      <c r="K828" s="4"/>
      <c r="L828" s="4"/>
      <c r="M828" s="4"/>
      <c r="N828" s="4"/>
    </row>
    <row r="829" spans="5:14" ht="12" customHeight="1">
      <c r="E829" s="4"/>
      <c r="F829" s="4"/>
      <c r="G829" s="4"/>
      <c r="H829" s="4"/>
      <c r="I829" s="4"/>
      <c r="J829" s="4"/>
      <c r="K829" s="4"/>
      <c r="L829" s="4"/>
      <c r="M829" s="4"/>
      <c r="N829" s="4"/>
    </row>
    <row r="830" spans="5:14" ht="12" customHeight="1">
      <c r="E830" s="4"/>
      <c r="F830" s="4"/>
      <c r="G830" s="4"/>
      <c r="H830" s="4"/>
      <c r="I830" s="4"/>
      <c r="J830" s="4"/>
      <c r="K830" s="4"/>
      <c r="L830" s="4"/>
      <c r="M830" s="4"/>
      <c r="N830" s="4"/>
    </row>
    <row r="831" spans="5:14" ht="12" customHeight="1">
      <c r="E831" s="4"/>
      <c r="F831" s="4"/>
      <c r="G831" s="4"/>
      <c r="H831" s="4"/>
      <c r="I831" s="4"/>
      <c r="J831" s="4"/>
      <c r="K831" s="4"/>
      <c r="L831" s="4"/>
      <c r="M831" s="4"/>
      <c r="N831" s="4"/>
    </row>
    <row r="832" spans="5:14" ht="12" customHeight="1">
      <c r="E832" s="4"/>
      <c r="F832" s="4"/>
      <c r="G832" s="4"/>
      <c r="H832" s="4"/>
      <c r="I832" s="4"/>
      <c r="J832" s="4"/>
      <c r="K832" s="4"/>
      <c r="L832" s="4"/>
      <c r="M832" s="4"/>
      <c r="N832" s="4"/>
    </row>
    <row r="833" spans="5:14" ht="12" customHeight="1">
      <c r="E833" s="4"/>
      <c r="F833" s="4"/>
      <c r="G833" s="4"/>
      <c r="H833" s="4"/>
      <c r="I833" s="4"/>
      <c r="J833" s="4"/>
      <c r="K833" s="4"/>
      <c r="L833" s="4"/>
      <c r="M833" s="4"/>
      <c r="N833" s="4"/>
    </row>
    <row r="834" spans="5:14" ht="12" customHeight="1">
      <c r="E834" s="4"/>
      <c r="F834" s="4"/>
      <c r="G834" s="4"/>
      <c r="H834" s="4"/>
      <c r="I834" s="4"/>
      <c r="J834" s="4"/>
      <c r="K834" s="4"/>
      <c r="L834" s="4"/>
      <c r="M834" s="4"/>
      <c r="N834" s="4"/>
    </row>
    <row r="835" spans="5:14" ht="12" customHeight="1">
      <c r="E835" s="4"/>
      <c r="F835" s="4"/>
      <c r="G835" s="4"/>
      <c r="H835" s="4"/>
      <c r="I835" s="4"/>
      <c r="J835" s="4"/>
      <c r="K835" s="4"/>
      <c r="L835" s="4"/>
      <c r="M835" s="4"/>
      <c r="N835" s="4"/>
    </row>
    <row r="836" spans="5:14" ht="12" customHeight="1">
      <c r="E836" s="4"/>
      <c r="F836" s="4"/>
      <c r="G836" s="4"/>
      <c r="H836" s="4"/>
      <c r="I836" s="4"/>
      <c r="J836" s="4"/>
      <c r="K836" s="4"/>
      <c r="L836" s="4"/>
      <c r="M836" s="4"/>
      <c r="N836" s="4"/>
    </row>
    <row r="837" spans="5:14" ht="12" customHeight="1">
      <c r="E837" s="4"/>
      <c r="F837" s="4"/>
      <c r="G837" s="4"/>
      <c r="H837" s="4"/>
      <c r="I837" s="4"/>
      <c r="J837" s="4"/>
      <c r="K837" s="4"/>
      <c r="L837" s="4"/>
      <c r="M837" s="4"/>
      <c r="N837" s="4"/>
    </row>
    <row r="838" spans="5:14" ht="12" customHeight="1">
      <c r="E838" s="4"/>
      <c r="F838" s="4"/>
      <c r="G838" s="4"/>
      <c r="H838" s="4"/>
      <c r="I838" s="4"/>
      <c r="J838" s="4"/>
      <c r="K838" s="4"/>
      <c r="L838" s="4"/>
      <c r="M838" s="4"/>
      <c r="N838" s="4"/>
    </row>
    <row r="839" spans="5:14" ht="12" customHeight="1">
      <c r="E839" s="4"/>
      <c r="F839" s="4"/>
      <c r="G839" s="4"/>
      <c r="H839" s="4"/>
      <c r="I839" s="4"/>
      <c r="J839" s="4"/>
      <c r="K839" s="4"/>
      <c r="L839" s="4"/>
      <c r="M839" s="4"/>
      <c r="N839" s="4"/>
    </row>
    <row r="840" spans="5:14" ht="12" customHeight="1">
      <c r="E840" s="4"/>
      <c r="F840" s="4"/>
      <c r="G840" s="4"/>
      <c r="H840" s="4"/>
      <c r="I840" s="4"/>
      <c r="J840" s="4"/>
      <c r="K840" s="4"/>
      <c r="L840" s="4"/>
      <c r="M840" s="4"/>
      <c r="N840" s="4"/>
    </row>
    <row r="841" spans="5:14" ht="12" customHeight="1">
      <c r="E841" s="4"/>
      <c r="F841" s="4"/>
      <c r="G841" s="4"/>
      <c r="H841" s="4"/>
      <c r="I841" s="4"/>
      <c r="J841" s="4"/>
      <c r="K841" s="4"/>
      <c r="L841" s="4"/>
      <c r="M841" s="4"/>
      <c r="N841" s="4"/>
    </row>
    <row r="842" spans="5:14" ht="12" customHeight="1">
      <c r="E842" s="4"/>
      <c r="F842" s="4"/>
      <c r="G842" s="4"/>
      <c r="H842" s="4"/>
      <c r="I842" s="4"/>
      <c r="J842" s="4"/>
      <c r="K842" s="4"/>
      <c r="L842" s="4"/>
      <c r="M842" s="4"/>
      <c r="N842" s="4"/>
    </row>
    <row r="843" spans="5:14" ht="12" customHeight="1">
      <c r="E843" s="4"/>
      <c r="F843" s="4"/>
      <c r="G843" s="4"/>
      <c r="H843" s="4"/>
      <c r="I843" s="4"/>
      <c r="J843" s="4"/>
      <c r="K843" s="4"/>
      <c r="L843" s="4"/>
      <c r="M843" s="4"/>
      <c r="N843" s="4"/>
    </row>
    <row r="844" spans="5:14" ht="12" customHeight="1">
      <c r="E844" s="4"/>
      <c r="F844" s="4"/>
      <c r="G844" s="4"/>
      <c r="H844" s="4"/>
      <c r="I844" s="4"/>
      <c r="J844" s="4"/>
      <c r="K844" s="4"/>
      <c r="L844" s="4"/>
      <c r="M844" s="4"/>
      <c r="N844" s="4"/>
    </row>
    <row r="845" spans="5:14" ht="12" customHeight="1">
      <c r="E845" s="4"/>
      <c r="F845" s="4"/>
      <c r="G845" s="4"/>
      <c r="H845" s="4"/>
      <c r="I845" s="4"/>
      <c r="J845" s="4"/>
      <c r="K845" s="4"/>
      <c r="L845" s="4"/>
      <c r="M845" s="4"/>
      <c r="N845" s="4"/>
    </row>
    <row r="846" spans="5:14" ht="12" customHeight="1">
      <c r="E846" s="4"/>
      <c r="F846" s="4"/>
      <c r="G846" s="4"/>
      <c r="H846" s="4"/>
      <c r="I846" s="4"/>
      <c r="J846" s="4"/>
      <c r="K846" s="4"/>
      <c r="L846" s="4"/>
      <c r="M846" s="4"/>
      <c r="N846" s="4"/>
    </row>
    <row r="847" spans="5:14" ht="12" customHeight="1">
      <c r="E847" s="4"/>
      <c r="F847" s="4"/>
      <c r="G847" s="4"/>
      <c r="H847" s="4"/>
      <c r="I847" s="4"/>
      <c r="J847" s="4"/>
      <c r="K847" s="4"/>
      <c r="L847" s="4"/>
      <c r="M847" s="4"/>
      <c r="N847" s="4"/>
    </row>
    <row r="848" spans="5:14" ht="12" customHeight="1">
      <c r="E848" s="4"/>
      <c r="F848" s="4"/>
      <c r="G848" s="4"/>
      <c r="H848" s="4"/>
      <c r="I848" s="4"/>
      <c r="J848" s="4"/>
      <c r="K848" s="4"/>
      <c r="L848" s="4"/>
      <c r="M848" s="4"/>
      <c r="N848" s="4"/>
    </row>
    <row r="849" spans="5:14" ht="12" customHeight="1">
      <c r="E849" s="4"/>
      <c r="F849" s="4"/>
      <c r="G849" s="4"/>
      <c r="H849" s="4"/>
      <c r="I849" s="4"/>
      <c r="J849" s="4"/>
      <c r="K849" s="4"/>
      <c r="L849" s="4"/>
      <c r="M849" s="4"/>
      <c r="N849" s="4"/>
    </row>
    <row r="850" spans="5:14" ht="12" customHeight="1">
      <c r="E850" s="4"/>
      <c r="F850" s="4"/>
      <c r="G850" s="4"/>
      <c r="H850" s="4"/>
      <c r="I850" s="4"/>
      <c r="J850" s="4"/>
      <c r="K850" s="4"/>
      <c r="L850" s="4"/>
      <c r="M850" s="4"/>
      <c r="N850" s="4"/>
    </row>
    <row r="851" spans="5:14" ht="12" customHeight="1">
      <c r="E851" s="4"/>
      <c r="F851" s="4"/>
      <c r="G851" s="4"/>
      <c r="H851" s="4"/>
      <c r="I851" s="4"/>
      <c r="J851" s="4"/>
      <c r="K851" s="4"/>
      <c r="L851" s="4"/>
      <c r="M851" s="4"/>
      <c r="N851" s="4"/>
    </row>
    <row r="852" spans="5:14" ht="12" customHeight="1">
      <c r="E852" s="4"/>
      <c r="F852" s="4"/>
      <c r="G852" s="4"/>
      <c r="H852" s="4"/>
      <c r="I852" s="4"/>
      <c r="J852" s="4"/>
      <c r="K852" s="4"/>
      <c r="L852" s="4"/>
      <c r="M852" s="4"/>
      <c r="N852" s="4"/>
    </row>
    <row r="853" spans="5:14" ht="12" customHeight="1">
      <c r="E853" s="4"/>
      <c r="F853" s="4"/>
      <c r="G853" s="4"/>
      <c r="H853" s="4"/>
      <c r="I853" s="4"/>
      <c r="J853" s="4"/>
      <c r="K853" s="4"/>
      <c r="L853" s="4"/>
      <c r="M853" s="4"/>
      <c r="N853" s="4"/>
    </row>
    <row r="854" spans="5:14" ht="12" customHeight="1">
      <c r="E854" s="4"/>
      <c r="F854" s="4"/>
      <c r="G854" s="4"/>
      <c r="H854" s="4"/>
      <c r="I854" s="4"/>
      <c r="J854" s="4"/>
      <c r="K854" s="4"/>
      <c r="L854" s="4"/>
      <c r="M854" s="4"/>
      <c r="N854" s="4"/>
    </row>
    <row r="855" spans="5:14" ht="12" customHeight="1">
      <c r="E855" s="4"/>
      <c r="F855" s="4"/>
      <c r="G855" s="4"/>
      <c r="H855" s="4"/>
      <c r="I855" s="4"/>
      <c r="J855" s="4"/>
      <c r="K855" s="4"/>
      <c r="L855" s="4"/>
      <c r="M855" s="4"/>
      <c r="N855" s="4"/>
    </row>
    <row r="856" spans="5:14" ht="12" customHeight="1">
      <c r="E856" s="4"/>
      <c r="F856" s="4"/>
      <c r="G856" s="4"/>
      <c r="H856" s="4"/>
      <c r="I856" s="4"/>
      <c r="J856" s="4"/>
      <c r="K856" s="4"/>
      <c r="L856" s="4"/>
      <c r="M856" s="4"/>
      <c r="N856" s="4"/>
    </row>
    <row r="857" spans="5:14" ht="12" customHeight="1">
      <c r="E857" s="4"/>
      <c r="F857" s="4"/>
      <c r="G857" s="4"/>
      <c r="H857" s="4"/>
      <c r="I857" s="4"/>
      <c r="J857" s="4"/>
      <c r="K857" s="4"/>
      <c r="L857" s="4"/>
      <c r="M857" s="4"/>
      <c r="N857" s="4"/>
    </row>
    <row r="858" spans="5:14" ht="12" customHeight="1">
      <c r="E858" s="4"/>
      <c r="F858" s="4"/>
      <c r="G858" s="4"/>
      <c r="H858" s="4"/>
      <c r="I858" s="4"/>
      <c r="J858" s="4"/>
      <c r="K858" s="4"/>
      <c r="L858" s="4"/>
      <c r="M858" s="4"/>
      <c r="N858" s="4"/>
    </row>
    <row r="859" spans="5:14" ht="12" customHeight="1">
      <c r="E859" s="4"/>
      <c r="F859" s="4"/>
      <c r="G859" s="4"/>
      <c r="H859" s="4"/>
      <c r="I859" s="4"/>
      <c r="J859" s="4"/>
      <c r="K859" s="4"/>
      <c r="L859" s="4"/>
      <c r="M859" s="4"/>
      <c r="N859" s="4"/>
    </row>
    <row r="860" spans="5:14" ht="12" customHeight="1">
      <c r="E860" s="4"/>
      <c r="F860" s="4"/>
      <c r="G860" s="4"/>
      <c r="H860" s="4"/>
      <c r="I860" s="4"/>
      <c r="J860" s="4"/>
      <c r="K860" s="4"/>
      <c r="L860" s="4"/>
      <c r="M860" s="4"/>
      <c r="N860" s="4"/>
    </row>
    <row r="861" spans="5:14" ht="12" customHeight="1">
      <c r="E861" s="4"/>
      <c r="F861" s="4"/>
      <c r="G861" s="4"/>
      <c r="H861" s="4"/>
      <c r="I861" s="4"/>
      <c r="J861" s="4"/>
      <c r="K861" s="4"/>
      <c r="L861" s="4"/>
      <c r="M861" s="4"/>
      <c r="N861" s="4"/>
    </row>
    <row r="862" spans="5:14" ht="12" customHeight="1">
      <c r="E862" s="4"/>
      <c r="F862" s="4"/>
      <c r="G862" s="4"/>
      <c r="H862" s="4"/>
      <c r="I862" s="4"/>
      <c r="J862" s="4"/>
      <c r="K862" s="4"/>
      <c r="L862" s="4"/>
      <c r="M862" s="4"/>
      <c r="N862" s="4"/>
    </row>
    <row r="863" spans="5:14" ht="12" customHeight="1">
      <c r="E863" s="4"/>
      <c r="F863" s="4"/>
      <c r="G863" s="4"/>
      <c r="H863" s="4"/>
      <c r="I863" s="4"/>
      <c r="J863" s="4"/>
      <c r="K863" s="4"/>
      <c r="L863" s="4"/>
      <c r="M863" s="4"/>
      <c r="N863" s="4"/>
    </row>
    <row r="864" spans="5:14" ht="12" customHeight="1">
      <c r="E864" s="4"/>
      <c r="F864" s="4"/>
      <c r="G864" s="4"/>
      <c r="H864" s="4"/>
      <c r="I864" s="4"/>
      <c r="J864" s="4"/>
      <c r="K864" s="4"/>
      <c r="L864" s="4"/>
      <c r="M864" s="4"/>
      <c r="N864" s="4"/>
    </row>
    <row r="865" spans="5:14" ht="12" customHeight="1">
      <c r="E865" s="4"/>
      <c r="F865" s="4"/>
      <c r="G865" s="4"/>
      <c r="H865" s="4"/>
      <c r="I865" s="4"/>
      <c r="J865" s="4"/>
      <c r="K865" s="4"/>
      <c r="L865" s="4"/>
      <c r="M865" s="4"/>
      <c r="N865" s="4"/>
    </row>
    <row r="866" spans="5:14" ht="12" customHeight="1">
      <c r="E866" s="4"/>
      <c r="F866" s="4"/>
      <c r="G866" s="4"/>
      <c r="H866" s="4"/>
      <c r="I866" s="4"/>
      <c r="J866" s="4"/>
      <c r="K866" s="4"/>
      <c r="L866" s="4"/>
      <c r="M866" s="4"/>
      <c r="N866" s="4"/>
    </row>
    <row r="867" spans="5:14" ht="12" customHeight="1">
      <c r="E867" s="4"/>
      <c r="F867" s="4"/>
      <c r="G867" s="4"/>
      <c r="H867" s="4"/>
      <c r="I867" s="4"/>
      <c r="J867" s="4"/>
      <c r="K867" s="4"/>
      <c r="L867" s="4"/>
      <c r="M867" s="4"/>
      <c r="N867" s="4"/>
    </row>
    <row r="868" spans="5:14" ht="12" customHeight="1">
      <c r="E868" s="4"/>
      <c r="F868" s="4"/>
      <c r="G868" s="4"/>
      <c r="H868" s="4"/>
      <c r="I868" s="4"/>
      <c r="J868" s="4"/>
      <c r="K868" s="4"/>
      <c r="L868" s="4"/>
      <c r="M868" s="4"/>
      <c r="N868" s="4"/>
    </row>
    <row r="869" spans="5:14" ht="12" customHeight="1">
      <c r="E869" s="4"/>
      <c r="F869" s="4"/>
      <c r="G869" s="4"/>
      <c r="H869" s="4"/>
      <c r="I869" s="4"/>
      <c r="J869" s="4"/>
      <c r="K869" s="4"/>
      <c r="L869" s="4"/>
      <c r="M869" s="4"/>
      <c r="N869" s="4"/>
    </row>
    <row r="870" spans="5:14" ht="12" customHeight="1">
      <c r="E870" s="4"/>
      <c r="F870" s="4"/>
      <c r="G870" s="4"/>
      <c r="H870" s="4"/>
      <c r="I870" s="4"/>
      <c r="J870" s="4"/>
      <c r="K870" s="4"/>
      <c r="L870" s="4"/>
      <c r="M870" s="4"/>
      <c r="N870" s="4"/>
    </row>
    <row r="871" spans="5:14" ht="12" customHeight="1">
      <c r="E871" s="4"/>
      <c r="F871" s="4"/>
      <c r="G871" s="4"/>
      <c r="H871" s="4"/>
      <c r="I871" s="4"/>
      <c r="J871" s="4"/>
      <c r="K871" s="4"/>
      <c r="L871" s="4"/>
      <c r="M871" s="4"/>
      <c r="N871" s="4"/>
    </row>
    <row r="872" spans="5:14" ht="12" customHeight="1">
      <c r="E872" s="4"/>
      <c r="F872" s="4"/>
      <c r="G872" s="4"/>
      <c r="H872" s="4"/>
      <c r="I872" s="4"/>
      <c r="J872" s="4"/>
      <c r="K872" s="4"/>
      <c r="L872" s="4"/>
      <c r="M872" s="4"/>
      <c r="N872" s="4"/>
    </row>
    <row r="873" spans="5:14" ht="12" customHeight="1">
      <c r="E873" s="4"/>
      <c r="F873" s="4"/>
      <c r="G873" s="4"/>
      <c r="H873" s="4"/>
      <c r="I873" s="4"/>
      <c r="J873" s="4"/>
      <c r="K873" s="4"/>
      <c r="L873" s="4"/>
      <c r="M873" s="4"/>
      <c r="N873" s="4"/>
    </row>
    <row r="874" spans="5:14" ht="12" customHeight="1">
      <c r="E874" s="4"/>
      <c r="F874" s="4"/>
      <c r="G874" s="4"/>
      <c r="H874" s="4"/>
      <c r="I874" s="4"/>
      <c r="J874" s="4"/>
      <c r="K874" s="4"/>
      <c r="L874" s="4"/>
      <c r="M874" s="4"/>
      <c r="N874" s="4"/>
    </row>
    <row r="875" spans="5:14" ht="12" customHeight="1">
      <c r="E875" s="4"/>
      <c r="F875" s="4"/>
      <c r="G875" s="4"/>
      <c r="H875" s="4"/>
      <c r="I875" s="4"/>
      <c r="J875" s="4"/>
      <c r="K875" s="4"/>
      <c r="L875" s="4"/>
      <c r="M875" s="4"/>
      <c r="N875" s="4"/>
    </row>
    <row r="876" spans="5:14" ht="12" customHeight="1">
      <c r="E876" s="4"/>
      <c r="F876" s="4"/>
      <c r="G876" s="4"/>
      <c r="H876" s="4"/>
      <c r="I876" s="4"/>
      <c r="J876" s="4"/>
      <c r="K876" s="4"/>
      <c r="L876" s="4"/>
      <c r="M876" s="4"/>
      <c r="N876" s="4"/>
    </row>
    <row r="877" spans="5:14" ht="12" customHeight="1">
      <c r="E877" s="4"/>
      <c r="F877" s="4"/>
      <c r="G877" s="4"/>
      <c r="H877" s="4"/>
      <c r="I877" s="4"/>
      <c r="J877" s="4"/>
      <c r="K877" s="4"/>
      <c r="L877" s="4"/>
      <c r="M877" s="4"/>
      <c r="N877" s="4"/>
    </row>
    <row r="878" spans="5:14" ht="12" customHeight="1">
      <c r="E878" s="4"/>
      <c r="F878" s="4"/>
      <c r="G878" s="4"/>
      <c r="H878" s="4"/>
      <c r="I878" s="4"/>
      <c r="J878" s="4"/>
      <c r="K878" s="4"/>
      <c r="L878" s="4"/>
      <c r="M878" s="4"/>
      <c r="N878" s="4"/>
    </row>
    <row r="879" spans="5:14" ht="12" customHeight="1">
      <c r="E879" s="4"/>
      <c r="F879" s="4"/>
      <c r="G879" s="4"/>
      <c r="H879" s="4"/>
      <c r="I879" s="4"/>
      <c r="J879" s="4"/>
      <c r="K879" s="4"/>
      <c r="L879" s="4"/>
      <c r="M879" s="4"/>
      <c r="N879" s="4"/>
    </row>
    <row r="880" spans="5:14" ht="12" customHeight="1">
      <c r="E880" s="4"/>
      <c r="F880" s="4"/>
      <c r="G880" s="4"/>
      <c r="H880" s="4"/>
      <c r="I880" s="4"/>
      <c r="J880" s="4"/>
      <c r="K880" s="4"/>
      <c r="L880" s="4"/>
      <c r="M880" s="4"/>
      <c r="N880" s="4"/>
    </row>
    <row r="881" spans="5:14" ht="12" customHeight="1">
      <c r="E881" s="4"/>
      <c r="F881" s="4"/>
      <c r="G881" s="4"/>
      <c r="H881" s="4"/>
      <c r="I881" s="4"/>
      <c r="J881" s="4"/>
      <c r="K881" s="4"/>
      <c r="L881" s="4"/>
      <c r="M881" s="4"/>
      <c r="N881" s="4"/>
    </row>
    <row r="882" spans="5:14" ht="12" customHeight="1">
      <c r="E882" s="4"/>
      <c r="F882" s="4"/>
      <c r="G882" s="4"/>
      <c r="H882" s="4"/>
      <c r="I882" s="4"/>
      <c r="J882" s="4"/>
      <c r="K882" s="4"/>
      <c r="L882" s="4"/>
      <c r="M882" s="4"/>
      <c r="N882" s="4"/>
    </row>
    <row r="883" spans="5:14" ht="12" customHeight="1">
      <c r="E883" s="4"/>
      <c r="F883" s="4"/>
      <c r="G883" s="4"/>
      <c r="H883" s="4"/>
      <c r="I883" s="4"/>
      <c r="J883" s="4"/>
      <c r="K883" s="4"/>
      <c r="L883" s="4"/>
      <c r="M883" s="4"/>
      <c r="N883" s="4"/>
    </row>
    <row r="884" spans="5:14" ht="12" customHeight="1">
      <c r="E884" s="4"/>
      <c r="F884" s="4"/>
      <c r="G884" s="4"/>
      <c r="H884" s="4"/>
      <c r="I884" s="4"/>
      <c r="J884" s="4"/>
      <c r="K884" s="4"/>
      <c r="L884" s="4"/>
      <c r="M884" s="4"/>
      <c r="N884" s="4"/>
    </row>
    <row r="885" spans="5:14" ht="12" customHeight="1">
      <c r="E885" s="4"/>
      <c r="F885" s="4"/>
      <c r="G885" s="4"/>
      <c r="H885" s="4"/>
      <c r="I885" s="4"/>
      <c r="J885" s="4"/>
      <c r="K885" s="4"/>
      <c r="L885" s="4"/>
      <c r="M885" s="4"/>
      <c r="N885" s="4"/>
    </row>
    <row r="886" spans="5:14" ht="12" customHeight="1">
      <c r="E886" s="4"/>
      <c r="F886" s="4"/>
      <c r="G886" s="4"/>
      <c r="H886" s="4"/>
      <c r="I886" s="4"/>
      <c r="J886" s="4"/>
      <c r="K886" s="4"/>
      <c r="L886" s="4"/>
      <c r="M886" s="4"/>
      <c r="N886" s="4"/>
    </row>
    <row r="887" spans="5:14" ht="12" customHeight="1">
      <c r="E887" s="4"/>
      <c r="F887" s="4"/>
      <c r="G887" s="4"/>
      <c r="H887" s="4"/>
      <c r="I887" s="4"/>
      <c r="J887" s="4"/>
      <c r="K887" s="4"/>
      <c r="L887" s="4"/>
      <c r="M887" s="4"/>
      <c r="N887" s="4"/>
    </row>
    <row r="888" spans="5:14" ht="12" customHeight="1">
      <c r="E888" s="4"/>
      <c r="F888" s="4"/>
      <c r="G888" s="4"/>
      <c r="H888" s="4"/>
      <c r="I888" s="4"/>
      <c r="J888" s="4"/>
      <c r="K888" s="4"/>
      <c r="L888" s="4"/>
      <c r="M888" s="4"/>
      <c r="N888" s="4"/>
    </row>
    <row r="889" spans="5:14" ht="12" customHeight="1">
      <c r="E889" s="4"/>
      <c r="F889" s="4"/>
      <c r="G889" s="4"/>
      <c r="H889" s="4"/>
      <c r="I889" s="4"/>
      <c r="J889" s="4"/>
      <c r="K889" s="4"/>
      <c r="L889" s="4"/>
      <c r="M889" s="4"/>
      <c r="N889" s="4"/>
    </row>
    <row r="890" spans="5:14" ht="12" customHeight="1">
      <c r="E890" s="4"/>
      <c r="F890" s="4"/>
      <c r="G890" s="4"/>
      <c r="H890" s="4"/>
      <c r="I890" s="4"/>
      <c r="J890" s="4"/>
      <c r="K890" s="4"/>
      <c r="L890" s="4"/>
      <c r="M890" s="4"/>
      <c r="N890" s="4"/>
    </row>
    <row r="891" spans="5:14" ht="12" customHeight="1">
      <c r="E891" s="4"/>
      <c r="F891" s="4"/>
      <c r="G891" s="4"/>
      <c r="H891" s="4"/>
      <c r="I891" s="4"/>
      <c r="J891" s="4"/>
      <c r="K891" s="4"/>
      <c r="L891" s="4"/>
      <c r="M891" s="4"/>
      <c r="N891" s="4"/>
    </row>
    <row r="892" spans="5:14" ht="12" customHeight="1">
      <c r="E892" s="4"/>
      <c r="F892" s="4"/>
      <c r="G892" s="4"/>
      <c r="H892" s="4"/>
      <c r="I892" s="4"/>
      <c r="J892" s="4"/>
      <c r="K892" s="4"/>
      <c r="L892" s="4"/>
      <c r="M892" s="4"/>
      <c r="N892" s="4"/>
    </row>
    <row r="893" spans="5:14" ht="12" customHeight="1">
      <c r="E893" s="4"/>
      <c r="F893" s="4"/>
      <c r="G893" s="4"/>
      <c r="H893" s="4"/>
      <c r="I893" s="4"/>
      <c r="J893" s="4"/>
      <c r="K893" s="4"/>
      <c r="L893" s="4"/>
      <c r="M893" s="4"/>
      <c r="N893" s="4"/>
    </row>
    <row r="894" spans="5:14" ht="12" customHeight="1">
      <c r="E894" s="4"/>
      <c r="F894" s="4"/>
      <c r="G894" s="4"/>
      <c r="H894" s="4"/>
      <c r="I894" s="4"/>
      <c r="J894" s="4"/>
      <c r="K894" s="4"/>
      <c r="L894" s="4"/>
      <c r="M894" s="4"/>
      <c r="N894" s="4"/>
    </row>
    <row r="895" spans="5:14" ht="12" customHeight="1">
      <c r="E895" s="4"/>
      <c r="F895" s="4"/>
      <c r="G895" s="4"/>
      <c r="H895" s="4"/>
      <c r="I895" s="4"/>
      <c r="J895" s="4"/>
      <c r="K895" s="4"/>
      <c r="L895" s="4"/>
      <c r="M895" s="4"/>
      <c r="N895" s="4"/>
    </row>
    <row r="896" spans="5:14" ht="12" customHeight="1">
      <c r="E896" s="4"/>
      <c r="F896" s="4"/>
      <c r="G896" s="4"/>
      <c r="H896" s="4"/>
      <c r="I896" s="4"/>
      <c r="J896" s="4"/>
      <c r="K896" s="4"/>
      <c r="L896" s="4"/>
      <c r="M896" s="4"/>
      <c r="N896" s="4"/>
    </row>
    <row r="897" spans="5:14" ht="12" customHeight="1">
      <c r="E897" s="4"/>
      <c r="F897" s="4"/>
      <c r="G897" s="4"/>
      <c r="H897" s="4"/>
      <c r="I897" s="4"/>
      <c r="J897" s="4"/>
      <c r="K897" s="4"/>
      <c r="L897" s="4"/>
      <c r="M897" s="4"/>
      <c r="N897" s="4"/>
    </row>
    <row r="898" spans="5:14" ht="12" customHeight="1">
      <c r="E898" s="4"/>
      <c r="F898" s="4"/>
      <c r="G898" s="4"/>
      <c r="H898" s="4"/>
      <c r="I898" s="4"/>
      <c r="J898" s="4"/>
      <c r="K898" s="4"/>
      <c r="L898" s="4"/>
      <c r="M898" s="4"/>
      <c r="N898" s="4"/>
    </row>
    <row r="899" spans="5:14" ht="12" customHeight="1">
      <c r="E899" s="4"/>
      <c r="F899" s="4"/>
      <c r="G899" s="4"/>
      <c r="H899" s="4"/>
      <c r="I899" s="4"/>
      <c r="J899" s="4"/>
      <c r="K899" s="4"/>
      <c r="L899" s="4"/>
      <c r="M899" s="4"/>
      <c r="N899" s="4"/>
    </row>
    <row r="900" spans="5:14" ht="12" customHeight="1">
      <c r="E900" s="4"/>
      <c r="F900" s="4"/>
      <c r="G900" s="4"/>
      <c r="H900" s="4"/>
      <c r="I900" s="4"/>
      <c r="J900" s="4"/>
      <c r="K900" s="4"/>
      <c r="L900" s="4"/>
      <c r="M900" s="4"/>
      <c r="N900" s="4"/>
    </row>
    <row r="901" spans="5:14" ht="12" customHeight="1">
      <c r="E901" s="4"/>
      <c r="F901" s="4"/>
      <c r="G901" s="4"/>
      <c r="H901" s="4"/>
      <c r="I901" s="4"/>
      <c r="J901" s="4"/>
      <c r="K901" s="4"/>
      <c r="L901" s="4"/>
      <c r="M901" s="4"/>
      <c r="N901" s="4"/>
    </row>
    <row r="902" spans="5:14" ht="12" customHeight="1">
      <c r="E902" s="4"/>
      <c r="F902" s="4"/>
      <c r="G902" s="4"/>
      <c r="H902" s="4"/>
      <c r="I902" s="4"/>
      <c r="J902" s="4"/>
      <c r="K902" s="4"/>
      <c r="L902" s="4"/>
      <c r="M902" s="4"/>
      <c r="N902" s="4"/>
    </row>
    <row r="903" spans="5:14" ht="12" customHeight="1">
      <c r="E903" s="4"/>
      <c r="F903" s="4"/>
      <c r="G903" s="4"/>
      <c r="H903" s="4"/>
      <c r="I903" s="4"/>
      <c r="J903" s="4"/>
      <c r="K903" s="4"/>
      <c r="L903" s="4"/>
      <c r="M903" s="4"/>
      <c r="N903" s="4"/>
    </row>
    <row r="904" spans="5:14" ht="12" customHeight="1">
      <c r="E904" s="4"/>
      <c r="F904" s="4"/>
      <c r="G904" s="4"/>
      <c r="H904" s="4"/>
      <c r="I904" s="4"/>
      <c r="J904" s="4"/>
      <c r="K904" s="4"/>
      <c r="L904" s="4"/>
      <c r="M904" s="4"/>
      <c r="N904" s="4"/>
    </row>
    <row r="905" spans="5:14" ht="12" customHeight="1">
      <c r="E905" s="4"/>
      <c r="F905" s="4"/>
      <c r="G905" s="4"/>
      <c r="H905" s="4"/>
      <c r="I905" s="4"/>
      <c r="J905" s="4"/>
      <c r="K905" s="4"/>
      <c r="L905" s="4"/>
      <c r="M905" s="4"/>
      <c r="N905" s="4"/>
    </row>
    <row r="906" spans="5:14" ht="12" customHeight="1">
      <c r="E906" s="4"/>
      <c r="F906" s="4"/>
      <c r="G906" s="4"/>
      <c r="H906" s="4"/>
      <c r="I906" s="4"/>
      <c r="J906" s="4"/>
      <c r="K906" s="4"/>
      <c r="L906" s="4"/>
      <c r="M906" s="4"/>
      <c r="N906" s="4"/>
    </row>
    <row r="907" spans="5:14" ht="12" customHeight="1">
      <c r="E907" s="4"/>
      <c r="F907" s="4"/>
      <c r="G907" s="4"/>
      <c r="H907" s="4"/>
      <c r="I907" s="4"/>
      <c r="J907" s="4"/>
      <c r="K907" s="4"/>
      <c r="L907" s="4"/>
      <c r="M907" s="4"/>
      <c r="N907" s="4"/>
    </row>
    <row r="908" spans="5:14" ht="12" customHeight="1">
      <c r="E908" s="4"/>
      <c r="F908" s="4"/>
      <c r="G908" s="4"/>
      <c r="H908" s="4"/>
      <c r="I908" s="4"/>
      <c r="J908" s="4"/>
      <c r="K908" s="4"/>
      <c r="L908" s="4"/>
      <c r="M908" s="4"/>
      <c r="N908" s="4"/>
    </row>
    <row r="909" spans="5:14" ht="12" customHeight="1">
      <c r="E909" s="4"/>
      <c r="F909" s="4"/>
      <c r="G909" s="4"/>
      <c r="H909" s="4"/>
      <c r="I909" s="4"/>
      <c r="J909" s="4"/>
      <c r="K909" s="4"/>
      <c r="L909" s="4"/>
      <c r="M909" s="4"/>
      <c r="N909" s="4"/>
    </row>
    <row r="910" spans="5:14" ht="12" customHeight="1">
      <c r="E910" s="4"/>
      <c r="F910" s="4"/>
      <c r="G910" s="4"/>
      <c r="H910" s="4"/>
      <c r="I910" s="4"/>
      <c r="J910" s="4"/>
      <c r="K910" s="4"/>
      <c r="L910" s="4"/>
      <c r="M910" s="4"/>
      <c r="N910" s="4"/>
    </row>
    <row r="911" spans="5:14" ht="12" customHeight="1">
      <c r="E911" s="4"/>
      <c r="F911" s="4"/>
      <c r="G911" s="4"/>
      <c r="H911" s="4"/>
      <c r="I911" s="4"/>
      <c r="J911" s="4"/>
      <c r="K911" s="4"/>
      <c r="L911" s="4"/>
      <c r="M911" s="4"/>
      <c r="N911" s="4"/>
    </row>
    <row r="912" spans="5:14" ht="12" customHeight="1">
      <c r="E912" s="4"/>
      <c r="F912" s="4"/>
      <c r="G912" s="4"/>
      <c r="H912" s="4"/>
      <c r="I912" s="4"/>
      <c r="J912" s="4"/>
      <c r="K912" s="4"/>
      <c r="L912" s="4"/>
      <c r="M912" s="4"/>
      <c r="N912" s="4"/>
    </row>
    <row r="913" spans="5:14" ht="12" customHeight="1">
      <c r="E913" s="4"/>
      <c r="F913" s="4"/>
      <c r="G913" s="4"/>
      <c r="H913" s="4"/>
      <c r="I913" s="4"/>
      <c r="J913" s="4"/>
      <c r="K913" s="4"/>
      <c r="L913" s="4"/>
      <c r="M913" s="4"/>
      <c r="N913" s="4"/>
    </row>
    <row r="914" spans="5:14" ht="12" customHeight="1">
      <c r="E914" s="4"/>
      <c r="F914" s="4"/>
      <c r="G914" s="4"/>
      <c r="H914" s="4"/>
      <c r="I914" s="4"/>
      <c r="J914" s="4"/>
      <c r="K914" s="4"/>
      <c r="L914" s="4"/>
      <c r="M914" s="4"/>
      <c r="N914" s="4"/>
    </row>
    <row r="915" spans="5:14" ht="12" customHeight="1">
      <c r="E915" s="4"/>
      <c r="F915" s="4"/>
      <c r="G915" s="4"/>
      <c r="H915" s="4"/>
      <c r="I915" s="4"/>
      <c r="J915" s="4"/>
      <c r="K915" s="4"/>
      <c r="L915" s="4"/>
      <c r="M915" s="4"/>
      <c r="N915" s="4"/>
    </row>
    <row r="916" spans="5:14" ht="12" customHeight="1">
      <c r="E916" s="4"/>
      <c r="F916" s="4"/>
      <c r="G916" s="4"/>
      <c r="H916" s="4"/>
      <c r="I916" s="4"/>
      <c r="J916" s="4"/>
      <c r="K916" s="4"/>
      <c r="L916" s="4"/>
      <c r="M916" s="4"/>
      <c r="N916" s="4"/>
    </row>
    <row r="917" spans="5:14" ht="12" customHeight="1">
      <c r="E917" s="4"/>
      <c r="F917" s="4"/>
      <c r="G917" s="4"/>
      <c r="H917" s="4"/>
      <c r="I917" s="4"/>
      <c r="J917" s="4"/>
      <c r="K917" s="4"/>
      <c r="L917" s="4"/>
      <c r="M917" s="4"/>
      <c r="N917" s="4"/>
    </row>
    <row r="918" spans="5:14" ht="12" customHeight="1">
      <c r="E918" s="4"/>
      <c r="F918" s="4"/>
      <c r="G918" s="4"/>
      <c r="H918" s="4"/>
      <c r="I918" s="4"/>
      <c r="J918" s="4"/>
      <c r="K918" s="4"/>
      <c r="L918" s="4"/>
      <c r="M918" s="4"/>
      <c r="N918" s="4"/>
    </row>
    <row r="919" spans="5:14" ht="12" customHeight="1">
      <c r="E919" s="4"/>
      <c r="F919" s="4"/>
      <c r="G919" s="4"/>
      <c r="H919" s="4"/>
      <c r="I919" s="4"/>
      <c r="J919" s="4"/>
      <c r="K919" s="4"/>
      <c r="L919" s="4"/>
      <c r="M919" s="4"/>
      <c r="N919" s="4"/>
    </row>
    <row r="920" spans="5:14" ht="12" customHeight="1">
      <c r="E920" s="4"/>
      <c r="F920" s="4"/>
      <c r="G920" s="4"/>
      <c r="H920" s="4"/>
      <c r="I920" s="4"/>
      <c r="J920" s="4"/>
      <c r="K920" s="4"/>
      <c r="L920" s="4"/>
      <c r="M920" s="4"/>
      <c r="N920" s="4"/>
    </row>
    <row r="921" spans="5:14" ht="12" customHeight="1">
      <c r="E921" s="4"/>
      <c r="F921" s="4"/>
      <c r="G921" s="4"/>
      <c r="H921" s="4"/>
      <c r="I921" s="4"/>
      <c r="J921" s="4"/>
      <c r="K921" s="4"/>
      <c r="L921" s="4"/>
      <c r="M921" s="4"/>
      <c r="N921" s="4"/>
    </row>
    <row r="922" spans="5:14" ht="12" customHeight="1">
      <c r="E922" s="4"/>
      <c r="F922" s="4"/>
      <c r="G922" s="4"/>
      <c r="H922" s="4"/>
      <c r="I922" s="4"/>
      <c r="J922" s="4"/>
      <c r="K922" s="4"/>
      <c r="L922" s="4"/>
      <c r="M922" s="4"/>
      <c r="N922" s="4"/>
    </row>
    <row r="923" spans="5:14" ht="12" customHeight="1">
      <c r="E923" s="4"/>
      <c r="F923" s="4"/>
      <c r="G923" s="4"/>
      <c r="H923" s="4"/>
      <c r="I923" s="4"/>
      <c r="J923" s="4"/>
      <c r="K923" s="4"/>
      <c r="L923" s="4"/>
      <c r="M923" s="4"/>
      <c r="N923" s="4"/>
    </row>
    <row r="924" spans="5:14" ht="12" customHeight="1">
      <c r="E924" s="4"/>
      <c r="F924" s="4"/>
      <c r="G924" s="4"/>
      <c r="H924" s="4"/>
      <c r="I924" s="4"/>
      <c r="J924" s="4"/>
      <c r="K924" s="4"/>
      <c r="L924" s="4"/>
      <c r="M924" s="4"/>
      <c r="N924" s="4"/>
    </row>
    <row r="925" spans="5:14" ht="12" customHeight="1">
      <c r="E925" s="4"/>
      <c r="F925" s="4"/>
      <c r="G925" s="4"/>
      <c r="H925" s="4"/>
      <c r="I925" s="4"/>
      <c r="J925" s="4"/>
      <c r="K925" s="4"/>
      <c r="L925" s="4"/>
      <c r="M925" s="4"/>
      <c r="N925" s="4"/>
    </row>
    <row r="926" spans="5:14" ht="12" customHeight="1">
      <c r="E926" s="4"/>
      <c r="F926" s="4"/>
      <c r="G926" s="4"/>
      <c r="H926" s="4"/>
      <c r="I926" s="4"/>
      <c r="J926" s="4"/>
      <c r="K926" s="4"/>
      <c r="L926" s="4"/>
      <c r="M926" s="4"/>
      <c r="N926" s="4"/>
    </row>
    <row r="927" spans="5:14" ht="12" customHeight="1">
      <c r="E927" s="4"/>
      <c r="F927" s="4"/>
      <c r="G927" s="4"/>
      <c r="H927" s="4"/>
      <c r="I927" s="4"/>
      <c r="J927" s="4"/>
      <c r="K927" s="4"/>
      <c r="L927" s="4"/>
      <c r="M927" s="4"/>
      <c r="N927" s="4"/>
    </row>
    <row r="928" spans="5:14" ht="12" customHeight="1">
      <c r="E928" s="4"/>
      <c r="F928" s="4"/>
      <c r="G928" s="4"/>
      <c r="H928" s="4"/>
      <c r="I928" s="4"/>
      <c r="J928" s="4"/>
      <c r="K928" s="4"/>
      <c r="L928" s="4"/>
      <c r="M928" s="4"/>
      <c r="N928" s="4"/>
    </row>
    <row r="929" spans="5:14" ht="12" customHeight="1">
      <c r="E929" s="4"/>
      <c r="F929" s="4"/>
      <c r="G929" s="4"/>
      <c r="H929" s="4"/>
      <c r="I929" s="4"/>
      <c r="J929" s="4"/>
      <c r="K929" s="4"/>
      <c r="L929" s="4"/>
      <c r="M929" s="4"/>
      <c r="N929" s="4"/>
    </row>
    <row r="930" spans="5:14" ht="12" customHeight="1">
      <c r="E930" s="4"/>
      <c r="F930" s="4"/>
      <c r="G930" s="4"/>
      <c r="H930" s="4"/>
      <c r="I930" s="4"/>
      <c r="J930" s="4"/>
      <c r="K930" s="4"/>
      <c r="L930" s="4"/>
      <c r="M930" s="4"/>
      <c r="N930" s="4"/>
    </row>
    <row r="931" spans="5:14" ht="12" customHeight="1">
      <c r="E931" s="4"/>
      <c r="F931" s="4"/>
      <c r="G931" s="4"/>
      <c r="H931" s="4"/>
      <c r="I931" s="4"/>
      <c r="J931" s="4"/>
      <c r="K931" s="4"/>
      <c r="L931" s="4"/>
      <c r="M931" s="4"/>
      <c r="N931" s="4"/>
    </row>
    <row r="932" spans="5:14" ht="12" customHeight="1">
      <c r="E932" s="4"/>
      <c r="F932" s="4"/>
      <c r="G932" s="4"/>
      <c r="H932" s="4"/>
      <c r="I932" s="4"/>
      <c r="J932" s="4"/>
      <c r="K932" s="4"/>
      <c r="L932" s="4"/>
      <c r="M932" s="4"/>
      <c r="N932" s="4"/>
    </row>
    <row r="933" spans="5:14" ht="12" customHeight="1">
      <c r="E933" s="4"/>
      <c r="F933" s="4"/>
      <c r="G933" s="4"/>
      <c r="H933" s="4"/>
      <c r="I933" s="4"/>
      <c r="J933" s="4"/>
      <c r="K933" s="4"/>
      <c r="L933" s="4"/>
      <c r="M933" s="4"/>
      <c r="N933" s="4"/>
    </row>
    <row r="934" spans="5:14" ht="12" customHeight="1">
      <c r="E934" s="4"/>
      <c r="F934" s="4"/>
      <c r="G934" s="4"/>
      <c r="H934" s="4"/>
      <c r="I934" s="4"/>
      <c r="J934" s="4"/>
      <c r="K934" s="4"/>
      <c r="L934" s="4"/>
      <c r="M934" s="4"/>
      <c r="N934" s="4"/>
    </row>
    <row r="935" spans="5:14" ht="12" customHeight="1">
      <c r="E935" s="4"/>
      <c r="F935" s="4"/>
      <c r="G935" s="4"/>
      <c r="H935" s="4"/>
      <c r="I935" s="4"/>
      <c r="J935" s="4"/>
      <c r="K935" s="4"/>
      <c r="L935" s="4"/>
      <c r="M935" s="4"/>
      <c r="N935" s="4"/>
    </row>
    <row r="936" spans="5:14" ht="12" customHeight="1">
      <c r="E936" s="4"/>
      <c r="F936" s="4"/>
      <c r="G936" s="4"/>
      <c r="H936" s="4"/>
      <c r="I936" s="4"/>
      <c r="J936" s="4"/>
      <c r="K936" s="4"/>
      <c r="L936" s="4"/>
      <c r="M936" s="4"/>
      <c r="N936" s="4"/>
    </row>
    <row r="937" spans="5:14" ht="12" customHeight="1">
      <c r="E937" s="4"/>
      <c r="F937" s="4"/>
      <c r="G937" s="4"/>
      <c r="H937" s="4"/>
      <c r="I937" s="4"/>
      <c r="J937" s="4"/>
      <c r="K937" s="4"/>
      <c r="L937" s="4"/>
      <c r="M937" s="4"/>
      <c r="N937" s="4"/>
    </row>
    <row r="938" spans="5:14" ht="12" customHeight="1">
      <c r="E938" s="4"/>
      <c r="F938" s="4"/>
      <c r="G938" s="4"/>
      <c r="H938" s="4"/>
      <c r="I938" s="4"/>
      <c r="J938" s="4"/>
      <c r="K938" s="4"/>
      <c r="L938" s="4"/>
      <c r="M938" s="4"/>
      <c r="N938" s="4"/>
    </row>
    <row r="939" spans="5:14" ht="12" customHeight="1">
      <c r="E939" s="4"/>
      <c r="F939" s="4"/>
      <c r="G939" s="4"/>
      <c r="H939" s="4"/>
      <c r="I939" s="4"/>
      <c r="J939" s="4"/>
      <c r="K939" s="4"/>
      <c r="L939" s="4"/>
      <c r="M939" s="4"/>
      <c r="N939" s="4"/>
    </row>
    <row r="940" spans="5:14" ht="12" customHeight="1">
      <c r="E940" s="4"/>
      <c r="F940" s="4"/>
      <c r="G940" s="4"/>
      <c r="H940" s="4"/>
      <c r="I940" s="4"/>
      <c r="J940" s="4"/>
      <c r="K940" s="4"/>
      <c r="L940" s="4"/>
      <c r="M940" s="4"/>
      <c r="N940" s="4"/>
    </row>
    <row r="941" spans="5:14" ht="12" customHeight="1">
      <c r="E941" s="4"/>
      <c r="F941" s="4"/>
      <c r="G941" s="4"/>
      <c r="H941" s="4"/>
      <c r="I941" s="4"/>
      <c r="J941" s="4"/>
      <c r="K941" s="4"/>
      <c r="L941" s="4"/>
      <c r="M941" s="4"/>
      <c r="N941" s="4"/>
    </row>
    <row r="942" spans="5:14" ht="12" customHeight="1">
      <c r="E942" s="4"/>
      <c r="F942" s="4"/>
      <c r="G942" s="4"/>
      <c r="H942" s="4"/>
      <c r="I942" s="4"/>
      <c r="J942" s="4"/>
      <c r="K942" s="4"/>
      <c r="L942" s="4"/>
      <c r="M942" s="4"/>
      <c r="N942" s="4"/>
    </row>
    <row r="943" spans="5:14" ht="12" customHeight="1">
      <c r="E943" s="4"/>
      <c r="F943" s="4"/>
      <c r="G943" s="4"/>
      <c r="H943" s="4"/>
      <c r="I943" s="4"/>
      <c r="J943" s="4"/>
      <c r="K943" s="4"/>
      <c r="L943" s="4"/>
      <c r="M943" s="4"/>
      <c r="N943" s="4"/>
    </row>
    <row r="944" spans="5:14" ht="12" customHeight="1">
      <c r="E944" s="4"/>
      <c r="F944" s="4"/>
      <c r="G944" s="4"/>
      <c r="H944" s="4"/>
      <c r="I944" s="4"/>
      <c r="J944" s="4"/>
      <c r="K944" s="4"/>
      <c r="L944" s="4"/>
      <c r="M944" s="4"/>
      <c r="N944" s="4"/>
    </row>
    <row r="945" spans="5:14" ht="12" customHeight="1">
      <c r="E945" s="4"/>
      <c r="F945" s="4"/>
      <c r="G945" s="4"/>
      <c r="H945" s="4"/>
      <c r="I945" s="4"/>
      <c r="J945" s="4"/>
      <c r="K945" s="4"/>
      <c r="L945" s="4"/>
      <c r="M945" s="4"/>
      <c r="N945" s="4"/>
    </row>
    <row r="946" spans="5:14" ht="12" customHeight="1">
      <c r="E946" s="4"/>
      <c r="F946" s="4"/>
      <c r="G946" s="4"/>
      <c r="H946" s="4"/>
      <c r="I946" s="4"/>
      <c r="J946" s="4"/>
      <c r="K946" s="4"/>
      <c r="L946" s="4"/>
      <c r="M946" s="4"/>
      <c r="N946" s="4"/>
    </row>
    <row r="947" spans="5:14" ht="12" customHeight="1">
      <c r="E947" s="4"/>
      <c r="F947" s="4"/>
      <c r="G947" s="4"/>
      <c r="H947" s="4"/>
      <c r="I947" s="4"/>
      <c r="J947" s="4"/>
      <c r="K947" s="4"/>
      <c r="L947" s="4"/>
      <c r="M947" s="4"/>
      <c r="N947" s="4"/>
    </row>
    <row r="948" spans="5:14" ht="12" customHeight="1">
      <c r="E948" s="4"/>
      <c r="F948" s="4"/>
      <c r="G948" s="4"/>
      <c r="H948" s="4"/>
      <c r="I948" s="4"/>
      <c r="J948" s="4"/>
      <c r="K948" s="4"/>
      <c r="L948" s="4"/>
      <c r="M948" s="4"/>
      <c r="N948" s="4"/>
    </row>
    <row r="949" spans="5:14" ht="12" customHeight="1">
      <c r="E949" s="4"/>
      <c r="F949" s="4"/>
      <c r="G949" s="4"/>
      <c r="H949" s="4"/>
      <c r="I949" s="4"/>
      <c r="J949" s="4"/>
      <c r="K949" s="4"/>
      <c r="L949" s="4"/>
      <c r="M949" s="4"/>
      <c r="N949" s="4"/>
    </row>
    <row r="950" spans="5:14" ht="12" customHeight="1">
      <c r="E950" s="4"/>
      <c r="F950" s="4"/>
      <c r="G950" s="4"/>
      <c r="H950" s="4"/>
      <c r="I950" s="4"/>
      <c r="J950" s="4"/>
      <c r="K950" s="4"/>
      <c r="L950" s="4"/>
      <c r="M950" s="4"/>
      <c r="N950" s="4"/>
    </row>
    <row r="951" spans="5:14" ht="12" customHeight="1">
      <c r="E951" s="4"/>
      <c r="F951" s="4"/>
      <c r="G951" s="4"/>
      <c r="H951" s="4"/>
      <c r="I951" s="4"/>
      <c r="J951" s="4"/>
      <c r="K951" s="4"/>
      <c r="L951" s="4"/>
      <c r="M951" s="4"/>
      <c r="N951" s="4"/>
    </row>
    <row r="952" spans="5:14" ht="12" customHeight="1">
      <c r="E952" s="4"/>
      <c r="F952" s="4"/>
      <c r="G952" s="4"/>
      <c r="H952" s="4"/>
      <c r="I952" s="4"/>
      <c r="J952" s="4"/>
      <c r="K952" s="4"/>
      <c r="L952" s="4"/>
      <c r="M952" s="4"/>
      <c r="N952" s="4"/>
    </row>
    <row r="953" spans="5:14" ht="12" customHeight="1">
      <c r="E953" s="4"/>
      <c r="F953" s="4"/>
      <c r="G953" s="4"/>
      <c r="H953" s="4"/>
      <c r="I953" s="4"/>
      <c r="J953" s="4"/>
      <c r="K953" s="4"/>
      <c r="L953" s="4"/>
      <c r="M953" s="4"/>
      <c r="N953" s="4"/>
    </row>
    <row r="954" spans="5:14" ht="12" customHeight="1">
      <c r="E954" s="4"/>
      <c r="F954" s="4"/>
      <c r="G954" s="4"/>
      <c r="H954" s="4"/>
      <c r="I954" s="4"/>
      <c r="J954" s="4"/>
      <c r="K954" s="4"/>
      <c r="L954" s="4"/>
      <c r="M954" s="4"/>
      <c r="N954" s="4"/>
    </row>
    <row r="955" spans="5:14" ht="12" customHeight="1">
      <c r="E955" s="4"/>
      <c r="F955" s="4"/>
      <c r="G955" s="4"/>
      <c r="H955" s="4"/>
      <c r="I955" s="4"/>
      <c r="J955" s="4"/>
      <c r="K955" s="4"/>
      <c r="L955" s="4"/>
      <c r="M955" s="4"/>
      <c r="N955" s="4"/>
    </row>
    <row r="956" spans="5:14" ht="12" customHeight="1">
      <c r="E956" s="4"/>
      <c r="F956" s="4"/>
      <c r="G956" s="4"/>
      <c r="H956" s="4"/>
      <c r="I956" s="4"/>
      <c r="J956" s="4"/>
      <c r="K956" s="4"/>
      <c r="L956" s="4"/>
      <c r="M956" s="4"/>
      <c r="N956" s="4"/>
    </row>
    <row r="957" spans="5:14" ht="12" customHeight="1">
      <c r="E957" s="4"/>
      <c r="F957" s="4"/>
      <c r="G957" s="4"/>
      <c r="H957" s="4"/>
      <c r="I957" s="4"/>
      <c r="J957" s="4"/>
      <c r="K957" s="4"/>
      <c r="L957" s="4"/>
      <c r="M957" s="4"/>
      <c r="N957" s="4"/>
    </row>
    <row r="958" spans="5:14" ht="12" customHeight="1">
      <c r="E958" s="4"/>
      <c r="F958" s="4"/>
      <c r="G958" s="4"/>
      <c r="H958" s="4"/>
      <c r="I958" s="4"/>
      <c r="J958" s="4"/>
      <c r="K958" s="4"/>
      <c r="L958" s="4"/>
      <c r="M958" s="4"/>
      <c r="N958" s="4"/>
    </row>
    <row r="959" spans="5:14" ht="12" customHeight="1">
      <c r="E959" s="4"/>
      <c r="F959" s="4"/>
      <c r="G959" s="4"/>
      <c r="H959" s="4"/>
      <c r="I959" s="4"/>
      <c r="J959" s="4"/>
      <c r="K959" s="4"/>
      <c r="L959" s="4"/>
      <c r="M959" s="4"/>
      <c r="N959" s="4"/>
    </row>
    <row r="960" spans="5:14" ht="12" customHeight="1">
      <c r="E960" s="4"/>
      <c r="F960" s="4"/>
      <c r="G960" s="4"/>
      <c r="H960" s="4"/>
      <c r="I960" s="4"/>
      <c r="J960" s="4"/>
      <c r="K960" s="4"/>
      <c r="L960" s="4"/>
      <c r="M960" s="4"/>
      <c r="N960" s="4"/>
    </row>
    <row r="961" spans="5:14" ht="12" customHeight="1">
      <c r="E961" s="4"/>
      <c r="F961" s="4"/>
      <c r="G961" s="4"/>
      <c r="H961" s="4"/>
      <c r="I961" s="4"/>
      <c r="J961" s="4"/>
      <c r="K961" s="4"/>
      <c r="L961" s="4"/>
      <c r="M961" s="4"/>
      <c r="N961" s="4"/>
    </row>
    <row r="962" spans="5:14" ht="12" customHeight="1">
      <c r="E962" s="4"/>
      <c r="F962" s="4"/>
      <c r="G962" s="4"/>
      <c r="H962" s="4"/>
      <c r="I962" s="4"/>
      <c r="J962" s="4"/>
      <c r="K962" s="4"/>
      <c r="L962" s="4"/>
      <c r="M962" s="4"/>
      <c r="N962" s="4"/>
    </row>
    <row r="963" spans="5:14" ht="12" customHeight="1">
      <c r="E963" s="4"/>
      <c r="F963" s="4"/>
      <c r="G963" s="4"/>
      <c r="H963" s="4"/>
      <c r="I963" s="4"/>
      <c r="J963" s="4"/>
      <c r="K963" s="4"/>
      <c r="L963" s="4"/>
      <c r="M963" s="4"/>
      <c r="N963" s="4"/>
    </row>
    <row r="964" spans="5:14" ht="12" customHeight="1">
      <c r="E964" s="4"/>
      <c r="F964" s="4"/>
      <c r="G964" s="4"/>
      <c r="H964" s="4"/>
      <c r="I964" s="4"/>
      <c r="J964" s="4"/>
      <c r="K964" s="4"/>
      <c r="L964" s="4"/>
      <c r="M964" s="4"/>
      <c r="N964" s="4"/>
    </row>
    <row r="965" spans="5:14" ht="12" customHeight="1">
      <c r="E965" s="4"/>
      <c r="F965" s="4"/>
      <c r="G965" s="4"/>
      <c r="H965" s="4"/>
      <c r="I965" s="4"/>
      <c r="J965" s="4"/>
      <c r="K965" s="4"/>
      <c r="L965" s="4"/>
      <c r="M965" s="4"/>
      <c r="N965" s="4"/>
    </row>
    <row r="966" spans="5:14" ht="12" customHeight="1">
      <c r="E966" s="4"/>
      <c r="F966" s="4"/>
      <c r="G966" s="4"/>
      <c r="H966" s="4"/>
      <c r="I966" s="4"/>
      <c r="J966" s="4"/>
      <c r="K966" s="4"/>
      <c r="L966" s="4"/>
      <c r="M966" s="4"/>
      <c r="N966" s="4"/>
    </row>
    <row r="967" spans="5:14" ht="12" customHeight="1">
      <c r="E967" s="4"/>
      <c r="F967" s="4"/>
      <c r="G967" s="4"/>
      <c r="H967" s="4"/>
      <c r="I967" s="4"/>
      <c r="J967" s="4"/>
      <c r="K967" s="4"/>
      <c r="L967" s="4"/>
      <c r="M967" s="4"/>
      <c r="N967" s="4"/>
    </row>
    <row r="968" spans="5:14" ht="12" customHeight="1">
      <c r="E968" s="4"/>
      <c r="F968" s="4"/>
      <c r="G968" s="4"/>
      <c r="H968" s="4"/>
      <c r="I968" s="4"/>
      <c r="J968" s="4"/>
      <c r="K968" s="4"/>
      <c r="L968" s="4"/>
      <c r="M968" s="4"/>
      <c r="N968" s="4"/>
    </row>
    <row r="969" spans="5:14" ht="12" customHeight="1">
      <c r="E969" s="4"/>
      <c r="F969" s="4"/>
      <c r="G969" s="4"/>
      <c r="H969" s="4"/>
      <c r="I969" s="4"/>
      <c r="J969" s="4"/>
      <c r="K969" s="4"/>
      <c r="L969" s="4"/>
      <c r="M969" s="4"/>
      <c r="N969" s="4"/>
    </row>
    <row r="970" spans="5:14" ht="12" customHeight="1">
      <c r="E970" s="4"/>
      <c r="F970" s="4"/>
      <c r="G970" s="4"/>
      <c r="H970" s="4"/>
      <c r="I970" s="4"/>
      <c r="J970" s="4"/>
      <c r="K970" s="4"/>
      <c r="L970" s="4"/>
      <c r="M970" s="4"/>
      <c r="N970" s="4"/>
    </row>
    <row r="971" spans="5:14" ht="12" customHeight="1">
      <c r="E971" s="4"/>
      <c r="F971" s="4"/>
      <c r="G971" s="4"/>
      <c r="H971" s="4"/>
      <c r="I971" s="4"/>
      <c r="J971" s="4"/>
      <c r="K971" s="4"/>
      <c r="L971" s="4"/>
      <c r="M971" s="4"/>
      <c r="N971" s="4"/>
    </row>
    <row r="972" spans="5:14" ht="12" customHeight="1">
      <c r="E972" s="4"/>
      <c r="F972" s="4"/>
      <c r="G972" s="4"/>
      <c r="H972" s="4"/>
      <c r="I972" s="4"/>
      <c r="J972" s="4"/>
      <c r="K972" s="4"/>
      <c r="L972" s="4"/>
      <c r="M972" s="4"/>
      <c r="N972" s="4"/>
    </row>
    <row r="973" spans="5:14" ht="12" customHeight="1">
      <c r="E973" s="4"/>
      <c r="F973" s="4"/>
      <c r="G973" s="4"/>
      <c r="H973" s="4"/>
      <c r="I973" s="4"/>
      <c r="J973" s="4"/>
      <c r="K973" s="4"/>
      <c r="L973" s="4"/>
      <c r="M973" s="4"/>
      <c r="N973" s="4"/>
    </row>
    <row r="974" spans="5:14" ht="12" customHeight="1">
      <c r="E974" s="4"/>
      <c r="F974" s="4"/>
      <c r="G974" s="4"/>
      <c r="H974" s="4"/>
      <c r="I974" s="4"/>
      <c r="J974" s="4"/>
      <c r="K974" s="4"/>
      <c r="L974" s="4"/>
      <c r="M974" s="4"/>
      <c r="N974" s="4"/>
    </row>
    <row r="975" spans="5:14" ht="12" customHeight="1">
      <c r="E975" s="4"/>
      <c r="F975" s="4"/>
      <c r="G975" s="4"/>
      <c r="H975" s="4"/>
      <c r="I975" s="4"/>
      <c r="J975" s="4"/>
      <c r="K975" s="4"/>
      <c r="L975" s="4"/>
      <c r="M975" s="4"/>
      <c r="N975" s="4"/>
    </row>
    <row r="976" spans="5:14" ht="12" customHeight="1">
      <c r="E976" s="4"/>
      <c r="F976" s="4"/>
      <c r="G976" s="4"/>
      <c r="H976" s="4"/>
      <c r="I976" s="4"/>
      <c r="J976" s="4"/>
      <c r="K976" s="4"/>
      <c r="L976" s="4"/>
      <c r="M976" s="4"/>
      <c r="N976" s="4"/>
    </row>
    <row r="977" spans="5:14" ht="12" customHeight="1">
      <c r="E977" s="4"/>
      <c r="F977" s="4"/>
      <c r="G977" s="4"/>
      <c r="H977" s="4"/>
      <c r="I977" s="4"/>
      <c r="J977" s="4"/>
      <c r="K977" s="4"/>
      <c r="L977" s="4"/>
      <c r="M977" s="4"/>
      <c r="N977" s="4"/>
    </row>
    <row r="978" spans="5:14" ht="12" customHeight="1">
      <c r="E978" s="4"/>
      <c r="F978" s="4"/>
      <c r="G978" s="4"/>
      <c r="H978" s="4"/>
      <c r="I978" s="4"/>
      <c r="J978" s="4"/>
      <c r="K978" s="4"/>
      <c r="L978" s="4"/>
      <c r="M978" s="4"/>
      <c r="N978" s="4"/>
    </row>
    <row r="979" spans="5:14" ht="12" customHeight="1">
      <c r="E979" s="4"/>
      <c r="F979" s="4"/>
      <c r="G979" s="4"/>
      <c r="H979" s="4"/>
      <c r="I979" s="4"/>
      <c r="J979" s="4"/>
      <c r="K979" s="4"/>
      <c r="L979" s="4"/>
      <c r="M979" s="4"/>
      <c r="N979" s="4"/>
    </row>
    <row r="980" spans="5:14" ht="12" customHeight="1">
      <c r="E980" s="4"/>
      <c r="F980" s="4"/>
      <c r="G980" s="4"/>
      <c r="H980" s="4"/>
      <c r="I980" s="4"/>
      <c r="J980" s="4"/>
      <c r="K980" s="4"/>
      <c r="L980" s="4"/>
      <c r="M980" s="4"/>
      <c r="N980" s="4"/>
    </row>
    <row r="981" spans="5:14" ht="12" customHeight="1">
      <c r="E981" s="4"/>
      <c r="F981" s="4"/>
      <c r="G981" s="4"/>
      <c r="H981" s="4"/>
      <c r="I981" s="4"/>
      <c r="J981" s="4"/>
      <c r="K981" s="4"/>
      <c r="L981" s="4"/>
      <c r="M981" s="4"/>
      <c r="N981" s="4"/>
    </row>
    <row r="982" spans="5:14" ht="12" customHeight="1">
      <c r="E982" s="4"/>
      <c r="F982" s="4"/>
      <c r="G982" s="4"/>
      <c r="H982" s="4"/>
      <c r="I982" s="4"/>
      <c r="J982" s="4"/>
      <c r="K982" s="4"/>
      <c r="L982" s="4"/>
      <c r="M982" s="4"/>
      <c r="N982" s="4"/>
    </row>
    <row r="983" spans="5:14" ht="12" customHeight="1">
      <c r="E983" s="4"/>
      <c r="F983" s="4"/>
      <c r="G983" s="4"/>
      <c r="H983" s="4"/>
      <c r="I983" s="4"/>
      <c r="J983" s="4"/>
      <c r="K983" s="4"/>
      <c r="L983" s="4"/>
      <c r="M983" s="4"/>
      <c r="N983" s="4"/>
    </row>
    <row r="984" spans="5:14" ht="12" customHeight="1">
      <c r="E984" s="4"/>
      <c r="F984" s="4"/>
      <c r="G984" s="4"/>
      <c r="H984" s="4"/>
      <c r="I984" s="4"/>
      <c r="J984" s="4"/>
      <c r="K984" s="4"/>
      <c r="L984" s="4"/>
      <c r="M984" s="4"/>
      <c r="N984" s="4"/>
    </row>
    <row r="985" spans="5:14" ht="12" customHeight="1">
      <c r="E985" s="4"/>
      <c r="F985" s="4"/>
      <c r="G985" s="4"/>
      <c r="H985" s="4"/>
      <c r="I985" s="4"/>
      <c r="J985" s="4"/>
      <c r="K985" s="4"/>
      <c r="L985" s="4"/>
      <c r="M985" s="4"/>
      <c r="N985" s="4"/>
    </row>
    <row r="986" spans="5:14" ht="12" customHeight="1">
      <c r="E986" s="4"/>
      <c r="F986" s="4"/>
      <c r="G986" s="4"/>
      <c r="H986" s="4"/>
      <c r="I986" s="4"/>
      <c r="J986" s="4"/>
      <c r="K986" s="4"/>
      <c r="L986" s="4"/>
      <c r="M986" s="4"/>
      <c r="N986" s="4"/>
    </row>
    <row r="987" spans="5:14" ht="12" customHeight="1">
      <c r="E987" s="4"/>
      <c r="F987" s="4"/>
      <c r="G987" s="4"/>
      <c r="H987" s="4"/>
      <c r="I987" s="4"/>
      <c r="J987" s="4"/>
      <c r="K987" s="4"/>
      <c r="L987" s="4"/>
      <c r="M987" s="4"/>
      <c r="N987" s="4"/>
    </row>
    <row r="988" spans="5:14" ht="12" customHeight="1">
      <c r="E988" s="4"/>
      <c r="F988" s="4"/>
      <c r="G988" s="4"/>
      <c r="H988" s="4"/>
      <c r="I988" s="4"/>
      <c r="J988" s="4"/>
      <c r="K988" s="4"/>
      <c r="L988" s="4"/>
      <c r="M988" s="4"/>
      <c r="N988" s="4"/>
    </row>
    <row r="989" spans="5:14" ht="12" customHeight="1">
      <c r="E989" s="4"/>
      <c r="F989" s="4"/>
      <c r="G989" s="4"/>
      <c r="H989" s="4"/>
      <c r="I989" s="4"/>
      <c r="J989" s="4"/>
      <c r="K989" s="4"/>
      <c r="L989" s="4"/>
      <c r="M989" s="4"/>
      <c r="N989" s="4"/>
    </row>
    <row r="990" spans="5:14" ht="12" customHeight="1">
      <c r="E990" s="4"/>
      <c r="F990" s="4"/>
      <c r="G990" s="4"/>
      <c r="H990" s="4"/>
      <c r="I990" s="4"/>
      <c r="J990" s="4"/>
      <c r="K990" s="4"/>
      <c r="L990" s="4"/>
      <c r="M990" s="4"/>
      <c r="N990" s="4"/>
    </row>
    <row r="991" spans="5:14" ht="12" customHeight="1">
      <c r="E991" s="4"/>
      <c r="F991" s="4"/>
      <c r="G991" s="4"/>
      <c r="H991" s="4"/>
      <c r="I991" s="4"/>
      <c r="J991" s="4"/>
      <c r="K991" s="4"/>
      <c r="L991" s="4"/>
      <c r="M991" s="4"/>
      <c r="N991" s="4"/>
    </row>
    <row r="992" spans="5:14" ht="12" customHeight="1">
      <c r="E992" s="4"/>
      <c r="F992" s="4"/>
      <c r="G992" s="4"/>
      <c r="H992" s="4"/>
      <c r="I992" s="4"/>
      <c r="J992" s="4"/>
      <c r="K992" s="4"/>
      <c r="L992" s="4"/>
      <c r="M992" s="4"/>
      <c r="N992" s="4"/>
    </row>
    <row r="993" spans="5:14" ht="12" customHeight="1">
      <c r="E993" s="4"/>
      <c r="F993" s="4"/>
      <c r="G993" s="4"/>
      <c r="H993" s="4"/>
      <c r="I993" s="4"/>
      <c r="J993" s="4"/>
      <c r="K993" s="4"/>
      <c r="L993" s="4"/>
      <c r="M993" s="4"/>
      <c r="N993" s="4"/>
    </row>
    <row r="994" spans="5:14" ht="12" customHeight="1">
      <c r="E994" s="4"/>
      <c r="F994" s="4"/>
      <c r="G994" s="4"/>
      <c r="H994" s="4"/>
      <c r="I994" s="4"/>
      <c r="J994" s="4"/>
      <c r="K994" s="4"/>
      <c r="L994" s="4"/>
      <c r="M994" s="4"/>
      <c r="N994" s="4"/>
    </row>
    <row r="995" spans="5:14" ht="12" customHeight="1">
      <c r="E995" s="4"/>
      <c r="F995" s="4"/>
      <c r="G995" s="4"/>
      <c r="H995" s="4"/>
      <c r="I995" s="4"/>
      <c r="J995" s="4"/>
      <c r="K995" s="4"/>
      <c r="L995" s="4"/>
      <c r="M995" s="4"/>
      <c r="N995" s="4"/>
    </row>
    <row r="996" spans="5:14" ht="12" customHeight="1">
      <c r="E996" s="4"/>
      <c r="F996" s="4"/>
      <c r="G996" s="4"/>
      <c r="H996" s="4"/>
      <c r="I996" s="4"/>
      <c r="J996" s="4"/>
      <c r="K996" s="4"/>
      <c r="L996" s="4"/>
      <c r="M996" s="4"/>
      <c r="N996" s="4"/>
    </row>
    <row r="997" spans="5:14" ht="12" customHeight="1">
      <c r="E997" s="4"/>
      <c r="F997" s="4"/>
      <c r="G997" s="4"/>
      <c r="H997" s="4"/>
      <c r="I997" s="4"/>
      <c r="J997" s="4"/>
      <c r="K997" s="4"/>
      <c r="L997" s="4"/>
      <c r="M997" s="4"/>
      <c r="N997" s="4"/>
    </row>
    <row r="998" spans="5:14" ht="12" customHeight="1">
      <c r="E998" s="4"/>
      <c r="F998" s="4"/>
      <c r="G998" s="4"/>
      <c r="H998" s="4"/>
      <c r="I998" s="4"/>
      <c r="J998" s="4"/>
      <c r="K998" s="4"/>
      <c r="L998" s="4"/>
      <c r="M998" s="4"/>
      <c r="N998" s="4"/>
    </row>
    <row r="999" spans="5:14" ht="12" customHeight="1">
      <c r="E999" s="4"/>
      <c r="F999" s="4"/>
      <c r="G999" s="4"/>
      <c r="H999" s="4"/>
      <c r="I999" s="4"/>
      <c r="J999" s="4"/>
      <c r="K999" s="4"/>
      <c r="L999" s="4"/>
      <c r="M999" s="4"/>
      <c r="N999" s="4"/>
    </row>
    <row r="1000" spans="5:14" ht="12" customHeight="1">
      <c r="E1000" s="4"/>
      <c r="F1000" s="4"/>
      <c r="G1000" s="4"/>
      <c r="H1000" s="4"/>
      <c r="I1000" s="4"/>
      <c r="J1000" s="4"/>
      <c r="K1000" s="4"/>
      <c r="L1000" s="4"/>
      <c r="M1000" s="4"/>
      <c r="N1000" s="4"/>
    </row>
  </sheetData>
  <mergeCells count="631">
    <mergeCell ref="BG59:BG60"/>
    <mergeCell ref="BH59:BH60"/>
    <mergeCell ref="BF55:BF56"/>
    <mergeCell ref="BG55:BG56"/>
    <mergeCell ref="BH55:BH56"/>
    <mergeCell ref="BF57:BF58"/>
    <mergeCell ref="BG57:BG58"/>
    <mergeCell ref="BH57:BH58"/>
    <mergeCell ref="BF59:BF60"/>
    <mergeCell ref="BG23:BG24"/>
    <mergeCell ref="BH23:BH24"/>
    <mergeCell ref="BF19:BF20"/>
    <mergeCell ref="BG19:BG20"/>
    <mergeCell ref="BH19:BH20"/>
    <mergeCell ref="BF21:BF22"/>
    <mergeCell ref="BG21:BG22"/>
    <mergeCell ref="BH21:BH22"/>
    <mergeCell ref="BF23:BF24"/>
    <mergeCell ref="BG29:BG30"/>
    <mergeCell ref="BH29:BH30"/>
    <mergeCell ref="BF25:BF26"/>
    <mergeCell ref="BG25:BG26"/>
    <mergeCell ref="BH25:BH26"/>
    <mergeCell ref="BF27:BF28"/>
    <mergeCell ref="BG27:BG28"/>
    <mergeCell ref="BH27:BH28"/>
    <mergeCell ref="BF29:BF30"/>
    <mergeCell ref="BG35:BG36"/>
    <mergeCell ref="BH35:BH36"/>
    <mergeCell ref="BF31:BF32"/>
    <mergeCell ref="BG31:BG32"/>
    <mergeCell ref="BH31:BH32"/>
    <mergeCell ref="BF33:BF34"/>
    <mergeCell ref="BG33:BG34"/>
    <mergeCell ref="BH33:BH34"/>
    <mergeCell ref="BF35:BF36"/>
    <mergeCell ref="BF61:BF62"/>
    <mergeCell ref="BG61:BG62"/>
    <mergeCell ref="BH61:BH62"/>
    <mergeCell ref="D99:D100"/>
    <mergeCell ref="D109:D110"/>
    <mergeCell ref="D111:D112"/>
    <mergeCell ref="D113:D114"/>
    <mergeCell ref="D115:D116"/>
    <mergeCell ref="D117:D118"/>
    <mergeCell ref="D69:D70"/>
    <mergeCell ref="D83:D84"/>
    <mergeCell ref="D85:D86"/>
    <mergeCell ref="D87:D88"/>
    <mergeCell ref="D89:D90"/>
    <mergeCell ref="D91:D92"/>
    <mergeCell ref="D93:D94"/>
    <mergeCell ref="D95:D96"/>
    <mergeCell ref="D97:D98"/>
    <mergeCell ref="D101:D102"/>
    <mergeCell ref="D103:D104"/>
    <mergeCell ref="D105:D106"/>
    <mergeCell ref="D107:D108"/>
    <mergeCell ref="BH93:BH94"/>
    <mergeCell ref="BF89:BF90"/>
    <mergeCell ref="D119:D120"/>
    <mergeCell ref="D121:D122"/>
    <mergeCell ref="D123:D124"/>
    <mergeCell ref="D125:D126"/>
    <mergeCell ref="D127:D128"/>
    <mergeCell ref="D129:D130"/>
    <mergeCell ref="D131:D132"/>
    <mergeCell ref="D133:D134"/>
    <mergeCell ref="D135:D136"/>
    <mergeCell ref="D171:D172"/>
    <mergeCell ref="D137:D138"/>
    <mergeCell ref="D139:D140"/>
    <mergeCell ref="D141:D142"/>
    <mergeCell ref="D143:D144"/>
    <mergeCell ref="D145:D146"/>
    <mergeCell ref="D147:D148"/>
    <mergeCell ref="D149:D150"/>
    <mergeCell ref="D151:D152"/>
    <mergeCell ref="D153:D154"/>
    <mergeCell ref="D35:D36"/>
    <mergeCell ref="D37:D38"/>
    <mergeCell ref="D39:D40"/>
    <mergeCell ref="D41:D42"/>
    <mergeCell ref="D173:D174"/>
    <mergeCell ref="D175:D176"/>
    <mergeCell ref="D193:D194"/>
    <mergeCell ref="D195:D196"/>
    <mergeCell ref="D197:D198"/>
    <mergeCell ref="D177:D178"/>
    <mergeCell ref="D179:D180"/>
    <mergeCell ref="D181:D182"/>
    <mergeCell ref="D183:D184"/>
    <mergeCell ref="D187:D188"/>
    <mergeCell ref="D189:D190"/>
    <mergeCell ref="D191:D192"/>
    <mergeCell ref="D155:D156"/>
    <mergeCell ref="D157:D158"/>
    <mergeCell ref="D159:D160"/>
    <mergeCell ref="D161:D162"/>
    <mergeCell ref="D163:D164"/>
    <mergeCell ref="D165:D166"/>
    <mergeCell ref="D167:D168"/>
    <mergeCell ref="D169:D170"/>
    <mergeCell ref="C51:C52"/>
    <mergeCell ref="D51:D52"/>
    <mergeCell ref="C53:C54"/>
    <mergeCell ref="D53:D54"/>
    <mergeCell ref="D55:D56"/>
    <mergeCell ref="C55:C56"/>
    <mergeCell ref="C57:C58"/>
    <mergeCell ref="C59:C60"/>
    <mergeCell ref="C61:C62"/>
    <mergeCell ref="C63:C64"/>
    <mergeCell ref="C65:C66"/>
    <mergeCell ref="C67:C68"/>
    <mergeCell ref="D57:D58"/>
    <mergeCell ref="D59:D60"/>
    <mergeCell ref="D61:D62"/>
    <mergeCell ref="D63:D64"/>
    <mergeCell ref="D65:D66"/>
    <mergeCell ref="D67:D68"/>
    <mergeCell ref="C69:C70"/>
    <mergeCell ref="C71:C72"/>
    <mergeCell ref="C73:C74"/>
    <mergeCell ref="C75:C76"/>
    <mergeCell ref="C77:C78"/>
    <mergeCell ref="C79:C80"/>
    <mergeCell ref="C81:C82"/>
    <mergeCell ref="D71:D72"/>
    <mergeCell ref="D73:D74"/>
    <mergeCell ref="D75:D76"/>
    <mergeCell ref="D77:D78"/>
    <mergeCell ref="D79:D80"/>
    <mergeCell ref="D81:D82"/>
    <mergeCell ref="C95:C96"/>
    <mergeCell ref="B111:B112"/>
    <mergeCell ref="B113:B114"/>
    <mergeCell ref="C113:C114"/>
    <mergeCell ref="B87:B88"/>
    <mergeCell ref="B89:B90"/>
    <mergeCell ref="B91:B92"/>
    <mergeCell ref="B93:B94"/>
    <mergeCell ref="B85:B86"/>
    <mergeCell ref="B95:B96"/>
    <mergeCell ref="C107:C108"/>
    <mergeCell ref="B117:B118"/>
    <mergeCell ref="C117:C118"/>
    <mergeCell ref="B119:B120"/>
    <mergeCell ref="C119:C120"/>
    <mergeCell ref="B121:B122"/>
    <mergeCell ref="C121:C122"/>
    <mergeCell ref="B123:B124"/>
    <mergeCell ref="C123:C124"/>
    <mergeCell ref="B125:B126"/>
    <mergeCell ref="C125:C126"/>
    <mergeCell ref="C173:C174"/>
    <mergeCell ref="C175:C176"/>
    <mergeCell ref="C177:C178"/>
    <mergeCell ref="C179:C180"/>
    <mergeCell ref="C181:C182"/>
    <mergeCell ref="C183:C184"/>
    <mergeCell ref="C185:C186"/>
    <mergeCell ref="C157:C158"/>
    <mergeCell ref="C159:C160"/>
    <mergeCell ref="C161:C162"/>
    <mergeCell ref="C163:C164"/>
    <mergeCell ref="C165:C166"/>
    <mergeCell ref="C167:C168"/>
    <mergeCell ref="C169:C170"/>
    <mergeCell ref="B115:B116"/>
    <mergeCell ref="C115:C116"/>
    <mergeCell ref="B127:B128"/>
    <mergeCell ref="C127:C128"/>
    <mergeCell ref="B129:B130"/>
    <mergeCell ref="C129:C130"/>
    <mergeCell ref="C97:C98"/>
    <mergeCell ref="C99:C100"/>
    <mergeCell ref="A109:A112"/>
    <mergeCell ref="B109:B110"/>
    <mergeCell ref="C109:C110"/>
    <mergeCell ref="C111:C112"/>
    <mergeCell ref="A113:A132"/>
    <mergeCell ref="B131:B132"/>
    <mergeCell ref="C131:C132"/>
    <mergeCell ref="B97:B98"/>
    <mergeCell ref="B99:B100"/>
    <mergeCell ref="C101:C102"/>
    <mergeCell ref="B101:B102"/>
    <mergeCell ref="B103:B104"/>
    <mergeCell ref="C103:C104"/>
    <mergeCell ref="C105:C106"/>
    <mergeCell ref="B105:B106"/>
    <mergeCell ref="B107:B108"/>
    <mergeCell ref="C133:C134"/>
    <mergeCell ref="C135:C136"/>
    <mergeCell ref="C137:C138"/>
    <mergeCell ref="C139:C140"/>
    <mergeCell ref="C141:C142"/>
    <mergeCell ref="B145:B146"/>
    <mergeCell ref="B147:B148"/>
    <mergeCell ref="C143:C144"/>
    <mergeCell ref="C145:C146"/>
    <mergeCell ref="C147:C148"/>
    <mergeCell ref="B143:B144"/>
    <mergeCell ref="C149:C150"/>
    <mergeCell ref="C151:C152"/>
    <mergeCell ref="C153:C154"/>
    <mergeCell ref="C155:C156"/>
    <mergeCell ref="B189:B190"/>
    <mergeCell ref="B191:B192"/>
    <mergeCell ref="B175:B176"/>
    <mergeCell ref="B177:B178"/>
    <mergeCell ref="B179:B180"/>
    <mergeCell ref="B181:B182"/>
    <mergeCell ref="B183:B184"/>
    <mergeCell ref="B185:B186"/>
    <mergeCell ref="B187:B188"/>
    <mergeCell ref="B149:B150"/>
    <mergeCell ref="B151:B152"/>
    <mergeCell ref="B153:B154"/>
    <mergeCell ref="B155:B156"/>
    <mergeCell ref="B157:B158"/>
    <mergeCell ref="B165:B166"/>
    <mergeCell ref="B167:B168"/>
    <mergeCell ref="B169:B170"/>
    <mergeCell ref="B171:B172"/>
    <mergeCell ref="B173:B174"/>
    <mergeCell ref="C171:C172"/>
    <mergeCell ref="A208:D208"/>
    <mergeCell ref="A209:D209"/>
    <mergeCell ref="A210:D210"/>
    <mergeCell ref="A189:A190"/>
    <mergeCell ref="A191:A192"/>
    <mergeCell ref="A193:A194"/>
    <mergeCell ref="B193:B194"/>
    <mergeCell ref="A195:A196"/>
    <mergeCell ref="B195:B196"/>
    <mergeCell ref="B197:B198"/>
    <mergeCell ref="A205:A206"/>
    <mergeCell ref="B205:B206"/>
    <mergeCell ref="D199:D200"/>
    <mergeCell ref="D201:D202"/>
    <mergeCell ref="D203:D204"/>
    <mergeCell ref="D205:D206"/>
    <mergeCell ref="A133:A148"/>
    <mergeCell ref="B133:B134"/>
    <mergeCell ref="B135:B136"/>
    <mergeCell ref="B137:B138"/>
    <mergeCell ref="B139:B140"/>
    <mergeCell ref="B141:B142"/>
    <mergeCell ref="B159:B160"/>
    <mergeCell ref="B161:B162"/>
    <mergeCell ref="B163:B164"/>
    <mergeCell ref="A149:A160"/>
    <mergeCell ref="A161:A172"/>
    <mergeCell ref="A173:A174"/>
    <mergeCell ref="A175:A178"/>
    <mergeCell ref="A179:A182"/>
    <mergeCell ref="A183:A186"/>
    <mergeCell ref="A187:A188"/>
    <mergeCell ref="B199:B200"/>
    <mergeCell ref="B201:B202"/>
    <mergeCell ref="A203:A204"/>
    <mergeCell ref="B203:B204"/>
    <mergeCell ref="A197:A198"/>
    <mergeCell ref="A199:A200"/>
    <mergeCell ref="A201:A202"/>
    <mergeCell ref="BH13:BH14"/>
    <mergeCell ref="BF13:BF14"/>
    <mergeCell ref="BF15:BF16"/>
    <mergeCell ref="BG15:BG16"/>
    <mergeCell ref="BH15:BH16"/>
    <mergeCell ref="B1:BE1"/>
    <mergeCell ref="BF1:BH1"/>
    <mergeCell ref="B3:D3"/>
    <mergeCell ref="L3:R3"/>
    <mergeCell ref="U3:V3"/>
    <mergeCell ref="W3:AL3"/>
    <mergeCell ref="L4:R4"/>
    <mergeCell ref="AJ9:AM9"/>
    <mergeCell ref="AN9:AQ9"/>
    <mergeCell ref="U4:V4"/>
    <mergeCell ref="W4:AL4"/>
    <mergeCell ref="U5:V5"/>
    <mergeCell ref="W5:AL5"/>
    <mergeCell ref="E7:BE7"/>
    <mergeCell ref="R9:V9"/>
    <mergeCell ref="W9:Z9"/>
    <mergeCell ref="BA9:BE9"/>
    <mergeCell ref="BF17:BF18"/>
    <mergeCell ref="BG17:BG18"/>
    <mergeCell ref="BH17:BH18"/>
    <mergeCell ref="AA9:AD9"/>
    <mergeCell ref="AE9:AI9"/>
    <mergeCell ref="A11:A18"/>
    <mergeCell ref="B11:B12"/>
    <mergeCell ref="C11:C12"/>
    <mergeCell ref="D11:D12"/>
    <mergeCell ref="D15:D16"/>
    <mergeCell ref="C17:C18"/>
    <mergeCell ref="D17:D18"/>
    <mergeCell ref="B13:B14"/>
    <mergeCell ref="B17:B18"/>
    <mergeCell ref="C13:C14"/>
    <mergeCell ref="D13:D14"/>
    <mergeCell ref="B15:B16"/>
    <mergeCell ref="C15:C16"/>
    <mergeCell ref="AR9:AV9"/>
    <mergeCell ref="AW9:AZ9"/>
    <mergeCell ref="BF11:BF12"/>
    <mergeCell ref="BG11:BG12"/>
    <mergeCell ref="BH11:BH12"/>
    <mergeCell ref="BG13:BG14"/>
    <mergeCell ref="C19:C20"/>
    <mergeCell ref="D19:D20"/>
    <mergeCell ref="C21:C22"/>
    <mergeCell ref="D21:D22"/>
    <mergeCell ref="D23:D24"/>
    <mergeCell ref="B27:B28"/>
    <mergeCell ref="B29:B30"/>
    <mergeCell ref="B31:B32"/>
    <mergeCell ref="B33:B34"/>
    <mergeCell ref="D25:D26"/>
    <mergeCell ref="D27:D28"/>
    <mergeCell ref="D29:D30"/>
    <mergeCell ref="D31:D32"/>
    <mergeCell ref="D33:D34"/>
    <mergeCell ref="B49:B50"/>
    <mergeCell ref="C23:C24"/>
    <mergeCell ref="C25:C26"/>
    <mergeCell ref="C27:C28"/>
    <mergeCell ref="C29:C30"/>
    <mergeCell ref="C31:C32"/>
    <mergeCell ref="C33:C34"/>
    <mergeCell ref="C35:C36"/>
    <mergeCell ref="C47:C48"/>
    <mergeCell ref="D47:D48"/>
    <mergeCell ref="C49:C50"/>
    <mergeCell ref="D49:D50"/>
    <mergeCell ref="C37:C38"/>
    <mergeCell ref="C39:C40"/>
    <mergeCell ref="C41:C42"/>
    <mergeCell ref="C43:C44"/>
    <mergeCell ref="D43:D44"/>
    <mergeCell ref="C45:C46"/>
    <mergeCell ref="D45:D46"/>
    <mergeCell ref="BG41:BG42"/>
    <mergeCell ref="BH41:BH42"/>
    <mergeCell ref="BF37:BF38"/>
    <mergeCell ref="BG37:BG38"/>
    <mergeCell ref="BH37:BH38"/>
    <mergeCell ref="BF39:BF40"/>
    <mergeCell ref="BG39:BG40"/>
    <mergeCell ref="BH39:BH40"/>
    <mergeCell ref="BF41:BF42"/>
    <mergeCell ref="BG47:BG48"/>
    <mergeCell ref="BH47:BH48"/>
    <mergeCell ref="BF43:BF44"/>
    <mergeCell ref="BG43:BG44"/>
    <mergeCell ref="BH43:BH44"/>
    <mergeCell ref="BF45:BF46"/>
    <mergeCell ref="BG45:BG46"/>
    <mergeCell ref="BH45:BH46"/>
    <mergeCell ref="BF47:BF48"/>
    <mergeCell ref="A95:A108"/>
    <mergeCell ref="B35:B36"/>
    <mergeCell ref="B37:B38"/>
    <mergeCell ref="A19:A38"/>
    <mergeCell ref="B19:B20"/>
    <mergeCell ref="B21:B22"/>
    <mergeCell ref="B23:B24"/>
    <mergeCell ref="B25:B26"/>
    <mergeCell ref="B61:B62"/>
    <mergeCell ref="B63:B64"/>
    <mergeCell ref="B65:B66"/>
    <mergeCell ref="B67:B68"/>
    <mergeCell ref="B69:B70"/>
    <mergeCell ref="B71:B72"/>
    <mergeCell ref="B73:B74"/>
    <mergeCell ref="B75:B76"/>
    <mergeCell ref="A51:A62"/>
    <mergeCell ref="B51:B52"/>
    <mergeCell ref="A39:A50"/>
    <mergeCell ref="B39:B40"/>
    <mergeCell ref="B41:B42"/>
    <mergeCell ref="B43:B44"/>
    <mergeCell ref="B45:B46"/>
    <mergeCell ref="B47:B48"/>
    <mergeCell ref="BH77:BH78"/>
    <mergeCell ref="BF79:BF80"/>
    <mergeCell ref="BG93:BG94"/>
    <mergeCell ref="A77:A84"/>
    <mergeCell ref="B77:B78"/>
    <mergeCell ref="B79:B80"/>
    <mergeCell ref="B81:B82"/>
    <mergeCell ref="B83:B84"/>
    <mergeCell ref="A85:A94"/>
    <mergeCell ref="C83:C84"/>
    <mergeCell ref="C85:C86"/>
    <mergeCell ref="C87:C88"/>
    <mergeCell ref="C89:C90"/>
    <mergeCell ref="C91:C92"/>
    <mergeCell ref="C93:C94"/>
    <mergeCell ref="BG85:BG86"/>
    <mergeCell ref="BH85:BH86"/>
    <mergeCell ref="BF81:BF82"/>
    <mergeCell ref="BG81:BG82"/>
    <mergeCell ref="BH81:BH82"/>
    <mergeCell ref="BF83:BF84"/>
    <mergeCell ref="BG83:BG84"/>
    <mergeCell ref="BH83:BH84"/>
    <mergeCell ref="BF85:BF86"/>
    <mergeCell ref="BG97:BG98"/>
    <mergeCell ref="BH97:BH98"/>
    <mergeCell ref="BF99:BF100"/>
    <mergeCell ref="B53:B54"/>
    <mergeCell ref="B55:B56"/>
    <mergeCell ref="B57:B58"/>
    <mergeCell ref="B59:B60"/>
    <mergeCell ref="A63:A76"/>
    <mergeCell ref="BG105:BG106"/>
    <mergeCell ref="BH105:BH106"/>
    <mergeCell ref="BF101:BF102"/>
    <mergeCell ref="BG101:BG102"/>
    <mergeCell ref="BH101:BH102"/>
    <mergeCell ref="BF103:BF104"/>
    <mergeCell ref="BG103:BG104"/>
    <mergeCell ref="BH103:BH104"/>
    <mergeCell ref="BF105:BF106"/>
    <mergeCell ref="BG79:BG80"/>
    <mergeCell ref="BH79:BH80"/>
    <mergeCell ref="BF75:BF76"/>
    <mergeCell ref="BG75:BG76"/>
    <mergeCell ref="BH75:BH76"/>
    <mergeCell ref="BF77:BF78"/>
    <mergeCell ref="BG77:BG78"/>
    <mergeCell ref="BG117:BG118"/>
    <mergeCell ref="BH117:BH118"/>
    <mergeCell ref="BF113:BF114"/>
    <mergeCell ref="BG113:BG114"/>
    <mergeCell ref="BH113:BH114"/>
    <mergeCell ref="BF115:BF116"/>
    <mergeCell ref="BG115:BG116"/>
    <mergeCell ref="BH115:BH116"/>
    <mergeCell ref="BF117:BF118"/>
    <mergeCell ref="BG123:BG124"/>
    <mergeCell ref="BH123:BH124"/>
    <mergeCell ref="BF119:BF120"/>
    <mergeCell ref="BG119:BG120"/>
    <mergeCell ref="BH119:BH120"/>
    <mergeCell ref="BF121:BF122"/>
    <mergeCell ref="BG121:BG122"/>
    <mergeCell ref="BH121:BH122"/>
    <mergeCell ref="BF123:BF124"/>
    <mergeCell ref="BG129:BG130"/>
    <mergeCell ref="BH129:BH130"/>
    <mergeCell ref="BF125:BF126"/>
    <mergeCell ref="BG125:BG126"/>
    <mergeCell ref="BH125:BH126"/>
    <mergeCell ref="BF127:BF128"/>
    <mergeCell ref="BG127:BG128"/>
    <mergeCell ref="BH127:BH128"/>
    <mergeCell ref="BF129:BF130"/>
    <mergeCell ref="BG135:BG136"/>
    <mergeCell ref="BH135:BH136"/>
    <mergeCell ref="BF131:BF132"/>
    <mergeCell ref="BG131:BG132"/>
    <mergeCell ref="BH131:BH132"/>
    <mergeCell ref="BF133:BF134"/>
    <mergeCell ref="BG133:BG134"/>
    <mergeCell ref="BH133:BH134"/>
    <mergeCell ref="BF135:BF136"/>
    <mergeCell ref="BG141:BG142"/>
    <mergeCell ref="BH141:BH142"/>
    <mergeCell ref="BF137:BF138"/>
    <mergeCell ref="BG137:BG138"/>
    <mergeCell ref="BH137:BH138"/>
    <mergeCell ref="BF139:BF140"/>
    <mergeCell ref="BG139:BG140"/>
    <mergeCell ref="BH139:BH140"/>
    <mergeCell ref="BF141:BF142"/>
    <mergeCell ref="BG147:BG148"/>
    <mergeCell ref="BH147:BH148"/>
    <mergeCell ref="BF143:BF144"/>
    <mergeCell ref="BG143:BG144"/>
    <mergeCell ref="BH143:BH144"/>
    <mergeCell ref="BF145:BF146"/>
    <mergeCell ref="BG145:BG146"/>
    <mergeCell ref="BH145:BH146"/>
    <mergeCell ref="BF147:BF148"/>
    <mergeCell ref="BG111:BG112"/>
    <mergeCell ref="BH111:BH112"/>
    <mergeCell ref="BF87:BF88"/>
    <mergeCell ref="BG87:BG88"/>
    <mergeCell ref="BH87:BH88"/>
    <mergeCell ref="BF109:BF110"/>
    <mergeCell ref="BG109:BG110"/>
    <mergeCell ref="BH109:BH110"/>
    <mergeCell ref="BF111:BF112"/>
    <mergeCell ref="BF107:BF108"/>
    <mergeCell ref="BG107:BG108"/>
    <mergeCell ref="BH107:BH108"/>
    <mergeCell ref="BG89:BG90"/>
    <mergeCell ref="BH89:BH90"/>
    <mergeCell ref="BF91:BF92"/>
    <mergeCell ref="BG91:BG92"/>
    <mergeCell ref="BH91:BH92"/>
    <mergeCell ref="BF93:BF94"/>
    <mergeCell ref="BG99:BG100"/>
    <mergeCell ref="BH99:BH100"/>
    <mergeCell ref="BF95:BF96"/>
    <mergeCell ref="BG95:BG96"/>
    <mergeCell ref="BH95:BH96"/>
    <mergeCell ref="BF97:BF98"/>
    <mergeCell ref="BG195:BG196"/>
    <mergeCell ref="BH195:BH196"/>
    <mergeCell ref="BF191:BF192"/>
    <mergeCell ref="BG191:BG192"/>
    <mergeCell ref="BH191:BH192"/>
    <mergeCell ref="BF193:BF194"/>
    <mergeCell ref="BG193:BG194"/>
    <mergeCell ref="BH193:BH194"/>
    <mergeCell ref="BF195:BF196"/>
    <mergeCell ref="BG201:BG202"/>
    <mergeCell ref="BH201:BH202"/>
    <mergeCell ref="BF197:BF198"/>
    <mergeCell ref="BG197:BG198"/>
    <mergeCell ref="BH197:BH198"/>
    <mergeCell ref="BF199:BF200"/>
    <mergeCell ref="BG199:BG200"/>
    <mergeCell ref="BH199:BH200"/>
    <mergeCell ref="BF201:BF202"/>
    <mergeCell ref="BG53:BG54"/>
    <mergeCell ref="BH53:BH54"/>
    <mergeCell ref="BF49:BF50"/>
    <mergeCell ref="BG49:BG50"/>
    <mergeCell ref="BH49:BH50"/>
    <mergeCell ref="BF51:BF52"/>
    <mergeCell ref="BG51:BG52"/>
    <mergeCell ref="BH51:BH52"/>
    <mergeCell ref="BF53:BF54"/>
    <mergeCell ref="BG67:BG68"/>
    <mergeCell ref="BH67:BH68"/>
    <mergeCell ref="BF63:BF64"/>
    <mergeCell ref="BG63:BG64"/>
    <mergeCell ref="BH63:BH64"/>
    <mergeCell ref="BF65:BF66"/>
    <mergeCell ref="BG65:BG66"/>
    <mergeCell ref="BH65:BH66"/>
    <mergeCell ref="BF67:BF68"/>
    <mergeCell ref="BG73:BG74"/>
    <mergeCell ref="BH73:BH74"/>
    <mergeCell ref="BF69:BF70"/>
    <mergeCell ref="BG69:BG70"/>
    <mergeCell ref="BH69:BH70"/>
    <mergeCell ref="BF71:BF72"/>
    <mergeCell ref="BG71:BG72"/>
    <mergeCell ref="BH71:BH72"/>
    <mergeCell ref="BF73:BF74"/>
    <mergeCell ref="BG208:BG210"/>
    <mergeCell ref="BH208:BH210"/>
    <mergeCell ref="BF203:BF204"/>
    <mergeCell ref="BG203:BG204"/>
    <mergeCell ref="BH203:BH204"/>
    <mergeCell ref="BF205:BF206"/>
    <mergeCell ref="BG205:BG206"/>
    <mergeCell ref="BH205:BH206"/>
    <mergeCell ref="BF208:BF210"/>
    <mergeCell ref="BG153:BG154"/>
    <mergeCell ref="BH153:BH154"/>
    <mergeCell ref="BF149:BF150"/>
    <mergeCell ref="BG149:BG150"/>
    <mergeCell ref="BH149:BH150"/>
    <mergeCell ref="BF151:BF152"/>
    <mergeCell ref="BG151:BG152"/>
    <mergeCell ref="BH151:BH152"/>
    <mergeCell ref="BF153:BF154"/>
    <mergeCell ref="BG159:BG160"/>
    <mergeCell ref="BH159:BH160"/>
    <mergeCell ref="BF155:BF156"/>
    <mergeCell ref="BG155:BG156"/>
    <mergeCell ref="BH155:BH156"/>
    <mergeCell ref="BF157:BF158"/>
    <mergeCell ref="BG157:BG158"/>
    <mergeCell ref="BH157:BH158"/>
    <mergeCell ref="BF159:BF160"/>
    <mergeCell ref="BG165:BG166"/>
    <mergeCell ref="BH165:BH166"/>
    <mergeCell ref="BF161:BF162"/>
    <mergeCell ref="BG161:BG162"/>
    <mergeCell ref="BH161:BH162"/>
    <mergeCell ref="BF163:BF164"/>
    <mergeCell ref="BG163:BG164"/>
    <mergeCell ref="BH163:BH164"/>
    <mergeCell ref="BF165:BF166"/>
    <mergeCell ref="BG171:BG172"/>
    <mergeCell ref="BH171:BH172"/>
    <mergeCell ref="BF167:BF168"/>
    <mergeCell ref="BG167:BG168"/>
    <mergeCell ref="BH167:BH168"/>
    <mergeCell ref="BF169:BF170"/>
    <mergeCell ref="BG169:BG170"/>
    <mergeCell ref="BH169:BH170"/>
    <mergeCell ref="BF171:BF172"/>
    <mergeCell ref="BG177:BG178"/>
    <mergeCell ref="BH177:BH178"/>
    <mergeCell ref="BF173:BF174"/>
    <mergeCell ref="BG173:BG174"/>
    <mergeCell ref="BH173:BH174"/>
    <mergeCell ref="BF175:BF176"/>
    <mergeCell ref="BG175:BG176"/>
    <mergeCell ref="BH175:BH176"/>
    <mergeCell ref="BF177:BF178"/>
    <mergeCell ref="BG183:BG184"/>
    <mergeCell ref="BH183:BH184"/>
    <mergeCell ref="BF179:BF180"/>
    <mergeCell ref="BG179:BG180"/>
    <mergeCell ref="BH179:BH180"/>
    <mergeCell ref="BF181:BF182"/>
    <mergeCell ref="BG181:BG182"/>
    <mergeCell ref="BH181:BH182"/>
    <mergeCell ref="BF183:BF184"/>
    <mergeCell ref="BG189:BG190"/>
    <mergeCell ref="BH189:BH190"/>
    <mergeCell ref="BF185:BF186"/>
    <mergeCell ref="BG185:BG186"/>
    <mergeCell ref="BH185:BH186"/>
    <mergeCell ref="BF187:BF188"/>
    <mergeCell ref="BG187:BG188"/>
    <mergeCell ref="BH187:BH188"/>
    <mergeCell ref="BF189:BF190"/>
  </mergeCells>
  <conditionalFormatting sqref="E12:AB12">
    <cfRule type="containsText" dxfId="1179" priority="3" operator="containsText" text="&quot;0&quot;">
      <formula>NOT(ISERROR(SEARCH(("""0"""),(E12))))</formula>
    </cfRule>
  </conditionalFormatting>
  <conditionalFormatting sqref="E12:AB12">
    <cfRule type="cellIs" dxfId="1178" priority="4" operator="greaterThanOrEqual">
      <formula>1</formula>
    </cfRule>
  </conditionalFormatting>
  <conditionalFormatting sqref="E14:AD14 BE14 AQ14:BC14">
    <cfRule type="containsText" dxfId="1177" priority="5" operator="containsText" text="&quot;0&quot;">
      <formula>NOT(ISERROR(SEARCH(("""0"""),(E14))))</formula>
    </cfRule>
  </conditionalFormatting>
  <conditionalFormatting sqref="E14:AD14 BE14 AQ14:BC14">
    <cfRule type="cellIs" dxfId="1176" priority="6" operator="greaterThanOrEqual">
      <formula>1</formula>
    </cfRule>
  </conditionalFormatting>
  <conditionalFormatting sqref="E16:AD16 BE16 AQ16:BC16">
    <cfRule type="containsText" dxfId="1175" priority="7" operator="containsText" text="&quot;0&quot;">
      <formula>NOT(ISERROR(SEARCH(("""0"""),(E16))))</formula>
    </cfRule>
  </conditionalFormatting>
  <conditionalFormatting sqref="E16:AD16 BE16 AQ16:BC16">
    <cfRule type="cellIs" dxfId="1174" priority="8" operator="greaterThanOrEqual">
      <formula>1</formula>
    </cfRule>
  </conditionalFormatting>
  <conditionalFormatting sqref="E18:AD18 BE18 AQ18:BC18">
    <cfRule type="containsText" dxfId="1173" priority="9" operator="containsText" text="&quot;0&quot;">
      <formula>NOT(ISERROR(SEARCH(("""0"""),(E18))))</formula>
    </cfRule>
  </conditionalFormatting>
  <conditionalFormatting sqref="E18:AD18 BE18 AQ18:BC18">
    <cfRule type="cellIs" dxfId="1172" priority="10" operator="greaterThanOrEqual">
      <formula>1</formula>
    </cfRule>
  </conditionalFormatting>
  <conditionalFormatting sqref="E20:AD20 BE20 AQ20:BC20">
    <cfRule type="containsText" dxfId="1171" priority="11" operator="containsText" text="&quot;0&quot;">
      <formula>NOT(ISERROR(SEARCH(("""0"""),(E20))))</formula>
    </cfRule>
  </conditionalFormatting>
  <conditionalFormatting sqref="E20:AD20 BE20 AQ20:BC20">
    <cfRule type="cellIs" dxfId="1170" priority="12" operator="greaterThanOrEqual">
      <formula>1</formula>
    </cfRule>
  </conditionalFormatting>
  <conditionalFormatting sqref="E22:AD22 BE22 AQ22:BC22">
    <cfRule type="containsText" dxfId="1169" priority="13" operator="containsText" text="&quot;0&quot;">
      <formula>NOT(ISERROR(SEARCH(("""0"""),(E22))))</formula>
    </cfRule>
  </conditionalFormatting>
  <conditionalFormatting sqref="E22:AD22 BE22 AQ22:BC22">
    <cfRule type="cellIs" dxfId="1168" priority="14" operator="greaterThanOrEqual">
      <formula>1</formula>
    </cfRule>
  </conditionalFormatting>
  <conditionalFormatting sqref="E24:AD24 BE24 AQ24:BC24">
    <cfRule type="containsText" dxfId="1167" priority="15" operator="containsText" text="&quot;0&quot;">
      <formula>NOT(ISERROR(SEARCH(("""0"""),(E24))))</formula>
    </cfRule>
  </conditionalFormatting>
  <conditionalFormatting sqref="E24:AD24 BE24 AQ24:BC24">
    <cfRule type="cellIs" dxfId="1166" priority="16" operator="greaterThanOrEqual">
      <formula>1</formula>
    </cfRule>
  </conditionalFormatting>
  <conditionalFormatting sqref="E26:AD26 BE26 AQ26:BC26">
    <cfRule type="containsText" dxfId="1165" priority="17" operator="containsText" text="&quot;0&quot;">
      <formula>NOT(ISERROR(SEARCH(("""0"""),(E26))))</formula>
    </cfRule>
  </conditionalFormatting>
  <conditionalFormatting sqref="E26:AD26 BE26 AQ26:BC26">
    <cfRule type="cellIs" dxfId="1164" priority="18" operator="greaterThanOrEqual">
      <formula>1</formula>
    </cfRule>
  </conditionalFormatting>
  <conditionalFormatting sqref="E28:AD28 BE28 AQ28:BC28">
    <cfRule type="containsText" dxfId="1163" priority="19" operator="containsText" text="&quot;0&quot;">
      <formula>NOT(ISERROR(SEARCH(("""0"""),(E28))))</formula>
    </cfRule>
  </conditionalFormatting>
  <conditionalFormatting sqref="E28:AD28 BE28 AQ28:BC28">
    <cfRule type="cellIs" dxfId="1162" priority="20" operator="greaterThanOrEqual">
      <formula>1</formula>
    </cfRule>
  </conditionalFormatting>
  <conditionalFormatting sqref="E30:AD30 BE30 AQ30:BC30">
    <cfRule type="containsText" dxfId="1161" priority="21" operator="containsText" text="&quot;0&quot;">
      <formula>NOT(ISERROR(SEARCH(("""0"""),(E30))))</formula>
    </cfRule>
  </conditionalFormatting>
  <conditionalFormatting sqref="E30:AD30 BE30 AQ30:BC30">
    <cfRule type="cellIs" dxfId="1160" priority="22" operator="greaterThanOrEqual">
      <formula>1</formula>
    </cfRule>
  </conditionalFormatting>
  <conditionalFormatting sqref="E32:AD32 BE32 AQ32:BC32">
    <cfRule type="containsText" dxfId="1159" priority="23" operator="containsText" text="&quot;0&quot;">
      <formula>NOT(ISERROR(SEARCH(("""0"""),(E32))))</formula>
    </cfRule>
  </conditionalFormatting>
  <conditionalFormatting sqref="E32:AD32 BE32 AQ32:BC32">
    <cfRule type="cellIs" dxfId="1158" priority="24" operator="greaterThanOrEqual">
      <formula>1</formula>
    </cfRule>
  </conditionalFormatting>
  <conditionalFormatting sqref="E34:AD34 BE34 AQ34:BC34">
    <cfRule type="containsText" dxfId="1157" priority="25" operator="containsText" text="&quot;0&quot;">
      <formula>NOT(ISERROR(SEARCH(("""0"""),(E34))))</formula>
    </cfRule>
  </conditionalFormatting>
  <conditionalFormatting sqref="E34:AD34 BE34 AQ34:BC34">
    <cfRule type="cellIs" dxfId="1156" priority="26" operator="greaterThanOrEqual">
      <formula>1</formula>
    </cfRule>
  </conditionalFormatting>
  <conditionalFormatting sqref="E36:AD36 BE36 AQ36:BC36">
    <cfRule type="containsText" dxfId="1155" priority="27" operator="containsText" text="&quot;0&quot;">
      <formula>NOT(ISERROR(SEARCH(("""0"""),(E36))))</formula>
    </cfRule>
  </conditionalFormatting>
  <conditionalFormatting sqref="E36:AD36 BE36 AQ36:BC36">
    <cfRule type="cellIs" dxfId="1154" priority="28" operator="greaterThanOrEqual">
      <formula>1</formula>
    </cfRule>
  </conditionalFormatting>
  <conditionalFormatting sqref="E38:AD38 BE38 AQ38:BC38">
    <cfRule type="containsText" dxfId="1153" priority="29" operator="containsText" text="&quot;0&quot;">
      <formula>NOT(ISERROR(SEARCH(("""0"""),(E38))))</formula>
    </cfRule>
  </conditionalFormatting>
  <conditionalFormatting sqref="E38:AD38 BE38 AQ38:BC38">
    <cfRule type="cellIs" dxfId="1152" priority="30" operator="greaterThanOrEqual">
      <formula>1</formula>
    </cfRule>
  </conditionalFormatting>
  <conditionalFormatting sqref="E40:AD40 BE40 AQ40:BC40">
    <cfRule type="containsText" dxfId="1151" priority="31" operator="containsText" text="&quot;0&quot;">
      <formula>NOT(ISERROR(SEARCH(("""0"""),(E40))))</formula>
    </cfRule>
  </conditionalFormatting>
  <conditionalFormatting sqref="E40:AD40 BE40 AQ40:BC40">
    <cfRule type="cellIs" dxfId="1150" priority="32" operator="greaterThanOrEqual">
      <formula>1</formula>
    </cfRule>
  </conditionalFormatting>
  <conditionalFormatting sqref="E42:AD42 BE42 AQ42:BC42">
    <cfRule type="containsText" dxfId="1149" priority="33" operator="containsText" text="&quot;0&quot;">
      <formula>NOT(ISERROR(SEARCH(("""0"""),(E42))))</formula>
    </cfRule>
  </conditionalFormatting>
  <conditionalFormatting sqref="E42:AD42 BE42 AQ42:BC42">
    <cfRule type="cellIs" dxfId="1148" priority="34" operator="greaterThanOrEqual">
      <formula>1</formula>
    </cfRule>
  </conditionalFormatting>
  <conditionalFormatting sqref="E44:AD44 BE44 AQ44:BC44">
    <cfRule type="containsText" dxfId="1147" priority="35" operator="containsText" text="&quot;0&quot;">
      <formula>NOT(ISERROR(SEARCH(("""0"""),(E44))))</formula>
    </cfRule>
  </conditionalFormatting>
  <conditionalFormatting sqref="E44:AD44 BE44 AQ44:BC44">
    <cfRule type="cellIs" dxfId="1146" priority="36" operator="greaterThanOrEqual">
      <formula>1</formula>
    </cfRule>
  </conditionalFormatting>
  <conditionalFormatting sqref="E46:AD46 BE46 AQ46:BC46">
    <cfRule type="containsText" dxfId="1145" priority="37" operator="containsText" text="&quot;0&quot;">
      <formula>NOT(ISERROR(SEARCH(("""0"""),(E46))))</formula>
    </cfRule>
  </conditionalFormatting>
  <conditionalFormatting sqref="E46:AD46 BE46 AQ46:BC46">
    <cfRule type="cellIs" dxfId="1144" priority="38" operator="greaterThanOrEqual">
      <formula>1</formula>
    </cfRule>
  </conditionalFormatting>
  <conditionalFormatting sqref="E48:AD48 BE48 AQ48:BC48">
    <cfRule type="containsText" dxfId="1143" priority="39" operator="containsText" text="&quot;0&quot;">
      <formula>NOT(ISERROR(SEARCH(("""0"""),(E48))))</formula>
    </cfRule>
  </conditionalFormatting>
  <conditionalFormatting sqref="E48:AD48 BE48 AQ48:BC48">
    <cfRule type="cellIs" dxfId="1142" priority="40" operator="greaterThanOrEqual">
      <formula>1</formula>
    </cfRule>
  </conditionalFormatting>
  <conditionalFormatting sqref="E50:AD50 BE50 AQ50:BC50">
    <cfRule type="containsText" dxfId="1141" priority="41" operator="containsText" text="&quot;0&quot;">
      <formula>NOT(ISERROR(SEARCH(("""0"""),(E50))))</formula>
    </cfRule>
  </conditionalFormatting>
  <conditionalFormatting sqref="E50:AD50 BE50 AQ50:BC50">
    <cfRule type="cellIs" dxfId="1140" priority="42" operator="greaterThanOrEqual">
      <formula>1</formula>
    </cfRule>
  </conditionalFormatting>
  <conditionalFormatting sqref="E52:S52 AA52:AD52 AQ52:BC52 BE52">
    <cfRule type="containsText" dxfId="1139" priority="43" operator="containsText" text="&quot;0&quot;">
      <formula>NOT(ISERROR(SEARCH(("""0"""),(E52))))</formula>
    </cfRule>
  </conditionalFormatting>
  <conditionalFormatting sqref="E52:S52 AA52:AD52 AQ52:BC52 BE52">
    <cfRule type="cellIs" dxfId="1138" priority="44" operator="greaterThanOrEqual">
      <formula>1</formula>
    </cfRule>
  </conditionalFormatting>
  <conditionalFormatting sqref="E54:AD54 BE54 AQ54:BC54">
    <cfRule type="containsText" dxfId="1137" priority="45" operator="containsText" text="&quot;0&quot;">
      <formula>NOT(ISERROR(SEARCH(("""0"""),(E54))))</formula>
    </cfRule>
  </conditionalFormatting>
  <conditionalFormatting sqref="E54:AD54 BE54 AQ54:BC54">
    <cfRule type="cellIs" dxfId="1136" priority="46" operator="greaterThanOrEqual">
      <formula>1</formula>
    </cfRule>
  </conditionalFormatting>
  <conditionalFormatting sqref="E56:AD56 BE56 AS56:BC56">
    <cfRule type="containsText" dxfId="1135" priority="47" operator="containsText" text="&quot;0&quot;">
      <formula>NOT(ISERROR(SEARCH(("""0"""),(E56))))</formula>
    </cfRule>
  </conditionalFormatting>
  <conditionalFormatting sqref="E56:AD56 BE56 AS56:BC56">
    <cfRule type="cellIs" dxfId="1134" priority="48" operator="greaterThanOrEqual">
      <formula>1</formula>
    </cfRule>
  </conditionalFormatting>
  <conditionalFormatting sqref="E58:AD58 BE58 AQ58:BC58">
    <cfRule type="containsText" dxfId="1133" priority="49" operator="containsText" text="&quot;0&quot;">
      <formula>NOT(ISERROR(SEARCH(("""0"""),(E58))))</formula>
    </cfRule>
  </conditionalFormatting>
  <conditionalFormatting sqref="E58:AD58 BE58 AQ58:BC58">
    <cfRule type="cellIs" dxfId="1132" priority="50" operator="greaterThanOrEqual">
      <formula>1</formula>
    </cfRule>
  </conditionalFormatting>
  <conditionalFormatting sqref="E62:AD62 BE62 AQ62:BC62">
    <cfRule type="containsText" dxfId="1131" priority="51" operator="containsText" text="&quot;0&quot;">
      <formula>NOT(ISERROR(SEARCH(("""0"""),(E62))))</formula>
    </cfRule>
  </conditionalFormatting>
  <conditionalFormatting sqref="E62:AD62 BE62 AQ62:BC62">
    <cfRule type="cellIs" dxfId="1130" priority="52" operator="greaterThanOrEqual">
      <formula>1</formula>
    </cfRule>
  </conditionalFormatting>
  <conditionalFormatting sqref="E64:AD64 BE64 AQ64:BC64">
    <cfRule type="containsText" dxfId="1129" priority="53" operator="containsText" text="&quot;0&quot;">
      <formula>NOT(ISERROR(SEARCH(("""0"""),(E64))))</formula>
    </cfRule>
  </conditionalFormatting>
  <conditionalFormatting sqref="E64:AD64 BE64 AQ64:BC64">
    <cfRule type="cellIs" dxfId="1128" priority="54" operator="greaterThanOrEqual">
      <formula>1</formula>
    </cfRule>
  </conditionalFormatting>
  <conditionalFormatting sqref="E66:AD66 BE66 AQ66:BC66">
    <cfRule type="containsText" dxfId="1127" priority="55" operator="containsText" text="&quot;0&quot;">
      <formula>NOT(ISERROR(SEARCH(("""0"""),(E66))))</formula>
    </cfRule>
  </conditionalFormatting>
  <conditionalFormatting sqref="E66:AD66 BE66 AQ66:BC66">
    <cfRule type="cellIs" dxfId="1126" priority="56" operator="greaterThanOrEqual">
      <formula>1</formula>
    </cfRule>
  </conditionalFormatting>
  <conditionalFormatting sqref="E68:AD68 BE68 AQ68:BC68">
    <cfRule type="containsText" dxfId="1125" priority="57" operator="containsText" text="&quot;0&quot;">
      <formula>NOT(ISERROR(SEARCH(("""0"""),(E68))))</formula>
    </cfRule>
  </conditionalFormatting>
  <conditionalFormatting sqref="E68:AD68 BE68 AQ68:BC68">
    <cfRule type="cellIs" dxfId="1124" priority="58" operator="greaterThanOrEqual">
      <formula>1</formula>
    </cfRule>
  </conditionalFormatting>
  <conditionalFormatting sqref="E70:AD70 BE70 AQ70:BC70">
    <cfRule type="containsText" dxfId="1123" priority="59" operator="containsText" text="&quot;0&quot;">
      <formula>NOT(ISERROR(SEARCH(("""0"""),(E70))))</formula>
    </cfRule>
  </conditionalFormatting>
  <conditionalFormatting sqref="E70:AD70 BE70 AQ70:BC70">
    <cfRule type="cellIs" dxfId="1122" priority="60" operator="greaterThanOrEqual">
      <formula>1</formula>
    </cfRule>
  </conditionalFormatting>
  <conditionalFormatting sqref="E72:AD72 BE72 AQ72:BC72">
    <cfRule type="containsText" dxfId="1121" priority="61" operator="containsText" text="&quot;0&quot;">
      <formula>NOT(ISERROR(SEARCH(("""0"""),(E72))))</formula>
    </cfRule>
  </conditionalFormatting>
  <conditionalFormatting sqref="E72:AD72 BE72 AQ72:BC72">
    <cfRule type="cellIs" dxfId="1120" priority="62" operator="greaterThanOrEqual">
      <formula>1</formula>
    </cfRule>
  </conditionalFormatting>
  <conditionalFormatting sqref="E74:AD74 BE74 AQ74:BC74">
    <cfRule type="containsText" dxfId="1119" priority="63" operator="containsText" text="&quot;0&quot;">
      <formula>NOT(ISERROR(SEARCH(("""0"""),(E74))))</formula>
    </cfRule>
  </conditionalFormatting>
  <conditionalFormatting sqref="E74:AD74 BE74 AQ74:BC74">
    <cfRule type="cellIs" dxfId="1118" priority="64" operator="greaterThanOrEqual">
      <formula>1</formula>
    </cfRule>
  </conditionalFormatting>
  <conditionalFormatting sqref="E76:AD76 AQ76:BC76 BE76 Y98:AJ98 AD150:AO150">
    <cfRule type="containsText" dxfId="1117" priority="65" operator="containsText" text="&quot;0&quot;">
      <formula>NOT(ISERROR(SEARCH(("""0"""),(E76))))</formula>
    </cfRule>
  </conditionalFormatting>
  <conditionalFormatting sqref="E76:AD76 AQ76:BC76 BE76 Y98:AJ98 AD150:AO150">
    <cfRule type="cellIs" dxfId="1116" priority="66" operator="greaterThanOrEqual">
      <formula>1</formula>
    </cfRule>
  </conditionalFormatting>
  <conditionalFormatting sqref="E78:AD78 BE78 AQ78:BC78">
    <cfRule type="containsText" dxfId="1115" priority="67" operator="containsText" text="&quot;0&quot;">
      <formula>NOT(ISERROR(SEARCH(("""0"""),(E78))))</formula>
    </cfRule>
  </conditionalFormatting>
  <conditionalFormatting sqref="E78:AD78 BE78 AQ78:BC78">
    <cfRule type="cellIs" dxfId="1114" priority="68" operator="greaterThanOrEqual">
      <formula>1</formula>
    </cfRule>
  </conditionalFormatting>
  <conditionalFormatting sqref="E80:AD80 BE80 AQ80:BC80">
    <cfRule type="containsText" dxfId="1113" priority="69" operator="containsText" text="&quot;0&quot;">
      <formula>NOT(ISERROR(SEARCH(("""0"""),(E80))))</formula>
    </cfRule>
  </conditionalFormatting>
  <conditionalFormatting sqref="E80:AD80 BE80 AQ80:BC80">
    <cfRule type="cellIs" dxfId="1112" priority="70" operator="greaterThanOrEqual">
      <formula>1</formula>
    </cfRule>
  </conditionalFormatting>
  <conditionalFormatting sqref="E82:AD82 BE82 AQ82:BC82">
    <cfRule type="containsText" dxfId="1111" priority="71" operator="containsText" text="&quot;0&quot;">
      <formula>NOT(ISERROR(SEARCH(("""0"""),(E82))))</formula>
    </cfRule>
  </conditionalFormatting>
  <conditionalFormatting sqref="E82:AD82 BE82 AQ82:BC82">
    <cfRule type="cellIs" dxfId="1110" priority="72" operator="greaterThanOrEqual">
      <formula>1</formula>
    </cfRule>
  </conditionalFormatting>
  <conditionalFormatting sqref="E84:AD84 BE84 AQ84:BC84">
    <cfRule type="containsText" dxfId="1109" priority="73" operator="containsText" text="&quot;0&quot;">
      <formula>NOT(ISERROR(SEARCH(("""0"""),(E84))))</formula>
    </cfRule>
  </conditionalFormatting>
  <conditionalFormatting sqref="E84:AD84 BE84 AQ84:BC84">
    <cfRule type="cellIs" dxfId="1108" priority="74" operator="greaterThanOrEqual">
      <formula>1</formula>
    </cfRule>
  </conditionalFormatting>
  <conditionalFormatting sqref="E86:AD86 BE86 AQ86:BC86">
    <cfRule type="containsText" dxfId="1107" priority="75" operator="containsText" text="&quot;0&quot;">
      <formula>NOT(ISERROR(SEARCH(("""0"""),(E86))))</formula>
    </cfRule>
  </conditionalFormatting>
  <conditionalFormatting sqref="E86:AD86 BE86 AQ86:BC86">
    <cfRule type="cellIs" dxfId="1106" priority="76" operator="greaterThanOrEqual">
      <formula>1</formula>
    </cfRule>
  </conditionalFormatting>
  <conditionalFormatting sqref="E88:AD88 BE88 AQ88:BC88">
    <cfRule type="containsText" dxfId="1105" priority="77" operator="containsText" text="&quot;0&quot;">
      <formula>NOT(ISERROR(SEARCH(("""0"""),(E88))))</formula>
    </cfRule>
  </conditionalFormatting>
  <conditionalFormatting sqref="E88:AD88 BE88 AQ88:BC88">
    <cfRule type="cellIs" dxfId="1104" priority="78" operator="greaterThanOrEqual">
      <formula>1</formula>
    </cfRule>
  </conditionalFormatting>
  <conditionalFormatting sqref="E90:AD90 BE90 AQ90:BC90">
    <cfRule type="containsText" dxfId="1103" priority="79" operator="containsText" text="&quot;0&quot;">
      <formula>NOT(ISERROR(SEARCH(("""0"""),(E90))))</formula>
    </cfRule>
  </conditionalFormatting>
  <conditionalFormatting sqref="E90:AD90 BE90 AQ90:BC90">
    <cfRule type="cellIs" dxfId="1102" priority="80" operator="greaterThanOrEqual">
      <formula>1</formula>
    </cfRule>
  </conditionalFormatting>
  <conditionalFormatting sqref="E92:AD92 BE92 AQ92:BC92">
    <cfRule type="containsText" dxfId="1101" priority="81" operator="containsText" text="&quot;0&quot;">
      <formula>NOT(ISERROR(SEARCH(("""0"""),(E92))))</formula>
    </cfRule>
  </conditionalFormatting>
  <conditionalFormatting sqref="E92:AD92 BE92 AQ92:BC92">
    <cfRule type="cellIs" dxfId="1100" priority="82" operator="greaterThanOrEqual">
      <formula>1</formula>
    </cfRule>
  </conditionalFormatting>
  <conditionalFormatting sqref="E94:AD94 BE94 AQ94:BC94">
    <cfRule type="containsText" dxfId="1099" priority="83" operator="containsText" text="&quot;0&quot;">
      <formula>NOT(ISERROR(SEARCH(("""0"""),(E94))))</formula>
    </cfRule>
  </conditionalFormatting>
  <conditionalFormatting sqref="E94:AD94 BE94 AQ94:BC94">
    <cfRule type="cellIs" dxfId="1098" priority="84" operator="greaterThanOrEqual">
      <formula>1</formula>
    </cfRule>
  </conditionalFormatting>
  <conditionalFormatting sqref="E96:AH96 AQ96:BC96 BE96">
    <cfRule type="containsText" dxfId="1097" priority="85" operator="containsText" text="&quot;0&quot;">
      <formula>NOT(ISERROR(SEARCH(("""0"""),(E96))))</formula>
    </cfRule>
  </conditionalFormatting>
  <conditionalFormatting sqref="E96:AH96 AQ96:BC96 BE96">
    <cfRule type="cellIs" dxfId="1096" priority="86" operator="greaterThanOrEqual">
      <formula>1</formula>
    </cfRule>
  </conditionalFormatting>
  <conditionalFormatting sqref="E98:AE98 AQ98:BC98 BE98">
    <cfRule type="containsText" dxfId="1095" priority="87" operator="containsText" text="&quot;0&quot;">
      <formula>NOT(ISERROR(SEARCH(("""0"""),(E98))))</formula>
    </cfRule>
  </conditionalFormatting>
  <conditionalFormatting sqref="E98:AE98 AQ98:BC98 BE98">
    <cfRule type="cellIs" dxfId="1094" priority="88" operator="greaterThanOrEqual">
      <formula>1</formula>
    </cfRule>
  </conditionalFormatting>
  <conditionalFormatting sqref="E100:AF100 AQ100:BC100 BE100">
    <cfRule type="containsText" dxfId="1093" priority="89" operator="containsText" text="&quot;0&quot;">
      <formula>NOT(ISERROR(SEARCH(("""0"""),(E100))))</formula>
    </cfRule>
  </conditionalFormatting>
  <conditionalFormatting sqref="E100:AF100 AQ100:BC100 BE100">
    <cfRule type="cellIs" dxfId="1092" priority="90" operator="greaterThanOrEqual">
      <formula>1</formula>
    </cfRule>
  </conditionalFormatting>
  <conditionalFormatting sqref="E102:AG102 AQ102:BC102 BE102">
    <cfRule type="containsText" dxfId="1091" priority="91" operator="containsText" text="&quot;0&quot;">
      <formula>NOT(ISERROR(SEARCH(("""0"""),(E102))))</formula>
    </cfRule>
  </conditionalFormatting>
  <conditionalFormatting sqref="E102:AG102 AQ102:BC102 BE102">
    <cfRule type="cellIs" dxfId="1090" priority="92" operator="greaterThanOrEqual">
      <formula>1</formula>
    </cfRule>
  </conditionalFormatting>
  <conditionalFormatting sqref="E104:R104 AQ104:BC104 BE104">
    <cfRule type="containsText" dxfId="1089" priority="93" operator="containsText" text="&quot;0&quot;">
      <formula>NOT(ISERROR(SEARCH(("""0"""),(E104))))</formula>
    </cfRule>
  </conditionalFormatting>
  <conditionalFormatting sqref="E104:R104 AQ104:BC104 BE104">
    <cfRule type="cellIs" dxfId="1088" priority="94" operator="greaterThanOrEqual">
      <formula>1</formula>
    </cfRule>
  </conditionalFormatting>
  <conditionalFormatting sqref="E106:AF106 AQ106:BC106 BE106">
    <cfRule type="containsText" dxfId="1087" priority="95" operator="containsText" text="&quot;0&quot;">
      <formula>NOT(ISERROR(SEARCH(("""0"""),(E106))))</formula>
    </cfRule>
  </conditionalFormatting>
  <conditionalFormatting sqref="E106:AF106 AQ106:BC106 BE106">
    <cfRule type="cellIs" dxfId="1086" priority="96" operator="greaterThanOrEqual">
      <formula>1</formula>
    </cfRule>
  </conditionalFormatting>
  <conditionalFormatting sqref="E108:AD108 BE108 AQ108:BC108">
    <cfRule type="containsText" dxfId="1085" priority="97" operator="containsText" text="&quot;0&quot;">
      <formula>NOT(ISERROR(SEARCH(("""0"""),(E108))))</formula>
    </cfRule>
  </conditionalFormatting>
  <conditionalFormatting sqref="E108:AD108 BE108 AQ108:BC108">
    <cfRule type="cellIs" dxfId="1084" priority="98" operator="greaterThanOrEqual">
      <formula>1</formula>
    </cfRule>
  </conditionalFormatting>
  <conditionalFormatting sqref="E110:AD110 BE110 AQ110:BC110">
    <cfRule type="containsText" dxfId="1083" priority="99" operator="containsText" text="&quot;0&quot;">
      <formula>NOT(ISERROR(SEARCH(("""0"""),(E110))))</formula>
    </cfRule>
  </conditionalFormatting>
  <conditionalFormatting sqref="E110:AD110 BE110 AQ110:BC110">
    <cfRule type="cellIs" dxfId="1082" priority="100" operator="greaterThanOrEqual">
      <formula>1</formula>
    </cfRule>
  </conditionalFormatting>
  <conditionalFormatting sqref="E112:AD112 BE112 AQ112:BC112">
    <cfRule type="containsText" dxfId="1081" priority="101" operator="containsText" text="&quot;0&quot;">
      <formula>NOT(ISERROR(SEARCH(("""0"""),(E112))))</formula>
    </cfRule>
  </conditionalFormatting>
  <conditionalFormatting sqref="E112:AD112 BE112 AQ112:BC112">
    <cfRule type="cellIs" dxfId="1080" priority="102" operator="greaterThanOrEqual">
      <formula>1</formula>
    </cfRule>
  </conditionalFormatting>
  <conditionalFormatting sqref="E114:AD114 BE114 AQ114:BC114">
    <cfRule type="containsText" dxfId="1079" priority="103" operator="containsText" text="&quot;0&quot;">
      <formula>NOT(ISERROR(SEARCH(("""0"""),(E114))))</formula>
    </cfRule>
  </conditionalFormatting>
  <conditionalFormatting sqref="E114:AD114 BE114 AQ114:BC114">
    <cfRule type="cellIs" dxfId="1078" priority="104" operator="greaterThanOrEqual">
      <formula>1</formula>
    </cfRule>
  </conditionalFormatting>
  <conditionalFormatting sqref="E116:AD116 BE116 AQ116:BC116">
    <cfRule type="containsText" dxfId="1077" priority="105" operator="containsText" text="&quot;0&quot;">
      <formula>NOT(ISERROR(SEARCH(("""0"""),(E116))))</formula>
    </cfRule>
  </conditionalFormatting>
  <conditionalFormatting sqref="E116:AD116 BE116 AQ116:BC116">
    <cfRule type="cellIs" dxfId="1076" priority="106" operator="greaterThanOrEqual">
      <formula>1</formula>
    </cfRule>
  </conditionalFormatting>
  <conditionalFormatting sqref="E118:AD118 BE118 AQ118:BC118">
    <cfRule type="containsText" dxfId="1075" priority="107" operator="containsText" text="&quot;0&quot;">
      <formula>NOT(ISERROR(SEARCH(("""0"""),(E118))))</formula>
    </cfRule>
  </conditionalFormatting>
  <conditionalFormatting sqref="E118:AD118 BE118 AQ118:BC118">
    <cfRule type="cellIs" dxfId="1074" priority="108" operator="greaterThanOrEqual">
      <formula>1</formula>
    </cfRule>
  </conditionalFormatting>
  <conditionalFormatting sqref="E120:AD120 BE120 AQ120:BC120">
    <cfRule type="containsText" dxfId="1073" priority="109" operator="containsText" text="&quot;0&quot;">
      <formula>NOT(ISERROR(SEARCH(("""0"""),(E120))))</formula>
    </cfRule>
  </conditionalFormatting>
  <conditionalFormatting sqref="E120:AD120 BE120 AQ120:BC120">
    <cfRule type="cellIs" dxfId="1072" priority="110" operator="greaterThanOrEqual">
      <formula>1</formula>
    </cfRule>
  </conditionalFormatting>
  <conditionalFormatting sqref="E122:AD122 BE122 AQ122:BC122">
    <cfRule type="containsText" dxfId="1071" priority="111" operator="containsText" text="&quot;0&quot;">
      <formula>NOT(ISERROR(SEARCH(("""0"""),(E122))))</formula>
    </cfRule>
  </conditionalFormatting>
  <conditionalFormatting sqref="E122:AD122 BE122 AQ122:BC122">
    <cfRule type="cellIs" dxfId="1070" priority="112" operator="greaterThanOrEqual">
      <formula>1</formula>
    </cfRule>
  </conditionalFormatting>
  <conditionalFormatting sqref="E124:AD124 BE124 AQ124:BC124">
    <cfRule type="containsText" dxfId="1069" priority="113" operator="containsText" text="&quot;0&quot;">
      <formula>NOT(ISERROR(SEARCH(("""0"""),(E124))))</formula>
    </cfRule>
  </conditionalFormatting>
  <conditionalFormatting sqref="E124:AD124 BE124 AQ124:BC124">
    <cfRule type="cellIs" dxfId="1068" priority="114" operator="greaterThanOrEqual">
      <formula>1</formula>
    </cfRule>
  </conditionalFormatting>
  <conditionalFormatting sqref="E126:AD126 BE126 AQ126:BC126">
    <cfRule type="containsText" dxfId="1067" priority="115" operator="containsText" text="&quot;0&quot;">
      <formula>NOT(ISERROR(SEARCH(("""0"""),(E126))))</formula>
    </cfRule>
  </conditionalFormatting>
  <conditionalFormatting sqref="E126:AD126 BE126 AQ126:BC126">
    <cfRule type="cellIs" dxfId="1066" priority="116" operator="greaterThanOrEqual">
      <formula>1</formula>
    </cfRule>
  </conditionalFormatting>
  <conditionalFormatting sqref="E128:AD128 BE128 AQ128:BC128">
    <cfRule type="containsText" dxfId="1065" priority="117" operator="containsText" text="&quot;0&quot;">
      <formula>NOT(ISERROR(SEARCH(("""0"""),(E128))))</formula>
    </cfRule>
  </conditionalFormatting>
  <conditionalFormatting sqref="E128:AD128 BE128 AQ128:BC128">
    <cfRule type="cellIs" dxfId="1064" priority="118" operator="greaterThanOrEqual">
      <formula>1</formula>
    </cfRule>
  </conditionalFormatting>
  <conditionalFormatting sqref="E130:AD130 BE130 AQ130:BC130">
    <cfRule type="containsText" dxfId="1063" priority="119" operator="containsText" text="&quot;0&quot;">
      <formula>NOT(ISERROR(SEARCH(("""0"""),(E130))))</formula>
    </cfRule>
  </conditionalFormatting>
  <conditionalFormatting sqref="E130:AD130 BE130 AQ130:BC130">
    <cfRule type="cellIs" dxfId="1062" priority="120" operator="greaterThanOrEqual">
      <formula>1</formula>
    </cfRule>
  </conditionalFormatting>
  <conditionalFormatting sqref="E132:AD132 BE132 AQ132:BC132">
    <cfRule type="containsText" dxfId="1061" priority="121" operator="containsText" text="&quot;0&quot;">
      <formula>NOT(ISERROR(SEARCH(("""0"""),(E132))))</formula>
    </cfRule>
  </conditionalFormatting>
  <conditionalFormatting sqref="E132:AD132 BE132 AQ132:BC132">
    <cfRule type="cellIs" dxfId="1060" priority="122" operator="greaterThanOrEqual">
      <formula>1</formula>
    </cfRule>
  </conditionalFormatting>
  <conditionalFormatting sqref="E134:AD134 BE134 AQ134:BC134">
    <cfRule type="containsText" dxfId="1059" priority="123" operator="containsText" text="&quot;0&quot;">
      <formula>NOT(ISERROR(SEARCH(("""0"""),(E134))))</formula>
    </cfRule>
  </conditionalFormatting>
  <conditionalFormatting sqref="E134:AD134 BE134 AQ134:BC134">
    <cfRule type="cellIs" dxfId="1058" priority="124" operator="greaterThanOrEqual">
      <formula>1</formula>
    </cfRule>
  </conditionalFormatting>
  <conditionalFormatting sqref="E136:AD136 BE136 AQ136:BC136">
    <cfRule type="containsText" dxfId="1057" priority="125" operator="containsText" text="&quot;0&quot;">
      <formula>NOT(ISERROR(SEARCH(("""0"""),(E136))))</formula>
    </cfRule>
  </conditionalFormatting>
  <conditionalFormatting sqref="E136:AD136 BE136 AQ136:BC136">
    <cfRule type="cellIs" dxfId="1056" priority="126" operator="greaterThanOrEqual">
      <formula>1</formula>
    </cfRule>
  </conditionalFormatting>
  <conditionalFormatting sqref="E138:AD138 BE138 AQ138:BC138">
    <cfRule type="containsText" dxfId="1055" priority="127" operator="containsText" text="&quot;0&quot;">
      <formula>NOT(ISERROR(SEARCH(("""0"""),(E138))))</formula>
    </cfRule>
  </conditionalFormatting>
  <conditionalFormatting sqref="E138:AD138 BE138 AQ138:BC138">
    <cfRule type="cellIs" dxfId="1054" priority="128" operator="greaterThanOrEqual">
      <formula>1</formula>
    </cfRule>
  </conditionalFormatting>
  <conditionalFormatting sqref="E140:AD140 BE140 AQ140:BC140">
    <cfRule type="containsText" dxfId="1053" priority="129" operator="containsText" text="&quot;0&quot;">
      <formula>NOT(ISERROR(SEARCH(("""0"""),(E140))))</formula>
    </cfRule>
  </conditionalFormatting>
  <conditionalFormatting sqref="E140:AD140 BE140 AQ140:BC140">
    <cfRule type="cellIs" dxfId="1052" priority="130" operator="greaterThanOrEqual">
      <formula>1</formula>
    </cfRule>
  </conditionalFormatting>
  <conditionalFormatting sqref="E142:AD142 BE142 AQ142:BC142">
    <cfRule type="containsText" dxfId="1051" priority="131" operator="containsText" text="&quot;0&quot;">
      <formula>NOT(ISERROR(SEARCH(("""0"""),(E142))))</formula>
    </cfRule>
  </conditionalFormatting>
  <conditionalFormatting sqref="E142:AD142 BE142 AQ142:BC142">
    <cfRule type="cellIs" dxfId="1050" priority="132" operator="greaterThanOrEqual">
      <formula>1</formula>
    </cfRule>
  </conditionalFormatting>
  <conditionalFormatting sqref="E144:AD144 BE144 AQ144:BC144">
    <cfRule type="containsText" dxfId="1049" priority="133" operator="containsText" text="&quot;0&quot;">
      <formula>NOT(ISERROR(SEARCH(("""0"""),(E144))))</formula>
    </cfRule>
  </conditionalFormatting>
  <conditionalFormatting sqref="E144:AD144 BE144 AQ144:BC144">
    <cfRule type="cellIs" dxfId="1048" priority="134" operator="greaterThanOrEqual">
      <formula>1</formula>
    </cfRule>
  </conditionalFormatting>
  <conditionalFormatting sqref="E146:AD146 BE146 AQ146:BC146">
    <cfRule type="containsText" dxfId="1047" priority="135" operator="containsText" text="&quot;0&quot;">
      <formula>NOT(ISERROR(SEARCH(("""0"""),(E146))))</formula>
    </cfRule>
  </conditionalFormatting>
  <conditionalFormatting sqref="E146:AD146 BE146 AQ146:BC146">
    <cfRule type="cellIs" dxfId="1046" priority="136" operator="greaterThanOrEqual">
      <formula>1</formula>
    </cfRule>
  </conditionalFormatting>
  <conditionalFormatting sqref="E148:AD148 BE148 AQ148:BC148">
    <cfRule type="containsText" dxfId="1045" priority="137" operator="containsText" text="&quot;0&quot;">
      <formula>NOT(ISERROR(SEARCH(("""0"""),(E148))))</formula>
    </cfRule>
  </conditionalFormatting>
  <conditionalFormatting sqref="E148:AD148 BE148 AQ148:BC148">
    <cfRule type="cellIs" dxfId="1044" priority="138" operator="greaterThanOrEqual">
      <formula>1</formula>
    </cfRule>
  </conditionalFormatting>
  <conditionalFormatting sqref="E150:AD150 BE150 AQ150:BC150">
    <cfRule type="containsText" dxfId="1043" priority="139" operator="containsText" text="&quot;0&quot;">
      <formula>NOT(ISERROR(SEARCH(("""0"""),(E150))))</formula>
    </cfRule>
  </conditionalFormatting>
  <conditionalFormatting sqref="E150:AD150 BE150 AQ150:BC150">
    <cfRule type="cellIs" dxfId="1042" priority="140" operator="greaterThanOrEqual">
      <formula>1</formula>
    </cfRule>
  </conditionalFormatting>
  <conditionalFormatting sqref="E152:AD152 BE152 AQ152:BC152">
    <cfRule type="containsText" dxfId="1041" priority="141" operator="containsText" text="&quot;0&quot;">
      <formula>NOT(ISERROR(SEARCH(("""0"""),(E152))))</formula>
    </cfRule>
  </conditionalFormatting>
  <conditionalFormatting sqref="E152:AD152 BE152 AQ152:BC152">
    <cfRule type="cellIs" dxfId="1040" priority="142" operator="greaterThanOrEqual">
      <formula>1</formula>
    </cfRule>
  </conditionalFormatting>
  <conditionalFormatting sqref="E154:AD154 BE154 AQ154:BC154">
    <cfRule type="containsText" dxfId="1039" priority="143" operator="containsText" text="&quot;0&quot;">
      <formula>NOT(ISERROR(SEARCH(("""0"""),(E154))))</formula>
    </cfRule>
  </conditionalFormatting>
  <conditionalFormatting sqref="E154:AD154 BE154 AQ154:BC154">
    <cfRule type="cellIs" dxfId="1038" priority="144" operator="greaterThanOrEqual">
      <formula>1</formula>
    </cfRule>
  </conditionalFormatting>
  <conditionalFormatting sqref="E156:AD156 BE156 AQ156:BC156">
    <cfRule type="containsText" dxfId="1037" priority="145" operator="containsText" text="&quot;0&quot;">
      <formula>NOT(ISERROR(SEARCH(("""0"""),(E156))))</formula>
    </cfRule>
  </conditionalFormatting>
  <conditionalFormatting sqref="E156:AD156 BE156 AQ156:BC156">
    <cfRule type="cellIs" dxfId="1036" priority="146" operator="greaterThanOrEqual">
      <formula>1</formula>
    </cfRule>
  </conditionalFormatting>
  <conditionalFormatting sqref="E158:AD158 BE158 AQ158:BC158">
    <cfRule type="containsText" dxfId="1035" priority="147" operator="containsText" text="&quot;0&quot;">
      <formula>NOT(ISERROR(SEARCH(("""0"""),(E158))))</formula>
    </cfRule>
  </conditionalFormatting>
  <conditionalFormatting sqref="E158:AD158 BE158 AQ158:BC158">
    <cfRule type="cellIs" dxfId="1034" priority="148" operator="greaterThanOrEqual">
      <formula>1</formula>
    </cfRule>
  </conditionalFormatting>
  <conditionalFormatting sqref="E160:AD160 BE160 AQ160:BC160">
    <cfRule type="containsText" dxfId="1033" priority="149" operator="containsText" text="&quot;0&quot;">
      <formula>NOT(ISERROR(SEARCH(("""0"""),(E160))))</formula>
    </cfRule>
  </conditionalFormatting>
  <conditionalFormatting sqref="E160:AD160 BE160 AQ160:BC160">
    <cfRule type="cellIs" dxfId="1032" priority="150" operator="greaterThanOrEqual">
      <formula>1</formula>
    </cfRule>
  </conditionalFormatting>
  <conditionalFormatting sqref="E162:AD162 BE162 AQ162:BC162">
    <cfRule type="containsText" dxfId="1031" priority="151" operator="containsText" text="&quot;0&quot;">
      <formula>NOT(ISERROR(SEARCH(("""0"""),(E162))))</formula>
    </cfRule>
  </conditionalFormatting>
  <conditionalFormatting sqref="E162:AD162 BE162 AQ162:BC162">
    <cfRule type="cellIs" dxfId="1030" priority="152" operator="greaterThanOrEqual">
      <formula>1</formula>
    </cfRule>
  </conditionalFormatting>
  <conditionalFormatting sqref="E164:AD164 BE164 AQ164:BC164">
    <cfRule type="containsText" dxfId="1029" priority="153" operator="containsText" text="&quot;0&quot;">
      <formula>NOT(ISERROR(SEARCH(("""0"""),(E164))))</formula>
    </cfRule>
  </conditionalFormatting>
  <conditionalFormatting sqref="E164:AD164 BE164 AQ164:BC164">
    <cfRule type="cellIs" dxfId="1028" priority="154" operator="greaterThanOrEqual">
      <formula>1</formula>
    </cfRule>
  </conditionalFormatting>
  <conditionalFormatting sqref="E166:AD166 BE166 AQ166:BC166">
    <cfRule type="containsText" dxfId="1027" priority="155" operator="containsText" text="&quot;0&quot;">
      <formula>NOT(ISERROR(SEARCH(("""0"""),(E166))))</formula>
    </cfRule>
  </conditionalFormatting>
  <conditionalFormatting sqref="E166:AD166 BE166 AQ166:BC166">
    <cfRule type="cellIs" dxfId="1026" priority="156" operator="greaterThanOrEqual">
      <formula>1</formula>
    </cfRule>
  </conditionalFormatting>
  <conditionalFormatting sqref="E168:AD168 BE168 AQ168:BC168">
    <cfRule type="containsText" dxfId="1025" priority="157" operator="containsText" text="&quot;0&quot;">
      <formula>NOT(ISERROR(SEARCH(("""0"""),(E168))))</formula>
    </cfRule>
  </conditionalFormatting>
  <conditionalFormatting sqref="E168:AD168 BE168 AQ168:BC168">
    <cfRule type="cellIs" dxfId="1024" priority="158" operator="greaterThanOrEqual">
      <formula>1</formula>
    </cfRule>
  </conditionalFormatting>
  <conditionalFormatting sqref="E170:AD170 BE170 AQ170:BC170">
    <cfRule type="containsText" dxfId="1023" priority="159" operator="containsText" text="&quot;0&quot;">
      <formula>NOT(ISERROR(SEARCH(("""0"""),(E170))))</formula>
    </cfRule>
  </conditionalFormatting>
  <conditionalFormatting sqref="E170:AD170 BE170 AQ170:BC170">
    <cfRule type="cellIs" dxfId="1022" priority="160" operator="greaterThanOrEqual">
      <formula>1</formula>
    </cfRule>
  </conditionalFormatting>
  <conditionalFormatting sqref="E172:AD172 BE172 AQ172:BC172">
    <cfRule type="containsText" dxfId="1021" priority="161" operator="containsText" text="&quot;0&quot;">
      <formula>NOT(ISERROR(SEARCH(("""0"""),(E172))))</formula>
    </cfRule>
  </conditionalFormatting>
  <conditionalFormatting sqref="E172:AD172 BE172 AQ172:BC172">
    <cfRule type="cellIs" dxfId="1020" priority="162" operator="greaterThanOrEqual">
      <formula>1</formula>
    </cfRule>
  </conditionalFormatting>
  <conditionalFormatting sqref="E174:AD174 BE174 AQ174:BC174">
    <cfRule type="containsText" dxfId="1019" priority="163" operator="containsText" text="&quot;0&quot;">
      <formula>NOT(ISERROR(SEARCH(("""0"""),(E174))))</formula>
    </cfRule>
  </conditionalFormatting>
  <conditionalFormatting sqref="E174:AD174 BE174 AQ174:BC174">
    <cfRule type="cellIs" dxfId="1018" priority="164" operator="greaterThanOrEqual">
      <formula>1</formula>
    </cfRule>
  </conditionalFormatting>
  <conditionalFormatting sqref="E176:AD176 BE176 AQ176:BC176">
    <cfRule type="containsText" dxfId="1017" priority="165" operator="containsText" text="&quot;0&quot;">
      <formula>NOT(ISERROR(SEARCH(("""0"""),(E176))))</formula>
    </cfRule>
  </conditionalFormatting>
  <conditionalFormatting sqref="E176:AD176 BE176 AQ176:BC176">
    <cfRule type="cellIs" dxfId="1016" priority="166" operator="greaterThanOrEqual">
      <formula>1</formula>
    </cfRule>
  </conditionalFormatting>
  <conditionalFormatting sqref="E178:AD178 BE178 AQ178:BC178">
    <cfRule type="containsText" dxfId="1015" priority="167" operator="containsText" text="&quot;0&quot;">
      <formula>NOT(ISERROR(SEARCH(("""0"""),(E178))))</formula>
    </cfRule>
  </conditionalFormatting>
  <conditionalFormatting sqref="E178:AD178 BE178 AQ178:BC178">
    <cfRule type="cellIs" dxfId="1014" priority="168" operator="greaterThanOrEqual">
      <formula>1</formula>
    </cfRule>
  </conditionalFormatting>
  <conditionalFormatting sqref="E180:AD180 BE180 AQ180:BC180">
    <cfRule type="containsText" dxfId="1013" priority="169" operator="containsText" text="&quot;0&quot;">
      <formula>NOT(ISERROR(SEARCH(("""0"""),(E180))))</formula>
    </cfRule>
  </conditionalFormatting>
  <conditionalFormatting sqref="E180:AD180 BE180 AQ180:BC180">
    <cfRule type="cellIs" dxfId="1012" priority="170" operator="greaterThanOrEqual">
      <formula>1</formula>
    </cfRule>
  </conditionalFormatting>
  <conditionalFormatting sqref="E182:AD182 BE182 AQ182:BC182">
    <cfRule type="containsText" dxfId="1011" priority="171" operator="containsText" text="&quot;0&quot;">
      <formula>NOT(ISERROR(SEARCH(("""0"""),(E182))))</formula>
    </cfRule>
  </conditionalFormatting>
  <conditionalFormatting sqref="E182:AD182 BE182 AQ182:BC182">
    <cfRule type="cellIs" dxfId="1010" priority="172" operator="greaterThanOrEqual">
      <formula>1</formula>
    </cfRule>
  </conditionalFormatting>
  <conditionalFormatting sqref="E184:AD184 BE184 AQ184:BC184">
    <cfRule type="containsText" dxfId="1009" priority="173" operator="containsText" text="&quot;0&quot;">
      <formula>NOT(ISERROR(SEARCH(("""0"""),(E184))))</formula>
    </cfRule>
  </conditionalFormatting>
  <conditionalFormatting sqref="E184:AD184 BE184 AQ184:BC184">
    <cfRule type="cellIs" dxfId="1008" priority="174" operator="greaterThanOrEqual">
      <formula>1</formula>
    </cfRule>
  </conditionalFormatting>
  <conditionalFormatting sqref="E186:AD186 BE186 AQ186:BC186">
    <cfRule type="containsText" dxfId="1007" priority="175" operator="containsText" text="&quot;0&quot;">
      <formula>NOT(ISERROR(SEARCH(("""0"""),(E186))))</formula>
    </cfRule>
  </conditionalFormatting>
  <conditionalFormatting sqref="E186:AD186 BE186 AQ186:BC186">
    <cfRule type="cellIs" dxfId="1006" priority="176" operator="greaterThanOrEqual">
      <formula>1</formula>
    </cfRule>
  </conditionalFormatting>
  <conditionalFormatting sqref="E60:AD60 AL60:BC60 BE60">
    <cfRule type="containsText" dxfId="1005" priority="177" operator="containsText" text="&quot;0&quot;">
      <formula>NOT(ISERROR(SEARCH(("""0"""),(E60))))</formula>
    </cfRule>
  </conditionalFormatting>
  <conditionalFormatting sqref="E60:AD60 AL60:BC60 BE60">
    <cfRule type="cellIs" dxfId="1004" priority="178" operator="greaterThanOrEqual">
      <formula>1</formula>
    </cfRule>
  </conditionalFormatting>
  <conditionalFormatting sqref="BD14">
    <cfRule type="containsText" dxfId="1003" priority="179" operator="containsText" text="&quot;0&quot;">
      <formula>NOT(ISERROR(SEARCH(("""0"""),(BD14))))</formula>
    </cfRule>
  </conditionalFormatting>
  <conditionalFormatting sqref="BD14">
    <cfRule type="cellIs" dxfId="1002" priority="180" operator="greaterThanOrEqual">
      <formula>1</formula>
    </cfRule>
  </conditionalFormatting>
  <conditionalFormatting sqref="BD16">
    <cfRule type="containsText" dxfId="1001" priority="181" operator="containsText" text="&quot;0&quot;">
      <formula>NOT(ISERROR(SEARCH(("""0"""),(BD16))))</formula>
    </cfRule>
  </conditionalFormatting>
  <conditionalFormatting sqref="BD16">
    <cfRule type="cellIs" dxfId="1000" priority="182" operator="greaterThanOrEqual">
      <formula>1</formula>
    </cfRule>
  </conditionalFormatting>
  <conditionalFormatting sqref="BD18">
    <cfRule type="containsText" dxfId="999" priority="183" operator="containsText" text="&quot;0&quot;">
      <formula>NOT(ISERROR(SEARCH(("""0"""),(BD18))))</formula>
    </cfRule>
  </conditionalFormatting>
  <conditionalFormatting sqref="BD18">
    <cfRule type="cellIs" dxfId="998" priority="184" operator="greaterThanOrEqual">
      <formula>1</formula>
    </cfRule>
  </conditionalFormatting>
  <conditionalFormatting sqref="BD20">
    <cfRule type="containsText" dxfId="997" priority="185" operator="containsText" text="&quot;0&quot;">
      <formula>NOT(ISERROR(SEARCH(("""0"""),(BD20))))</formula>
    </cfRule>
  </conditionalFormatting>
  <conditionalFormatting sqref="BD20">
    <cfRule type="cellIs" dxfId="996" priority="186" operator="greaterThanOrEqual">
      <formula>1</formula>
    </cfRule>
  </conditionalFormatting>
  <conditionalFormatting sqref="BD22">
    <cfRule type="containsText" dxfId="995" priority="187" operator="containsText" text="&quot;0&quot;">
      <formula>NOT(ISERROR(SEARCH(("""0"""),(BD22))))</formula>
    </cfRule>
  </conditionalFormatting>
  <conditionalFormatting sqref="BD22">
    <cfRule type="cellIs" dxfId="994" priority="188" operator="greaterThanOrEqual">
      <formula>1</formula>
    </cfRule>
  </conditionalFormatting>
  <conditionalFormatting sqref="BD24">
    <cfRule type="containsText" dxfId="993" priority="189" operator="containsText" text="&quot;0&quot;">
      <formula>NOT(ISERROR(SEARCH(("""0"""),(BD24))))</formula>
    </cfRule>
  </conditionalFormatting>
  <conditionalFormatting sqref="BD24">
    <cfRule type="cellIs" dxfId="992" priority="190" operator="greaterThanOrEqual">
      <formula>1</formula>
    </cfRule>
  </conditionalFormatting>
  <conditionalFormatting sqref="BD26">
    <cfRule type="containsText" dxfId="991" priority="191" operator="containsText" text="&quot;0&quot;">
      <formula>NOT(ISERROR(SEARCH(("""0"""),(BD26))))</formula>
    </cfRule>
  </conditionalFormatting>
  <conditionalFormatting sqref="BD26">
    <cfRule type="cellIs" dxfId="990" priority="192" operator="greaterThanOrEqual">
      <formula>1</formula>
    </cfRule>
  </conditionalFormatting>
  <conditionalFormatting sqref="BD28">
    <cfRule type="containsText" dxfId="989" priority="193" operator="containsText" text="&quot;0&quot;">
      <formula>NOT(ISERROR(SEARCH(("""0"""),(BD28))))</formula>
    </cfRule>
  </conditionalFormatting>
  <conditionalFormatting sqref="BD28">
    <cfRule type="cellIs" dxfId="988" priority="194" operator="greaterThanOrEqual">
      <formula>1</formula>
    </cfRule>
  </conditionalFormatting>
  <conditionalFormatting sqref="BD30">
    <cfRule type="containsText" dxfId="987" priority="195" operator="containsText" text="&quot;0&quot;">
      <formula>NOT(ISERROR(SEARCH(("""0"""),(BD30))))</formula>
    </cfRule>
  </conditionalFormatting>
  <conditionalFormatting sqref="BD30">
    <cfRule type="cellIs" dxfId="986" priority="196" operator="greaterThanOrEqual">
      <formula>1</formula>
    </cfRule>
  </conditionalFormatting>
  <conditionalFormatting sqref="BD32">
    <cfRule type="containsText" dxfId="985" priority="197" operator="containsText" text="&quot;0&quot;">
      <formula>NOT(ISERROR(SEARCH(("""0"""),(BD32))))</formula>
    </cfRule>
  </conditionalFormatting>
  <conditionalFormatting sqref="BD32">
    <cfRule type="cellIs" dxfId="984" priority="198" operator="greaterThanOrEqual">
      <formula>1</formula>
    </cfRule>
  </conditionalFormatting>
  <conditionalFormatting sqref="BD34">
    <cfRule type="containsText" dxfId="983" priority="199" operator="containsText" text="&quot;0&quot;">
      <formula>NOT(ISERROR(SEARCH(("""0"""),(BD34))))</formula>
    </cfRule>
  </conditionalFormatting>
  <conditionalFormatting sqref="BD34">
    <cfRule type="cellIs" dxfId="982" priority="200" operator="greaterThanOrEqual">
      <formula>1</formula>
    </cfRule>
  </conditionalFormatting>
  <conditionalFormatting sqref="BD36">
    <cfRule type="containsText" dxfId="981" priority="201" operator="containsText" text="&quot;0&quot;">
      <formula>NOT(ISERROR(SEARCH(("""0"""),(BD36))))</formula>
    </cfRule>
  </conditionalFormatting>
  <conditionalFormatting sqref="BD36">
    <cfRule type="cellIs" dxfId="980" priority="202" operator="greaterThanOrEqual">
      <formula>1</formula>
    </cfRule>
  </conditionalFormatting>
  <conditionalFormatting sqref="BD38">
    <cfRule type="containsText" dxfId="979" priority="203" operator="containsText" text="&quot;0&quot;">
      <formula>NOT(ISERROR(SEARCH(("""0"""),(BD38))))</formula>
    </cfRule>
  </conditionalFormatting>
  <conditionalFormatting sqref="BD38">
    <cfRule type="cellIs" dxfId="978" priority="204" operator="greaterThanOrEqual">
      <formula>1</formula>
    </cfRule>
  </conditionalFormatting>
  <conditionalFormatting sqref="BD40">
    <cfRule type="containsText" dxfId="977" priority="205" operator="containsText" text="&quot;0&quot;">
      <formula>NOT(ISERROR(SEARCH(("""0"""),(BD40))))</formula>
    </cfRule>
  </conditionalFormatting>
  <conditionalFormatting sqref="BD40">
    <cfRule type="cellIs" dxfId="976" priority="206" operator="greaterThanOrEqual">
      <formula>1</formula>
    </cfRule>
  </conditionalFormatting>
  <conditionalFormatting sqref="BD42">
    <cfRule type="containsText" dxfId="975" priority="207" operator="containsText" text="&quot;0&quot;">
      <formula>NOT(ISERROR(SEARCH(("""0"""),(BD42))))</formula>
    </cfRule>
  </conditionalFormatting>
  <conditionalFormatting sqref="BD42">
    <cfRule type="cellIs" dxfId="974" priority="208" operator="greaterThanOrEqual">
      <formula>1</formula>
    </cfRule>
  </conditionalFormatting>
  <conditionalFormatting sqref="BD44">
    <cfRule type="containsText" dxfId="973" priority="209" operator="containsText" text="&quot;0&quot;">
      <formula>NOT(ISERROR(SEARCH(("""0"""),(BD44))))</formula>
    </cfRule>
  </conditionalFormatting>
  <conditionalFormatting sqref="BD44">
    <cfRule type="cellIs" dxfId="972" priority="210" operator="greaterThanOrEqual">
      <formula>1</formula>
    </cfRule>
  </conditionalFormatting>
  <conditionalFormatting sqref="BD46">
    <cfRule type="containsText" dxfId="971" priority="211" operator="containsText" text="&quot;0&quot;">
      <formula>NOT(ISERROR(SEARCH(("""0"""),(BD46))))</formula>
    </cfRule>
  </conditionalFormatting>
  <conditionalFormatting sqref="BD46">
    <cfRule type="cellIs" dxfId="970" priority="212" operator="greaterThanOrEqual">
      <formula>1</formula>
    </cfRule>
  </conditionalFormatting>
  <conditionalFormatting sqref="BD48">
    <cfRule type="containsText" dxfId="969" priority="213" operator="containsText" text="&quot;0&quot;">
      <formula>NOT(ISERROR(SEARCH(("""0"""),(BD48))))</formula>
    </cfRule>
  </conditionalFormatting>
  <conditionalFormatting sqref="BD48">
    <cfRule type="cellIs" dxfId="968" priority="214" operator="greaterThanOrEqual">
      <formula>1</formula>
    </cfRule>
  </conditionalFormatting>
  <conditionalFormatting sqref="BD50">
    <cfRule type="containsText" dxfId="967" priority="215" operator="containsText" text="&quot;0&quot;">
      <formula>NOT(ISERROR(SEARCH(("""0"""),(BD50))))</formula>
    </cfRule>
  </conditionalFormatting>
  <conditionalFormatting sqref="BD50">
    <cfRule type="cellIs" dxfId="966" priority="216" operator="greaterThanOrEqual">
      <formula>1</formula>
    </cfRule>
  </conditionalFormatting>
  <conditionalFormatting sqref="BD52">
    <cfRule type="containsText" dxfId="965" priority="217" operator="containsText" text="&quot;0&quot;">
      <formula>NOT(ISERROR(SEARCH(("""0"""),(BD52))))</formula>
    </cfRule>
  </conditionalFormatting>
  <conditionalFormatting sqref="BD52">
    <cfRule type="cellIs" dxfId="964" priority="218" operator="greaterThanOrEqual">
      <formula>1</formula>
    </cfRule>
  </conditionalFormatting>
  <conditionalFormatting sqref="BD54">
    <cfRule type="containsText" dxfId="963" priority="219" operator="containsText" text="&quot;0&quot;">
      <formula>NOT(ISERROR(SEARCH(("""0"""),(BD54))))</formula>
    </cfRule>
  </conditionalFormatting>
  <conditionalFormatting sqref="BD54">
    <cfRule type="cellIs" dxfId="962" priority="220" operator="greaterThanOrEqual">
      <formula>1</formula>
    </cfRule>
  </conditionalFormatting>
  <conditionalFormatting sqref="BD56">
    <cfRule type="containsText" dxfId="961" priority="221" operator="containsText" text="&quot;0&quot;">
      <formula>NOT(ISERROR(SEARCH(("""0"""),(BD56))))</formula>
    </cfRule>
  </conditionalFormatting>
  <conditionalFormatting sqref="BD56">
    <cfRule type="cellIs" dxfId="960" priority="222" operator="greaterThanOrEqual">
      <formula>1</formula>
    </cfRule>
  </conditionalFormatting>
  <conditionalFormatting sqref="BD58">
    <cfRule type="containsText" dxfId="959" priority="223" operator="containsText" text="&quot;0&quot;">
      <formula>NOT(ISERROR(SEARCH(("""0"""),(BD58))))</formula>
    </cfRule>
  </conditionalFormatting>
  <conditionalFormatting sqref="BD58">
    <cfRule type="cellIs" dxfId="958" priority="224" operator="greaterThanOrEqual">
      <formula>1</formula>
    </cfRule>
  </conditionalFormatting>
  <conditionalFormatting sqref="BD62">
    <cfRule type="containsText" dxfId="957" priority="225" operator="containsText" text="&quot;0&quot;">
      <formula>NOT(ISERROR(SEARCH(("""0"""),(BD62))))</formula>
    </cfRule>
  </conditionalFormatting>
  <conditionalFormatting sqref="BD62">
    <cfRule type="cellIs" dxfId="956" priority="226" operator="greaterThanOrEqual">
      <formula>1</formula>
    </cfRule>
  </conditionalFormatting>
  <conditionalFormatting sqref="BD64">
    <cfRule type="containsText" dxfId="955" priority="227" operator="containsText" text="&quot;0&quot;">
      <formula>NOT(ISERROR(SEARCH(("""0"""),(BD64))))</formula>
    </cfRule>
  </conditionalFormatting>
  <conditionalFormatting sqref="BD64">
    <cfRule type="cellIs" dxfId="954" priority="228" operator="greaterThanOrEqual">
      <formula>1</formula>
    </cfRule>
  </conditionalFormatting>
  <conditionalFormatting sqref="BD66">
    <cfRule type="containsText" dxfId="953" priority="229" operator="containsText" text="&quot;0&quot;">
      <formula>NOT(ISERROR(SEARCH(("""0"""),(BD66))))</formula>
    </cfRule>
  </conditionalFormatting>
  <conditionalFormatting sqref="BD66">
    <cfRule type="cellIs" dxfId="952" priority="230" operator="greaterThanOrEqual">
      <formula>1</formula>
    </cfRule>
  </conditionalFormatting>
  <conditionalFormatting sqref="BD68">
    <cfRule type="containsText" dxfId="951" priority="231" operator="containsText" text="&quot;0&quot;">
      <formula>NOT(ISERROR(SEARCH(("""0"""),(BD68))))</formula>
    </cfRule>
  </conditionalFormatting>
  <conditionalFormatting sqref="BD68">
    <cfRule type="cellIs" dxfId="950" priority="232" operator="greaterThanOrEqual">
      <formula>1</formula>
    </cfRule>
  </conditionalFormatting>
  <conditionalFormatting sqref="BD70">
    <cfRule type="containsText" dxfId="949" priority="233" operator="containsText" text="&quot;0&quot;">
      <formula>NOT(ISERROR(SEARCH(("""0"""),(BD70))))</formula>
    </cfRule>
  </conditionalFormatting>
  <conditionalFormatting sqref="BD70">
    <cfRule type="cellIs" dxfId="948" priority="234" operator="greaterThanOrEqual">
      <formula>1</formula>
    </cfRule>
  </conditionalFormatting>
  <conditionalFormatting sqref="BD72">
    <cfRule type="containsText" dxfId="947" priority="235" operator="containsText" text="&quot;0&quot;">
      <formula>NOT(ISERROR(SEARCH(("""0"""),(BD72))))</formula>
    </cfRule>
  </conditionalFormatting>
  <conditionalFormatting sqref="BD72">
    <cfRule type="cellIs" dxfId="946" priority="236" operator="greaterThanOrEqual">
      <formula>1</formula>
    </cfRule>
  </conditionalFormatting>
  <conditionalFormatting sqref="BD74">
    <cfRule type="containsText" dxfId="945" priority="237" operator="containsText" text="&quot;0&quot;">
      <formula>NOT(ISERROR(SEARCH(("""0"""),(BD74))))</formula>
    </cfRule>
  </conditionalFormatting>
  <conditionalFormatting sqref="BD74">
    <cfRule type="cellIs" dxfId="944" priority="238" operator="greaterThanOrEqual">
      <formula>1</formula>
    </cfRule>
  </conditionalFormatting>
  <conditionalFormatting sqref="BD76">
    <cfRule type="containsText" dxfId="943" priority="239" operator="containsText" text="&quot;0&quot;">
      <formula>NOT(ISERROR(SEARCH(("""0"""),(BD76))))</formula>
    </cfRule>
  </conditionalFormatting>
  <conditionalFormatting sqref="BD76">
    <cfRule type="cellIs" dxfId="942" priority="240" operator="greaterThanOrEqual">
      <formula>1</formula>
    </cfRule>
  </conditionalFormatting>
  <conditionalFormatting sqref="BD78">
    <cfRule type="containsText" dxfId="941" priority="241" operator="containsText" text="&quot;0&quot;">
      <formula>NOT(ISERROR(SEARCH(("""0"""),(BD78))))</formula>
    </cfRule>
  </conditionalFormatting>
  <conditionalFormatting sqref="BD78">
    <cfRule type="cellIs" dxfId="940" priority="242" operator="greaterThanOrEqual">
      <formula>1</formula>
    </cfRule>
  </conditionalFormatting>
  <conditionalFormatting sqref="BD80">
    <cfRule type="containsText" dxfId="939" priority="243" operator="containsText" text="&quot;0&quot;">
      <formula>NOT(ISERROR(SEARCH(("""0"""),(BD80))))</formula>
    </cfRule>
  </conditionalFormatting>
  <conditionalFormatting sqref="BD80">
    <cfRule type="cellIs" dxfId="938" priority="244" operator="greaterThanOrEqual">
      <formula>1</formula>
    </cfRule>
  </conditionalFormatting>
  <conditionalFormatting sqref="BD82">
    <cfRule type="containsText" dxfId="937" priority="245" operator="containsText" text="&quot;0&quot;">
      <formula>NOT(ISERROR(SEARCH(("""0"""),(BD82))))</formula>
    </cfRule>
  </conditionalFormatting>
  <conditionalFormatting sqref="BD82">
    <cfRule type="cellIs" dxfId="936" priority="246" operator="greaterThanOrEqual">
      <formula>1</formula>
    </cfRule>
  </conditionalFormatting>
  <conditionalFormatting sqref="BD84">
    <cfRule type="containsText" dxfId="935" priority="247" operator="containsText" text="&quot;0&quot;">
      <formula>NOT(ISERROR(SEARCH(("""0"""),(BD84))))</formula>
    </cfRule>
  </conditionalFormatting>
  <conditionalFormatting sqref="BD84">
    <cfRule type="cellIs" dxfId="934" priority="248" operator="greaterThanOrEqual">
      <formula>1</formula>
    </cfRule>
  </conditionalFormatting>
  <conditionalFormatting sqref="BD86">
    <cfRule type="containsText" dxfId="933" priority="249" operator="containsText" text="&quot;0&quot;">
      <formula>NOT(ISERROR(SEARCH(("""0"""),(BD86))))</formula>
    </cfRule>
  </conditionalFormatting>
  <conditionalFormatting sqref="BD86">
    <cfRule type="cellIs" dxfId="932" priority="250" operator="greaterThanOrEqual">
      <formula>1</formula>
    </cfRule>
  </conditionalFormatting>
  <conditionalFormatting sqref="BD88">
    <cfRule type="containsText" dxfId="931" priority="251" operator="containsText" text="&quot;0&quot;">
      <formula>NOT(ISERROR(SEARCH(("""0"""),(BD88))))</formula>
    </cfRule>
  </conditionalFormatting>
  <conditionalFormatting sqref="BD88">
    <cfRule type="cellIs" dxfId="930" priority="252" operator="greaterThanOrEqual">
      <formula>1</formula>
    </cfRule>
  </conditionalFormatting>
  <conditionalFormatting sqref="BD90">
    <cfRule type="containsText" dxfId="929" priority="253" operator="containsText" text="&quot;0&quot;">
      <formula>NOT(ISERROR(SEARCH(("""0"""),(BD90))))</formula>
    </cfRule>
  </conditionalFormatting>
  <conditionalFormatting sqref="BD90">
    <cfRule type="cellIs" dxfId="928" priority="254" operator="greaterThanOrEqual">
      <formula>1</formula>
    </cfRule>
  </conditionalFormatting>
  <conditionalFormatting sqref="BD92">
    <cfRule type="containsText" dxfId="927" priority="255" operator="containsText" text="&quot;0&quot;">
      <formula>NOT(ISERROR(SEARCH(("""0"""),(BD92))))</formula>
    </cfRule>
  </conditionalFormatting>
  <conditionalFormatting sqref="BD92">
    <cfRule type="cellIs" dxfId="926" priority="256" operator="greaterThanOrEqual">
      <formula>1</formula>
    </cfRule>
  </conditionalFormatting>
  <conditionalFormatting sqref="BD94">
    <cfRule type="containsText" dxfId="925" priority="257" operator="containsText" text="&quot;0&quot;">
      <formula>NOT(ISERROR(SEARCH(("""0"""),(BD94))))</formula>
    </cfRule>
  </conditionalFormatting>
  <conditionalFormatting sqref="BD94">
    <cfRule type="cellIs" dxfId="924" priority="258" operator="greaterThanOrEqual">
      <formula>1</formula>
    </cfRule>
  </conditionalFormatting>
  <conditionalFormatting sqref="BD96">
    <cfRule type="containsText" dxfId="923" priority="259" operator="containsText" text="&quot;0&quot;">
      <formula>NOT(ISERROR(SEARCH(("""0"""),(BD96))))</formula>
    </cfRule>
  </conditionalFormatting>
  <conditionalFormatting sqref="BD96">
    <cfRule type="cellIs" dxfId="922" priority="260" operator="greaterThanOrEqual">
      <formula>1</formula>
    </cfRule>
  </conditionalFormatting>
  <conditionalFormatting sqref="BD98">
    <cfRule type="containsText" dxfId="921" priority="261" operator="containsText" text="&quot;0&quot;">
      <formula>NOT(ISERROR(SEARCH(("""0"""),(BD98))))</formula>
    </cfRule>
  </conditionalFormatting>
  <conditionalFormatting sqref="BD98">
    <cfRule type="cellIs" dxfId="920" priority="262" operator="greaterThanOrEqual">
      <formula>1</formula>
    </cfRule>
  </conditionalFormatting>
  <conditionalFormatting sqref="BD100">
    <cfRule type="containsText" dxfId="919" priority="263" operator="containsText" text="&quot;0&quot;">
      <formula>NOT(ISERROR(SEARCH(("""0"""),(BD100))))</formula>
    </cfRule>
  </conditionalFormatting>
  <conditionalFormatting sqref="BD100">
    <cfRule type="cellIs" dxfId="918" priority="264" operator="greaterThanOrEqual">
      <formula>1</formula>
    </cfRule>
  </conditionalFormatting>
  <conditionalFormatting sqref="BD102">
    <cfRule type="containsText" dxfId="917" priority="265" operator="containsText" text="&quot;0&quot;">
      <formula>NOT(ISERROR(SEARCH(("""0"""),(BD102))))</formula>
    </cfRule>
  </conditionalFormatting>
  <conditionalFormatting sqref="BD102">
    <cfRule type="cellIs" dxfId="916" priority="266" operator="greaterThanOrEqual">
      <formula>1</formula>
    </cfRule>
  </conditionalFormatting>
  <conditionalFormatting sqref="BD104">
    <cfRule type="containsText" dxfId="915" priority="267" operator="containsText" text="&quot;0&quot;">
      <formula>NOT(ISERROR(SEARCH(("""0"""),(BD104))))</formula>
    </cfRule>
  </conditionalFormatting>
  <conditionalFormatting sqref="BD104">
    <cfRule type="cellIs" dxfId="914" priority="268" operator="greaterThanOrEqual">
      <formula>1</formula>
    </cfRule>
  </conditionalFormatting>
  <conditionalFormatting sqref="BD106">
    <cfRule type="containsText" dxfId="913" priority="269" operator="containsText" text="&quot;0&quot;">
      <formula>NOT(ISERROR(SEARCH(("""0"""),(BD106))))</formula>
    </cfRule>
  </conditionalFormatting>
  <conditionalFormatting sqref="BD106">
    <cfRule type="cellIs" dxfId="912" priority="270" operator="greaterThanOrEqual">
      <formula>1</formula>
    </cfRule>
  </conditionalFormatting>
  <conditionalFormatting sqref="BD108">
    <cfRule type="containsText" dxfId="911" priority="271" operator="containsText" text="&quot;0&quot;">
      <formula>NOT(ISERROR(SEARCH(("""0"""),(BD108))))</formula>
    </cfRule>
  </conditionalFormatting>
  <conditionalFormatting sqref="BD108">
    <cfRule type="cellIs" dxfId="910" priority="272" operator="greaterThanOrEqual">
      <formula>1</formula>
    </cfRule>
  </conditionalFormatting>
  <conditionalFormatting sqref="BD110">
    <cfRule type="containsText" dxfId="909" priority="273" operator="containsText" text="&quot;0&quot;">
      <formula>NOT(ISERROR(SEARCH(("""0"""),(BD110))))</formula>
    </cfRule>
  </conditionalFormatting>
  <conditionalFormatting sqref="BD110">
    <cfRule type="cellIs" dxfId="908" priority="274" operator="greaterThanOrEqual">
      <formula>1</formula>
    </cfRule>
  </conditionalFormatting>
  <conditionalFormatting sqref="BD112">
    <cfRule type="containsText" dxfId="907" priority="275" operator="containsText" text="&quot;0&quot;">
      <formula>NOT(ISERROR(SEARCH(("""0"""),(BD112))))</formula>
    </cfRule>
  </conditionalFormatting>
  <conditionalFormatting sqref="BD112">
    <cfRule type="cellIs" dxfId="906" priority="276" operator="greaterThanOrEqual">
      <formula>1</formula>
    </cfRule>
  </conditionalFormatting>
  <conditionalFormatting sqref="BD114">
    <cfRule type="containsText" dxfId="905" priority="277" operator="containsText" text="&quot;0&quot;">
      <formula>NOT(ISERROR(SEARCH(("""0"""),(BD114))))</formula>
    </cfRule>
  </conditionalFormatting>
  <conditionalFormatting sqref="BD114">
    <cfRule type="cellIs" dxfId="904" priority="278" operator="greaterThanOrEqual">
      <formula>1</formula>
    </cfRule>
  </conditionalFormatting>
  <conditionalFormatting sqref="BD116">
    <cfRule type="containsText" dxfId="903" priority="279" operator="containsText" text="&quot;0&quot;">
      <formula>NOT(ISERROR(SEARCH(("""0"""),(BD116))))</formula>
    </cfRule>
  </conditionalFormatting>
  <conditionalFormatting sqref="BD116">
    <cfRule type="cellIs" dxfId="902" priority="280" operator="greaterThanOrEqual">
      <formula>1</formula>
    </cfRule>
  </conditionalFormatting>
  <conditionalFormatting sqref="BD118">
    <cfRule type="containsText" dxfId="901" priority="281" operator="containsText" text="&quot;0&quot;">
      <formula>NOT(ISERROR(SEARCH(("""0"""),(BD118))))</formula>
    </cfRule>
  </conditionalFormatting>
  <conditionalFormatting sqref="BD118">
    <cfRule type="cellIs" dxfId="900" priority="282" operator="greaterThanOrEqual">
      <formula>1</formula>
    </cfRule>
  </conditionalFormatting>
  <conditionalFormatting sqref="BD120">
    <cfRule type="containsText" dxfId="899" priority="283" operator="containsText" text="&quot;0&quot;">
      <formula>NOT(ISERROR(SEARCH(("""0"""),(BD120))))</formula>
    </cfRule>
  </conditionalFormatting>
  <conditionalFormatting sqref="BD120">
    <cfRule type="cellIs" dxfId="898" priority="284" operator="greaterThanOrEqual">
      <formula>1</formula>
    </cfRule>
  </conditionalFormatting>
  <conditionalFormatting sqref="BD122">
    <cfRule type="containsText" dxfId="897" priority="285" operator="containsText" text="&quot;0&quot;">
      <formula>NOT(ISERROR(SEARCH(("""0"""),(BD122))))</formula>
    </cfRule>
  </conditionalFormatting>
  <conditionalFormatting sqref="BD122">
    <cfRule type="cellIs" dxfId="896" priority="286" operator="greaterThanOrEqual">
      <formula>1</formula>
    </cfRule>
  </conditionalFormatting>
  <conditionalFormatting sqref="BD124">
    <cfRule type="containsText" dxfId="895" priority="287" operator="containsText" text="&quot;0&quot;">
      <formula>NOT(ISERROR(SEARCH(("""0"""),(BD124))))</formula>
    </cfRule>
  </conditionalFormatting>
  <conditionalFormatting sqref="BD124">
    <cfRule type="cellIs" dxfId="894" priority="288" operator="greaterThanOrEqual">
      <formula>1</formula>
    </cfRule>
  </conditionalFormatting>
  <conditionalFormatting sqref="BD126">
    <cfRule type="containsText" dxfId="893" priority="289" operator="containsText" text="&quot;0&quot;">
      <formula>NOT(ISERROR(SEARCH(("""0"""),(BD126))))</formula>
    </cfRule>
  </conditionalFormatting>
  <conditionalFormatting sqref="BD126">
    <cfRule type="cellIs" dxfId="892" priority="290" operator="greaterThanOrEqual">
      <formula>1</formula>
    </cfRule>
  </conditionalFormatting>
  <conditionalFormatting sqref="BD128">
    <cfRule type="containsText" dxfId="891" priority="291" operator="containsText" text="&quot;0&quot;">
      <formula>NOT(ISERROR(SEARCH(("""0"""),(BD128))))</formula>
    </cfRule>
  </conditionalFormatting>
  <conditionalFormatting sqref="BD128">
    <cfRule type="cellIs" dxfId="890" priority="292" operator="greaterThanOrEqual">
      <formula>1</formula>
    </cfRule>
  </conditionalFormatting>
  <conditionalFormatting sqref="BD130">
    <cfRule type="containsText" dxfId="889" priority="293" operator="containsText" text="&quot;0&quot;">
      <formula>NOT(ISERROR(SEARCH(("""0"""),(BD130))))</formula>
    </cfRule>
  </conditionalFormatting>
  <conditionalFormatting sqref="BD130">
    <cfRule type="cellIs" dxfId="888" priority="294" operator="greaterThanOrEqual">
      <formula>1</formula>
    </cfRule>
  </conditionalFormatting>
  <conditionalFormatting sqref="BD132">
    <cfRule type="containsText" dxfId="887" priority="295" operator="containsText" text="&quot;0&quot;">
      <formula>NOT(ISERROR(SEARCH(("""0"""),(BD132))))</formula>
    </cfRule>
  </conditionalFormatting>
  <conditionalFormatting sqref="BD132">
    <cfRule type="cellIs" dxfId="886" priority="296" operator="greaterThanOrEqual">
      <formula>1</formula>
    </cfRule>
  </conditionalFormatting>
  <conditionalFormatting sqref="BD134">
    <cfRule type="containsText" dxfId="885" priority="297" operator="containsText" text="&quot;0&quot;">
      <formula>NOT(ISERROR(SEARCH(("""0"""),(BD134))))</formula>
    </cfRule>
  </conditionalFormatting>
  <conditionalFormatting sqref="BD134">
    <cfRule type="cellIs" dxfId="884" priority="298" operator="greaterThanOrEqual">
      <formula>1</formula>
    </cfRule>
  </conditionalFormatting>
  <conditionalFormatting sqref="BD136">
    <cfRule type="containsText" dxfId="883" priority="299" operator="containsText" text="&quot;0&quot;">
      <formula>NOT(ISERROR(SEARCH(("""0"""),(BD136))))</formula>
    </cfRule>
  </conditionalFormatting>
  <conditionalFormatting sqref="BD136">
    <cfRule type="cellIs" dxfId="882" priority="300" operator="greaterThanOrEqual">
      <formula>1</formula>
    </cfRule>
  </conditionalFormatting>
  <conditionalFormatting sqref="BD138">
    <cfRule type="containsText" dxfId="881" priority="301" operator="containsText" text="&quot;0&quot;">
      <formula>NOT(ISERROR(SEARCH(("""0"""),(BD138))))</formula>
    </cfRule>
  </conditionalFormatting>
  <conditionalFormatting sqref="BD138">
    <cfRule type="cellIs" dxfId="880" priority="302" operator="greaterThanOrEqual">
      <formula>1</formula>
    </cfRule>
  </conditionalFormatting>
  <conditionalFormatting sqref="BD140">
    <cfRule type="containsText" dxfId="879" priority="303" operator="containsText" text="&quot;0&quot;">
      <formula>NOT(ISERROR(SEARCH(("""0"""),(BD140))))</formula>
    </cfRule>
  </conditionalFormatting>
  <conditionalFormatting sqref="BD140">
    <cfRule type="cellIs" dxfId="878" priority="304" operator="greaterThanOrEqual">
      <formula>1</formula>
    </cfRule>
  </conditionalFormatting>
  <conditionalFormatting sqref="BD142">
    <cfRule type="containsText" dxfId="877" priority="305" operator="containsText" text="&quot;0&quot;">
      <formula>NOT(ISERROR(SEARCH(("""0"""),(BD142))))</formula>
    </cfRule>
  </conditionalFormatting>
  <conditionalFormatting sqref="BD142">
    <cfRule type="cellIs" dxfId="876" priority="306" operator="greaterThanOrEqual">
      <formula>1</formula>
    </cfRule>
  </conditionalFormatting>
  <conditionalFormatting sqref="BD144">
    <cfRule type="containsText" dxfId="875" priority="307" operator="containsText" text="&quot;0&quot;">
      <formula>NOT(ISERROR(SEARCH(("""0"""),(BD144))))</formula>
    </cfRule>
  </conditionalFormatting>
  <conditionalFormatting sqref="BD144">
    <cfRule type="cellIs" dxfId="874" priority="308" operator="greaterThanOrEqual">
      <formula>1</formula>
    </cfRule>
  </conditionalFormatting>
  <conditionalFormatting sqref="BD146">
    <cfRule type="containsText" dxfId="873" priority="309" operator="containsText" text="&quot;0&quot;">
      <formula>NOT(ISERROR(SEARCH(("""0"""),(BD146))))</formula>
    </cfRule>
  </conditionalFormatting>
  <conditionalFormatting sqref="BD146">
    <cfRule type="cellIs" dxfId="872" priority="310" operator="greaterThanOrEqual">
      <formula>1</formula>
    </cfRule>
  </conditionalFormatting>
  <conditionalFormatting sqref="BD148">
    <cfRule type="containsText" dxfId="871" priority="311" operator="containsText" text="&quot;0&quot;">
      <formula>NOT(ISERROR(SEARCH(("""0"""),(BD148))))</formula>
    </cfRule>
  </conditionalFormatting>
  <conditionalFormatting sqref="BD148">
    <cfRule type="cellIs" dxfId="870" priority="312" operator="greaterThanOrEqual">
      <formula>1</formula>
    </cfRule>
  </conditionalFormatting>
  <conditionalFormatting sqref="BD150">
    <cfRule type="containsText" dxfId="869" priority="313" operator="containsText" text="&quot;0&quot;">
      <formula>NOT(ISERROR(SEARCH(("""0"""),(BD150))))</formula>
    </cfRule>
  </conditionalFormatting>
  <conditionalFormatting sqref="BD150">
    <cfRule type="cellIs" dxfId="868" priority="314" operator="greaterThanOrEqual">
      <formula>1</formula>
    </cfRule>
  </conditionalFormatting>
  <conditionalFormatting sqref="BD152">
    <cfRule type="containsText" dxfId="867" priority="315" operator="containsText" text="&quot;0&quot;">
      <formula>NOT(ISERROR(SEARCH(("""0"""),(BD152))))</formula>
    </cfRule>
  </conditionalFormatting>
  <conditionalFormatting sqref="BD152">
    <cfRule type="cellIs" dxfId="866" priority="316" operator="greaterThanOrEqual">
      <formula>1</formula>
    </cfRule>
  </conditionalFormatting>
  <conditionalFormatting sqref="BD154">
    <cfRule type="containsText" dxfId="865" priority="317" operator="containsText" text="&quot;0&quot;">
      <formula>NOT(ISERROR(SEARCH(("""0"""),(BD154))))</formula>
    </cfRule>
  </conditionalFormatting>
  <conditionalFormatting sqref="BD154">
    <cfRule type="cellIs" dxfId="864" priority="318" operator="greaterThanOrEqual">
      <formula>1</formula>
    </cfRule>
  </conditionalFormatting>
  <conditionalFormatting sqref="BD156">
    <cfRule type="containsText" dxfId="863" priority="319" operator="containsText" text="&quot;0&quot;">
      <formula>NOT(ISERROR(SEARCH(("""0"""),(BD156))))</formula>
    </cfRule>
  </conditionalFormatting>
  <conditionalFormatting sqref="BD156">
    <cfRule type="cellIs" dxfId="862" priority="320" operator="greaterThanOrEqual">
      <formula>1</formula>
    </cfRule>
  </conditionalFormatting>
  <conditionalFormatting sqref="BD158">
    <cfRule type="containsText" dxfId="861" priority="321" operator="containsText" text="&quot;0&quot;">
      <formula>NOT(ISERROR(SEARCH(("""0"""),(BD158))))</formula>
    </cfRule>
  </conditionalFormatting>
  <conditionalFormatting sqref="BD158">
    <cfRule type="cellIs" dxfId="860" priority="322" operator="greaterThanOrEqual">
      <formula>1</formula>
    </cfRule>
  </conditionalFormatting>
  <conditionalFormatting sqref="BD160">
    <cfRule type="containsText" dxfId="859" priority="323" operator="containsText" text="&quot;0&quot;">
      <formula>NOT(ISERROR(SEARCH(("""0"""),(BD160))))</formula>
    </cfRule>
  </conditionalFormatting>
  <conditionalFormatting sqref="BD160">
    <cfRule type="cellIs" dxfId="858" priority="324" operator="greaterThanOrEqual">
      <formula>1</formula>
    </cfRule>
  </conditionalFormatting>
  <conditionalFormatting sqref="BD162">
    <cfRule type="containsText" dxfId="857" priority="325" operator="containsText" text="&quot;0&quot;">
      <formula>NOT(ISERROR(SEARCH(("""0"""),(BD162))))</formula>
    </cfRule>
  </conditionalFormatting>
  <conditionalFormatting sqref="BD162">
    <cfRule type="cellIs" dxfId="856" priority="326" operator="greaterThanOrEqual">
      <formula>1</formula>
    </cfRule>
  </conditionalFormatting>
  <conditionalFormatting sqref="BD164">
    <cfRule type="containsText" dxfId="855" priority="327" operator="containsText" text="&quot;0&quot;">
      <formula>NOT(ISERROR(SEARCH(("""0"""),(BD164))))</formula>
    </cfRule>
  </conditionalFormatting>
  <conditionalFormatting sqref="BD164">
    <cfRule type="cellIs" dxfId="854" priority="328" operator="greaterThanOrEqual">
      <formula>1</formula>
    </cfRule>
  </conditionalFormatting>
  <conditionalFormatting sqref="BD166">
    <cfRule type="containsText" dxfId="853" priority="329" operator="containsText" text="&quot;0&quot;">
      <formula>NOT(ISERROR(SEARCH(("""0"""),(BD166))))</formula>
    </cfRule>
  </conditionalFormatting>
  <conditionalFormatting sqref="BD166">
    <cfRule type="cellIs" dxfId="852" priority="330" operator="greaterThanOrEqual">
      <formula>1</formula>
    </cfRule>
  </conditionalFormatting>
  <conditionalFormatting sqref="BD168">
    <cfRule type="containsText" dxfId="851" priority="331" operator="containsText" text="&quot;0&quot;">
      <formula>NOT(ISERROR(SEARCH(("""0"""),(BD168))))</formula>
    </cfRule>
  </conditionalFormatting>
  <conditionalFormatting sqref="BD168">
    <cfRule type="cellIs" dxfId="850" priority="332" operator="greaterThanOrEqual">
      <formula>1</formula>
    </cfRule>
  </conditionalFormatting>
  <conditionalFormatting sqref="BD170">
    <cfRule type="containsText" dxfId="849" priority="333" operator="containsText" text="&quot;0&quot;">
      <formula>NOT(ISERROR(SEARCH(("""0"""),(BD170))))</formula>
    </cfRule>
  </conditionalFormatting>
  <conditionalFormatting sqref="BD170">
    <cfRule type="cellIs" dxfId="848" priority="334" operator="greaterThanOrEqual">
      <formula>1</formula>
    </cfRule>
  </conditionalFormatting>
  <conditionalFormatting sqref="BD172">
    <cfRule type="containsText" dxfId="847" priority="335" operator="containsText" text="&quot;0&quot;">
      <formula>NOT(ISERROR(SEARCH(("""0"""),(BD172))))</formula>
    </cfRule>
  </conditionalFormatting>
  <conditionalFormatting sqref="BD172">
    <cfRule type="cellIs" dxfId="846" priority="336" operator="greaterThanOrEqual">
      <formula>1</formula>
    </cfRule>
  </conditionalFormatting>
  <conditionalFormatting sqref="BD174">
    <cfRule type="containsText" dxfId="845" priority="337" operator="containsText" text="&quot;0&quot;">
      <formula>NOT(ISERROR(SEARCH(("""0"""),(BD174))))</formula>
    </cfRule>
  </conditionalFormatting>
  <conditionalFormatting sqref="BD174">
    <cfRule type="cellIs" dxfId="844" priority="338" operator="greaterThanOrEqual">
      <formula>1</formula>
    </cfRule>
  </conditionalFormatting>
  <conditionalFormatting sqref="BD176">
    <cfRule type="containsText" dxfId="843" priority="339" operator="containsText" text="&quot;0&quot;">
      <formula>NOT(ISERROR(SEARCH(("""0"""),(BD176))))</formula>
    </cfRule>
  </conditionalFormatting>
  <conditionalFormatting sqref="BD176">
    <cfRule type="cellIs" dxfId="842" priority="340" operator="greaterThanOrEqual">
      <formula>1</formula>
    </cfRule>
  </conditionalFormatting>
  <conditionalFormatting sqref="BD178">
    <cfRule type="containsText" dxfId="841" priority="341" operator="containsText" text="&quot;0&quot;">
      <formula>NOT(ISERROR(SEARCH(("""0"""),(BD178))))</formula>
    </cfRule>
  </conditionalFormatting>
  <conditionalFormatting sqref="BD178">
    <cfRule type="cellIs" dxfId="840" priority="342" operator="greaterThanOrEqual">
      <formula>1</formula>
    </cfRule>
  </conditionalFormatting>
  <conditionalFormatting sqref="BD180">
    <cfRule type="containsText" dxfId="839" priority="343" operator="containsText" text="&quot;0&quot;">
      <formula>NOT(ISERROR(SEARCH(("""0"""),(BD180))))</formula>
    </cfRule>
  </conditionalFormatting>
  <conditionalFormatting sqref="BD180">
    <cfRule type="cellIs" dxfId="838" priority="344" operator="greaterThanOrEqual">
      <formula>1</formula>
    </cfRule>
  </conditionalFormatting>
  <conditionalFormatting sqref="BD182">
    <cfRule type="containsText" dxfId="837" priority="345" operator="containsText" text="&quot;0&quot;">
      <formula>NOT(ISERROR(SEARCH(("""0"""),(BD182))))</formula>
    </cfRule>
  </conditionalFormatting>
  <conditionalFormatting sqref="BD182">
    <cfRule type="cellIs" dxfId="836" priority="346" operator="greaterThanOrEqual">
      <formula>1</formula>
    </cfRule>
  </conditionalFormatting>
  <conditionalFormatting sqref="BD184">
    <cfRule type="containsText" dxfId="835" priority="347" operator="containsText" text="&quot;0&quot;">
      <formula>NOT(ISERROR(SEARCH(("""0"""),(BD184))))</formula>
    </cfRule>
  </conditionalFormatting>
  <conditionalFormatting sqref="BD184">
    <cfRule type="cellIs" dxfId="834" priority="348" operator="greaterThanOrEqual">
      <formula>1</formula>
    </cfRule>
  </conditionalFormatting>
  <conditionalFormatting sqref="BD186">
    <cfRule type="containsText" dxfId="833" priority="349" operator="containsText" text="&quot;0&quot;">
      <formula>NOT(ISERROR(SEARCH(("""0"""),(BD186))))</formula>
    </cfRule>
  </conditionalFormatting>
  <conditionalFormatting sqref="BD186">
    <cfRule type="cellIs" dxfId="832" priority="350" operator="greaterThanOrEqual">
      <formula>1</formula>
    </cfRule>
  </conditionalFormatting>
  <conditionalFormatting sqref="BD60">
    <cfRule type="containsText" dxfId="831" priority="351" operator="containsText" text="&quot;0&quot;">
      <formula>NOT(ISERROR(SEARCH(("""0"""),(BD60))))</formula>
    </cfRule>
  </conditionalFormatting>
  <conditionalFormatting sqref="BD60">
    <cfRule type="cellIs" dxfId="830" priority="352" operator="greaterThanOrEqual">
      <formula>1</formula>
    </cfRule>
  </conditionalFormatting>
  <conditionalFormatting sqref="AO12">
    <cfRule type="containsText" dxfId="829" priority="353" operator="containsText" text="&quot;&quot;">
      <formula>NOT(ISERROR(SEARCH((""""""),(AO12))))</formula>
    </cfRule>
  </conditionalFormatting>
  <conditionalFormatting sqref="AO12">
    <cfRule type="cellIs" dxfId="828" priority="354" operator="greaterThanOrEqual">
      <formula>1</formula>
    </cfRule>
  </conditionalFormatting>
  <conditionalFormatting sqref="AE14:AP14">
    <cfRule type="containsText" dxfId="827" priority="355" operator="containsText" text="&quot;&quot;">
      <formula>NOT(ISERROR(SEARCH((""""""),(AE14))))</formula>
    </cfRule>
  </conditionalFormatting>
  <conditionalFormatting sqref="AE14:AP14">
    <cfRule type="cellIs" dxfId="826" priority="356" operator="greaterThanOrEqual">
      <formula>1</formula>
    </cfRule>
  </conditionalFormatting>
  <conditionalFormatting sqref="AE16:AP16">
    <cfRule type="containsText" dxfId="825" priority="357" operator="containsText" text="&quot;&quot;">
      <formula>NOT(ISERROR(SEARCH((""""""),(AE16))))</formula>
    </cfRule>
  </conditionalFormatting>
  <conditionalFormatting sqref="AE16:AP16">
    <cfRule type="cellIs" dxfId="824" priority="358" operator="greaterThanOrEqual">
      <formula>1</formula>
    </cfRule>
  </conditionalFormatting>
  <conditionalFormatting sqref="AE18:AP18">
    <cfRule type="containsText" dxfId="823" priority="359" operator="containsText" text="&quot;&quot;">
      <formula>NOT(ISERROR(SEARCH((""""""),(AE18))))</formula>
    </cfRule>
  </conditionalFormatting>
  <conditionalFormatting sqref="AE18:AP18">
    <cfRule type="cellIs" dxfId="822" priority="360" operator="greaterThanOrEqual">
      <formula>1</formula>
    </cfRule>
  </conditionalFormatting>
  <conditionalFormatting sqref="AE20:AO20">
    <cfRule type="containsText" dxfId="821" priority="361" operator="containsText" text="&quot;&quot;">
      <formula>NOT(ISERROR(SEARCH((""""""),(AE20))))</formula>
    </cfRule>
  </conditionalFormatting>
  <conditionalFormatting sqref="AE20:AO20">
    <cfRule type="cellIs" dxfId="820" priority="362" operator="greaterThanOrEqual">
      <formula>1</formula>
    </cfRule>
  </conditionalFormatting>
  <conditionalFormatting sqref="AE22:AO22">
    <cfRule type="containsText" dxfId="819" priority="363" operator="containsText" text="&quot;&quot;">
      <formula>NOT(ISERROR(SEARCH((""""""),(AE22))))</formula>
    </cfRule>
  </conditionalFormatting>
  <conditionalFormatting sqref="AE22:AO22">
    <cfRule type="cellIs" dxfId="818" priority="364" operator="greaterThanOrEqual">
      <formula>1</formula>
    </cfRule>
  </conditionalFormatting>
  <conditionalFormatting sqref="AE24:AP24">
    <cfRule type="containsText" dxfId="817" priority="365" operator="containsText" text="&quot;&quot;">
      <formula>NOT(ISERROR(SEARCH((""""""),(AE24))))</formula>
    </cfRule>
  </conditionalFormatting>
  <conditionalFormatting sqref="AE24:AP24">
    <cfRule type="cellIs" dxfId="816" priority="366" operator="greaterThanOrEqual">
      <formula>1</formula>
    </cfRule>
  </conditionalFormatting>
  <conditionalFormatting sqref="AE26:AO26">
    <cfRule type="containsText" dxfId="815" priority="367" operator="containsText" text="&quot;&quot;">
      <formula>NOT(ISERROR(SEARCH((""""""),(AE26))))</formula>
    </cfRule>
  </conditionalFormatting>
  <conditionalFormatting sqref="AE26:AO26">
    <cfRule type="cellIs" dxfId="814" priority="368" operator="greaterThanOrEqual">
      <formula>1</formula>
    </cfRule>
  </conditionalFormatting>
  <conditionalFormatting sqref="AE28:AP28">
    <cfRule type="containsText" dxfId="813" priority="369" operator="containsText" text="&quot;&quot;">
      <formula>NOT(ISERROR(SEARCH((""""""),(AE28))))</formula>
    </cfRule>
  </conditionalFormatting>
  <conditionalFormatting sqref="AE28:AP28">
    <cfRule type="cellIs" dxfId="812" priority="370" operator="greaterThanOrEqual">
      <formula>1</formula>
    </cfRule>
  </conditionalFormatting>
  <conditionalFormatting sqref="AE30:AP30">
    <cfRule type="containsText" dxfId="811" priority="371" operator="containsText" text="&quot;&quot;">
      <formula>NOT(ISERROR(SEARCH((""""""),(AE30))))</formula>
    </cfRule>
  </conditionalFormatting>
  <conditionalFormatting sqref="AE30:AP30">
    <cfRule type="cellIs" dxfId="810" priority="372" operator="greaterThanOrEqual">
      <formula>1</formula>
    </cfRule>
  </conditionalFormatting>
  <conditionalFormatting sqref="AE32:AO32">
    <cfRule type="containsText" dxfId="809" priority="373" operator="containsText" text="&quot;&quot;">
      <formula>NOT(ISERROR(SEARCH((""""""),(AE32))))</formula>
    </cfRule>
  </conditionalFormatting>
  <conditionalFormatting sqref="AE32:AO32">
    <cfRule type="cellIs" dxfId="808" priority="374" operator="greaterThanOrEqual">
      <formula>1</formula>
    </cfRule>
  </conditionalFormatting>
  <conditionalFormatting sqref="AE34:AF34 AL34:AO34 AH34:AJ34">
    <cfRule type="containsText" dxfId="807" priority="375" operator="containsText" text="&quot;&quot;">
      <formula>NOT(ISERROR(SEARCH((""""""),(AE34))))</formula>
    </cfRule>
  </conditionalFormatting>
  <conditionalFormatting sqref="AE34:AF34 AL34:AO34 AH34:AJ34">
    <cfRule type="cellIs" dxfId="806" priority="376" operator="greaterThanOrEqual">
      <formula>1</formula>
    </cfRule>
  </conditionalFormatting>
  <conditionalFormatting sqref="AE36:AP36">
    <cfRule type="containsText" dxfId="805" priority="377" operator="containsText" text="&quot;&quot;">
      <formula>NOT(ISERROR(SEARCH((""""""),(AE36))))</formula>
    </cfRule>
  </conditionalFormatting>
  <conditionalFormatting sqref="AE36:AP36">
    <cfRule type="cellIs" dxfId="804" priority="378" operator="greaterThanOrEqual">
      <formula>1</formula>
    </cfRule>
  </conditionalFormatting>
  <conditionalFormatting sqref="AE38:AG38 AI38:AL38 AN38:AO38">
    <cfRule type="containsText" dxfId="803" priority="379" operator="containsText" text="&quot;&quot;">
      <formula>NOT(ISERROR(SEARCH((""""""),(AE38))))</formula>
    </cfRule>
  </conditionalFormatting>
  <conditionalFormatting sqref="AE38:AG38 AI38:AL38 AN38:AO38">
    <cfRule type="cellIs" dxfId="802" priority="380" operator="greaterThanOrEqual">
      <formula>1</formula>
    </cfRule>
  </conditionalFormatting>
  <conditionalFormatting sqref="AE40:AP40">
    <cfRule type="containsText" dxfId="801" priority="381" operator="containsText" text="&quot;&quot;">
      <formula>NOT(ISERROR(SEARCH((""""""),(AE40))))</formula>
    </cfRule>
  </conditionalFormatting>
  <conditionalFormatting sqref="AE40:AP40">
    <cfRule type="cellIs" dxfId="800" priority="382" operator="greaterThanOrEqual">
      <formula>1</formula>
    </cfRule>
  </conditionalFormatting>
  <conditionalFormatting sqref="AE42:AP42">
    <cfRule type="containsText" dxfId="799" priority="383" operator="containsText" text="&quot;&quot;">
      <formula>NOT(ISERROR(SEARCH((""""""),(AE42))))</formula>
    </cfRule>
  </conditionalFormatting>
  <conditionalFormatting sqref="AE42:AP42">
    <cfRule type="cellIs" dxfId="798" priority="384" operator="greaterThanOrEqual">
      <formula>1</formula>
    </cfRule>
  </conditionalFormatting>
  <conditionalFormatting sqref="AE44:AP44">
    <cfRule type="containsText" dxfId="797" priority="385" operator="containsText" text="&quot;&quot;">
      <formula>NOT(ISERROR(SEARCH((""""""),(AE44))))</formula>
    </cfRule>
  </conditionalFormatting>
  <conditionalFormatting sqref="AE44:AP44">
    <cfRule type="cellIs" dxfId="796" priority="386" operator="greaterThanOrEqual">
      <formula>1</formula>
    </cfRule>
  </conditionalFormatting>
  <conditionalFormatting sqref="AE46:AP46">
    <cfRule type="containsText" dxfId="795" priority="387" operator="containsText" text="&quot;&quot;">
      <formula>NOT(ISERROR(SEARCH((""""""),(AE46))))</formula>
    </cfRule>
  </conditionalFormatting>
  <conditionalFormatting sqref="AE46:AP46">
    <cfRule type="cellIs" dxfId="794" priority="388" operator="greaterThanOrEqual">
      <formula>1</formula>
    </cfRule>
  </conditionalFormatting>
  <conditionalFormatting sqref="AE48:AP48">
    <cfRule type="containsText" dxfId="793" priority="389" operator="containsText" text="&quot;&quot;">
      <formula>NOT(ISERROR(SEARCH((""""""),(AE48))))</formula>
    </cfRule>
  </conditionalFormatting>
  <conditionalFormatting sqref="AE48:AP48">
    <cfRule type="cellIs" dxfId="792" priority="390" operator="greaterThanOrEqual">
      <formula>1</formula>
    </cfRule>
  </conditionalFormatting>
  <conditionalFormatting sqref="AE50 AG50:AI50 AK50:AM50 AO50:AP50">
    <cfRule type="containsText" dxfId="791" priority="391" operator="containsText" text="&quot;&quot;">
      <formula>NOT(ISERROR(SEARCH((""""""),(AE50))))</formula>
    </cfRule>
  </conditionalFormatting>
  <conditionalFormatting sqref="AE50 AG50:AI50 AK50:AM50 AO50:AP50">
    <cfRule type="cellIs" dxfId="790" priority="392" operator="greaterThanOrEqual">
      <formula>1</formula>
    </cfRule>
  </conditionalFormatting>
  <conditionalFormatting sqref="AE52:AG52 AI52:AK52 AM52:AP52">
    <cfRule type="containsText" dxfId="789" priority="393" operator="containsText" text="&quot;&quot;">
      <formula>NOT(ISERROR(SEARCH((""""""),(AE52))))</formula>
    </cfRule>
  </conditionalFormatting>
  <conditionalFormatting sqref="AE52:AG52 AI52:AK52 AM52:AP52">
    <cfRule type="cellIs" dxfId="788" priority="394" operator="greaterThanOrEqual">
      <formula>1</formula>
    </cfRule>
  </conditionalFormatting>
  <conditionalFormatting sqref="AE54:AP54">
    <cfRule type="containsText" dxfId="787" priority="395" operator="containsText" text="&quot;&quot;">
      <formula>NOT(ISERROR(SEARCH((""""""),(AE54))))</formula>
    </cfRule>
  </conditionalFormatting>
  <conditionalFormatting sqref="AE54:AP54">
    <cfRule type="cellIs" dxfId="786" priority="396" operator="greaterThanOrEqual">
      <formula>1</formula>
    </cfRule>
  </conditionalFormatting>
  <conditionalFormatting sqref="AE56:AG56">
    <cfRule type="containsText" dxfId="785" priority="397" operator="containsText" text="&quot;&quot;">
      <formula>NOT(ISERROR(SEARCH((""""""),(AE56))))</formula>
    </cfRule>
  </conditionalFormatting>
  <conditionalFormatting sqref="AE56:AG56">
    <cfRule type="cellIs" dxfId="784" priority="398" operator="greaterThanOrEqual">
      <formula>1</formula>
    </cfRule>
  </conditionalFormatting>
  <conditionalFormatting sqref="AE58:AP58">
    <cfRule type="containsText" dxfId="783" priority="399" operator="containsText" text="&quot;&quot;">
      <formula>NOT(ISERROR(SEARCH((""""""),(AE58))))</formula>
    </cfRule>
  </conditionalFormatting>
  <conditionalFormatting sqref="AE58:AP58">
    <cfRule type="cellIs" dxfId="782" priority="400" operator="greaterThanOrEqual">
      <formula>1</formula>
    </cfRule>
  </conditionalFormatting>
  <conditionalFormatting sqref="AE62:AP62">
    <cfRule type="containsText" dxfId="781" priority="401" operator="containsText" text="&quot;&quot;">
      <formula>NOT(ISERROR(SEARCH((""""""),(AE62))))</formula>
    </cfRule>
  </conditionalFormatting>
  <conditionalFormatting sqref="AE62:AP62">
    <cfRule type="cellIs" dxfId="780" priority="402" operator="greaterThanOrEqual">
      <formula>1</formula>
    </cfRule>
  </conditionalFormatting>
  <conditionalFormatting sqref="AE64:AF64 AO64:AP64 AH64:AJ64 AL64:AM64">
    <cfRule type="containsText" dxfId="779" priority="403" operator="containsText" text="&quot;&quot;">
      <formula>NOT(ISERROR(SEARCH((""""""),(AE64))))</formula>
    </cfRule>
  </conditionalFormatting>
  <conditionalFormatting sqref="AE64:AF64 AO64:AP64 AH64:AJ64 AL64:AM64">
    <cfRule type="cellIs" dxfId="778" priority="404" operator="greaterThanOrEqual">
      <formula>1</formula>
    </cfRule>
  </conditionalFormatting>
  <conditionalFormatting sqref="AE66:AF66 AO66:AP66 AH66:AJ66 AL66:AM66">
    <cfRule type="containsText" dxfId="777" priority="405" operator="containsText" text="&quot;&quot;">
      <formula>NOT(ISERROR(SEARCH((""""""),(AE66))))</formula>
    </cfRule>
  </conditionalFormatting>
  <conditionalFormatting sqref="AE66:AF66 AO66:AP66 AH66:AJ66 AL66:AM66">
    <cfRule type="cellIs" dxfId="776" priority="406" operator="greaterThanOrEqual">
      <formula>1</formula>
    </cfRule>
  </conditionalFormatting>
  <conditionalFormatting sqref="AE68:AP68">
    <cfRule type="containsText" dxfId="775" priority="407" operator="containsText" text="&quot;&quot;">
      <formula>NOT(ISERROR(SEARCH((""""""),(AE68))))</formula>
    </cfRule>
  </conditionalFormatting>
  <conditionalFormatting sqref="AE68:AP68">
    <cfRule type="cellIs" dxfId="774" priority="408" operator="greaterThanOrEqual">
      <formula>1</formula>
    </cfRule>
  </conditionalFormatting>
  <conditionalFormatting sqref="AE70:AI70 AO70:AP70">
    <cfRule type="containsText" dxfId="773" priority="409" operator="containsText" text="&quot;&quot;">
      <formula>NOT(ISERROR(SEARCH((""""""),(AE70))))</formula>
    </cfRule>
  </conditionalFormatting>
  <conditionalFormatting sqref="AE70:AI70 AO70:AP70">
    <cfRule type="cellIs" dxfId="772" priority="410" operator="greaterThanOrEqual">
      <formula>1</formula>
    </cfRule>
  </conditionalFormatting>
  <conditionalFormatting sqref="AE72:AP72">
    <cfRule type="containsText" dxfId="771" priority="411" operator="containsText" text="&quot;&quot;">
      <formula>NOT(ISERROR(SEARCH((""""""),(AE72))))</formula>
    </cfRule>
  </conditionalFormatting>
  <conditionalFormatting sqref="AE72:AP72">
    <cfRule type="cellIs" dxfId="770" priority="412" operator="greaterThanOrEqual">
      <formula>1</formula>
    </cfRule>
  </conditionalFormatting>
  <conditionalFormatting sqref="AE74:AI74 AO74:AP74">
    <cfRule type="containsText" dxfId="769" priority="413" operator="containsText" text="&quot;&quot;">
      <formula>NOT(ISERROR(SEARCH((""""""),(AE74))))</formula>
    </cfRule>
  </conditionalFormatting>
  <conditionalFormatting sqref="AE74:AI74 AO74:AP74">
    <cfRule type="cellIs" dxfId="768" priority="414" operator="greaterThanOrEqual">
      <formula>1</formula>
    </cfRule>
  </conditionalFormatting>
  <conditionalFormatting sqref="AE76:AI76 AO76:AP76 AK98:AN98 AP150:AS150">
    <cfRule type="containsText" dxfId="767" priority="415" operator="containsText" text="&quot;&quot;">
      <formula>NOT(ISERROR(SEARCH((""""""),(AE76))))</formula>
    </cfRule>
  </conditionalFormatting>
  <conditionalFormatting sqref="AE76:AI76 AO76:AP76 AK98:AN98 AP150:AS150">
    <cfRule type="cellIs" dxfId="766" priority="416" operator="greaterThanOrEqual">
      <formula>1</formula>
    </cfRule>
  </conditionalFormatting>
  <conditionalFormatting sqref="AF78:AI78 AO78">
    <cfRule type="containsText" dxfId="765" priority="417" operator="containsText" text="&quot;&quot;">
      <formula>NOT(ISERROR(SEARCH((""""""),(AF78))))</formula>
    </cfRule>
  </conditionalFormatting>
  <conditionalFormatting sqref="AF78:AI78 AO78">
    <cfRule type="cellIs" dxfId="764" priority="418" operator="greaterThanOrEqual">
      <formula>1</formula>
    </cfRule>
  </conditionalFormatting>
  <conditionalFormatting sqref="AE80:AP80">
    <cfRule type="containsText" dxfId="763" priority="419" operator="containsText" text="&quot;&quot;">
      <formula>NOT(ISERROR(SEARCH((""""""),(AE80))))</formula>
    </cfRule>
  </conditionalFormatting>
  <conditionalFormatting sqref="AE80:AP80">
    <cfRule type="cellIs" dxfId="762" priority="420" operator="greaterThanOrEqual">
      <formula>1</formula>
    </cfRule>
  </conditionalFormatting>
  <conditionalFormatting sqref="AE82:AP82">
    <cfRule type="containsText" dxfId="761" priority="421" operator="containsText" text="&quot;&quot;">
      <formula>NOT(ISERROR(SEARCH((""""""),(AE82))))</formula>
    </cfRule>
  </conditionalFormatting>
  <conditionalFormatting sqref="AE82:AP82">
    <cfRule type="cellIs" dxfId="760" priority="422" operator="greaterThanOrEqual">
      <formula>1</formula>
    </cfRule>
  </conditionalFormatting>
  <conditionalFormatting sqref="AE84:AP84">
    <cfRule type="containsText" dxfId="759" priority="423" operator="containsText" text="&quot;&quot;">
      <formula>NOT(ISERROR(SEARCH((""""""),(AE84))))</formula>
    </cfRule>
  </conditionalFormatting>
  <conditionalFormatting sqref="AE84:AP84">
    <cfRule type="cellIs" dxfId="758" priority="424" operator="greaterThanOrEqual">
      <formula>1</formula>
    </cfRule>
  </conditionalFormatting>
  <conditionalFormatting sqref="AE86:AG86 AI86:AL86 AN86:AP86">
    <cfRule type="containsText" dxfId="757" priority="425" operator="containsText" text="&quot;&quot;">
      <formula>NOT(ISERROR(SEARCH((""""""),(AE86))))</formula>
    </cfRule>
  </conditionalFormatting>
  <conditionalFormatting sqref="AE86:AG86 AI86:AL86 AN86:AP86">
    <cfRule type="cellIs" dxfId="756" priority="426" operator="greaterThanOrEqual">
      <formula>1</formula>
    </cfRule>
  </conditionalFormatting>
  <conditionalFormatting sqref="AE88:AP88">
    <cfRule type="containsText" dxfId="755" priority="427" operator="containsText" text="&quot;&quot;">
      <formula>NOT(ISERROR(SEARCH((""""""),(AE88))))</formula>
    </cfRule>
  </conditionalFormatting>
  <conditionalFormatting sqref="AE88:AP88">
    <cfRule type="cellIs" dxfId="754" priority="428" operator="greaterThanOrEqual">
      <formula>1</formula>
    </cfRule>
  </conditionalFormatting>
  <conditionalFormatting sqref="AE90:AP90">
    <cfRule type="containsText" dxfId="753" priority="429" operator="containsText" text="&quot;&quot;">
      <formula>NOT(ISERROR(SEARCH((""""""),(AE90))))</formula>
    </cfRule>
  </conditionalFormatting>
  <conditionalFormatting sqref="AE90:AP90">
    <cfRule type="cellIs" dxfId="752" priority="430" operator="greaterThanOrEqual">
      <formula>1</formula>
    </cfRule>
  </conditionalFormatting>
  <conditionalFormatting sqref="AE92:AP92">
    <cfRule type="containsText" dxfId="751" priority="431" operator="containsText" text="&quot;&quot;">
      <formula>NOT(ISERROR(SEARCH((""""""),(AE92))))</formula>
    </cfRule>
  </conditionalFormatting>
  <conditionalFormatting sqref="AE92:AP92">
    <cfRule type="cellIs" dxfId="750" priority="432" operator="greaterThanOrEqual">
      <formula>1</formula>
    </cfRule>
  </conditionalFormatting>
  <conditionalFormatting sqref="AE94:AP94">
    <cfRule type="containsText" dxfId="749" priority="433" operator="containsText" text="&quot;&quot;">
      <formula>NOT(ISERROR(SEARCH((""""""),(AE94))))</formula>
    </cfRule>
  </conditionalFormatting>
  <conditionalFormatting sqref="AE94:AP94">
    <cfRule type="cellIs" dxfId="748" priority="434" operator="greaterThanOrEqual">
      <formula>1</formula>
    </cfRule>
  </conditionalFormatting>
  <conditionalFormatting sqref="AF98:AG98 AI98:AL98 AN98:AP98">
    <cfRule type="containsText" dxfId="747" priority="435" operator="containsText" text="&quot;&quot;">
      <formula>NOT(ISERROR(SEARCH((""""""),(AF98))))</formula>
    </cfRule>
  </conditionalFormatting>
  <conditionalFormatting sqref="AF98:AG98 AI98:AL98 AN98:AP98">
    <cfRule type="cellIs" dxfId="746" priority="436" operator="greaterThanOrEqual">
      <formula>1</formula>
    </cfRule>
  </conditionalFormatting>
  <conditionalFormatting sqref="AF100:AG100 AI100:AK100 AM100:AP100">
    <cfRule type="containsText" dxfId="745" priority="437" operator="containsText" text="&quot;&quot;">
      <formula>NOT(ISERROR(SEARCH((""""""),(AF100))))</formula>
    </cfRule>
  </conditionalFormatting>
  <conditionalFormatting sqref="AF100:AG100 AI100:AK100 AM100:AP100">
    <cfRule type="cellIs" dxfId="744" priority="438" operator="greaterThanOrEqual">
      <formula>1</formula>
    </cfRule>
  </conditionalFormatting>
  <conditionalFormatting sqref="AF102:AP102">
    <cfRule type="containsText" dxfId="743" priority="439" operator="containsText" text="&quot;&quot;">
      <formula>NOT(ISERROR(SEARCH((""""""),(AF102))))</formula>
    </cfRule>
  </conditionalFormatting>
  <conditionalFormatting sqref="AF102:AP102">
    <cfRule type="cellIs" dxfId="742" priority="440" operator="greaterThanOrEqual">
      <formula>1</formula>
    </cfRule>
  </conditionalFormatting>
  <conditionalFormatting sqref="R104:AP104">
    <cfRule type="containsText" dxfId="741" priority="441" operator="containsText" text="&quot;&quot;">
      <formula>NOT(ISERROR(SEARCH((""""""),(R104))))</formula>
    </cfRule>
  </conditionalFormatting>
  <conditionalFormatting sqref="R104:AP104">
    <cfRule type="cellIs" dxfId="740" priority="442" operator="greaterThanOrEqual">
      <formula>1</formula>
    </cfRule>
  </conditionalFormatting>
  <conditionalFormatting sqref="AF106:AP106">
    <cfRule type="containsText" dxfId="739" priority="443" operator="containsText" text="&quot;&quot;">
      <formula>NOT(ISERROR(SEARCH((""""""),(AF106))))</formula>
    </cfRule>
  </conditionalFormatting>
  <conditionalFormatting sqref="AF106:AP106">
    <cfRule type="cellIs" dxfId="738" priority="444" operator="greaterThanOrEqual">
      <formula>1</formula>
    </cfRule>
  </conditionalFormatting>
  <conditionalFormatting sqref="AE108:AP108">
    <cfRule type="containsText" dxfId="737" priority="445" operator="containsText" text="&quot;&quot;">
      <formula>NOT(ISERROR(SEARCH((""""""),(AE108))))</formula>
    </cfRule>
  </conditionalFormatting>
  <conditionalFormatting sqref="AE108:AP108">
    <cfRule type="cellIs" dxfId="736" priority="446" operator="greaterThanOrEqual">
      <formula>1</formula>
    </cfRule>
  </conditionalFormatting>
  <conditionalFormatting sqref="AE110 AG110:AJ110 AL110:AP110">
    <cfRule type="containsText" dxfId="735" priority="447" operator="containsText" text="&quot;&quot;">
      <formula>NOT(ISERROR(SEARCH((""""""),(AE110))))</formula>
    </cfRule>
  </conditionalFormatting>
  <conditionalFormatting sqref="AE110 AG110:AJ110 AL110:AP110">
    <cfRule type="cellIs" dxfId="734" priority="448" operator="greaterThanOrEqual">
      <formula>1</formula>
    </cfRule>
  </conditionalFormatting>
  <conditionalFormatting sqref="AE112 AG112:AJ112 AL112:AP112">
    <cfRule type="containsText" dxfId="733" priority="449" operator="containsText" text="&quot;&quot;">
      <formula>NOT(ISERROR(SEARCH((""""""),(AE112))))</formula>
    </cfRule>
  </conditionalFormatting>
  <conditionalFormatting sqref="AE112 AG112:AJ112 AL112:AP112">
    <cfRule type="cellIs" dxfId="732" priority="450" operator="greaterThanOrEqual">
      <formula>1</formula>
    </cfRule>
  </conditionalFormatting>
  <conditionalFormatting sqref="AE114:AP114">
    <cfRule type="containsText" dxfId="731" priority="451" operator="containsText" text="&quot;&quot;">
      <formula>NOT(ISERROR(SEARCH((""""""),(AE114))))</formula>
    </cfRule>
  </conditionalFormatting>
  <conditionalFormatting sqref="AE114:AP114">
    <cfRule type="cellIs" dxfId="730" priority="452" operator="greaterThanOrEqual">
      <formula>1</formula>
    </cfRule>
  </conditionalFormatting>
  <conditionalFormatting sqref="AE116:AP116">
    <cfRule type="containsText" dxfId="729" priority="453" operator="containsText" text="&quot;&quot;">
      <formula>NOT(ISERROR(SEARCH((""""""),(AE116))))</formula>
    </cfRule>
  </conditionalFormatting>
  <conditionalFormatting sqref="AE116:AP116">
    <cfRule type="cellIs" dxfId="728" priority="454" operator="greaterThanOrEqual">
      <formula>1</formula>
    </cfRule>
  </conditionalFormatting>
  <conditionalFormatting sqref="AE118:AP118">
    <cfRule type="containsText" dxfId="727" priority="455" operator="containsText" text="&quot;&quot;">
      <formula>NOT(ISERROR(SEARCH((""""""),(AE118))))</formula>
    </cfRule>
  </conditionalFormatting>
  <conditionalFormatting sqref="AE118:AP118">
    <cfRule type="cellIs" dxfId="726" priority="456" operator="greaterThanOrEqual">
      <formula>1</formula>
    </cfRule>
  </conditionalFormatting>
  <conditionalFormatting sqref="AE120:AP120">
    <cfRule type="containsText" dxfId="725" priority="457" operator="containsText" text="&quot;&quot;">
      <formula>NOT(ISERROR(SEARCH((""""""),(AE120))))</formula>
    </cfRule>
  </conditionalFormatting>
  <conditionalFormatting sqref="AE120:AP120">
    <cfRule type="cellIs" dxfId="724" priority="458" operator="greaterThanOrEqual">
      <formula>1</formula>
    </cfRule>
  </conditionalFormatting>
  <conditionalFormatting sqref="AE122:AP122">
    <cfRule type="containsText" dxfId="723" priority="459" operator="containsText" text="&quot;&quot;">
      <formula>NOT(ISERROR(SEARCH((""""""),(AE122))))</formula>
    </cfRule>
  </conditionalFormatting>
  <conditionalFormatting sqref="AE122:AP122">
    <cfRule type="cellIs" dxfId="722" priority="460" operator="greaterThanOrEqual">
      <formula>1</formula>
    </cfRule>
  </conditionalFormatting>
  <conditionalFormatting sqref="AE124:AP124">
    <cfRule type="containsText" dxfId="721" priority="461" operator="containsText" text="&quot;&quot;">
      <formula>NOT(ISERROR(SEARCH((""""""),(AE124))))</formula>
    </cfRule>
  </conditionalFormatting>
  <conditionalFormatting sqref="AE124:AP124">
    <cfRule type="cellIs" dxfId="720" priority="462" operator="greaterThanOrEqual">
      <formula>1</formula>
    </cfRule>
  </conditionalFormatting>
  <conditionalFormatting sqref="AE126:AP126">
    <cfRule type="containsText" dxfId="719" priority="463" operator="containsText" text="&quot;&quot;">
      <formula>NOT(ISERROR(SEARCH((""""""),(AE126))))</formula>
    </cfRule>
  </conditionalFormatting>
  <conditionalFormatting sqref="AE126:AP126">
    <cfRule type="cellIs" dxfId="718" priority="464" operator="greaterThanOrEqual">
      <formula>1</formula>
    </cfRule>
  </conditionalFormatting>
  <conditionalFormatting sqref="AE128:AP128">
    <cfRule type="containsText" dxfId="717" priority="465" operator="containsText" text="&quot;&quot;">
      <formula>NOT(ISERROR(SEARCH((""""""),(AE128))))</formula>
    </cfRule>
  </conditionalFormatting>
  <conditionalFormatting sqref="AE128:AP128">
    <cfRule type="cellIs" dxfId="716" priority="466" operator="greaterThanOrEqual">
      <formula>1</formula>
    </cfRule>
  </conditionalFormatting>
  <conditionalFormatting sqref="AE130:AP130">
    <cfRule type="containsText" dxfId="715" priority="467" operator="containsText" text="&quot;&quot;">
      <formula>NOT(ISERROR(SEARCH((""""""),(AE130))))</formula>
    </cfRule>
  </conditionalFormatting>
  <conditionalFormatting sqref="AE130:AP130">
    <cfRule type="cellIs" dxfId="714" priority="468" operator="greaterThanOrEqual">
      <formula>1</formula>
    </cfRule>
  </conditionalFormatting>
  <conditionalFormatting sqref="AE132:AP132">
    <cfRule type="containsText" dxfId="713" priority="469" operator="containsText" text="&quot;&quot;">
      <formula>NOT(ISERROR(SEARCH((""""""),(AE132))))</formula>
    </cfRule>
  </conditionalFormatting>
  <conditionalFormatting sqref="AE132:AP132">
    <cfRule type="cellIs" dxfId="712" priority="470" operator="greaterThanOrEqual">
      <formula>1</formula>
    </cfRule>
  </conditionalFormatting>
  <conditionalFormatting sqref="AE134:AP134">
    <cfRule type="containsText" dxfId="711" priority="471" operator="containsText" text="&quot;&quot;">
      <formula>NOT(ISERROR(SEARCH((""""""),(AE134))))</formula>
    </cfRule>
  </conditionalFormatting>
  <conditionalFormatting sqref="AE134:AP134">
    <cfRule type="cellIs" dxfId="710" priority="472" operator="greaterThanOrEqual">
      <formula>1</formula>
    </cfRule>
  </conditionalFormatting>
  <conditionalFormatting sqref="AE136:AP136">
    <cfRule type="containsText" dxfId="709" priority="473" operator="containsText" text="&quot;&quot;">
      <formula>NOT(ISERROR(SEARCH((""""""),(AE136))))</formula>
    </cfRule>
  </conditionalFormatting>
  <conditionalFormatting sqref="AE136:AP136">
    <cfRule type="cellIs" dxfId="708" priority="474" operator="greaterThanOrEqual">
      <formula>1</formula>
    </cfRule>
  </conditionalFormatting>
  <conditionalFormatting sqref="AE138:AP138">
    <cfRule type="containsText" dxfId="707" priority="475" operator="containsText" text="&quot;&quot;">
      <formula>NOT(ISERROR(SEARCH((""""""),(AE138))))</formula>
    </cfRule>
  </conditionalFormatting>
  <conditionalFormatting sqref="AE138:AP138">
    <cfRule type="cellIs" dxfId="706" priority="476" operator="greaterThanOrEqual">
      <formula>1</formula>
    </cfRule>
  </conditionalFormatting>
  <conditionalFormatting sqref="AE140:AP140">
    <cfRule type="containsText" dxfId="705" priority="477" operator="containsText" text="&quot;&quot;">
      <formula>NOT(ISERROR(SEARCH((""""""),(AE140))))</formula>
    </cfRule>
  </conditionalFormatting>
  <conditionalFormatting sqref="AE140:AP140">
    <cfRule type="cellIs" dxfId="704" priority="478" operator="greaterThanOrEqual">
      <formula>1</formula>
    </cfRule>
  </conditionalFormatting>
  <conditionalFormatting sqref="AE142:AP142">
    <cfRule type="containsText" dxfId="703" priority="479" operator="containsText" text="&quot;&quot;">
      <formula>NOT(ISERROR(SEARCH((""""""),(AE142))))</formula>
    </cfRule>
  </conditionalFormatting>
  <conditionalFormatting sqref="AE142:AP142">
    <cfRule type="cellIs" dxfId="702" priority="480" operator="greaterThanOrEqual">
      <formula>1</formula>
    </cfRule>
  </conditionalFormatting>
  <conditionalFormatting sqref="AE144:AP144">
    <cfRule type="containsText" dxfId="701" priority="481" operator="containsText" text="&quot;&quot;">
      <formula>NOT(ISERROR(SEARCH((""""""),(AE144))))</formula>
    </cfRule>
  </conditionalFormatting>
  <conditionalFormatting sqref="AE144:AP144">
    <cfRule type="cellIs" dxfId="700" priority="482" operator="greaterThanOrEqual">
      <formula>1</formula>
    </cfRule>
  </conditionalFormatting>
  <conditionalFormatting sqref="AE146:AP146">
    <cfRule type="containsText" dxfId="699" priority="483" operator="containsText" text="&quot;&quot;">
      <formula>NOT(ISERROR(SEARCH((""""""),(AE146))))</formula>
    </cfRule>
  </conditionalFormatting>
  <conditionalFormatting sqref="AE146:AP146">
    <cfRule type="cellIs" dxfId="698" priority="484" operator="greaterThanOrEqual">
      <formula>1</formula>
    </cfRule>
  </conditionalFormatting>
  <conditionalFormatting sqref="AE148:AP148">
    <cfRule type="containsText" dxfId="697" priority="485" operator="containsText" text="&quot;&quot;">
      <formula>NOT(ISERROR(SEARCH((""""""),(AE148))))</formula>
    </cfRule>
  </conditionalFormatting>
  <conditionalFormatting sqref="AE148:AP148">
    <cfRule type="cellIs" dxfId="696" priority="486" operator="greaterThanOrEqual">
      <formula>1</formula>
    </cfRule>
  </conditionalFormatting>
  <conditionalFormatting sqref="AE150:AP150">
    <cfRule type="containsText" dxfId="695" priority="487" operator="containsText" text="&quot;&quot;">
      <formula>NOT(ISERROR(SEARCH((""""""),(AE150))))</formula>
    </cfRule>
  </conditionalFormatting>
  <conditionalFormatting sqref="AE150:AP150">
    <cfRule type="cellIs" dxfId="694" priority="488" operator="greaterThanOrEqual">
      <formula>1</formula>
    </cfRule>
  </conditionalFormatting>
  <conditionalFormatting sqref="AE152:AP152">
    <cfRule type="containsText" dxfId="693" priority="489" operator="containsText" text="&quot;&quot;">
      <formula>NOT(ISERROR(SEARCH((""""""),(AE152))))</formula>
    </cfRule>
  </conditionalFormatting>
  <conditionalFormatting sqref="AE152:AP152">
    <cfRule type="cellIs" dxfId="692" priority="490" operator="greaterThanOrEqual">
      <formula>1</formula>
    </cfRule>
  </conditionalFormatting>
  <conditionalFormatting sqref="AE154:AP154">
    <cfRule type="containsText" dxfId="691" priority="491" operator="containsText" text="&quot;&quot;">
      <formula>NOT(ISERROR(SEARCH((""""""),(AE154))))</formula>
    </cfRule>
  </conditionalFormatting>
  <conditionalFormatting sqref="AE154:AP154">
    <cfRule type="cellIs" dxfId="690" priority="492" operator="greaterThanOrEqual">
      <formula>1</formula>
    </cfRule>
  </conditionalFormatting>
  <conditionalFormatting sqref="AE156:AP156">
    <cfRule type="containsText" dxfId="689" priority="493" operator="containsText" text="&quot;&quot;">
      <formula>NOT(ISERROR(SEARCH((""""""),(AE156))))</formula>
    </cfRule>
  </conditionalFormatting>
  <conditionalFormatting sqref="AE156:AP156">
    <cfRule type="cellIs" dxfId="688" priority="494" operator="greaterThanOrEqual">
      <formula>1</formula>
    </cfRule>
  </conditionalFormatting>
  <conditionalFormatting sqref="AE158:AP158">
    <cfRule type="containsText" dxfId="687" priority="495" operator="containsText" text="&quot;&quot;">
      <formula>NOT(ISERROR(SEARCH((""""""),(AE158))))</formula>
    </cfRule>
  </conditionalFormatting>
  <conditionalFormatting sqref="AE158:AP158">
    <cfRule type="cellIs" dxfId="686" priority="496" operator="greaterThanOrEqual">
      <formula>1</formula>
    </cfRule>
  </conditionalFormatting>
  <conditionalFormatting sqref="AE160:AP160">
    <cfRule type="containsText" dxfId="685" priority="497" operator="containsText" text="&quot;&quot;">
      <formula>NOT(ISERROR(SEARCH((""""""),(AE160))))</formula>
    </cfRule>
  </conditionalFormatting>
  <conditionalFormatting sqref="AE160:AP160">
    <cfRule type="cellIs" dxfId="684" priority="498" operator="greaterThanOrEqual">
      <formula>1</formula>
    </cfRule>
  </conditionalFormatting>
  <conditionalFormatting sqref="AE162:AP162">
    <cfRule type="containsText" dxfId="683" priority="499" operator="containsText" text="&quot;&quot;">
      <formula>NOT(ISERROR(SEARCH((""""""),(AE162))))</formula>
    </cfRule>
  </conditionalFormatting>
  <conditionalFormatting sqref="AE162:AP162">
    <cfRule type="cellIs" dxfId="682" priority="500" operator="greaterThanOrEqual">
      <formula>1</formula>
    </cfRule>
  </conditionalFormatting>
  <conditionalFormatting sqref="AE164:AP164">
    <cfRule type="containsText" dxfId="681" priority="501" operator="containsText" text="&quot;&quot;">
      <formula>NOT(ISERROR(SEARCH((""""""),(AE164))))</formula>
    </cfRule>
  </conditionalFormatting>
  <conditionalFormatting sqref="AE164:AP164">
    <cfRule type="cellIs" dxfId="680" priority="502" operator="greaterThanOrEqual">
      <formula>1</formula>
    </cfRule>
  </conditionalFormatting>
  <conditionalFormatting sqref="AE166:AP166">
    <cfRule type="containsText" dxfId="679" priority="503" operator="containsText" text="&quot;&quot;">
      <formula>NOT(ISERROR(SEARCH((""""""),(AE166))))</formula>
    </cfRule>
  </conditionalFormatting>
  <conditionalFormatting sqref="AE166:AP166">
    <cfRule type="cellIs" dxfId="678" priority="504" operator="greaterThanOrEqual">
      <formula>1</formula>
    </cfRule>
  </conditionalFormatting>
  <conditionalFormatting sqref="AE168:AP168">
    <cfRule type="containsText" dxfId="677" priority="505" operator="containsText" text="&quot;&quot;">
      <formula>NOT(ISERROR(SEARCH((""""""),(AE168))))</formula>
    </cfRule>
  </conditionalFormatting>
  <conditionalFormatting sqref="AE168:AP168">
    <cfRule type="cellIs" dxfId="676" priority="506" operator="greaterThanOrEqual">
      <formula>1</formula>
    </cfRule>
  </conditionalFormatting>
  <conditionalFormatting sqref="AE170:AP170">
    <cfRule type="containsText" dxfId="675" priority="507" operator="containsText" text="&quot;&quot;">
      <formula>NOT(ISERROR(SEARCH((""""""),(AE170))))</formula>
    </cfRule>
  </conditionalFormatting>
  <conditionalFormatting sqref="AE170:AP170">
    <cfRule type="cellIs" dxfId="674" priority="508" operator="greaterThanOrEqual">
      <formula>1</formula>
    </cfRule>
  </conditionalFormatting>
  <conditionalFormatting sqref="AE172:AP172">
    <cfRule type="containsText" dxfId="673" priority="509" operator="containsText" text="&quot;&quot;">
      <formula>NOT(ISERROR(SEARCH((""""""),(AE172))))</formula>
    </cfRule>
  </conditionalFormatting>
  <conditionalFormatting sqref="AE172:AP172">
    <cfRule type="cellIs" dxfId="672" priority="510" operator="greaterThanOrEqual">
      <formula>1</formula>
    </cfRule>
  </conditionalFormatting>
  <conditionalFormatting sqref="AF174:AJ174 AL174:AN174 AP174">
    <cfRule type="containsText" dxfId="671" priority="511" operator="containsText" text="&quot;&quot;">
      <formula>NOT(ISERROR(SEARCH((""""""),(AF174))))</formula>
    </cfRule>
  </conditionalFormatting>
  <conditionalFormatting sqref="AF174:AJ174 AL174:AN174 AP174">
    <cfRule type="cellIs" dxfId="670" priority="512" operator="greaterThanOrEqual">
      <formula>1</formula>
    </cfRule>
  </conditionalFormatting>
  <conditionalFormatting sqref="AE176:AG176 AI176:AL176 AN176:AP176">
    <cfRule type="containsText" dxfId="669" priority="513" operator="containsText" text="&quot;&quot;">
      <formula>NOT(ISERROR(SEARCH((""""""),(AE176))))</formula>
    </cfRule>
  </conditionalFormatting>
  <conditionalFormatting sqref="AE176:AG176 AI176:AL176 AN176:AP176">
    <cfRule type="cellIs" dxfId="668" priority="514" operator="greaterThanOrEqual">
      <formula>1</formula>
    </cfRule>
  </conditionalFormatting>
  <conditionalFormatting sqref="AE178:AP178">
    <cfRule type="containsText" dxfId="667" priority="515" operator="containsText" text="&quot;&quot;">
      <formula>NOT(ISERROR(SEARCH((""""""),(AE178))))</formula>
    </cfRule>
  </conditionalFormatting>
  <conditionalFormatting sqref="AE178:AP178">
    <cfRule type="cellIs" dxfId="666" priority="516" operator="greaterThanOrEqual">
      <formula>1</formula>
    </cfRule>
  </conditionalFormatting>
  <conditionalFormatting sqref="AE180:AP180">
    <cfRule type="containsText" dxfId="665" priority="517" operator="containsText" text="&quot;&quot;">
      <formula>NOT(ISERROR(SEARCH((""""""),(AE180))))</formula>
    </cfRule>
  </conditionalFormatting>
  <conditionalFormatting sqref="AE180:AP180">
    <cfRule type="cellIs" dxfId="664" priority="518" operator="greaterThanOrEqual">
      <formula>1</formula>
    </cfRule>
  </conditionalFormatting>
  <conditionalFormatting sqref="AE182:AP182">
    <cfRule type="containsText" dxfId="663" priority="519" operator="containsText" text="&quot;&quot;">
      <formula>NOT(ISERROR(SEARCH((""""""),(AE182))))</formula>
    </cfRule>
  </conditionalFormatting>
  <conditionalFormatting sqref="AE182:AP182">
    <cfRule type="cellIs" dxfId="662" priority="520" operator="greaterThanOrEqual">
      <formula>1</formula>
    </cfRule>
  </conditionalFormatting>
  <conditionalFormatting sqref="AF184 AH184:AJ184 AL184 AN184 AP184">
    <cfRule type="containsText" dxfId="661" priority="521" operator="containsText" text="&quot;&quot;">
      <formula>NOT(ISERROR(SEARCH((""""""),(AF184))))</formula>
    </cfRule>
  </conditionalFormatting>
  <conditionalFormatting sqref="AF184 AH184:AJ184 AL184 AN184 AP184">
    <cfRule type="cellIs" dxfId="660" priority="522" operator="greaterThanOrEqual">
      <formula>1</formula>
    </cfRule>
  </conditionalFormatting>
  <conditionalFormatting sqref="AE60:AJ60">
    <cfRule type="containsText" dxfId="659" priority="523" operator="containsText" text="&quot;&quot;">
      <formula>NOT(ISERROR(SEARCH((""""""),(AE60))))</formula>
    </cfRule>
  </conditionalFormatting>
  <conditionalFormatting sqref="AE60:AJ60">
    <cfRule type="cellIs" dxfId="658" priority="524" operator="greaterThanOrEqual">
      <formula>1</formula>
    </cfRule>
  </conditionalFormatting>
  <conditionalFormatting sqref="AP20">
    <cfRule type="containsText" dxfId="657" priority="525" operator="containsText" text="&quot;&quot;">
      <formula>NOT(ISERROR(SEARCH((""""""),(AP20))))</formula>
    </cfRule>
  </conditionalFormatting>
  <conditionalFormatting sqref="AP20">
    <cfRule type="cellIs" dxfId="656" priority="526" operator="greaterThanOrEqual">
      <formula>1</formula>
    </cfRule>
  </conditionalFormatting>
  <conditionalFormatting sqref="AP22">
    <cfRule type="containsText" dxfId="655" priority="527" operator="containsText" text="&quot;&quot;">
      <formula>NOT(ISERROR(SEARCH((""""""),(AP22))))</formula>
    </cfRule>
  </conditionalFormatting>
  <conditionalFormatting sqref="AP22">
    <cfRule type="cellIs" dxfId="654" priority="528" operator="greaterThanOrEqual">
      <formula>1</formula>
    </cfRule>
  </conditionalFormatting>
  <conditionalFormatting sqref="AP26">
    <cfRule type="containsText" dxfId="653" priority="529" operator="containsText" text="&quot;&quot;">
      <formula>NOT(ISERROR(SEARCH((""""""),(AP26))))</formula>
    </cfRule>
  </conditionalFormatting>
  <conditionalFormatting sqref="AP26">
    <cfRule type="cellIs" dxfId="652" priority="530" operator="greaterThanOrEqual">
      <formula>1</formula>
    </cfRule>
  </conditionalFormatting>
  <conditionalFormatting sqref="AP32">
    <cfRule type="containsText" dxfId="651" priority="531" operator="containsText" text="&quot;&quot;">
      <formula>NOT(ISERROR(SEARCH((""""""),(AP32))))</formula>
    </cfRule>
  </conditionalFormatting>
  <conditionalFormatting sqref="AP32">
    <cfRule type="cellIs" dxfId="650" priority="532" operator="greaterThanOrEqual">
      <formula>1</formula>
    </cfRule>
  </conditionalFormatting>
  <conditionalFormatting sqref="AP34">
    <cfRule type="containsText" dxfId="649" priority="533" operator="containsText" text="&quot;&quot;">
      <formula>NOT(ISERROR(SEARCH((""""""),(AP34))))</formula>
    </cfRule>
  </conditionalFormatting>
  <conditionalFormatting sqref="AP34">
    <cfRule type="cellIs" dxfId="648" priority="534" operator="greaterThanOrEqual">
      <formula>1</formula>
    </cfRule>
  </conditionalFormatting>
  <conditionalFormatting sqref="AK34">
    <cfRule type="containsText" dxfId="647" priority="535" operator="containsText" text="&quot;&quot;">
      <formula>NOT(ISERROR(SEARCH((""""""),(AK34))))</formula>
    </cfRule>
  </conditionalFormatting>
  <conditionalFormatting sqref="AK34">
    <cfRule type="cellIs" dxfId="646" priority="536" operator="greaterThanOrEqual">
      <formula>1</formula>
    </cfRule>
  </conditionalFormatting>
  <conditionalFormatting sqref="AG34">
    <cfRule type="containsText" dxfId="645" priority="537" operator="containsText" text="&quot;&quot;">
      <formula>NOT(ISERROR(SEARCH((""""""),(AG34))))</formula>
    </cfRule>
  </conditionalFormatting>
  <conditionalFormatting sqref="AG34">
    <cfRule type="cellIs" dxfId="644" priority="538" operator="greaterThanOrEqual">
      <formula>1</formula>
    </cfRule>
  </conditionalFormatting>
  <conditionalFormatting sqref="AH38">
    <cfRule type="containsText" dxfId="643" priority="539" operator="containsText" text="&quot;&quot;">
      <formula>NOT(ISERROR(SEARCH((""""""),(AH38))))</formula>
    </cfRule>
  </conditionalFormatting>
  <conditionalFormatting sqref="AH38">
    <cfRule type="cellIs" dxfId="642" priority="540" operator="greaterThanOrEqual">
      <formula>1</formula>
    </cfRule>
  </conditionalFormatting>
  <conditionalFormatting sqref="AM38">
    <cfRule type="containsText" dxfId="641" priority="541" operator="containsText" text="&quot;&quot;">
      <formula>NOT(ISERROR(SEARCH((""""""),(AM38))))</formula>
    </cfRule>
  </conditionalFormatting>
  <conditionalFormatting sqref="AM38">
    <cfRule type="cellIs" dxfId="640" priority="542" operator="greaterThanOrEqual">
      <formula>1</formula>
    </cfRule>
  </conditionalFormatting>
  <conditionalFormatting sqref="AP38">
    <cfRule type="containsText" dxfId="639" priority="543" operator="containsText" text="&quot;&quot;">
      <formula>NOT(ISERROR(SEARCH((""""""),(AP38))))</formula>
    </cfRule>
  </conditionalFormatting>
  <conditionalFormatting sqref="AP38">
    <cfRule type="cellIs" dxfId="638" priority="544" operator="greaterThanOrEqual">
      <formula>1</formula>
    </cfRule>
  </conditionalFormatting>
  <conditionalFormatting sqref="AF50">
    <cfRule type="containsText" dxfId="637" priority="545" operator="containsText" text="&quot;&quot;">
      <formula>NOT(ISERROR(SEARCH((""""""),(AF50))))</formula>
    </cfRule>
  </conditionalFormatting>
  <conditionalFormatting sqref="AF50">
    <cfRule type="cellIs" dxfId="636" priority="546" operator="greaterThanOrEqual">
      <formula>1</formula>
    </cfRule>
  </conditionalFormatting>
  <conditionalFormatting sqref="AJ50">
    <cfRule type="containsText" dxfId="635" priority="547" operator="containsText" text="&quot;&quot;">
      <formula>NOT(ISERROR(SEARCH((""""""),(AJ50))))</formula>
    </cfRule>
  </conditionalFormatting>
  <conditionalFormatting sqref="AJ50">
    <cfRule type="cellIs" dxfId="634" priority="548" operator="greaterThanOrEqual">
      <formula>1</formula>
    </cfRule>
  </conditionalFormatting>
  <conditionalFormatting sqref="AN50">
    <cfRule type="containsText" dxfId="633" priority="549" operator="containsText" text="&quot;&quot;">
      <formula>NOT(ISERROR(SEARCH((""""""),(AN50))))</formula>
    </cfRule>
  </conditionalFormatting>
  <conditionalFormatting sqref="AN50">
    <cfRule type="cellIs" dxfId="632" priority="550" operator="greaterThanOrEqual">
      <formula>1</formula>
    </cfRule>
  </conditionalFormatting>
  <conditionalFormatting sqref="AH52">
    <cfRule type="containsText" dxfId="631" priority="551" operator="containsText" text="&quot;&quot;">
      <formula>NOT(ISERROR(SEARCH((""""""),(AH52))))</formula>
    </cfRule>
  </conditionalFormatting>
  <conditionalFormatting sqref="AH52">
    <cfRule type="cellIs" dxfId="630" priority="552" operator="greaterThanOrEqual">
      <formula>1</formula>
    </cfRule>
  </conditionalFormatting>
  <conditionalFormatting sqref="AL52">
    <cfRule type="containsText" dxfId="629" priority="553" operator="containsText" text="&quot;&quot;">
      <formula>NOT(ISERROR(SEARCH((""""""),(AL52))))</formula>
    </cfRule>
  </conditionalFormatting>
  <conditionalFormatting sqref="AL52">
    <cfRule type="cellIs" dxfId="628" priority="554" operator="greaterThanOrEqual">
      <formula>1</formula>
    </cfRule>
  </conditionalFormatting>
  <conditionalFormatting sqref="AC12:AN12">
    <cfRule type="containsText" dxfId="627" priority="555" operator="containsText" text="&quot;0&quot;">
      <formula>NOT(ISERROR(SEARCH(("""0"""),(AC12))))</formula>
    </cfRule>
  </conditionalFormatting>
  <conditionalFormatting sqref="AC12:AN12">
    <cfRule type="cellIs" dxfId="626" priority="556" operator="greaterThanOrEqual">
      <formula>1</formula>
    </cfRule>
  </conditionalFormatting>
  <conditionalFormatting sqref="AP12:BE12">
    <cfRule type="containsText" dxfId="625" priority="557" operator="containsText" text="&quot;0&quot;">
      <formula>NOT(ISERROR(SEARCH(("""0"""),(AP12))))</formula>
    </cfRule>
  </conditionalFormatting>
  <conditionalFormatting sqref="AP12:BE12">
    <cfRule type="cellIs" dxfId="624" priority="558" operator="greaterThanOrEqual">
      <formula>1</formula>
    </cfRule>
  </conditionalFormatting>
  <conditionalFormatting sqref="AH56:AR56">
    <cfRule type="containsText" dxfId="623" priority="559" operator="containsText" text="&quot;0&quot;">
      <formula>NOT(ISERROR(SEARCH(("""0"""),(AH56))))</formula>
    </cfRule>
  </conditionalFormatting>
  <conditionalFormatting sqref="AH56:AR56">
    <cfRule type="cellIs" dxfId="622" priority="560" operator="greaterThanOrEqual">
      <formula>1</formula>
    </cfRule>
  </conditionalFormatting>
  <conditionalFormatting sqref="AK60">
    <cfRule type="containsText" dxfId="621" priority="561" operator="containsText" text="&quot;&quot;">
      <formula>NOT(ISERROR(SEARCH((""""""),(AK60))))</formula>
    </cfRule>
  </conditionalFormatting>
  <conditionalFormatting sqref="AK60">
    <cfRule type="cellIs" dxfId="620" priority="562" operator="greaterThanOrEqual">
      <formula>1</formula>
    </cfRule>
  </conditionalFormatting>
  <conditionalFormatting sqref="AN64">
    <cfRule type="containsText" dxfId="619" priority="563" operator="containsText" text="&quot;&quot;">
      <formula>NOT(ISERROR(SEARCH((""""""),(AN64))))</formula>
    </cfRule>
  </conditionalFormatting>
  <conditionalFormatting sqref="AN64">
    <cfRule type="cellIs" dxfId="618" priority="564" operator="greaterThanOrEqual">
      <formula>1</formula>
    </cfRule>
  </conditionalFormatting>
  <conditionalFormatting sqref="AN66">
    <cfRule type="containsText" dxfId="617" priority="565" operator="containsText" text="&quot;&quot;">
      <formula>NOT(ISERROR(SEARCH((""""""),(AN66))))</formula>
    </cfRule>
  </conditionalFormatting>
  <conditionalFormatting sqref="AN66">
    <cfRule type="cellIs" dxfId="616" priority="566" operator="greaterThanOrEqual">
      <formula>1</formula>
    </cfRule>
  </conditionalFormatting>
  <conditionalFormatting sqref="AG66">
    <cfRule type="containsText" dxfId="615" priority="567" operator="containsText" text="&quot;&quot;">
      <formula>NOT(ISERROR(SEARCH((""""""),(AG66))))</formula>
    </cfRule>
  </conditionalFormatting>
  <conditionalFormatting sqref="AG66">
    <cfRule type="cellIs" dxfId="614" priority="568" operator="greaterThanOrEqual">
      <formula>1</formula>
    </cfRule>
  </conditionalFormatting>
  <conditionalFormatting sqref="AG64">
    <cfRule type="containsText" dxfId="613" priority="569" operator="containsText" text="&quot;&quot;">
      <formula>NOT(ISERROR(SEARCH((""""""),(AG64))))</formula>
    </cfRule>
  </conditionalFormatting>
  <conditionalFormatting sqref="AG64">
    <cfRule type="cellIs" dxfId="612" priority="570" operator="greaterThanOrEqual">
      <formula>1</formula>
    </cfRule>
  </conditionalFormatting>
  <conditionalFormatting sqref="AK64">
    <cfRule type="containsText" dxfId="611" priority="571" operator="containsText" text="&quot;&quot;">
      <formula>NOT(ISERROR(SEARCH((""""""),(AK64))))</formula>
    </cfRule>
  </conditionalFormatting>
  <conditionalFormatting sqref="AK64">
    <cfRule type="cellIs" dxfId="610" priority="572" operator="greaterThanOrEqual">
      <formula>1</formula>
    </cfRule>
  </conditionalFormatting>
  <conditionalFormatting sqref="AK66">
    <cfRule type="containsText" dxfId="609" priority="573" operator="containsText" text="&quot;&quot;">
      <formula>NOT(ISERROR(SEARCH((""""""),(AK66))))</formula>
    </cfRule>
  </conditionalFormatting>
  <conditionalFormatting sqref="AK66">
    <cfRule type="cellIs" dxfId="608" priority="574" operator="greaterThanOrEqual">
      <formula>1</formula>
    </cfRule>
  </conditionalFormatting>
  <conditionalFormatting sqref="AJ70 AL70:AM70">
    <cfRule type="containsText" dxfId="607" priority="575" operator="containsText" text="&quot;&quot;">
      <formula>NOT(ISERROR(SEARCH((""""""),(AJ70))))</formula>
    </cfRule>
  </conditionalFormatting>
  <conditionalFormatting sqref="AJ70 AL70:AM70">
    <cfRule type="cellIs" dxfId="606" priority="576" operator="greaterThanOrEqual">
      <formula>1</formula>
    </cfRule>
  </conditionalFormatting>
  <conditionalFormatting sqref="AN70">
    <cfRule type="containsText" dxfId="605" priority="577" operator="containsText" text="&quot;&quot;">
      <formula>NOT(ISERROR(SEARCH((""""""),(AN70))))</formula>
    </cfRule>
  </conditionalFormatting>
  <conditionalFormatting sqref="AN70">
    <cfRule type="cellIs" dxfId="604" priority="578" operator="greaterThanOrEqual">
      <formula>1</formula>
    </cfRule>
  </conditionalFormatting>
  <conditionalFormatting sqref="AK70">
    <cfRule type="containsText" dxfId="603" priority="579" operator="containsText" text="&quot;&quot;">
      <formula>NOT(ISERROR(SEARCH((""""""),(AK70))))</formula>
    </cfRule>
  </conditionalFormatting>
  <conditionalFormatting sqref="AK70">
    <cfRule type="cellIs" dxfId="602" priority="580" operator="greaterThanOrEqual">
      <formula>1</formula>
    </cfRule>
  </conditionalFormatting>
  <conditionalFormatting sqref="AJ74 AL74:AM74">
    <cfRule type="containsText" dxfId="601" priority="581" operator="containsText" text="&quot;&quot;">
      <formula>NOT(ISERROR(SEARCH((""""""),(AJ74))))</formula>
    </cfRule>
  </conditionalFormatting>
  <conditionalFormatting sqref="AJ74 AL74:AM74">
    <cfRule type="cellIs" dxfId="600" priority="582" operator="greaterThanOrEqual">
      <formula>1</formula>
    </cfRule>
  </conditionalFormatting>
  <conditionalFormatting sqref="AN74">
    <cfRule type="containsText" dxfId="599" priority="583" operator="containsText" text="&quot;&quot;">
      <formula>NOT(ISERROR(SEARCH((""""""),(AN74))))</formula>
    </cfRule>
  </conditionalFormatting>
  <conditionalFormatting sqref="AN74">
    <cfRule type="cellIs" dxfId="598" priority="584" operator="greaterThanOrEqual">
      <formula>1</formula>
    </cfRule>
  </conditionalFormatting>
  <conditionalFormatting sqref="AK74">
    <cfRule type="containsText" dxfId="597" priority="585" operator="containsText" text="&quot;&quot;">
      <formula>NOT(ISERROR(SEARCH((""""""),(AK74))))</formula>
    </cfRule>
  </conditionalFormatting>
  <conditionalFormatting sqref="AK74">
    <cfRule type="cellIs" dxfId="596" priority="586" operator="greaterThanOrEqual">
      <formula>1</formula>
    </cfRule>
  </conditionalFormatting>
  <conditionalFormatting sqref="AJ76 AL76:AM76">
    <cfRule type="containsText" dxfId="595" priority="587" operator="containsText" text="&quot;&quot;">
      <formula>NOT(ISERROR(SEARCH((""""""),(AJ76))))</formula>
    </cfRule>
  </conditionalFormatting>
  <conditionalFormatting sqref="AJ76 AL76:AM76">
    <cfRule type="cellIs" dxfId="594" priority="588" operator="greaterThanOrEqual">
      <formula>1</formula>
    </cfRule>
  </conditionalFormatting>
  <conditionalFormatting sqref="AN76">
    <cfRule type="containsText" dxfId="593" priority="589" operator="containsText" text="&quot;&quot;">
      <formula>NOT(ISERROR(SEARCH((""""""),(AN76))))</formula>
    </cfRule>
  </conditionalFormatting>
  <conditionalFormatting sqref="AN76">
    <cfRule type="cellIs" dxfId="592" priority="590" operator="greaterThanOrEqual">
      <formula>1</formula>
    </cfRule>
  </conditionalFormatting>
  <conditionalFormatting sqref="AK76">
    <cfRule type="containsText" dxfId="591" priority="591" operator="containsText" text="&quot;&quot;">
      <formula>NOT(ISERROR(SEARCH((""""""),(AK76))))</formula>
    </cfRule>
  </conditionalFormatting>
  <conditionalFormatting sqref="AK76">
    <cfRule type="cellIs" dxfId="590" priority="592" operator="greaterThanOrEqual">
      <formula>1</formula>
    </cfRule>
  </conditionalFormatting>
  <conditionalFormatting sqref="AJ78 AL78:AM78">
    <cfRule type="containsText" dxfId="589" priority="593" operator="containsText" text="&quot;&quot;">
      <formula>NOT(ISERROR(SEARCH((""""""),(AJ78))))</formula>
    </cfRule>
  </conditionalFormatting>
  <conditionalFormatting sqref="AJ78 AL78:AM78">
    <cfRule type="cellIs" dxfId="588" priority="594" operator="greaterThanOrEqual">
      <formula>1</formula>
    </cfRule>
  </conditionalFormatting>
  <conditionalFormatting sqref="AN78">
    <cfRule type="containsText" dxfId="587" priority="595" operator="containsText" text="&quot;&quot;">
      <formula>NOT(ISERROR(SEARCH((""""""),(AN78))))</formula>
    </cfRule>
  </conditionalFormatting>
  <conditionalFormatting sqref="AN78">
    <cfRule type="cellIs" dxfId="586" priority="596" operator="greaterThanOrEqual">
      <formula>1</formula>
    </cfRule>
  </conditionalFormatting>
  <conditionalFormatting sqref="AK78">
    <cfRule type="containsText" dxfId="585" priority="597" operator="containsText" text="&quot;&quot;">
      <formula>NOT(ISERROR(SEARCH((""""""),(AK78))))</formula>
    </cfRule>
  </conditionalFormatting>
  <conditionalFormatting sqref="AK78">
    <cfRule type="cellIs" dxfId="584" priority="598" operator="greaterThanOrEqual">
      <formula>1</formula>
    </cfRule>
  </conditionalFormatting>
  <conditionalFormatting sqref="AP78">
    <cfRule type="containsText" dxfId="583" priority="599" operator="containsText" text="&quot;&quot;">
      <formula>NOT(ISERROR(SEARCH((""""""),(AP78))))</formula>
    </cfRule>
  </conditionalFormatting>
  <conditionalFormatting sqref="AP78">
    <cfRule type="cellIs" dxfId="582" priority="600" operator="greaterThanOrEqual">
      <formula>1</formula>
    </cfRule>
  </conditionalFormatting>
  <conditionalFormatting sqref="AE78">
    <cfRule type="containsText" dxfId="581" priority="601" operator="containsText" text="&quot;&quot;">
      <formula>NOT(ISERROR(SEARCH((""""""),(AE78))))</formula>
    </cfRule>
  </conditionalFormatting>
  <conditionalFormatting sqref="AE78">
    <cfRule type="cellIs" dxfId="580" priority="602" operator="greaterThanOrEqual">
      <formula>1</formula>
    </cfRule>
  </conditionalFormatting>
  <conditionalFormatting sqref="AH86">
    <cfRule type="containsText" dxfId="579" priority="603" operator="containsText" text="&quot;&quot;">
      <formula>NOT(ISERROR(SEARCH((""""""),(AH86))))</formula>
    </cfRule>
  </conditionalFormatting>
  <conditionalFormatting sqref="AH86">
    <cfRule type="cellIs" dxfId="578" priority="604" operator="greaterThanOrEqual">
      <formula>1</formula>
    </cfRule>
  </conditionalFormatting>
  <conditionalFormatting sqref="AM86">
    <cfRule type="containsText" dxfId="577" priority="605" operator="containsText" text="&quot;&quot;">
      <formula>NOT(ISERROR(SEARCH((""""""),(AM86))))</formula>
    </cfRule>
  </conditionalFormatting>
  <conditionalFormatting sqref="AM86">
    <cfRule type="cellIs" dxfId="576" priority="606" operator="greaterThanOrEqual">
      <formula>1</formula>
    </cfRule>
  </conditionalFormatting>
  <conditionalFormatting sqref="AI96:AP96">
    <cfRule type="containsText" dxfId="575" priority="607" operator="containsText" text="&quot;&quot;">
      <formula>NOT(ISERROR(SEARCH((""""""),(AI96))))</formula>
    </cfRule>
  </conditionalFormatting>
  <conditionalFormatting sqref="AI96:AP96">
    <cfRule type="cellIs" dxfId="574" priority="608" operator="greaterThanOrEqual">
      <formula>1</formula>
    </cfRule>
  </conditionalFormatting>
  <conditionalFormatting sqref="AH98">
    <cfRule type="containsText" dxfId="573" priority="609" operator="containsText" text="&quot;&quot;">
      <formula>NOT(ISERROR(SEARCH((""""""),(AH98))))</formula>
    </cfRule>
  </conditionalFormatting>
  <conditionalFormatting sqref="AH98">
    <cfRule type="cellIs" dxfId="572" priority="610" operator="greaterThanOrEqual">
      <formula>1</formula>
    </cfRule>
  </conditionalFormatting>
  <conditionalFormatting sqref="AM98">
    <cfRule type="containsText" dxfId="571" priority="611" operator="containsText" text="&quot;&quot;">
      <formula>NOT(ISERROR(SEARCH((""""""),(AM98))))</formula>
    </cfRule>
  </conditionalFormatting>
  <conditionalFormatting sqref="AM98">
    <cfRule type="cellIs" dxfId="570" priority="612" operator="greaterThanOrEqual">
      <formula>1</formula>
    </cfRule>
  </conditionalFormatting>
  <conditionalFormatting sqref="AH100">
    <cfRule type="containsText" dxfId="569" priority="613" operator="containsText" text="&quot;&quot;">
      <formula>NOT(ISERROR(SEARCH((""""""),(AH100))))</formula>
    </cfRule>
  </conditionalFormatting>
  <conditionalFormatting sqref="AH100">
    <cfRule type="cellIs" dxfId="568" priority="614" operator="greaterThanOrEqual">
      <formula>1</formula>
    </cfRule>
  </conditionalFormatting>
  <conditionalFormatting sqref="AL100">
    <cfRule type="containsText" dxfId="567" priority="615" operator="containsText" text="&quot;&quot;">
      <formula>NOT(ISERROR(SEARCH((""""""),(AL100))))</formula>
    </cfRule>
  </conditionalFormatting>
  <conditionalFormatting sqref="AL100">
    <cfRule type="cellIs" dxfId="566" priority="616" operator="greaterThanOrEqual">
      <formula>1</formula>
    </cfRule>
  </conditionalFormatting>
  <conditionalFormatting sqref="AF110">
    <cfRule type="containsText" dxfId="565" priority="617" operator="containsText" text="&quot;&quot;">
      <formula>NOT(ISERROR(SEARCH((""""""),(AF110))))</formula>
    </cfRule>
  </conditionalFormatting>
  <conditionalFormatting sqref="AF110">
    <cfRule type="cellIs" dxfId="564" priority="618" operator="greaterThanOrEqual">
      <formula>1</formula>
    </cfRule>
  </conditionalFormatting>
  <conditionalFormatting sqref="AF112">
    <cfRule type="containsText" dxfId="563" priority="619" operator="containsText" text="&quot;&quot;">
      <formula>NOT(ISERROR(SEARCH((""""""),(AF112))))</formula>
    </cfRule>
  </conditionalFormatting>
  <conditionalFormatting sqref="AF112">
    <cfRule type="cellIs" dxfId="562" priority="620" operator="greaterThanOrEqual">
      <formula>1</formula>
    </cfRule>
  </conditionalFormatting>
  <conditionalFormatting sqref="AK110">
    <cfRule type="containsText" dxfId="561" priority="621" operator="containsText" text="&quot;&quot;">
      <formula>NOT(ISERROR(SEARCH((""""""),(AK110))))</formula>
    </cfRule>
  </conditionalFormatting>
  <conditionalFormatting sqref="AK110">
    <cfRule type="cellIs" dxfId="560" priority="622" operator="greaterThanOrEqual">
      <formula>1</formula>
    </cfRule>
  </conditionalFormatting>
  <conditionalFormatting sqref="AK112">
    <cfRule type="containsText" dxfId="559" priority="623" operator="containsText" text="&quot;&quot;">
      <formula>NOT(ISERROR(SEARCH((""""""),(AK112))))</formula>
    </cfRule>
  </conditionalFormatting>
  <conditionalFormatting sqref="AK112">
    <cfRule type="cellIs" dxfId="558" priority="624" operator="greaterThanOrEqual">
      <formula>1</formula>
    </cfRule>
  </conditionalFormatting>
  <conditionalFormatting sqref="AE174">
    <cfRule type="containsText" dxfId="557" priority="625" operator="containsText" text="&quot;&quot;">
      <formula>NOT(ISERROR(SEARCH((""""""),(AE174))))</formula>
    </cfRule>
  </conditionalFormatting>
  <conditionalFormatting sqref="AE174">
    <cfRule type="cellIs" dxfId="556" priority="626" operator="greaterThanOrEqual">
      <formula>1</formula>
    </cfRule>
  </conditionalFormatting>
  <conditionalFormatting sqref="AH176">
    <cfRule type="containsText" dxfId="555" priority="627" operator="containsText" text="&quot;&quot;">
      <formula>NOT(ISERROR(SEARCH((""""""),(AH176))))</formula>
    </cfRule>
  </conditionalFormatting>
  <conditionalFormatting sqref="AH176">
    <cfRule type="cellIs" dxfId="554" priority="628" operator="greaterThanOrEqual">
      <formula>1</formula>
    </cfRule>
  </conditionalFormatting>
  <conditionalFormatting sqref="AM176">
    <cfRule type="containsText" dxfId="553" priority="629" operator="containsText" text="&quot;&quot;">
      <formula>NOT(ISERROR(SEARCH((""""""),(AM176))))</formula>
    </cfRule>
  </conditionalFormatting>
  <conditionalFormatting sqref="AM176">
    <cfRule type="cellIs" dxfId="552" priority="630" operator="greaterThanOrEqual">
      <formula>1</formula>
    </cfRule>
  </conditionalFormatting>
  <conditionalFormatting sqref="AK174">
    <cfRule type="containsText" dxfId="551" priority="631" operator="containsText" text="&quot;&quot;">
      <formula>NOT(ISERROR(SEARCH((""""""),(AK174))))</formula>
    </cfRule>
  </conditionalFormatting>
  <conditionalFormatting sqref="AK174">
    <cfRule type="cellIs" dxfId="550" priority="632" operator="greaterThanOrEqual">
      <formula>1</formula>
    </cfRule>
  </conditionalFormatting>
  <conditionalFormatting sqref="AE184">
    <cfRule type="containsText" dxfId="549" priority="633" operator="containsText" text="&quot;&quot;">
      <formula>NOT(ISERROR(SEARCH((""""""),(AE184))))</formula>
    </cfRule>
  </conditionalFormatting>
  <conditionalFormatting sqref="AE184">
    <cfRule type="cellIs" dxfId="548" priority="634" operator="greaterThanOrEqual">
      <formula>1</formula>
    </cfRule>
  </conditionalFormatting>
  <conditionalFormatting sqref="AG184">
    <cfRule type="containsText" dxfId="547" priority="635" operator="containsText" text="&quot;&quot;">
      <formula>NOT(ISERROR(SEARCH((""""""),(AG184))))</formula>
    </cfRule>
  </conditionalFormatting>
  <conditionalFormatting sqref="AG184">
    <cfRule type="cellIs" dxfId="546" priority="636" operator="greaterThanOrEqual">
      <formula>1</formula>
    </cfRule>
  </conditionalFormatting>
  <conditionalFormatting sqref="AK184">
    <cfRule type="containsText" dxfId="545" priority="637" operator="containsText" text="&quot;&quot;">
      <formula>NOT(ISERROR(SEARCH((""""""),(AK184))))</formula>
    </cfRule>
  </conditionalFormatting>
  <conditionalFormatting sqref="AK184">
    <cfRule type="cellIs" dxfId="544" priority="638" operator="greaterThanOrEqual">
      <formula>1</formula>
    </cfRule>
  </conditionalFormatting>
  <conditionalFormatting sqref="AM184">
    <cfRule type="containsText" dxfId="543" priority="639" operator="containsText" text="&quot;&quot;">
      <formula>NOT(ISERROR(SEARCH((""""""),(AM184))))</formula>
    </cfRule>
  </conditionalFormatting>
  <conditionalFormatting sqref="AM184">
    <cfRule type="cellIs" dxfId="542" priority="640" operator="greaterThanOrEqual">
      <formula>1</formula>
    </cfRule>
  </conditionalFormatting>
  <conditionalFormatting sqref="AO184">
    <cfRule type="containsText" dxfId="541" priority="641" operator="containsText" text="&quot;&quot;">
      <formula>NOT(ISERROR(SEARCH((""""""),(AO184))))</formula>
    </cfRule>
  </conditionalFormatting>
  <conditionalFormatting sqref="AO184">
    <cfRule type="cellIs" dxfId="540" priority="642" operator="greaterThanOrEqual">
      <formula>1</formula>
    </cfRule>
  </conditionalFormatting>
  <conditionalFormatting sqref="AE186:AH186 AK186:AP186">
    <cfRule type="containsText" dxfId="539" priority="643" operator="containsText" text="&quot;&quot;">
      <formula>NOT(ISERROR(SEARCH((""""""),(AE186))))</formula>
    </cfRule>
  </conditionalFormatting>
  <conditionalFormatting sqref="AE186:AH186 AK186:AP186">
    <cfRule type="cellIs" dxfId="538" priority="644" operator="greaterThanOrEqual">
      <formula>1</formula>
    </cfRule>
  </conditionalFormatting>
  <conditionalFormatting sqref="AI186:AJ186">
    <cfRule type="containsText" dxfId="537" priority="645" operator="containsText" text="&quot;&quot;">
      <formula>NOT(ISERROR(SEARCH((""""""),(AI186))))</formula>
    </cfRule>
  </conditionalFormatting>
  <conditionalFormatting sqref="AI186:AJ186">
    <cfRule type="cellIs" dxfId="536" priority="646" operator="greaterThanOrEqual">
      <formula>1</formula>
    </cfRule>
  </conditionalFormatting>
  <conditionalFormatting sqref="AO174">
    <cfRule type="containsText" dxfId="535" priority="647" operator="containsText" text="&quot;&quot;">
      <formula>NOT(ISERROR(SEARCH((""""""),(AO174))))</formula>
    </cfRule>
  </conditionalFormatting>
  <conditionalFormatting sqref="AO174">
    <cfRule type="cellIs" dxfId="534" priority="648" operator="greaterThanOrEqual">
      <formula>1</formula>
    </cfRule>
  </conditionalFormatting>
  <conditionalFormatting sqref="R11:BE186">
    <cfRule type="containsText" dxfId="533" priority="1" operator="containsText" text="0">
      <formula>NOT(ISERROR(SEARCH("0",R11)))</formula>
    </cfRule>
  </conditionalFormatting>
  <dataValidations count="1">
    <dataValidation type="list" allowBlank="1" sqref="AH72">
      <formula1>"1"</formula1>
    </dataValidation>
  </dataValidations>
  <pageMargins left="0.7" right="0.7" top="0.75" bottom="0.75" header="0" footer="0"/>
  <pageSetup orientation="landscape"/>
  <headerFooter>
    <oddFooter>&amp;LPÔLE AGROALIMENTAIRE C.DIEMERT&amp;C&amp;P/&amp;RVersion 1 &amp;D &amp;T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CC00"/>
  </sheetPr>
  <dimension ref="A1:BQ971"/>
  <sheetViews>
    <sheetView showGridLines="0" tabSelected="1" zoomScale="50" zoomScaleNormal="50" workbookViewId="0">
      <pane xSplit="4" ySplit="10" topLeftCell="E154" activePane="bottomRight" state="frozen"/>
      <selection pane="topRight" activeCell="E1" sqref="E1"/>
      <selection pane="bottomLeft" activeCell="A11" sqref="A11"/>
      <selection pane="bottomRight" activeCell="A65" sqref="A65:A72"/>
    </sheetView>
  </sheetViews>
  <sheetFormatPr baseColWidth="10" defaultColWidth="14.453125" defaultRowHeight="15" customHeight="1"/>
  <cols>
    <col min="1" max="1" width="49.54296875" customWidth="1"/>
    <col min="2" max="2" width="33.6328125" customWidth="1"/>
    <col min="3" max="3" width="27.6328125" customWidth="1"/>
    <col min="4" max="4" width="12.6328125" customWidth="1"/>
    <col min="5" max="5" width="8.08984375" customWidth="1"/>
    <col min="6" max="57" width="5.453125" customWidth="1"/>
    <col min="58" max="58" width="19" customWidth="1"/>
    <col min="59" max="59" width="8.6328125" customWidth="1"/>
    <col min="60" max="60" width="40.6328125" customWidth="1"/>
    <col min="61" max="69" width="10" customWidth="1"/>
  </cols>
  <sheetData>
    <row r="1" spans="1:69" ht="56.25" customHeight="1">
      <c r="A1" s="1"/>
      <c r="B1" s="151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151"/>
      <c r="AG1" s="151"/>
      <c r="AH1" s="151"/>
      <c r="AI1" s="151"/>
      <c r="AJ1" s="151"/>
      <c r="AK1" s="151"/>
      <c r="AL1" s="151"/>
      <c r="AM1" s="151"/>
      <c r="AN1" s="151"/>
      <c r="AO1" s="151"/>
      <c r="AP1" s="151"/>
      <c r="AQ1" s="151"/>
      <c r="AR1" s="151"/>
      <c r="AS1" s="151"/>
      <c r="AT1" s="151"/>
      <c r="AU1" s="151"/>
      <c r="AV1" s="151"/>
      <c r="AW1" s="151"/>
      <c r="AX1" s="151"/>
      <c r="AY1" s="151"/>
      <c r="AZ1" s="151"/>
      <c r="BA1" s="151"/>
      <c r="BB1" s="151"/>
      <c r="BC1" s="151"/>
      <c r="BD1" s="151"/>
      <c r="BE1" s="151"/>
      <c r="BF1" s="154" t="s">
        <v>1</v>
      </c>
      <c r="BG1" s="152"/>
      <c r="BH1" s="153"/>
      <c r="BI1" s="2"/>
      <c r="BJ1" s="2"/>
      <c r="BK1" s="2"/>
      <c r="BL1" s="3"/>
      <c r="BM1" s="3"/>
      <c r="BN1" s="3"/>
    </row>
    <row r="2" spans="1:69" ht="12.75" customHeight="1">
      <c r="BI2" s="3"/>
      <c r="BJ2" s="3"/>
      <c r="BK2" s="3"/>
      <c r="BL2" s="3"/>
      <c r="BM2" s="3"/>
      <c r="BN2" s="3"/>
    </row>
    <row r="3" spans="1:69" ht="27" customHeight="1">
      <c r="A3" s="160" t="s">
        <v>2</v>
      </c>
      <c r="B3" s="159" t="s">
        <v>3</v>
      </c>
      <c r="C3" s="157"/>
      <c r="D3" s="158"/>
      <c r="E3" s="67"/>
      <c r="F3" s="3"/>
      <c r="G3" s="3"/>
      <c r="H3" s="109">
        <v>1</v>
      </c>
      <c r="I3" s="108"/>
      <c r="J3" s="106" t="s">
        <v>5</v>
      </c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8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9"/>
      <c r="BH3" s="3"/>
      <c r="BI3" s="3"/>
      <c r="BJ3" s="3"/>
      <c r="BK3" s="3"/>
      <c r="BL3" s="3"/>
      <c r="BM3" s="3"/>
      <c r="BN3" s="3"/>
      <c r="BO3" s="3"/>
      <c r="BP3" s="3"/>
      <c r="BQ3" s="3"/>
    </row>
    <row r="4" spans="1:69" ht="27" customHeight="1">
      <c r="A4" s="155"/>
      <c r="B4" s="3"/>
      <c r="C4" s="3"/>
      <c r="D4" s="3"/>
      <c r="E4" s="67"/>
      <c r="F4" s="3"/>
      <c r="G4" s="3"/>
      <c r="H4" s="110">
        <v>1</v>
      </c>
      <c r="I4" s="111"/>
      <c r="J4" s="106" t="s">
        <v>7</v>
      </c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8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14"/>
      <c r="BH4" s="3"/>
      <c r="BI4" s="3"/>
      <c r="BJ4" s="3"/>
      <c r="BK4" s="3"/>
      <c r="BL4" s="3"/>
      <c r="BM4" s="3"/>
      <c r="BN4" s="3"/>
      <c r="BO4" s="3"/>
      <c r="BP4" s="3"/>
      <c r="BQ4" s="3"/>
    </row>
    <row r="5" spans="1:69" ht="35.25" customHeight="1">
      <c r="A5" s="156" t="s">
        <v>8</v>
      </c>
      <c r="B5" s="15"/>
      <c r="C5" s="3"/>
      <c r="D5" s="3"/>
      <c r="E5" s="11"/>
      <c r="F5" s="11"/>
      <c r="G5" s="11"/>
      <c r="H5" s="112">
        <v>0</v>
      </c>
      <c r="I5" s="111"/>
      <c r="J5" s="106" t="s">
        <v>9</v>
      </c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8"/>
      <c r="Z5" s="3"/>
      <c r="AA5" s="3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6"/>
      <c r="BH5" s="3"/>
      <c r="BI5" s="3"/>
      <c r="BJ5" s="3"/>
      <c r="BK5" s="3"/>
      <c r="BL5" s="3"/>
      <c r="BM5" s="3"/>
      <c r="BN5" s="3"/>
      <c r="BO5" s="3"/>
      <c r="BP5" s="3"/>
      <c r="BQ5" s="3"/>
    </row>
    <row r="6" spans="1:69" ht="25.5" customHeight="1">
      <c r="A6" s="155" t="s">
        <v>10</v>
      </c>
      <c r="B6" s="17"/>
      <c r="C6" s="3"/>
      <c r="D6" s="3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3"/>
      <c r="U6" s="3"/>
      <c r="V6" s="3"/>
      <c r="W6" s="3"/>
      <c r="X6" s="3"/>
      <c r="Y6" s="3"/>
      <c r="Z6" s="3"/>
      <c r="AA6" s="3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3"/>
      <c r="BI6" s="3"/>
      <c r="BJ6" s="3"/>
      <c r="BK6" s="3"/>
      <c r="BL6" s="3"/>
      <c r="BM6" s="3"/>
      <c r="BN6" s="3"/>
      <c r="BO6" s="3"/>
      <c r="BP6" s="3"/>
      <c r="BQ6" s="3"/>
    </row>
    <row r="7" spans="1:69" ht="24.75" customHeight="1">
      <c r="A7" s="155" t="s">
        <v>11</v>
      </c>
      <c r="B7" s="18"/>
      <c r="C7" s="3"/>
      <c r="D7" s="3"/>
      <c r="E7" s="129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0"/>
      <c r="AD7" s="130"/>
      <c r="AE7" s="130"/>
      <c r="AF7" s="130"/>
      <c r="AG7" s="130"/>
      <c r="AH7" s="130"/>
      <c r="AI7" s="130"/>
      <c r="AJ7" s="130"/>
      <c r="AK7" s="130"/>
      <c r="AL7" s="130"/>
      <c r="AM7" s="130"/>
      <c r="AN7" s="130"/>
      <c r="AO7" s="130"/>
      <c r="AP7" s="130"/>
      <c r="AQ7" s="130"/>
      <c r="AR7" s="130"/>
      <c r="AS7" s="130"/>
      <c r="AT7" s="130"/>
      <c r="AU7" s="130"/>
      <c r="AV7" s="130"/>
      <c r="AW7" s="130"/>
      <c r="AX7" s="130"/>
      <c r="AY7" s="130"/>
      <c r="AZ7" s="130"/>
      <c r="BA7" s="130"/>
      <c r="BB7" s="130"/>
      <c r="BC7" s="130"/>
      <c r="BD7" s="130"/>
      <c r="BE7" s="131"/>
    </row>
    <row r="8" spans="1:69" ht="24.75" customHeight="1">
      <c r="A8" s="155" t="s">
        <v>12</v>
      </c>
      <c r="B8" s="19"/>
      <c r="C8" s="3"/>
      <c r="D8" s="3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8"/>
      <c r="AP8" s="68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70"/>
    </row>
    <row r="9" spans="1:69" ht="24.75" customHeight="1">
      <c r="A9" s="155" t="s">
        <v>13</v>
      </c>
      <c r="B9" s="24"/>
      <c r="C9" s="3"/>
      <c r="D9" s="3"/>
      <c r="E9" s="96" t="s">
        <v>14</v>
      </c>
      <c r="F9" s="97"/>
      <c r="G9" s="97"/>
      <c r="H9" s="97"/>
      <c r="I9" s="98"/>
      <c r="J9" s="96" t="s">
        <v>15</v>
      </c>
      <c r="K9" s="97"/>
      <c r="L9" s="97"/>
      <c r="M9" s="98"/>
      <c r="N9" s="96" t="s">
        <v>16</v>
      </c>
      <c r="O9" s="97"/>
      <c r="P9" s="97"/>
      <c r="Q9" s="98"/>
      <c r="R9" s="96" t="s">
        <v>17</v>
      </c>
      <c r="S9" s="97"/>
      <c r="T9" s="97"/>
      <c r="U9" s="97"/>
      <c r="V9" s="98"/>
      <c r="W9" s="96" t="s">
        <v>18</v>
      </c>
      <c r="X9" s="97"/>
      <c r="Y9" s="97"/>
      <c r="Z9" s="98"/>
      <c r="AA9" s="96" t="s">
        <v>19</v>
      </c>
      <c r="AB9" s="97"/>
      <c r="AC9" s="97"/>
      <c r="AD9" s="98"/>
      <c r="AE9" s="96" t="s">
        <v>20</v>
      </c>
      <c r="AF9" s="97"/>
      <c r="AG9" s="97"/>
      <c r="AH9" s="97"/>
      <c r="AI9" s="98"/>
      <c r="AJ9" s="96" t="s">
        <v>21</v>
      </c>
      <c r="AK9" s="97"/>
      <c r="AL9" s="97"/>
      <c r="AM9" s="98"/>
      <c r="AN9" s="96" t="s">
        <v>22</v>
      </c>
      <c r="AO9" s="97"/>
      <c r="AP9" s="97"/>
      <c r="AQ9" s="132"/>
      <c r="AR9" s="133"/>
      <c r="AS9" s="126" t="s">
        <v>140</v>
      </c>
      <c r="AT9" s="127"/>
      <c r="AU9" s="127"/>
      <c r="AV9" s="128"/>
      <c r="AW9" s="126" t="s">
        <v>141</v>
      </c>
      <c r="AX9" s="127"/>
      <c r="AY9" s="127"/>
      <c r="AZ9" s="128"/>
      <c r="BA9" s="126" t="s">
        <v>142</v>
      </c>
      <c r="BB9" s="127"/>
      <c r="BC9" s="127"/>
      <c r="BD9" s="127"/>
      <c r="BE9" s="128"/>
    </row>
    <row r="10" spans="1:69" ht="54" customHeight="1">
      <c r="A10" s="161" t="s">
        <v>23</v>
      </c>
      <c r="B10" s="161" t="s">
        <v>24</v>
      </c>
      <c r="C10" s="162" t="s">
        <v>25</v>
      </c>
      <c r="D10" s="162" t="s">
        <v>26</v>
      </c>
      <c r="E10" s="28">
        <v>14</v>
      </c>
      <c r="F10" s="29">
        <v>15</v>
      </c>
      <c r="G10" s="29">
        <v>16</v>
      </c>
      <c r="H10" s="30">
        <v>17</v>
      </c>
      <c r="I10" s="30">
        <v>18</v>
      </c>
      <c r="J10" s="31">
        <v>19</v>
      </c>
      <c r="K10" s="30">
        <v>20</v>
      </c>
      <c r="L10" s="31">
        <v>21</v>
      </c>
      <c r="M10" s="32">
        <v>22</v>
      </c>
      <c r="N10" s="31">
        <v>23</v>
      </c>
      <c r="O10" s="30">
        <v>24</v>
      </c>
      <c r="P10" s="30">
        <v>25</v>
      </c>
      <c r="Q10" s="30">
        <v>26</v>
      </c>
      <c r="R10" s="30">
        <v>27</v>
      </c>
      <c r="S10" s="30">
        <v>28</v>
      </c>
      <c r="T10" s="30">
        <v>29</v>
      </c>
      <c r="U10" s="30">
        <v>30</v>
      </c>
      <c r="V10" s="30">
        <v>31</v>
      </c>
      <c r="W10" s="30">
        <v>32</v>
      </c>
      <c r="X10" s="30">
        <v>33</v>
      </c>
      <c r="Y10" s="30">
        <v>34</v>
      </c>
      <c r="Z10" s="30">
        <v>35</v>
      </c>
      <c r="AA10" s="30">
        <v>36</v>
      </c>
      <c r="AB10" s="30">
        <v>37</v>
      </c>
      <c r="AC10" s="30">
        <v>38</v>
      </c>
      <c r="AD10" s="30">
        <v>39</v>
      </c>
      <c r="AE10" s="30">
        <v>40</v>
      </c>
      <c r="AF10" s="30">
        <v>41</v>
      </c>
      <c r="AG10" s="30">
        <v>42</v>
      </c>
      <c r="AH10" s="30">
        <v>43</v>
      </c>
      <c r="AI10" s="30">
        <v>44</v>
      </c>
      <c r="AJ10" s="30">
        <v>45</v>
      </c>
      <c r="AK10" s="30">
        <v>46</v>
      </c>
      <c r="AL10" s="30">
        <v>47</v>
      </c>
      <c r="AM10" s="30">
        <v>48</v>
      </c>
      <c r="AN10" s="30">
        <v>49</v>
      </c>
      <c r="AO10" s="30">
        <v>50</v>
      </c>
      <c r="AP10" s="30">
        <v>51</v>
      </c>
      <c r="AQ10" s="30">
        <v>52</v>
      </c>
      <c r="AR10" s="30">
        <v>53</v>
      </c>
      <c r="AS10" s="30">
        <v>1</v>
      </c>
      <c r="AT10" s="30">
        <v>2</v>
      </c>
      <c r="AU10" s="30">
        <v>3</v>
      </c>
      <c r="AV10" s="30">
        <v>4</v>
      </c>
      <c r="AW10" s="30">
        <v>5</v>
      </c>
      <c r="AX10" s="30">
        <v>6</v>
      </c>
      <c r="AY10" s="30">
        <v>7</v>
      </c>
      <c r="AZ10" s="30">
        <v>8</v>
      </c>
      <c r="BA10" s="30">
        <v>9</v>
      </c>
      <c r="BB10" s="30">
        <v>10</v>
      </c>
      <c r="BC10" s="30">
        <v>11</v>
      </c>
      <c r="BD10" s="30">
        <v>12</v>
      </c>
      <c r="BE10" s="30">
        <v>13</v>
      </c>
      <c r="BF10" s="33" t="s">
        <v>27</v>
      </c>
      <c r="BG10" s="34" t="s">
        <v>28</v>
      </c>
      <c r="BH10" s="34" t="s">
        <v>29</v>
      </c>
      <c r="BI10" s="35"/>
      <c r="BJ10" s="35"/>
      <c r="BK10" s="35"/>
      <c r="BL10" s="35"/>
      <c r="BM10" s="35"/>
      <c r="BN10" s="35"/>
      <c r="BO10" s="35"/>
      <c r="BP10" s="35"/>
      <c r="BQ10" s="35"/>
    </row>
    <row r="11" spans="1:69" ht="15" customHeight="1">
      <c r="A11" s="134" t="s">
        <v>30</v>
      </c>
      <c r="B11" s="135" t="s">
        <v>31</v>
      </c>
      <c r="C11" s="135" t="s">
        <v>32</v>
      </c>
      <c r="D11" s="136" t="s">
        <v>33</v>
      </c>
      <c r="E11" s="48"/>
      <c r="F11" s="48">
        <v>1</v>
      </c>
      <c r="G11" s="48"/>
      <c r="H11" s="48"/>
      <c r="I11" s="48"/>
      <c r="J11" s="48"/>
      <c r="K11" s="48">
        <v>1</v>
      </c>
      <c r="L11" s="48"/>
      <c r="M11" s="48"/>
      <c r="N11" s="48"/>
      <c r="O11" s="48"/>
      <c r="P11" s="48">
        <v>1</v>
      </c>
      <c r="Q11" s="48"/>
      <c r="R11" s="49"/>
      <c r="S11" s="49"/>
      <c r="T11" s="49">
        <v>1</v>
      </c>
      <c r="U11" s="49"/>
      <c r="V11" s="38"/>
      <c r="W11" s="38"/>
      <c r="X11" s="49">
        <v>1</v>
      </c>
      <c r="Y11" s="49"/>
      <c r="Z11" s="49"/>
      <c r="AA11" s="49"/>
      <c r="AB11" s="49">
        <v>1</v>
      </c>
      <c r="AC11" s="49"/>
      <c r="AD11" s="40"/>
      <c r="AE11" s="48"/>
      <c r="AF11" s="48">
        <v>1</v>
      </c>
      <c r="AG11" s="48"/>
      <c r="AH11" s="48"/>
      <c r="AI11" s="48"/>
      <c r="AJ11" s="48"/>
      <c r="AK11" s="40">
        <v>1</v>
      </c>
      <c r="AL11" s="48"/>
      <c r="AM11" s="48"/>
      <c r="AN11" s="48"/>
      <c r="AO11" s="48"/>
      <c r="AP11" s="40">
        <v>1</v>
      </c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75">
        <f>((SUM(E12:AR12))/(SUM(E11:AR11)))</f>
        <v>0.44444444444444442</v>
      </c>
      <c r="BG11" s="72">
        <f>COUNTIF(E12:AR12,"0")</f>
        <v>0</v>
      </c>
      <c r="BH11" s="74"/>
      <c r="BI11" s="35"/>
      <c r="BJ11" s="35"/>
      <c r="BK11" s="35"/>
      <c r="BL11" s="35"/>
      <c r="BM11" s="35"/>
      <c r="BN11" s="35"/>
      <c r="BO11" s="35"/>
      <c r="BP11" s="35"/>
      <c r="BQ11" s="35"/>
    </row>
    <row r="12" spans="1:69" ht="15" customHeight="1">
      <c r="A12" s="137"/>
      <c r="B12" s="138"/>
      <c r="C12" s="138"/>
      <c r="D12" s="139"/>
      <c r="E12" s="45"/>
      <c r="F12" s="45">
        <v>1</v>
      </c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2"/>
      <c r="W12" s="42"/>
      <c r="X12" s="45"/>
      <c r="Y12" s="45"/>
      <c r="Z12" s="45"/>
      <c r="AA12" s="45"/>
      <c r="AB12" s="50">
        <v>1</v>
      </c>
      <c r="AC12" s="45"/>
      <c r="AD12" s="51"/>
      <c r="AE12" s="45"/>
      <c r="AF12" s="45">
        <v>1</v>
      </c>
      <c r="AG12" s="45"/>
      <c r="AH12" s="45"/>
      <c r="AI12" s="45"/>
      <c r="AJ12" s="45"/>
      <c r="AK12" s="45">
        <v>1</v>
      </c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76"/>
      <c r="BG12" s="73"/>
      <c r="BH12" s="73"/>
      <c r="BI12" s="35"/>
      <c r="BJ12" s="35"/>
      <c r="BK12" s="35"/>
      <c r="BL12" s="35"/>
      <c r="BM12" s="35"/>
      <c r="BN12" s="35"/>
      <c r="BO12" s="35"/>
      <c r="BP12" s="35"/>
      <c r="BQ12" s="35"/>
    </row>
    <row r="13" spans="1:69" ht="15" customHeight="1">
      <c r="A13" s="137"/>
      <c r="B13" s="135" t="s">
        <v>34</v>
      </c>
      <c r="C13" s="135" t="s">
        <v>35</v>
      </c>
      <c r="D13" s="140" t="s">
        <v>36</v>
      </c>
      <c r="E13" s="48"/>
      <c r="F13" s="48"/>
      <c r="G13" s="48">
        <v>1</v>
      </c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9"/>
      <c r="S13" s="49">
        <v>1</v>
      </c>
      <c r="T13" s="49"/>
      <c r="U13" s="49"/>
      <c r="V13" s="38"/>
      <c r="W13" s="38"/>
      <c r="X13" s="49"/>
      <c r="Y13" s="52"/>
      <c r="Z13" s="49"/>
      <c r="AA13" s="49"/>
      <c r="AB13" s="49"/>
      <c r="AC13" s="49">
        <v>1</v>
      </c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>
        <v>1</v>
      </c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75">
        <f>((SUM(E14:AR14))/(SUM(E13:AR13)))</f>
        <v>0.25</v>
      </c>
      <c r="BG13" s="72">
        <f>COUNTIF(E14:AR14,"0")</f>
        <v>0</v>
      </c>
      <c r="BH13" s="74"/>
      <c r="BI13" s="35"/>
      <c r="BJ13" s="35"/>
      <c r="BK13" s="35"/>
      <c r="BL13" s="35"/>
      <c r="BM13" s="35"/>
      <c r="BN13" s="35"/>
      <c r="BO13" s="35"/>
      <c r="BP13" s="35"/>
      <c r="BQ13" s="35"/>
    </row>
    <row r="14" spans="1:69" ht="15" customHeight="1">
      <c r="A14" s="137"/>
      <c r="B14" s="138"/>
      <c r="C14" s="138"/>
      <c r="D14" s="141"/>
      <c r="E14" s="45"/>
      <c r="F14" s="45"/>
      <c r="G14" s="45">
        <v>1</v>
      </c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50"/>
      <c r="S14" s="50"/>
      <c r="T14" s="50"/>
      <c r="U14" s="50"/>
      <c r="V14" s="47"/>
      <c r="W14" s="47"/>
      <c r="X14" s="50"/>
      <c r="Y14" s="50"/>
      <c r="Z14" s="50"/>
      <c r="AA14" s="50"/>
      <c r="AB14" s="50"/>
      <c r="AC14" s="50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76"/>
      <c r="BG14" s="73"/>
      <c r="BH14" s="73"/>
      <c r="BI14" s="35"/>
      <c r="BJ14" s="35"/>
      <c r="BK14" s="35"/>
      <c r="BL14" s="35"/>
      <c r="BM14" s="35"/>
      <c r="BN14" s="35"/>
      <c r="BO14" s="35"/>
      <c r="BP14" s="35"/>
      <c r="BQ14" s="35"/>
    </row>
    <row r="15" spans="1:69" ht="15" customHeight="1">
      <c r="A15" s="137"/>
      <c r="B15" s="135" t="s">
        <v>37</v>
      </c>
      <c r="C15" s="135" t="s">
        <v>35</v>
      </c>
      <c r="D15" s="142" t="s">
        <v>38</v>
      </c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9"/>
      <c r="S15" s="49"/>
      <c r="T15" s="49"/>
      <c r="U15" s="49"/>
      <c r="V15" s="38"/>
      <c r="W15" s="38"/>
      <c r="X15" s="49"/>
      <c r="Y15" s="49"/>
      <c r="Z15" s="49"/>
      <c r="AA15" s="49"/>
      <c r="AB15" s="49"/>
      <c r="AC15" s="49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>
        <v>1</v>
      </c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75">
        <f>((SUM(E16:AR16))/(SUM(E15:AR15)))</f>
        <v>0</v>
      </c>
      <c r="BG15" s="72">
        <f>COUNTIF(E16:AR16,"0")</f>
        <v>0</v>
      </c>
      <c r="BH15" s="74"/>
      <c r="BI15" s="35"/>
      <c r="BJ15" s="35"/>
      <c r="BK15" s="35"/>
      <c r="BL15" s="35"/>
      <c r="BM15" s="35"/>
      <c r="BN15" s="35"/>
      <c r="BO15" s="35"/>
      <c r="BP15" s="35"/>
      <c r="BQ15" s="35"/>
    </row>
    <row r="16" spans="1:69" ht="15" customHeight="1">
      <c r="A16" s="137"/>
      <c r="B16" s="138"/>
      <c r="C16" s="138"/>
      <c r="D16" s="143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50"/>
      <c r="S16" s="50"/>
      <c r="T16" s="50"/>
      <c r="U16" s="50"/>
      <c r="V16" s="47"/>
      <c r="W16" s="47"/>
      <c r="X16" s="50"/>
      <c r="Y16" s="50"/>
      <c r="Z16" s="50"/>
      <c r="AA16" s="50"/>
      <c r="AB16" s="50"/>
      <c r="AC16" s="50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76"/>
      <c r="BG16" s="73"/>
      <c r="BH16" s="73"/>
      <c r="BI16" s="35"/>
      <c r="BJ16" s="35"/>
      <c r="BK16" s="35"/>
      <c r="BL16" s="35"/>
      <c r="BM16" s="35"/>
      <c r="BN16" s="35"/>
      <c r="BO16" s="35"/>
      <c r="BP16" s="35"/>
      <c r="BQ16" s="35"/>
    </row>
    <row r="17" spans="1:69" ht="15" customHeight="1">
      <c r="A17" s="137"/>
      <c r="B17" s="135" t="s">
        <v>39</v>
      </c>
      <c r="C17" s="135" t="s">
        <v>35</v>
      </c>
      <c r="D17" s="142" t="s">
        <v>38</v>
      </c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9"/>
      <c r="S17" s="49"/>
      <c r="T17" s="49"/>
      <c r="U17" s="49"/>
      <c r="V17" s="38"/>
      <c r="W17" s="38"/>
      <c r="X17" s="49"/>
      <c r="Y17" s="49"/>
      <c r="Z17" s="49"/>
      <c r="AA17" s="49"/>
      <c r="AB17" s="49"/>
      <c r="AC17" s="49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>
        <v>1</v>
      </c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75">
        <f>((SUM(E18:AR18))/(SUM(E17:AR17)))</f>
        <v>0</v>
      </c>
      <c r="BG17" s="72">
        <f>COUNTIF(E18:AR18,"0")</f>
        <v>0</v>
      </c>
      <c r="BH17" s="74"/>
      <c r="BI17" s="35"/>
      <c r="BJ17" s="35"/>
      <c r="BK17" s="35"/>
      <c r="BL17" s="35"/>
      <c r="BM17" s="35"/>
      <c r="BN17" s="35"/>
      <c r="BO17" s="35"/>
      <c r="BP17" s="35"/>
      <c r="BQ17" s="35"/>
    </row>
    <row r="18" spans="1:69" ht="11.25" customHeight="1">
      <c r="A18" s="138"/>
      <c r="B18" s="138"/>
      <c r="C18" s="138"/>
      <c r="D18" s="143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50"/>
      <c r="S18" s="50"/>
      <c r="T18" s="50"/>
      <c r="U18" s="50"/>
      <c r="V18" s="47"/>
      <c r="W18" s="47"/>
      <c r="X18" s="50"/>
      <c r="Y18" s="50"/>
      <c r="Z18" s="50"/>
      <c r="AA18" s="50"/>
      <c r="AB18" s="50"/>
      <c r="AC18" s="50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76"/>
      <c r="BG18" s="73"/>
      <c r="BH18" s="73"/>
      <c r="BI18" s="35"/>
      <c r="BJ18" s="35"/>
      <c r="BK18" s="35"/>
      <c r="BL18" s="35"/>
      <c r="BM18" s="35"/>
      <c r="BN18" s="35"/>
      <c r="BO18" s="35"/>
      <c r="BP18" s="35"/>
      <c r="BQ18" s="35"/>
    </row>
    <row r="19" spans="1:69" ht="15" customHeight="1">
      <c r="A19" s="134" t="s">
        <v>40</v>
      </c>
      <c r="B19" s="135" t="s">
        <v>41</v>
      </c>
      <c r="C19" s="135" t="s">
        <v>42</v>
      </c>
      <c r="D19" s="136" t="s">
        <v>33</v>
      </c>
      <c r="E19" s="48"/>
      <c r="F19" s="48"/>
      <c r="G19" s="48">
        <v>1</v>
      </c>
      <c r="H19" s="48"/>
      <c r="I19" s="48"/>
      <c r="J19" s="48"/>
      <c r="K19" s="48"/>
      <c r="L19" s="48"/>
      <c r="M19" s="48">
        <v>1</v>
      </c>
      <c r="N19" s="48"/>
      <c r="O19" s="48"/>
      <c r="P19" s="48"/>
      <c r="Q19" s="48">
        <v>1</v>
      </c>
      <c r="R19" s="49"/>
      <c r="S19" s="49"/>
      <c r="T19" s="49"/>
      <c r="U19" s="49">
        <v>1</v>
      </c>
      <c r="V19" s="38"/>
      <c r="W19" s="38"/>
      <c r="X19" s="49"/>
      <c r="Y19" s="49">
        <v>1</v>
      </c>
      <c r="Z19" s="49"/>
      <c r="AA19" s="49"/>
      <c r="AB19" s="49"/>
      <c r="AC19" s="49">
        <v>1</v>
      </c>
      <c r="AD19" s="48"/>
      <c r="AE19" s="48"/>
      <c r="AF19" s="48"/>
      <c r="AG19" s="48"/>
      <c r="AH19" s="48">
        <v>1</v>
      </c>
      <c r="AI19" s="48"/>
      <c r="AJ19" s="48"/>
      <c r="AK19" s="40">
        <v>1</v>
      </c>
      <c r="AL19" s="48"/>
      <c r="AM19" s="48"/>
      <c r="AN19" s="48"/>
      <c r="AO19" s="40">
        <v>1</v>
      </c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75">
        <f>((SUM(E20:AR20))/(SUM(E19:AR19)))</f>
        <v>0.44444444444444442</v>
      </c>
      <c r="BG19" s="72">
        <f>COUNTIF(E20:AR20,"0")</f>
        <v>0</v>
      </c>
      <c r="BH19" s="74"/>
      <c r="BI19" s="35"/>
      <c r="BJ19" s="35"/>
      <c r="BK19" s="35"/>
      <c r="BL19" s="35"/>
      <c r="BM19" s="35"/>
      <c r="BN19" s="35"/>
      <c r="BO19" s="35"/>
      <c r="BP19" s="35"/>
      <c r="BQ19" s="35"/>
    </row>
    <row r="20" spans="1:69" ht="15" customHeight="1">
      <c r="A20" s="137"/>
      <c r="B20" s="138"/>
      <c r="C20" s="138"/>
      <c r="D20" s="139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50"/>
      <c r="S20" s="50"/>
      <c r="T20" s="50"/>
      <c r="U20" s="50"/>
      <c r="V20" s="47"/>
      <c r="W20" s="47"/>
      <c r="X20" s="50"/>
      <c r="Y20" s="50">
        <v>1</v>
      </c>
      <c r="Z20" s="50"/>
      <c r="AA20" s="50"/>
      <c r="AB20" s="50"/>
      <c r="AC20" s="50">
        <v>1</v>
      </c>
      <c r="AD20" s="45"/>
      <c r="AE20" s="45"/>
      <c r="AF20" s="45"/>
      <c r="AG20" s="45"/>
      <c r="AH20" s="45">
        <v>1</v>
      </c>
      <c r="AI20" s="45"/>
      <c r="AJ20" s="45"/>
      <c r="AK20" s="45">
        <v>1</v>
      </c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76"/>
      <c r="BG20" s="73"/>
      <c r="BH20" s="73"/>
      <c r="BI20" s="35"/>
      <c r="BJ20" s="35"/>
      <c r="BK20" s="35"/>
      <c r="BL20" s="35"/>
      <c r="BM20" s="35"/>
      <c r="BN20" s="35"/>
      <c r="BO20" s="35"/>
      <c r="BP20" s="35"/>
      <c r="BQ20" s="35"/>
    </row>
    <row r="21" spans="1:69" ht="20.25" customHeight="1">
      <c r="A21" s="137"/>
      <c r="B21" s="135" t="s">
        <v>43</v>
      </c>
      <c r="C21" s="135" t="s">
        <v>44</v>
      </c>
      <c r="D21" s="140" t="s">
        <v>33</v>
      </c>
      <c r="E21" s="48"/>
      <c r="F21" s="48"/>
      <c r="G21" s="48">
        <v>1</v>
      </c>
      <c r="H21" s="48"/>
      <c r="I21" s="48"/>
      <c r="J21" s="48"/>
      <c r="K21" s="48"/>
      <c r="L21" s="48"/>
      <c r="M21" s="48">
        <v>1</v>
      </c>
      <c r="N21" s="48"/>
      <c r="O21" s="48"/>
      <c r="P21" s="48"/>
      <c r="Q21" s="48">
        <v>1</v>
      </c>
      <c r="R21" s="49"/>
      <c r="S21" s="49"/>
      <c r="T21" s="49"/>
      <c r="U21" s="49">
        <v>1</v>
      </c>
      <c r="V21" s="38"/>
      <c r="W21" s="38"/>
      <c r="X21" s="49">
        <v>1</v>
      </c>
      <c r="Y21" s="49"/>
      <c r="Z21" s="49"/>
      <c r="AA21" s="49"/>
      <c r="AB21" s="49"/>
      <c r="AC21" s="49">
        <v>1</v>
      </c>
      <c r="AD21" s="48"/>
      <c r="AE21" s="48"/>
      <c r="AF21" s="48"/>
      <c r="AG21" s="48"/>
      <c r="AH21" s="48">
        <v>1</v>
      </c>
      <c r="AI21" s="48"/>
      <c r="AJ21" s="48"/>
      <c r="AK21" s="40">
        <v>1</v>
      </c>
      <c r="AL21" s="48"/>
      <c r="AM21" s="48"/>
      <c r="AN21" s="48"/>
      <c r="AO21" s="40">
        <v>1</v>
      </c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75">
        <f>((SUM(E22:AR22))/(SUM(E21:AR21)))</f>
        <v>0.55555555555555558</v>
      </c>
      <c r="BG21" s="72">
        <f>COUNTIF(E22:AR22,"0")</f>
        <v>0</v>
      </c>
      <c r="BH21" s="74"/>
      <c r="BI21" s="35"/>
      <c r="BJ21" s="35"/>
      <c r="BK21" s="35"/>
      <c r="BL21" s="35"/>
      <c r="BM21" s="35"/>
      <c r="BN21" s="35"/>
      <c r="BO21" s="35"/>
      <c r="BP21" s="35"/>
      <c r="BQ21" s="35"/>
    </row>
    <row r="22" spans="1:69" ht="15" customHeight="1">
      <c r="A22" s="137"/>
      <c r="B22" s="138"/>
      <c r="C22" s="138"/>
      <c r="D22" s="141"/>
      <c r="E22" s="45"/>
      <c r="F22" s="45"/>
      <c r="G22" s="45">
        <v>1</v>
      </c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50"/>
      <c r="S22" s="50"/>
      <c r="T22" s="50"/>
      <c r="U22" s="50"/>
      <c r="V22" s="47"/>
      <c r="W22" s="47"/>
      <c r="X22" s="50">
        <v>1</v>
      </c>
      <c r="Y22" s="50"/>
      <c r="Z22" s="50"/>
      <c r="AA22" s="50"/>
      <c r="AB22" s="50"/>
      <c r="AC22" s="50">
        <v>1</v>
      </c>
      <c r="AD22" s="45"/>
      <c r="AE22" s="45"/>
      <c r="AF22" s="45"/>
      <c r="AG22" s="45"/>
      <c r="AH22" s="45">
        <v>1</v>
      </c>
      <c r="AI22" s="45"/>
      <c r="AJ22" s="45"/>
      <c r="AK22" s="45">
        <v>1</v>
      </c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76"/>
      <c r="BG22" s="73"/>
      <c r="BH22" s="73"/>
      <c r="BI22" s="35"/>
      <c r="BJ22" s="35"/>
      <c r="BK22" s="35"/>
      <c r="BL22" s="35"/>
      <c r="BM22" s="35"/>
      <c r="BN22" s="35"/>
      <c r="BO22" s="35"/>
      <c r="BP22" s="35"/>
      <c r="BQ22" s="35"/>
    </row>
    <row r="23" spans="1:69" ht="20.25" customHeight="1">
      <c r="A23" s="137"/>
      <c r="B23" s="135" t="s">
        <v>43</v>
      </c>
      <c r="C23" s="135" t="s">
        <v>35</v>
      </c>
      <c r="D23" s="140" t="s">
        <v>38</v>
      </c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9"/>
      <c r="S23" s="49"/>
      <c r="T23" s="49"/>
      <c r="U23" s="49"/>
      <c r="V23" s="38"/>
      <c r="W23" s="38"/>
      <c r="X23" s="49"/>
      <c r="Y23" s="49"/>
      <c r="Z23" s="49"/>
      <c r="AA23" s="49"/>
      <c r="AB23" s="49"/>
      <c r="AC23" s="49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75" t="e">
        <f>((SUM(E24:AR24))/(SUM(E23:AR23)))</f>
        <v>#DIV/0!</v>
      </c>
      <c r="BG23" s="72">
        <f>COUNTIF(E24:AR24,"0")</f>
        <v>0</v>
      </c>
      <c r="BH23" s="74"/>
      <c r="BI23" s="35"/>
      <c r="BJ23" s="35"/>
      <c r="BK23" s="35"/>
      <c r="BL23" s="35"/>
      <c r="BM23" s="35"/>
      <c r="BN23" s="35"/>
      <c r="BO23" s="35"/>
      <c r="BP23" s="35"/>
      <c r="BQ23" s="35"/>
    </row>
    <row r="24" spans="1:69" ht="15" customHeight="1">
      <c r="A24" s="137"/>
      <c r="B24" s="138"/>
      <c r="C24" s="138"/>
      <c r="D24" s="141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50"/>
      <c r="S24" s="50"/>
      <c r="T24" s="50"/>
      <c r="U24" s="50"/>
      <c r="V24" s="47"/>
      <c r="W24" s="47"/>
      <c r="X24" s="50">
        <v>1</v>
      </c>
      <c r="Y24" s="50"/>
      <c r="Z24" s="50"/>
      <c r="AA24" s="50"/>
      <c r="AB24" s="50"/>
      <c r="AC24" s="50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76"/>
      <c r="BG24" s="73"/>
      <c r="BH24" s="73"/>
      <c r="BI24" s="35"/>
      <c r="BJ24" s="35"/>
      <c r="BK24" s="35"/>
      <c r="BL24" s="35"/>
      <c r="BM24" s="35"/>
      <c r="BN24" s="35"/>
      <c r="BO24" s="35"/>
      <c r="BP24" s="35"/>
      <c r="BQ24" s="35"/>
    </row>
    <row r="25" spans="1:69" ht="20.25" customHeight="1">
      <c r="A25" s="137"/>
      <c r="B25" s="135" t="s">
        <v>45</v>
      </c>
      <c r="C25" s="135" t="s">
        <v>46</v>
      </c>
      <c r="D25" s="140" t="s">
        <v>33</v>
      </c>
      <c r="E25" s="48"/>
      <c r="F25" s="48"/>
      <c r="G25" s="48">
        <v>1</v>
      </c>
      <c r="H25" s="48"/>
      <c r="I25" s="48"/>
      <c r="J25" s="48"/>
      <c r="K25" s="48"/>
      <c r="L25" s="48"/>
      <c r="M25" s="48">
        <v>1</v>
      </c>
      <c r="N25" s="48"/>
      <c r="O25" s="48"/>
      <c r="P25" s="48"/>
      <c r="Q25" s="48">
        <v>1</v>
      </c>
      <c r="R25" s="49"/>
      <c r="S25" s="49"/>
      <c r="T25" s="49"/>
      <c r="U25" s="49">
        <v>1</v>
      </c>
      <c r="V25" s="38"/>
      <c r="W25" s="38"/>
      <c r="X25" s="49">
        <v>1</v>
      </c>
      <c r="Y25" s="49"/>
      <c r="Z25" s="49"/>
      <c r="AA25" s="49"/>
      <c r="AB25" s="49"/>
      <c r="AC25" s="49">
        <v>1</v>
      </c>
      <c r="AD25" s="48"/>
      <c r="AE25" s="48"/>
      <c r="AF25" s="48"/>
      <c r="AG25" s="48"/>
      <c r="AH25" s="48">
        <v>1</v>
      </c>
      <c r="AI25" s="48"/>
      <c r="AJ25" s="48"/>
      <c r="AK25" s="40">
        <v>1</v>
      </c>
      <c r="AL25" s="48"/>
      <c r="AM25" s="48"/>
      <c r="AN25" s="48"/>
      <c r="AO25" s="40">
        <v>1</v>
      </c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75">
        <f>((SUM(E26:AR26))/(SUM(E25:AR25)))</f>
        <v>0.55555555555555558</v>
      </c>
      <c r="BG25" s="72">
        <f>COUNTIF(E26:AR26,"0")</f>
        <v>0</v>
      </c>
      <c r="BH25" s="74"/>
      <c r="BI25" s="35"/>
      <c r="BJ25" s="35"/>
      <c r="BK25" s="35"/>
      <c r="BL25" s="35"/>
      <c r="BM25" s="35"/>
      <c r="BN25" s="35"/>
      <c r="BO25" s="35"/>
      <c r="BP25" s="35"/>
      <c r="BQ25" s="35"/>
    </row>
    <row r="26" spans="1:69" ht="15" customHeight="1">
      <c r="A26" s="137"/>
      <c r="B26" s="138"/>
      <c r="C26" s="138"/>
      <c r="D26" s="141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>
        <v>1</v>
      </c>
      <c r="R26" s="50"/>
      <c r="S26" s="50"/>
      <c r="T26" s="50"/>
      <c r="U26" s="50"/>
      <c r="V26" s="47"/>
      <c r="W26" s="47"/>
      <c r="X26" s="50">
        <v>1</v>
      </c>
      <c r="Y26" s="50"/>
      <c r="Z26" s="50"/>
      <c r="AA26" s="50"/>
      <c r="AB26" s="50"/>
      <c r="AC26" s="50">
        <v>1</v>
      </c>
      <c r="AD26" s="45"/>
      <c r="AE26" s="45"/>
      <c r="AF26" s="45"/>
      <c r="AG26" s="45"/>
      <c r="AH26" s="45">
        <v>1</v>
      </c>
      <c r="AI26" s="45"/>
      <c r="AJ26" s="45"/>
      <c r="AK26" s="45">
        <v>1</v>
      </c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76"/>
      <c r="BG26" s="73"/>
      <c r="BH26" s="73"/>
      <c r="BI26" s="35"/>
      <c r="BJ26" s="35"/>
      <c r="BK26" s="35"/>
      <c r="BL26" s="35"/>
      <c r="BM26" s="35"/>
      <c r="BN26" s="35"/>
      <c r="BO26" s="35"/>
      <c r="BP26" s="35"/>
      <c r="BQ26" s="35"/>
    </row>
    <row r="27" spans="1:69" ht="20.25" customHeight="1">
      <c r="A27" s="137"/>
      <c r="B27" s="135" t="s">
        <v>45</v>
      </c>
      <c r="C27" s="135" t="s">
        <v>35</v>
      </c>
      <c r="D27" s="140" t="s">
        <v>38</v>
      </c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9"/>
      <c r="S27" s="49"/>
      <c r="T27" s="49"/>
      <c r="U27" s="49"/>
      <c r="V27" s="38"/>
      <c r="W27" s="38"/>
      <c r="X27" s="49"/>
      <c r="Y27" s="49"/>
      <c r="Z27" s="49"/>
      <c r="AA27" s="49"/>
      <c r="AB27" s="49"/>
      <c r="AC27" s="49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>
        <v>1</v>
      </c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48"/>
      <c r="BD27" s="48"/>
      <c r="BE27" s="48"/>
      <c r="BF27" s="75">
        <f>((SUM(E28:AR28))/(SUM(E27:AR27)))</f>
        <v>0</v>
      </c>
      <c r="BG27" s="72">
        <f>COUNTIF(E28:AR28,"0")</f>
        <v>0</v>
      </c>
      <c r="BH27" s="74"/>
      <c r="BI27" s="35"/>
      <c r="BJ27" s="35"/>
      <c r="BK27" s="35"/>
      <c r="BL27" s="35"/>
      <c r="BM27" s="35"/>
      <c r="BN27" s="35"/>
      <c r="BO27" s="35"/>
      <c r="BP27" s="35"/>
      <c r="BQ27" s="35"/>
    </row>
    <row r="28" spans="1:69" ht="15" customHeight="1">
      <c r="A28" s="137"/>
      <c r="B28" s="138"/>
      <c r="C28" s="138"/>
      <c r="D28" s="141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50"/>
      <c r="S28" s="50"/>
      <c r="T28" s="50"/>
      <c r="U28" s="50"/>
      <c r="V28" s="47"/>
      <c r="W28" s="47"/>
      <c r="X28" s="50"/>
      <c r="Y28" s="50"/>
      <c r="Z28" s="50"/>
      <c r="AA28" s="50"/>
      <c r="AB28" s="50"/>
      <c r="AC28" s="50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76"/>
      <c r="BG28" s="73"/>
      <c r="BH28" s="73"/>
      <c r="BI28" s="35"/>
      <c r="BJ28" s="35"/>
      <c r="BK28" s="35"/>
      <c r="BL28" s="35"/>
      <c r="BM28" s="35"/>
      <c r="BN28" s="35"/>
      <c r="BO28" s="35"/>
      <c r="BP28" s="35"/>
      <c r="BQ28" s="35"/>
    </row>
    <row r="29" spans="1:69" ht="20.25" customHeight="1">
      <c r="A29" s="137"/>
      <c r="B29" s="135" t="s">
        <v>39</v>
      </c>
      <c r="C29" s="135" t="s">
        <v>35</v>
      </c>
      <c r="D29" s="142" t="s">
        <v>38</v>
      </c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9"/>
      <c r="S29" s="49"/>
      <c r="T29" s="49"/>
      <c r="U29" s="49"/>
      <c r="V29" s="38"/>
      <c r="W29" s="38"/>
      <c r="X29" s="49"/>
      <c r="Y29" s="49"/>
      <c r="Z29" s="49"/>
      <c r="AA29" s="49"/>
      <c r="AB29" s="49"/>
      <c r="AC29" s="49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>
        <v>1</v>
      </c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48"/>
      <c r="BA29" s="48"/>
      <c r="BB29" s="48"/>
      <c r="BC29" s="48"/>
      <c r="BD29" s="48"/>
      <c r="BE29" s="48"/>
      <c r="BF29" s="75">
        <f>((SUM(E30:AR30))/(SUM(E29:AR29)))</f>
        <v>0</v>
      </c>
      <c r="BG29" s="72">
        <f>COUNTIF(E30:AR30,"0")</f>
        <v>0</v>
      </c>
      <c r="BH29" s="74"/>
      <c r="BI29" s="35"/>
      <c r="BJ29" s="35"/>
      <c r="BK29" s="35"/>
      <c r="BL29" s="35"/>
      <c r="BM29" s="35"/>
      <c r="BN29" s="35"/>
      <c r="BO29" s="35"/>
      <c r="BP29" s="35"/>
      <c r="BQ29" s="35"/>
    </row>
    <row r="30" spans="1:69" ht="15" customHeight="1">
      <c r="A30" s="137"/>
      <c r="B30" s="138"/>
      <c r="C30" s="138"/>
      <c r="D30" s="143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50"/>
      <c r="S30" s="50"/>
      <c r="T30" s="50"/>
      <c r="U30" s="50"/>
      <c r="V30" s="47"/>
      <c r="W30" s="47"/>
      <c r="X30" s="50"/>
      <c r="Y30" s="50"/>
      <c r="Z30" s="50"/>
      <c r="AA30" s="50"/>
      <c r="AB30" s="50"/>
      <c r="AC30" s="50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76"/>
      <c r="BG30" s="73"/>
      <c r="BH30" s="73"/>
      <c r="BI30" s="35"/>
      <c r="BJ30" s="35"/>
      <c r="BK30" s="35"/>
      <c r="BL30" s="35"/>
      <c r="BM30" s="35"/>
      <c r="BN30" s="35"/>
      <c r="BO30" s="35"/>
      <c r="BP30" s="35"/>
      <c r="BQ30" s="35"/>
    </row>
    <row r="31" spans="1:69" ht="20.25" customHeight="1">
      <c r="A31" s="137"/>
      <c r="B31" s="135" t="s">
        <v>39</v>
      </c>
      <c r="C31" s="135" t="s">
        <v>46</v>
      </c>
      <c r="D31" s="140" t="s">
        <v>33</v>
      </c>
      <c r="E31" s="48"/>
      <c r="F31" s="48"/>
      <c r="G31" s="48">
        <v>1</v>
      </c>
      <c r="H31" s="48"/>
      <c r="I31" s="48"/>
      <c r="J31" s="48"/>
      <c r="K31" s="48"/>
      <c r="L31" s="48"/>
      <c r="M31" s="48">
        <v>1</v>
      </c>
      <c r="N31" s="48"/>
      <c r="O31" s="48"/>
      <c r="P31" s="48"/>
      <c r="Q31" s="48">
        <v>1</v>
      </c>
      <c r="R31" s="49"/>
      <c r="S31" s="49"/>
      <c r="T31" s="49"/>
      <c r="U31" s="49">
        <v>1</v>
      </c>
      <c r="V31" s="38"/>
      <c r="W31" s="38"/>
      <c r="X31" s="49">
        <v>1</v>
      </c>
      <c r="Y31" s="49"/>
      <c r="Z31" s="49"/>
      <c r="AA31" s="49"/>
      <c r="AB31" s="49"/>
      <c r="AC31" s="49">
        <v>1</v>
      </c>
      <c r="AD31" s="48"/>
      <c r="AE31" s="48"/>
      <c r="AF31" s="48"/>
      <c r="AG31" s="48"/>
      <c r="AH31" s="48">
        <v>1</v>
      </c>
      <c r="AI31" s="48"/>
      <c r="AJ31" s="48"/>
      <c r="AK31" s="40">
        <v>1</v>
      </c>
      <c r="AL31" s="48"/>
      <c r="AM31" s="48"/>
      <c r="AN31" s="48"/>
      <c r="AO31" s="40">
        <v>1</v>
      </c>
      <c r="AP31" s="48"/>
      <c r="AQ31" s="48"/>
      <c r="AR31" s="48"/>
      <c r="AS31" s="48"/>
      <c r="AT31" s="48"/>
      <c r="AU31" s="48"/>
      <c r="AV31" s="48"/>
      <c r="AW31" s="48"/>
      <c r="AX31" s="48"/>
      <c r="AY31" s="48"/>
      <c r="AZ31" s="48"/>
      <c r="BA31" s="48"/>
      <c r="BB31" s="48"/>
      <c r="BC31" s="48"/>
      <c r="BD31" s="48"/>
      <c r="BE31" s="48"/>
      <c r="BF31" s="75">
        <f>((SUM(E32:AR32))/(SUM(E31:AR31)))</f>
        <v>0.88888888888888884</v>
      </c>
      <c r="BG31" s="72">
        <f>COUNTIF(E32:AR32,"0")</f>
        <v>0</v>
      </c>
      <c r="BH31" s="74"/>
      <c r="BI31" s="35"/>
      <c r="BJ31" s="35"/>
      <c r="BK31" s="35"/>
      <c r="BL31" s="35"/>
      <c r="BM31" s="35"/>
      <c r="BN31" s="35"/>
      <c r="BO31" s="35"/>
      <c r="BP31" s="35"/>
      <c r="BQ31" s="35"/>
    </row>
    <row r="32" spans="1:69" ht="15" customHeight="1">
      <c r="A32" s="137"/>
      <c r="B32" s="138"/>
      <c r="C32" s="138"/>
      <c r="D32" s="141"/>
      <c r="E32" s="45"/>
      <c r="F32" s="45"/>
      <c r="G32" s="45">
        <v>1</v>
      </c>
      <c r="H32" s="45"/>
      <c r="I32" s="45"/>
      <c r="J32" s="45"/>
      <c r="K32" s="45"/>
      <c r="L32" s="45"/>
      <c r="M32" s="45">
        <v>1</v>
      </c>
      <c r="N32" s="45"/>
      <c r="O32" s="45"/>
      <c r="P32" s="45"/>
      <c r="Q32" s="45">
        <v>1</v>
      </c>
      <c r="R32" s="50"/>
      <c r="S32" s="50"/>
      <c r="T32" s="50"/>
      <c r="U32" s="50">
        <v>1</v>
      </c>
      <c r="V32" s="47"/>
      <c r="W32" s="47"/>
      <c r="X32" s="50">
        <v>1</v>
      </c>
      <c r="Y32" s="50"/>
      <c r="Z32" s="50"/>
      <c r="AA32" s="50"/>
      <c r="AB32" s="50"/>
      <c r="AC32" s="50">
        <v>1</v>
      </c>
      <c r="AD32" s="45"/>
      <c r="AE32" s="45"/>
      <c r="AF32" s="45"/>
      <c r="AG32" s="45"/>
      <c r="AH32" s="45">
        <v>1</v>
      </c>
      <c r="AI32" s="45"/>
      <c r="AJ32" s="45"/>
      <c r="AK32" s="45">
        <v>1</v>
      </c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76"/>
      <c r="BG32" s="73"/>
      <c r="BH32" s="73"/>
      <c r="BI32" s="35"/>
      <c r="BJ32" s="35"/>
      <c r="BK32" s="35"/>
      <c r="BL32" s="35"/>
      <c r="BM32" s="35"/>
      <c r="BN32" s="35"/>
      <c r="BO32" s="35"/>
      <c r="BP32" s="35"/>
      <c r="BQ32" s="35"/>
    </row>
    <row r="33" spans="1:69" ht="20.25" customHeight="1">
      <c r="A33" s="137"/>
      <c r="B33" s="135" t="s">
        <v>47</v>
      </c>
      <c r="C33" s="144" t="s">
        <v>48</v>
      </c>
      <c r="D33" s="142" t="s">
        <v>33</v>
      </c>
      <c r="E33" s="48"/>
      <c r="F33" s="48"/>
      <c r="G33" s="48"/>
      <c r="H33" s="48">
        <v>1</v>
      </c>
      <c r="I33" s="48"/>
      <c r="J33" s="48"/>
      <c r="K33" s="48"/>
      <c r="L33" s="48"/>
      <c r="M33" s="48">
        <v>1</v>
      </c>
      <c r="N33" s="48"/>
      <c r="O33" s="48"/>
      <c r="P33" s="48"/>
      <c r="Q33" s="48">
        <v>1</v>
      </c>
      <c r="R33" s="49"/>
      <c r="S33" s="49"/>
      <c r="T33" s="49">
        <v>1</v>
      </c>
      <c r="U33" s="49"/>
      <c r="V33" s="38"/>
      <c r="W33" s="38"/>
      <c r="X33" s="49">
        <v>1</v>
      </c>
      <c r="Y33" s="49"/>
      <c r="Z33" s="49"/>
      <c r="AA33" s="49"/>
      <c r="AB33" s="49"/>
      <c r="AC33" s="49">
        <v>1</v>
      </c>
      <c r="AD33" s="48"/>
      <c r="AE33" s="48"/>
      <c r="AF33" s="48"/>
      <c r="AG33" s="48"/>
      <c r="AH33" s="48">
        <v>1</v>
      </c>
      <c r="AI33" s="48"/>
      <c r="AJ33" s="48"/>
      <c r="AK33" s="40">
        <v>1</v>
      </c>
      <c r="AL33" s="48"/>
      <c r="AM33" s="48"/>
      <c r="AN33" s="48"/>
      <c r="AO33" s="40">
        <v>1</v>
      </c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75">
        <f>((SUM(E34:AR34))/(SUM(E33:AR33)))</f>
        <v>0.88888888888888884</v>
      </c>
      <c r="BG33" s="72">
        <f>COUNTIF(E34:AR34,"0")</f>
        <v>0</v>
      </c>
      <c r="BH33" s="74"/>
      <c r="BI33" s="35"/>
      <c r="BJ33" s="35"/>
      <c r="BK33" s="35"/>
      <c r="BL33" s="35"/>
      <c r="BM33" s="35"/>
      <c r="BN33" s="35"/>
      <c r="BO33" s="35"/>
      <c r="BP33" s="35"/>
      <c r="BQ33" s="35"/>
    </row>
    <row r="34" spans="1:69" ht="15" customHeight="1">
      <c r="A34" s="137"/>
      <c r="B34" s="138"/>
      <c r="C34" s="138"/>
      <c r="D34" s="143"/>
      <c r="E34" s="45"/>
      <c r="F34" s="45"/>
      <c r="G34" s="45"/>
      <c r="H34" s="45">
        <v>1</v>
      </c>
      <c r="I34" s="45"/>
      <c r="J34" s="45"/>
      <c r="K34" s="45"/>
      <c r="L34" s="45"/>
      <c r="M34" s="45">
        <v>1</v>
      </c>
      <c r="N34" s="45"/>
      <c r="O34" s="45"/>
      <c r="P34" s="45"/>
      <c r="Q34" s="45">
        <v>1</v>
      </c>
      <c r="R34" s="50"/>
      <c r="S34" s="50"/>
      <c r="T34" s="50">
        <v>1</v>
      </c>
      <c r="U34" s="50"/>
      <c r="V34" s="47"/>
      <c r="W34" s="47"/>
      <c r="X34" s="50">
        <v>1</v>
      </c>
      <c r="Y34" s="50"/>
      <c r="Z34" s="50"/>
      <c r="AA34" s="50"/>
      <c r="AB34" s="50"/>
      <c r="AC34" s="50">
        <v>1</v>
      </c>
      <c r="AD34" s="45"/>
      <c r="AE34" s="45"/>
      <c r="AF34" s="45"/>
      <c r="AG34" s="45"/>
      <c r="AH34" s="45">
        <v>1</v>
      </c>
      <c r="AI34" s="45"/>
      <c r="AJ34" s="45"/>
      <c r="AK34" s="45">
        <v>1</v>
      </c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76"/>
      <c r="BG34" s="73"/>
      <c r="BH34" s="73"/>
      <c r="BI34" s="35"/>
      <c r="BJ34" s="35"/>
      <c r="BK34" s="35"/>
      <c r="BL34" s="35"/>
      <c r="BM34" s="35"/>
      <c r="BN34" s="35"/>
      <c r="BO34" s="35"/>
      <c r="BP34" s="35"/>
      <c r="BQ34" s="35"/>
    </row>
    <row r="35" spans="1:69" ht="20.25" hidden="1" customHeight="1">
      <c r="A35" s="137"/>
      <c r="B35" s="135" t="s">
        <v>49</v>
      </c>
      <c r="C35" s="144" t="s">
        <v>50</v>
      </c>
      <c r="D35" s="142" t="s">
        <v>51</v>
      </c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9">
        <v>6</v>
      </c>
      <c r="S35" s="49">
        <v>6</v>
      </c>
      <c r="T35" s="49">
        <v>6</v>
      </c>
      <c r="U35" s="49">
        <v>6</v>
      </c>
      <c r="V35" s="38"/>
      <c r="W35" s="38"/>
      <c r="X35" s="49">
        <v>6</v>
      </c>
      <c r="Y35" s="49">
        <v>6</v>
      </c>
      <c r="Z35" s="49">
        <v>6</v>
      </c>
      <c r="AA35" s="49">
        <v>6</v>
      </c>
      <c r="AB35" s="49">
        <v>6</v>
      </c>
      <c r="AC35" s="49">
        <v>6</v>
      </c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75">
        <f>((SUM(E36:AR36))/(SUM(E35:AR35)))</f>
        <v>1</v>
      </c>
      <c r="BG35" s="72">
        <f>COUNTIF(E36:AR36,"0")</f>
        <v>0</v>
      </c>
      <c r="BH35" s="74"/>
      <c r="BI35" s="35"/>
      <c r="BJ35" s="35"/>
      <c r="BK35" s="35"/>
      <c r="BL35" s="35"/>
      <c r="BM35" s="35"/>
      <c r="BN35" s="35"/>
      <c r="BO35" s="35"/>
      <c r="BP35" s="35"/>
      <c r="BQ35" s="35"/>
    </row>
    <row r="36" spans="1:69" ht="15" hidden="1" customHeight="1">
      <c r="A36" s="137"/>
      <c r="B36" s="138"/>
      <c r="C36" s="138"/>
      <c r="D36" s="143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50">
        <v>6</v>
      </c>
      <c r="S36" s="50">
        <v>6</v>
      </c>
      <c r="T36" s="50">
        <v>6</v>
      </c>
      <c r="U36" s="50">
        <v>6</v>
      </c>
      <c r="V36" s="47"/>
      <c r="W36" s="47"/>
      <c r="X36" s="50">
        <v>6</v>
      </c>
      <c r="Y36" s="50">
        <v>6</v>
      </c>
      <c r="Z36" s="50">
        <v>6</v>
      </c>
      <c r="AA36" s="50">
        <v>6</v>
      </c>
      <c r="AB36" s="50">
        <v>6</v>
      </c>
      <c r="AC36" s="50">
        <v>6</v>
      </c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76"/>
      <c r="BG36" s="73"/>
      <c r="BH36" s="73"/>
      <c r="BI36" s="35"/>
      <c r="BJ36" s="35"/>
      <c r="BK36" s="35"/>
      <c r="BL36" s="35"/>
      <c r="BM36" s="35"/>
      <c r="BN36" s="35"/>
      <c r="BO36" s="35"/>
      <c r="BP36" s="35"/>
      <c r="BQ36" s="35"/>
    </row>
    <row r="37" spans="1:69" ht="20.25" customHeight="1">
      <c r="A37" s="137"/>
      <c r="B37" s="135" t="s">
        <v>49</v>
      </c>
      <c r="C37" s="135" t="s">
        <v>52</v>
      </c>
      <c r="D37" s="140" t="s">
        <v>33</v>
      </c>
      <c r="E37" s="48"/>
      <c r="F37" s="48">
        <v>1</v>
      </c>
      <c r="G37" s="48"/>
      <c r="H37" s="48"/>
      <c r="I37" s="48"/>
      <c r="J37" s="48"/>
      <c r="K37" s="48">
        <v>1</v>
      </c>
      <c r="L37" s="48"/>
      <c r="M37" s="48"/>
      <c r="N37" s="48"/>
      <c r="O37" s="48"/>
      <c r="P37" s="48">
        <v>1</v>
      </c>
      <c r="Q37" s="48"/>
      <c r="R37" s="49"/>
      <c r="S37" s="49"/>
      <c r="T37" s="49"/>
      <c r="U37" s="49">
        <v>1</v>
      </c>
      <c r="V37" s="38"/>
      <c r="W37" s="38"/>
      <c r="X37" s="49"/>
      <c r="Y37" s="49"/>
      <c r="Z37" s="49">
        <v>1</v>
      </c>
      <c r="AA37" s="49"/>
      <c r="AB37" s="49"/>
      <c r="AC37" s="49">
        <v>1</v>
      </c>
      <c r="AD37" s="48"/>
      <c r="AE37" s="48"/>
      <c r="AF37" s="48"/>
      <c r="AG37" s="48"/>
      <c r="AH37" s="48">
        <v>1</v>
      </c>
      <c r="AI37" s="48"/>
      <c r="AJ37" s="48"/>
      <c r="AK37" s="40">
        <v>1</v>
      </c>
      <c r="AL37" s="48"/>
      <c r="AM37" s="48"/>
      <c r="AN37" s="48"/>
      <c r="AO37" s="40">
        <v>1</v>
      </c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75">
        <f>((SUM(E38:AR38))/(SUM(E37:AR37)))</f>
        <v>0.88888888888888884</v>
      </c>
      <c r="BG37" s="72">
        <f>COUNTIF(E38:AR38,"0")</f>
        <v>0</v>
      </c>
      <c r="BH37" s="74"/>
      <c r="BI37" s="35"/>
      <c r="BJ37" s="35"/>
      <c r="BK37" s="35"/>
      <c r="BL37" s="35"/>
      <c r="BM37" s="35"/>
      <c r="BN37" s="35"/>
      <c r="BO37" s="35"/>
      <c r="BP37" s="35"/>
      <c r="BQ37" s="35"/>
    </row>
    <row r="38" spans="1:69" ht="15" customHeight="1">
      <c r="A38" s="138"/>
      <c r="B38" s="138"/>
      <c r="C38" s="138"/>
      <c r="D38" s="141"/>
      <c r="E38" s="45"/>
      <c r="F38" s="45">
        <v>1</v>
      </c>
      <c r="G38" s="45"/>
      <c r="H38" s="45"/>
      <c r="I38" s="45"/>
      <c r="J38" s="45"/>
      <c r="K38" s="45">
        <v>1</v>
      </c>
      <c r="L38" s="45"/>
      <c r="M38" s="45"/>
      <c r="N38" s="45"/>
      <c r="O38" s="45"/>
      <c r="P38" s="45">
        <v>1</v>
      </c>
      <c r="Q38" s="45"/>
      <c r="R38" s="50"/>
      <c r="S38" s="50"/>
      <c r="T38" s="50"/>
      <c r="U38" s="50">
        <v>1</v>
      </c>
      <c r="V38" s="47"/>
      <c r="W38" s="47"/>
      <c r="X38" s="50"/>
      <c r="Y38" s="50"/>
      <c r="Z38" s="50">
        <v>1</v>
      </c>
      <c r="AA38" s="50"/>
      <c r="AB38" s="50"/>
      <c r="AC38" s="50">
        <v>1</v>
      </c>
      <c r="AD38" s="45"/>
      <c r="AE38" s="45"/>
      <c r="AF38" s="45"/>
      <c r="AG38" s="45"/>
      <c r="AH38" s="45">
        <v>1</v>
      </c>
      <c r="AI38" s="45"/>
      <c r="AJ38" s="45"/>
      <c r="AK38" s="45">
        <v>1</v>
      </c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76"/>
      <c r="BG38" s="73"/>
      <c r="BH38" s="73"/>
      <c r="BI38" s="35"/>
      <c r="BJ38" s="35"/>
      <c r="BK38" s="35"/>
      <c r="BL38" s="35"/>
      <c r="BM38" s="35"/>
      <c r="BN38" s="35"/>
      <c r="BO38" s="35"/>
      <c r="BP38" s="35"/>
      <c r="BQ38" s="35"/>
    </row>
    <row r="39" spans="1:69" ht="24.75" customHeight="1">
      <c r="A39" s="134" t="s">
        <v>53</v>
      </c>
      <c r="B39" s="135" t="s">
        <v>54</v>
      </c>
      <c r="C39" s="135" t="s">
        <v>55</v>
      </c>
      <c r="D39" s="140" t="s">
        <v>36</v>
      </c>
      <c r="E39" s="48"/>
      <c r="F39" s="48"/>
      <c r="G39" s="48">
        <v>1</v>
      </c>
      <c r="H39" s="48"/>
      <c r="I39" s="48"/>
      <c r="J39" s="48"/>
      <c r="K39" s="48"/>
      <c r="L39" s="48"/>
      <c r="M39" s="48"/>
      <c r="N39" s="48"/>
      <c r="O39" s="48"/>
      <c r="P39" s="48">
        <v>1</v>
      </c>
      <c r="Q39" s="48"/>
      <c r="R39" s="49"/>
      <c r="S39" s="49"/>
      <c r="T39" s="49"/>
      <c r="U39" s="49"/>
      <c r="V39" s="38"/>
      <c r="W39" s="38"/>
      <c r="X39" s="49"/>
      <c r="Y39" s="52"/>
      <c r="Z39" s="49"/>
      <c r="AA39" s="49"/>
      <c r="AB39" s="49">
        <v>1</v>
      </c>
      <c r="AC39" s="49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0">
        <v>1</v>
      </c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/>
      <c r="BF39" s="75">
        <f>((SUM(E40:AR40))/(SUM(E39:AR39)))</f>
        <v>0.25</v>
      </c>
      <c r="BG39" s="72">
        <f>COUNTIF(E40:AR40,"0")</f>
        <v>0</v>
      </c>
      <c r="BH39" s="74"/>
      <c r="BI39" s="35"/>
      <c r="BJ39" s="35"/>
      <c r="BK39" s="35"/>
      <c r="BL39" s="35"/>
      <c r="BM39" s="35"/>
      <c r="BN39" s="35"/>
      <c r="BO39" s="35"/>
      <c r="BP39" s="35"/>
      <c r="BQ39" s="35"/>
    </row>
    <row r="40" spans="1:69" ht="15" customHeight="1">
      <c r="A40" s="137"/>
      <c r="B40" s="138"/>
      <c r="C40" s="138"/>
      <c r="D40" s="141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>
        <v>1</v>
      </c>
      <c r="Q40" s="45"/>
      <c r="R40" s="50"/>
      <c r="S40" s="50"/>
      <c r="T40" s="50"/>
      <c r="U40" s="50"/>
      <c r="V40" s="47"/>
      <c r="W40" s="47"/>
      <c r="X40" s="50"/>
      <c r="Y40" s="50"/>
      <c r="Z40" s="50"/>
      <c r="AA40" s="50"/>
      <c r="AB40" s="50"/>
      <c r="AC40" s="50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76"/>
      <c r="BG40" s="73"/>
      <c r="BH40" s="73"/>
      <c r="BI40" s="35"/>
      <c r="BJ40" s="35"/>
      <c r="BK40" s="35"/>
      <c r="BL40" s="35"/>
      <c r="BM40" s="35"/>
      <c r="BN40" s="35"/>
      <c r="BO40" s="35"/>
      <c r="BP40" s="35"/>
      <c r="BQ40" s="35"/>
    </row>
    <row r="41" spans="1:69" ht="24.75" customHeight="1">
      <c r="A41" s="137"/>
      <c r="B41" s="135" t="s">
        <v>34</v>
      </c>
      <c r="C41" s="135" t="s">
        <v>58</v>
      </c>
      <c r="D41" s="140" t="s">
        <v>36</v>
      </c>
      <c r="E41" s="48"/>
      <c r="F41" s="48"/>
      <c r="G41" s="48">
        <v>1</v>
      </c>
      <c r="H41" s="48"/>
      <c r="I41" s="48"/>
      <c r="J41" s="48"/>
      <c r="K41" s="48"/>
      <c r="L41" s="48"/>
      <c r="M41" s="48"/>
      <c r="N41" s="48"/>
      <c r="O41" s="48"/>
      <c r="P41" s="48">
        <v>1</v>
      </c>
      <c r="Q41" s="48"/>
      <c r="R41" s="49"/>
      <c r="S41" s="49"/>
      <c r="T41" s="49"/>
      <c r="U41" s="49"/>
      <c r="V41" s="38"/>
      <c r="W41" s="38"/>
      <c r="X41" s="49"/>
      <c r="Y41" s="52"/>
      <c r="Z41" s="49"/>
      <c r="AA41" s="49">
        <v>1</v>
      </c>
      <c r="AB41" s="49"/>
      <c r="AC41" s="49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0">
        <v>1</v>
      </c>
      <c r="AO41" s="48"/>
      <c r="AP41" s="48"/>
      <c r="AQ41" s="48"/>
      <c r="AR41" s="48"/>
      <c r="AS41" s="48"/>
      <c r="AT41" s="48"/>
      <c r="AU41" s="48"/>
      <c r="AV41" s="48"/>
      <c r="AW41" s="48"/>
      <c r="AX41" s="48"/>
      <c r="AY41" s="48"/>
      <c r="AZ41" s="48"/>
      <c r="BA41" s="48"/>
      <c r="BB41" s="48"/>
      <c r="BC41" s="48"/>
      <c r="BD41" s="48"/>
      <c r="BE41" s="48"/>
      <c r="BF41" s="75">
        <f>((SUM(E42:AR42))/(SUM(E41:AR41)))</f>
        <v>0.25</v>
      </c>
      <c r="BG41" s="72">
        <f>COUNTIF(E42:AR42,"0")</f>
        <v>0</v>
      </c>
      <c r="BH41" s="74"/>
      <c r="BI41" s="35"/>
      <c r="BJ41" s="35"/>
      <c r="BK41" s="35"/>
      <c r="BL41" s="35"/>
      <c r="BM41" s="35"/>
      <c r="BN41" s="35"/>
      <c r="BO41" s="35"/>
      <c r="BP41" s="35"/>
      <c r="BQ41" s="35"/>
    </row>
    <row r="42" spans="1:69" ht="15" customHeight="1">
      <c r="A42" s="137"/>
      <c r="B42" s="138"/>
      <c r="C42" s="138"/>
      <c r="D42" s="141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>
        <v>1</v>
      </c>
      <c r="Q42" s="45"/>
      <c r="R42" s="50"/>
      <c r="S42" s="50"/>
      <c r="T42" s="50"/>
      <c r="U42" s="50"/>
      <c r="V42" s="47"/>
      <c r="W42" s="47"/>
      <c r="X42" s="50"/>
      <c r="Y42" s="50"/>
      <c r="Z42" s="50"/>
      <c r="AA42" s="50"/>
      <c r="AB42" s="50"/>
      <c r="AC42" s="50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76"/>
      <c r="BG42" s="73"/>
      <c r="BH42" s="73"/>
      <c r="BI42" s="35"/>
      <c r="BJ42" s="35"/>
      <c r="BK42" s="35"/>
      <c r="BL42" s="35"/>
      <c r="BM42" s="35"/>
      <c r="BN42" s="35"/>
      <c r="BO42" s="35"/>
      <c r="BP42" s="35"/>
      <c r="BQ42" s="35"/>
    </row>
    <row r="43" spans="1:69" ht="15" customHeight="1">
      <c r="A43" s="134" t="s">
        <v>63</v>
      </c>
      <c r="B43" s="135" t="s">
        <v>64</v>
      </c>
      <c r="C43" s="135" t="s">
        <v>57</v>
      </c>
      <c r="D43" s="140" t="s">
        <v>33</v>
      </c>
      <c r="E43" s="48"/>
      <c r="F43" s="48"/>
      <c r="G43" s="48"/>
      <c r="H43" s="48">
        <v>1</v>
      </c>
      <c r="I43" s="48"/>
      <c r="J43" s="48"/>
      <c r="K43" s="48"/>
      <c r="L43" s="48"/>
      <c r="M43" s="48">
        <v>1</v>
      </c>
      <c r="N43" s="48"/>
      <c r="O43" s="48"/>
      <c r="P43" s="48"/>
      <c r="Q43" s="48"/>
      <c r="R43" s="49"/>
      <c r="S43" s="49"/>
      <c r="T43" s="49"/>
      <c r="U43" s="49">
        <v>1</v>
      </c>
      <c r="V43" s="38"/>
      <c r="W43" s="38"/>
      <c r="X43" s="49"/>
      <c r="Y43" s="49">
        <v>1</v>
      </c>
      <c r="Z43" s="49"/>
      <c r="AA43" s="49"/>
      <c r="AB43" s="49">
        <v>1</v>
      </c>
      <c r="AC43" s="49"/>
      <c r="AD43" s="48"/>
      <c r="AE43" s="48"/>
      <c r="AF43" s="48">
        <v>1</v>
      </c>
      <c r="AG43" s="48"/>
      <c r="AH43" s="48"/>
      <c r="AI43" s="48"/>
      <c r="AJ43" s="48">
        <v>1</v>
      </c>
      <c r="AK43" s="48"/>
      <c r="AL43" s="48"/>
      <c r="AM43" s="48"/>
      <c r="AN43" s="48"/>
      <c r="AO43" s="48">
        <v>1</v>
      </c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48"/>
      <c r="BD43" s="48"/>
      <c r="BE43" s="48"/>
      <c r="BF43" s="75">
        <f>((SUM(E44:AR44))/(SUM(E43:AR43)))</f>
        <v>0.75</v>
      </c>
      <c r="BG43" s="72">
        <f>COUNTIF(E44:AR44,"0")</f>
        <v>0</v>
      </c>
      <c r="BH43" s="74"/>
      <c r="BI43" s="35"/>
      <c r="BJ43" s="35"/>
      <c r="BK43" s="35"/>
      <c r="BL43" s="35"/>
      <c r="BM43" s="35"/>
      <c r="BN43" s="35"/>
      <c r="BO43" s="35"/>
      <c r="BP43" s="35"/>
      <c r="BQ43" s="35"/>
    </row>
    <row r="44" spans="1:69" ht="15" customHeight="1">
      <c r="A44" s="137"/>
      <c r="B44" s="138"/>
      <c r="C44" s="138"/>
      <c r="D44" s="141"/>
      <c r="E44" s="45"/>
      <c r="F44" s="45"/>
      <c r="G44" s="48">
        <v>1</v>
      </c>
      <c r="H44" s="48"/>
      <c r="I44" s="48"/>
      <c r="J44" s="48"/>
      <c r="K44" s="48"/>
      <c r="L44" s="48"/>
      <c r="M44" s="48"/>
      <c r="N44" s="45"/>
      <c r="O44" s="45"/>
      <c r="P44" s="45"/>
      <c r="Q44" s="45"/>
      <c r="R44" s="50"/>
      <c r="S44" s="50"/>
      <c r="T44" s="50"/>
      <c r="U44" s="50">
        <v>1</v>
      </c>
      <c r="V44" s="47"/>
      <c r="W44" s="47"/>
      <c r="X44" s="50"/>
      <c r="Y44" s="50">
        <v>1</v>
      </c>
      <c r="Z44" s="50"/>
      <c r="AA44" s="50"/>
      <c r="AB44" s="50">
        <v>1</v>
      </c>
      <c r="AC44" s="50"/>
      <c r="AD44" s="45"/>
      <c r="AE44" s="45"/>
      <c r="AF44" s="45">
        <v>1</v>
      </c>
      <c r="AG44" s="45"/>
      <c r="AH44" s="45"/>
      <c r="AI44" s="45"/>
      <c r="AJ44" s="45">
        <v>1</v>
      </c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76"/>
      <c r="BG44" s="73"/>
      <c r="BH44" s="73"/>
      <c r="BI44" s="35"/>
      <c r="BJ44" s="35"/>
      <c r="BK44" s="35"/>
      <c r="BL44" s="35"/>
      <c r="BM44" s="35"/>
      <c r="BN44" s="35"/>
      <c r="BO44" s="35"/>
      <c r="BP44" s="35"/>
      <c r="BQ44" s="35"/>
    </row>
    <row r="45" spans="1:69" ht="15" customHeight="1">
      <c r="A45" s="137"/>
      <c r="B45" s="135" t="s">
        <v>64</v>
      </c>
      <c r="C45" s="135" t="s">
        <v>35</v>
      </c>
      <c r="D45" s="140" t="s">
        <v>36</v>
      </c>
      <c r="E45" s="48"/>
      <c r="F45" s="48"/>
      <c r="G45" s="48"/>
      <c r="H45" s="48">
        <v>1</v>
      </c>
      <c r="I45" s="48"/>
      <c r="J45" s="48"/>
      <c r="K45" s="48"/>
      <c r="L45" s="48"/>
      <c r="M45" s="48"/>
      <c r="N45" s="48"/>
      <c r="O45" s="48"/>
      <c r="P45" s="48"/>
      <c r="Q45" s="48"/>
      <c r="R45" s="49">
        <v>1</v>
      </c>
      <c r="S45" s="49"/>
      <c r="T45" s="49"/>
      <c r="U45" s="49"/>
      <c r="V45" s="38"/>
      <c r="W45" s="38"/>
      <c r="X45" s="49"/>
      <c r="Y45" s="49"/>
      <c r="Z45" s="49"/>
      <c r="AA45" s="52">
        <v>1</v>
      </c>
      <c r="AB45" s="49"/>
      <c r="AC45" s="49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>
        <v>1</v>
      </c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48"/>
      <c r="BB45" s="48"/>
      <c r="BC45" s="48"/>
      <c r="BD45" s="48"/>
      <c r="BE45" s="48"/>
      <c r="BF45" s="75">
        <f>((SUM(E46:AR46))/(SUM(E45:AR45)))</f>
        <v>0</v>
      </c>
      <c r="BG45" s="72">
        <f>COUNTIF(E46:AR46,"0")</f>
        <v>0</v>
      </c>
      <c r="BH45" s="74"/>
      <c r="BI45" s="35"/>
      <c r="BJ45" s="35"/>
      <c r="BK45" s="35"/>
      <c r="BL45" s="35"/>
      <c r="BM45" s="35"/>
      <c r="BN45" s="35"/>
      <c r="BO45" s="35"/>
      <c r="BP45" s="35"/>
      <c r="BQ45" s="35"/>
    </row>
    <row r="46" spans="1:69" ht="15" customHeight="1">
      <c r="A46" s="137"/>
      <c r="B46" s="138"/>
      <c r="C46" s="138"/>
      <c r="D46" s="141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50"/>
      <c r="S46" s="50"/>
      <c r="T46" s="50"/>
      <c r="U46" s="50"/>
      <c r="V46" s="47"/>
      <c r="W46" s="47"/>
      <c r="X46" s="50"/>
      <c r="Y46" s="50"/>
      <c r="Z46" s="50"/>
      <c r="AA46" s="50"/>
      <c r="AB46" s="50"/>
      <c r="AC46" s="50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76"/>
      <c r="BG46" s="73"/>
      <c r="BH46" s="73"/>
      <c r="BI46" s="35"/>
      <c r="BJ46" s="35"/>
      <c r="BK46" s="35"/>
      <c r="BL46" s="35"/>
      <c r="BM46" s="35"/>
      <c r="BN46" s="35"/>
      <c r="BO46" s="35"/>
      <c r="BP46" s="35"/>
      <c r="BQ46" s="35"/>
    </row>
    <row r="47" spans="1:69" ht="15" customHeight="1">
      <c r="A47" s="137"/>
      <c r="B47" s="135" t="s">
        <v>34</v>
      </c>
      <c r="C47" s="135" t="s">
        <v>65</v>
      </c>
      <c r="D47" s="140" t="s">
        <v>33</v>
      </c>
      <c r="E47" s="48"/>
      <c r="F47" s="48"/>
      <c r="G47" s="48">
        <v>1</v>
      </c>
      <c r="H47" s="48"/>
      <c r="I47" s="48"/>
      <c r="J47" s="48"/>
      <c r="K47" s="48">
        <v>1</v>
      </c>
      <c r="L47" s="48"/>
      <c r="M47" s="48"/>
      <c r="N47" s="48"/>
      <c r="O47" s="48">
        <v>1</v>
      </c>
      <c r="P47" s="48"/>
      <c r="Q47" s="48"/>
      <c r="R47" s="49"/>
      <c r="S47" s="49"/>
      <c r="T47" s="49"/>
      <c r="U47" s="49">
        <v>1</v>
      </c>
      <c r="V47" s="38"/>
      <c r="W47" s="38"/>
      <c r="X47" s="49"/>
      <c r="Y47" s="49"/>
      <c r="Z47" s="49">
        <v>1</v>
      </c>
      <c r="AA47" s="49"/>
      <c r="AB47" s="49"/>
      <c r="AC47" s="49">
        <v>1</v>
      </c>
      <c r="AD47" s="48"/>
      <c r="AE47" s="48"/>
      <c r="AF47" s="48">
        <v>1</v>
      </c>
      <c r="AG47" s="48"/>
      <c r="AH47" s="48"/>
      <c r="AI47" s="48"/>
      <c r="AJ47" s="48"/>
      <c r="AK47" s="48"/>
      <c r="AL47" s="48"/>
      <c r="AM47" s="48">
        <v>1</v>
      </c>
      <c r="AN47" s="48"/>
      <c r="AO47" s="48"/>
      <c r="AP47" s="48">
        <v>1</v>
      </c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48"/>
      <c r="BB47" s="48"/>
      <c r="BC47" s="48"/>
      <c r="BD47" s="48"/>
      <c r="BE47" s="48"/>
      <c r="BF47" s="75">
        <f>((SUM(E48:AR48))/(SUM(E47:AR47)))</f>
        <v>0.44444444444444442</v>
      </c>
      <c r="BG47" s="72">
        <f>COUNTIF(E48:AR48,"0")</f>
        <v>3</v>
      </c>
      <c r="BH47" s="74"/>
      <c r="BI47" s="35"/>
      <c r="BJ47" s="35"/>
      <c r="BK47" s="35"/>
      <c r="BL47" s="35"/>
      <c r="BM47" s="35"/>
      <c r="BN47" s="35"/>
      <c r="BO47" s="35"/>
      <c r="BP47" s="35"/>
      <c r="BQ47" s="35"/>
    </row>
    <row r="48" spans="1:69" ht="15" customHeight="1">
      <c r="A48" s="137"/>
      <c r="B48" s="138"/>
      <c r="C48" s="138"/>
      <c r="D48" s="141"/>
      <c r="E48" s="45"/>
      <c r="F48" s="45"/>
      <c r="G48" s="45">
        <v>1</v>
      </c>
      <c r="H48" s="45"/>
      <c r="I48" s="45"/>
      <c r="J48" s="45"/>
      <c r="K48" s="45">
        <v>1</v>
      </c>
      <c r="L48" s="45"/>
      <c r="M48" s="45"/>
      <c r="N48" s="45"/>
      <c r="O48" s="45">
        <v>1</v>
      </c>
      <c r="P48" s="45"/>
      <c r="Q48" s="45"/>
      <c r="R48" s="50"/>
      <c r="S48" s="50"/>
      <c r="T48" s="50"/>
      <c r="U48" s="64">
        <v>0</v>
      </c>
      <c r="V48" s="42"/>
      <c r="W48" s="42"/>
      <c r="X48" s="45"/>
      <c r="Y48" s="45"/>
      <c r="Z48" s="64">
        <v>0</v>
      </c>
      <c r="AA48" s="45"/>
      <c r="AB48" s="45"/>
      <c r="AC48" s="45">
        <v>1</v>
      </c>
      <c r="AD48" s="45"/>
      <c r="AE48" s="45"/>
      <c r="AF48" s="64">
        <v>0</v>
      </c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76"/>
      <c r="BG48" s="73"/>
      <c r="BH48" s="73"/>
      <c r="BI48" s="35"/>
      <c r="BJ48" s="35"/>
      <c r="BK48" s="35"/>
      <c r="BL48" s="35"/>
      <c r="BM48" s="35"/>
      <c r="BN48" s="35"/>
      <c r="BO48" s="35"/>
      <c r="BP48" s="35"/>
      <c r="BQ48" s="35"/>
    </row>
    <row r="49" spans="1:69" ht="15" customHeight="1">
      <c r="A49" s="137"/>
      <c r="B49" s="135" t="s">
        <v>34</v>
      </c>
      <c r="C49" s="135" t="s">
        <v>35</v>
      </c>
      <c r="D49" s="140" t="s">
        <v>38</v>
      </c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9"/>
      <c r="S49" s="49"/>
      <c r="T49" s="49"/>
      <c r="U49" s="49"/>
      <c r="V49" s="38"/>
      <c r="W49" s="38"/>
      <c r="X49" s="49"/>
      <c r="Y49" s="49"/>
      <c r="Z49" s="49"/>
      <c r="AA49" s="49"/>
      <c r="AB49" s="49"/>
      <c r="AC49" s="49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  <c r="AO49" s="48"/>
      <c r="AP49" s="48">
        <v>1</v>
      </c>
      <c r="AQ49" s="48"/>
      <c r="AR49" s="48"/>
      <c r="AS49" s="48"/>
      <c r="AT49" s="48"/>
      <c r="AU49" s="48"/>
      <c r="AV49" s="48"/>
      <c r="AW49" s="48"/>
      <c r="AX49" s="48"/>
      <c r="AY49" s="48"/>
      <c r="AZ49" s="48"/>
      <c r="BA49" s="48"/>
      <c r="BB49" s="48"/>
      <c r="BC49" s="48"/>
      <c r="BD49" s="48"/>
      <c r="BE49" s="48"/>
      <c r="BF49" s="75">
        <f>((SUM(E50:AR50))/(SUM(E49:AR49)))</f>
        <v>0</v>
      </c>
      <c r="BG49" s="72">
        <f>COUNTIF(E50:AR50,"0")</f>
        <v>0</v>
      </c>
      <c r="BH49" s="74"/>
      <c r="BI49" s="35"/>
      <c r="BJ49" s="35"/>
      <c r="BK49" s="35"/>
      <c r="BL49" s="35"/>
      <c r="BM49" s="35"/>
      <c r="BN49" s="35"/>
      <c r="BO49" s="35"/>
      <c r="BP49" s="35"/>
      <c r="BQ49" s="35"/>
    </row>
    <row r="50" spans="1:69" ht="15" customHeight="1">
      <c r="A50" s="137"/>
      <c r="B50" s="138"/>
      <c r="C50" s="138"/>
      <c r="D50" s="141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50"/>
      <c r="S50" s="50"/>
      <c r="T50" s="50"/>
      <c r="U50" s="50"/>
      <c r="V50" s="47"/>
      <c r="W50" s="47"/>
      <c r="X50" s="50"/>
      <c r="Y50" s="50"/>
      <c r="Z50" s="50"/>
      <c r="AA50" s="50"/>
      <c r="AB50" s="50"/>
      <c r="AC50" s="50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76"/>
      <c r="BG50" s="73"/>
      <c r="BH50" s="73"/>
      <c r="BI50" s="35"/>
      <c r="BJ50" s="35"/>
      <c r="BK50" s="35"/>
      <c r="BL50" s="35"/>
      <c r="BM50" s="35"/>
      <c r="BN50" s="35"/>
      <c r="BO50" s="35"/>
      <c r="BP50" s="35"/>
      <c r="BQ50" s="35"/>
    </row>
    <row r="51" spans="1:69" ht="15" customHeight="1">
      <c r="A51" s="137"/>
      <c r="B51" s="135" t="s">
        <v>66</v>
      </c>
      <c r="C51" s="135" t="s">
        <v>46</v>
      </c>
      <c r="D51" s="142" t="s">
        <v>33</v>
      </c>
      <c r="E51" s="48"/>
      <c r="F51" s="48"/>
      <c r="G51" s="48">
        <v>1</v>
      </c>
      <c r="H51" s="48"/>
      <c r="I51" s="48"/>
      <c r="J51" s="48"/>
      <c r="K51" s="48"/>
      <c r="L51" s="48">
        <v>1</v>
      </c>
      <c r="M51" s="48"/>
      <c r="N51" s="48"/>
      <c r="O51" s="48"/>
      <c r="P51" s="48"/>
      <c r="Q51" s="48">
        <v>1</v>
      </c>
      <c r="R51" s="49"/>
      <c r="S51" s="49"/>
      <c r="T51" s="49"/>
      <c r="U51" s="49">
        <v>1</v>
      </c>
      <c r="V51" s="38"/>
      <c r="W51" s="38"/>
      <c r="X51" s="49">
        <v>1</v>
      </c>
      <c r="Y51" s="48"/>
      <c r="Z51" s="48"/>
      <c r="AA51" s="48"/>
      <c r="AB51" s="48">
        <v>1</v>
      </c>
      <c r="AC51" s="48"/>
      <c r="AD51" s="48"/>
      <c r="AE51" s="48"/>
      <c r="AF51" s="48"/>
      <c r="AG51" s="48">
        <v>1</v>
      </c>
      <c r="AH51" s="48"/>
      <c r="AI51" s="48"/>
      <c r="AJ51" s="48"/>
      <c r="AK51" s="48">
        <v>1</v>
      </c>
      <c r="AL51" s="48"/>
      <c r="AM51" s="48"/>
      <c r="AN51" s="48"/>
      <c r="AO51" s="48">
        <v>1</v>
      </c>
      <c r="AP51" s="48"/>
      <c r="AQ51" s="48"/>
      <c r="AR51" s="48"/>
      <c r="AS51" s="48"/>
      <c r="AT51" s="48"/>
      <c r="AU51" s="48"/>
      <c r="AV51" s="48"/>
      <c r="AW51" s="48"/>
      <c r="AX51" s="48"/>
      <c r="AY51" s="48"/>
      <c r="AZ51" s="48"/>
      <c r="BA51" s="48"/>
      <c r="BB51" s="48"/>
      <c r="BC51" s="48"/>
      <c r="BD51" s="48"/>
      <c r="BE51" s="48"/>
      <c r="BF51" s="75">
        <f>((SUM(E52:AR52))/(SUM(E51:AR51)))</f>
        <v>0.44444444444444442</v>
      </c>
      <c r="BG51" s="72">
        <f>COUNTIF(E52:AR52,"0")</f>
        <v>0</v>
      </c>
      <c r="BH51" s="74"/>
      <c r="BI51" s="35"/>
      <c r="BJ51" s="35"/>
      <c r="BK51" s="35"/>
      <c r="BL51" s="35"/>
      <c r="BM51" s="35"/>
      <c r="BN51" s="35"/>
      <c r="BO51" s="35"/>
      <c r="BP51" s="35"/>
      <c r="BQ51" s="35"/>
    </row>
    <row r="52" spans="1:69" ht="15" customHeight="1">
      <c r="A52" s="137"/>
      <c r="B52" s="138"/>
      <c r="C52" s="138"/>
      <c r="D52" s="143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50"/>
      <c r="S52" s="50"/>
      <c r="T52" s="50"/>
      <c r="U52" s="50"/>
      <c r="V52" s="47"/>
      <c r="W52" s="47"/>
      <c r="X52" s="50">
        <v>1</v>
      </c>
      <c r="Y52" s="45"/>
      <c r="Z52" s="45"/>
      <c r="AA52" s="45"/>
      <c r="AB52" s="45">
        <v>1</v>
      </c>
      <c r="AC52" s="45"/>
      <c r="AD52" s="45"/>
      <c r="AE52" s="45"/>
      <c r="AF52" s="45"/>
      <c r="AG52" s="45">
        <v>1</v>
      </c>
      <c r="AH52" s="45"/>
      <c r="AI52" s="45"/>
      <c r="AJ52" s="45"/>
      <c r="AK52" s="45">
        <v>1</v>
      </c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76"/>
      <c r="BG52" s="73"/>
      <c r="BH52" s="73"/>
      <c r="BI52" s="35"/>
      <c r="BJ52" s="35"/>
      <c r="BK52" s="35"/>
      <c r="BL52" s="35"/>
      <c r="BM52" s="35"/>
      <c r="BN52" s="35"/>
      <c r="BO52" s="35"/>
      <c r="BP52" s="35"/>
      <c r="BQ52" s="35"/>
    </row>
    <row r="53" spans="1:69" ht="15" customHeight="1">
      <c r="A53" s="137"/>
      <c r="B53" s="135" t="s">
        <v>66</v>
      </c>
      <c r="C53" s="135" t="s">
        <v>35</v>
      </c>
      <c r="D53" s="142" t="s">
        <v>38</v>
      </c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9"/>
      <c r="S53" s="49"/>
      <c r="T53" s="49"/>
      <c r="U53" s="49"/>
      <c r="V53" s="38"/>
      <c r="W53" s="38"/>
      <c r="X53" s="49"/>
      <c r="Y53" s="49"/>
      <c r="Z53" s="49"/>
      <c r="AA53" s="49"/>
      <c r="AB53" s="49"/>
      <c r="AC53" s="49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0">
        <v>1</v>
      </c>
      <c r="AQ53" s="48"/>
      <c r="AR53" s="48"/>
      <c r="AS53" s="48"/>
      <c r="AT53" s="48"/>
      <c r="AU53" s="48"/>
      <c r="AV53" s="48"/>
      <c r="AW53" s="48"/>
      <c r="AX53" s="48"/>
      <c r="AY53" s="48"/>
      <c r="AZ53" s="48"/>
      <c r="BA53" s="48"/>
      <c r="BB53" s="48"/>
      <c r="BC53" s="48"/>
      <c r="BD53" s="48"/>
      <c r="BE53" s="48"/>
      <c r="BF53" s="75">
        <f>((SUM(E54:AR54))/(SUM(E53:AR53)))</f>
        <v>0</v>
      </c>
      <c r="BG53" s="72">
        <f>COUNTIF(E54:AR54,"0")</f>
        <v>0</v>
      </c>
      <c r="BH53" s="74"/>
      <c r="BI53" s="35"/>
      <c r="BJ53" s="35"/>
      <c r="BK53" s="35"/>
      <c r="BL53" s="35"/>
      <c r="BM53" s="35"/>
      <c r="BN53" s="35"/>
      <c r="BO53" s="35"/>
      <c r="BP53" s="35"/>
      <c r="BQ53" s="35"/>
    </row>
    <row r="54" spans="1:69" ht="15" customHeight="1">
      <c r="A54" s="138"/>
      <c r="B54" s="138"/>
      <c r="C54" s="138"/>
      <c r="D54" s="143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50"/>
      <c r="S54" s="50"/>
      <c r="T54" s="50"/>
      <c r="U54" s="50"/>
      <c r="V54" s="47"/>
      <c r="W54" s="47"/>
      <c r="X54" s="50"/>
      <c r="Y54" s="50"/>
      <c r="Z54" s="50"/>
      <c r="AA54" s="50"/>
      <c r="AB54" s="50"/>
      <c r="AC54" s="50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76"/>
      <c r="BG54" s="73"/>
      <c r="BH54" s="73"/>
      <c r="BI54" s="35"/>
      <c r="BJ54" s="35"/>
      <c r="BK54" s="35"/>
      <c r="BL54" s="35"/>
      <c r="BM54" s="35"/>
      <c r="BN54" s="35"/>
      <c r="BO54" s="35"/>
      <c r="BP54" s="35"/>
      <c r="BQ54" s="35"/>
    </row>
    <row r="55" spans="1:69" ht="15" customHeight="1">
      <c r="A55" s="134" t="s">
        <v>67</v>
      </c>
      <c r="B55" s="135" t="s">
        <v>68</v>
      </c>
      <c r="C55" s="135" t="s">
        <v>65</v>
      </c>
      <c r="D55" s="140" t="s">
        <v>33</v>
      </c>
      <c r="E55" s="48"/>
      <c r="F55" s="48"/>
      <c r="G55" s="48"/>
      <c r="H55" s="48">
        <v>1</v>
      </c>
      <c r="I55" s="48"/>
      <c r="J55" s="48"/>
      <c r="K55" s="48">
        <v>1</v>
      </c>
      <c r="L55" s="48"/>
      <c r="M55" s="48"/>
      <c r="N55" s="48"/>
      <c r="O55" s="48"/>
      <c r="P55" s="48">
        <v>1</v>
      </c>
      <c r="Q55" s="48"/>
      <c r="R55" s="49"/>
      <c r="S55" s="49"/>
      <c r="T55" s="49">
        <v>1</v>
      </c>
      <c r="U55" s="49"/>
      <c r="V55" s="38"/>
      <c r="W55" s="38"/>
      <c r="X55" s="49">
        <v>1</v>
      </c>
      <c r="Y55" s="49"/>
      <c r="Z55" s="49"/>
      <c r="AA55" s="49">
        <v>1</v>
      </c>
      <c r="AB55" s="49"/>
      <c r="AC55" s="49"/>
      <c r="AD55" s="48"/>
      <c r="AE55" s="48"/>
      <c r="AF55" s="48"/>
      <c r="AG55" s="48">
        <v>1</v>
      </c>
      <c r="AH55" s="48"/>
      <c r="AI55" s="48"/>
      <c r="AJ55" s="48"/>
      <c r="AK55" s="48">
        <v>1</v>
      </c>
      <c r="AL55" s="48"/>
      <c r="AM55" s="48"/>
      <c r="AN55" s="48"/>
      <c r="AO55" s="48">
        <v>1</v>
      </c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48"/>
      <c r="BA55" s="48"/>
      <c r="BB55" s="48"/>
      <c r="BC55" s="48"/>
      <c r="BD55" s="48"/>
      <c r="BE55" s="48"/>
      <c r="BF55" s="75">
        <f>((SUM(E56:AR56))/(SUM(E55:AR55)))</f>
        <v>0.88888888888888884</v>
      </c>
      <c r="BG55" s="72">
        <f>COUNTIF(E56:AR56,"0")</f>
        <v>0</v>
      </c>
      <c r="BH55" s="74"/>
      <c r="BI55" s="35"/>
      <c r="BJ55" s="35"/>
      <c r="BK55" s="35"/>
      <c r="BL55" s="35"/>
      <c r="BM55" s="35"/>
      <c r="BN55" s="35"/>
      <c r="BO55" s="35"/>
      <c r="BP55" s="35"/>
      <c r="BQ55" s="35"/>
    </row>
    <row r="56" spans="1:69" ht="15" customHeight="1">
      <c r="A56" s="137"/>
      <c r="B56" s="138"/>
      <c r="C56" s="138"/>
      <c r="D56" s="141"/>
      <c r="E56" s="45"/>
      <c r="F56" s="45"/>
      <c r="G56" s="45"/>
      <c r="H56" s="45">
        <v>1</v>
      </c>
      <c r="I56" s="45"/>
      <c r="J56" s="45"/>
      <c r="K56" s="45">
        <v>1</v>
      </c>
      <c r="L56" s="45"/>
      <c r="M56" s="45"/>
      <c r="N56" s="45"/>
      <c r="O56" s="45"/>
      <c r="P56" s="45">
        <v>1</v>
      </c>
      <c r="Q56" s="45"/>
      <c r="R56" s="50"/>
      <c r="S56" s="50"/>
      <c r="T56" s="50">
        <v>1</v>
      </c>
      <c r="U56" s="50"/>
      <c r="V56" s="47"/>
      <c r="W56" s="47"/>
      <c r="X56" s="50">
        <v>1</v>
      </c>
      <c r="Y56" s="50"/>
      <c r="Z56" s="50"/>
      <c r="AA56" s="50">
        <v>1</v>
      </c>
      <c r="AB56" s="50"/>
      <c r="AC56" s="50"/>
      <c r="AD56" s="45"/>
      <c r="AE56" s="45"/>
      <c r="AF56" s="45"/>
      <c r="AG56" s="45">
        <v>1</v>
      </c>
      <c r="AH56" s="45"/>
      <c r="AI56" s="45"/>
      <c r="AJ56" s="45"/>
      <c r="AK56" s="45">
        <v>1</v>
      </c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76"/>
      <c r="BG56" s="73"/>
      <c r="BH56" s="73"/>
      <c r="BI56" s="35"/>
      <c r="BJ56" s="35"/>
      <c r="BK56" s="35"/>
      <c r="BL56" s="35"/>
      <c r="BM56" s="35"/>
      <c r="BN56" s="35"/>
      <c r="BO56" s="35"/>
      <c r="BP56" s="35"/>
      <c r="BQ56" s="35"/>
    </row>
    <row r="57" spans="1:69" ht="26.25" customHeight="1">
      <c r="A57" s="137"/>
      <c r="B57" s="135" t="s">
        <v>69</v>
      </c>
      <c r="C57" s="135" t="s">
        <v>57</v>
      </c>
      <c r="D57" s="140" t="s">
        <v>33</v>
      </c>
      <c r="E57" s="48"/>
      <c r="F57" s="48"/>
      <c r="G57" s="48"/>
      <c r="H57" s="48">
        <v>1</v>
      </c>
      <c r="I57" s="48"/>
      <c r="J57" s="48"/>
      <c r="K57" s="48">
        <v>1</v>
      </c>
      <c r="L57" s="48"/>
      <c r="M57" s="48"/>
      <c r="N57" s="48"/>
      <c r="O57" s="48"/>
      <c r="P57" s="48">
        <v>1</v>
      </c>
      <c r="Q57" s="48"/>
      <c r="R57" s="49"/>
      <c r="S57" s="49"/>
      <c r="T57" s="49">
        <v>1</v>
      </c>
      <c r="U57" s="49"/>
      <c r="V57" s="38"/>
      <c r="W57" s="38"/>
      <c r="X57" s="49">
        <v>1</v>
      </c>
      <c r="Y57" s="49"/>
      <c r="Z57" s="49"/>
      <c r="AA57" s="49">
        <v>1</v>
      </c>
      <c r="AB57" s="49"/>
      <c r="AC57" s="49"/>
      <c r="AD57" s="48"/>
      <c r="AE57" s="48"/>
      <c r="AF57" s="48"/>
      <c r="AG57" s="48">
        <v>1</v>
      </c>
      <c r="AH57" s="48"/>
      <c r="AI57" s="48"/>
      <c r="AJ57" s="48"/>
      <c r="AK57" s="40">
        <v>1</v>
      </c>
      <c r="AL57" s="48"/>
      <c r="AM57" s="48"/>
      <c r="AN57" s="48"/>
      <c r="AO57" s="40">
        <v>1</v>
      </c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48"/>
      <c r="BA57" s="48"/>
      <c r="BB57" s="48"/>
      <c r="BC57" s="48"/>
      <c r="BD57" s="48"/>
      <c r="BE57" s="48"/>
      <c r="BF57" s="75">
        <f>((SUM(E58:AR58))/(SUM(E57:AR57)))</f>
        <v>0.88888888888888884</v>
      </c>
      <c r="BG57" s="72">
        <f>COUNTIF(E58:AR58,"0")</f>
        <v>0</v>
      </c>
      <c r="BH57" s="74"/>
      <c r="BI57" s="35"/>
      <c r="BJ57" s="35"/>
      <c r="BK57" s="35"/>
      <c r="BL57" s="35"/>
      <c r="BM57" s="35"/>
      <c r="BN57" s="35"/>
      <c r="BO57" s="35"/>
      <c r="BP57" s="35"/>
      <c r="BQ57" s="35"/>
    </row>
    <row r="58" spans="1:69" ht="15" customHeight="1">
      <c r="A58" s="137"/>
      <c r="B58" s="138"/>
      <c r="C58" s="138"/>
      <c r="D58" s="141"/>
      <c r="E58" s="45"/>
      <c r="F58" s="45"/>
      <c r="G58" s="45"/>
      <c r="H58" s="45">
        <v>1</v>
      </c>
      <c r="I58" s="45"/>
      <c r="J58" s="45"/>
      <c r="K58" s="45">
        <v>1</v>
      </c>
      <c r="L58" s="45"/>
      <c r="M58" s="45"/>
      <c r="N58" s="45"/>
      <c r="O58" s="45"/>
      <c r="P58" s="45">
        <v>1</v>
      </c>
      <c r="Q58" s="45"/>
      <c r="R58" s="50"/>
      <c r="S58" s="50"/>
      <c r="T58" s="50">
        <v>1</v>
      </c>
      <c r="U58" s="50"/>
      <c r="V58" s="47"/>
      <c r="W58" s="47"/>
      <c r="X58" s="50">
        <v>1</v>
      </c>
      <c r="Y58" s="50"/>
      <c r="Z58" s="50"/>
      <c r="AA58" s="50">
        <v>1</v>
      </c>
      <c r="AB58" s="50"/>
      <c r="AC58" s="50"/>
      <c r="AD58" s="45"/>
      <c r="AE58" s="45"/>
      <c r="AF58" s="45"/>
      <c r="AG58" s="45">
        <v>1</v>
      </c>
      <c r="AH58" s="45"/>
      <c r="AI58" s="45"/>
      <c r="AJ58" s="45"/>
      <c r="AK58" s="45">
        <v>1</v>
      </c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76"/>
      <c r="BG58" s="73"/>
      <c r="BH58" s="73"/>
      <c r="BI58" s="35"/>
      <c r="BJ58" s="35"/>
      <c r="BK58" s="35"/>
      <c r="BL58" s="35"/>
      <c r="BM58" s="35"/>
      <c r="BN58" s="35"/>
      <c r="BO58" s="35"/>
      <c r="BP58" s="35"/>
      <c r="BQ58" s="35"/>
    </row>
    <row r="59" spans="1:69" ht="26.25" customHeight="1">
      <c r="A59" s="137"/>
      <c r="B59" s="135" t="s">
        <v>39</v>
      </c>
      <c r="C59" s="135" t="s">
        <v>57</v>
      </c>
      <c r="D59" s="140" t="s">
        <v>36</v>
      </c>
      <c r="E59" s="48"/>
      <c r="F59" s="48">
        <v>1</v>
      </c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>
        <v>1</v>
      </c>
      <c r="R59" s="49"/>
      <c r="S59" s="49"/>
      <c r="T59" s="49"/>
      <c r="U59" s="49"/>
      <c r="V59" s="38"/>
      <c r="W59" s="38"/>
      <c r="X59" s="49"/>
      <c r="Y59" s="49"/>
      <c r="Z59" s="49"/>
      <c r="AA59" s="52">
        <v>1</v>
      </c>
      <c r="AB59" s="49"/>
      <c r="AC59" s="49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0">
        <v>1</v>
      </c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75">
        <f>((SUM(E60:AR60))/(SUM(E59:AR59)))</f>
        <v>0.25</v>
      </c>
      <c r="BG59" s="72">
        <f>COUNTIF(E60:AR60,"0")</f>
        <v>0</v>
      </c>
      <c r="BH59" s="74"/>
      <c r="BI59" s="35"/>
      <c r="BJ59" s="35"/>
      <c r="BK59" s="35"/>
      <c r="BL59" s="35"/>
      <c r="BM59" s="35"/>
      <c r="BN59" s="35"/>
      <c r="BO59" s="35"/>
      <c r="BP59" s="35"/>
      <c r="BQ59" s="35"/>
    </row>
    <row r="60" spans="1:69" ht="15" customHeight="1">
      <c r="A60" s="137"/>
      <c r="B60" s="138"/>
      <c r="C60" s="138"/>
      <c r="D60" s="141"/>
      <c r="E60" s="45"/>
      <c r="F60" s="45">
        <v>1</v>
      </c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50"/>
      <c r="S60" s="50"/>
      <c r="T60" s="50"/>
      <c r="U60" s="50"/>
      <c r="V60" s="47"/>
      <c r="W60" s="47"/>
      <c r="X60" s="50"/>
      <c r="Y60" s="50"/>
      <c r="Z60" s="50"/>
      <c r="AA60" s="50"/>
      <c r="AB60" s="50"/>
      <c r="AC60" s="50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76"/>
      <c r="BG60" s="73"/>
      <c r="BH60" s="73"/>
      <c r="BI60" s="35"/>
      <c r="BJ60" s="35"/>
      <c r="BK60" s="35"/>
      <c r="BL60" s="35"/>
      <c r="BM60" s="35"/>
      <c r="BN60" s="35"/>
      <c r="BO60" s="35"/>
      <c r="BP60" s="35"/>
      <c r="BQ60" s="35"/>
    </row>
    <row r="61" spans="1:69" ht="26.25" customHeight="1">
      <c r="A61" s="137"/>
      <c r="B61" s="135" t="s">
        <v>39</v>
      </c>
      <c r="C61" s="135" t="s">
        <v>46</v>
      </c>
      <c r="D61" s="140" t="s">
        <v>33</v>
      </c>
      <c r="E61" s="48"/>
      <c r="F61" s="48"/>
      <c r="G61" s="48">
        <v>1</v>
      </c>
      <c r="H61" s="48"/>
      <c r="I61" s="48"/>
      <c r="J61" s="48"/>
      <c r="K61" s="48"/>
      <c r="L61" s="48"/>
      <c r="M61" s="48">
        <v>1</v>
      </c>
      <c r="N61" s="48"/>
      <c r="O61" s="48"/>
      <c r="P61" s="48"/>
      <c r="Q61" s="48">
        <v>1</v>
      </c>
      <c r="R61" s="49"/>
      <c r="S61" s="49"/>
      <c r="T61" s="49"/>
      <c r="U61" s="49">
        <v>1</v>
      </c>
      <c r="V61" s="38"/>
      <c r="W61" s="38"/>
      <c r="X61" s="49">
        <v>1</v>
      </c>
      <c r="Y61" s="49"/>
      <c r="Z61" s="49"/>
      <c r="AA61" s="49">
        <v>1</v>
      </c>
      <c r="AB61" s="49"/>
      <c r="AC61" s="49"/>
      <c r="AD61" s="48"/>
      <c r="AE61" s="48"/>
      <c r="AF61" s="48"/>
      <c r="AG61" s="48">
        <v>1</v>
      </c>
      <c r="AH61" s="48"/>
      <c r="AI61" s="48"/>
      <c r="AJ61" s="48"/>
      <c r="AK61" s="40">
        <v>1</v>
      </c>
      <c r="AL61" s="48"/>
      <c r="AM61" s="48"/>
      <c r="AN61" s="48"/>
      <c r="AO61" s="40">
        <v>1</v>
      </c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48"/>
      <c r="BA61" s="48"/>
      <c r="BB61" s="48"/>
      <c r="BC61" s="48"/>
      <c r="BD61" s="48"/>
      <c r="BE61" s="48"/>
      <c r="BF61" s="75">
        <f>((SUM(E62:AR62))/(SUM(E61:AR61)))</f>
        <v>0.88888888888888884</v>
      </c>
      <c r="BG61" s="72">
        <f>COUNTIF(E62:AR62,"0")</f>
        <v>0</v>
      </c>
      <c r="BH61" s="74"/>
      <c r="BI61" s="35"/>
      <c r="BJ61" s="35"/>
      <c r="BK61" s="35"/>
      <c r="BL61" s="35"/>
      <c r="BM61" s="35"/>
      <c r="BN61" s="35"/>
      <c r="BO61" s="35"/>
      <c r="BP61" s="35"/>
      <c r="BQ61" s="35"/>
    </row>
    <row r="62" spans="1:69" ht="15" customHeight="1">
      <c r="A62" s="137"/>
      <c r="B62" s="138"/>
      <c r="C62" s="138"/>
      <c r="D62" s="141"/>
      <c r="E62" s="45"/>
      <c r="F62" s="45"/>
      <c r="G62" s="45">
        <v>1</v>
      </c>
      <c r="H62" s="45"/>
      <c r="I62" s="45"/>
      <c r="J62" s="45"/>
      <c r="K62" s="45"/>
      <c r="L62" s="45"/>
      <c r="M62" s="45">
        <v>1</v>
      </c>
      <c r="N62" s="45"/>
      <c r="O62" s="45"/>
      <c r="P62" s="45"/>
      <c r="Q62" s="45">
        <v>1</v>
      </c>
      <c r="R62" s="50"/>
      <c r="S62" s="50"/>
      <c r="T62" s="50"/>
      <c r="U62" s="50">
        <v>1</v>
      </c>
      <c r="V62" s="47"/>
      <c r="W62" s="47"/>
      <c r="X62" s="50">
        <v>1</v>
      </c>
      <c r="Y62" s="50"/>
      <c r="Z62" s="50"/>
      <c r="AA62" s="50">
        <v>1</v>
      </c>
      <c r="AB62" s="50"/>
      <c r="AC62" s="50"/>
      <c r="AD62" s="45"/>
      <c r="AE62" s="45"/>
      <c r="AF62" s="45"/>
      <c r="AG62" s="45">
        <v>1</v>
      </c>
      <c r="AH62" s="45"/>
      <c r="AI62" s="45"/>
      <c r="AJ62" s="45"/>
      <c r="AK62" s="45">
        <v>1</v>
      </c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76"/>
      <c r="BG62" s="73"/>
      <c r="BH62" s="73"/>
      <c r="BI62" s="35"/>
      <c r="BJ62" s="35"/>
      <c r="BK62" s="35"/>
      <c r="BL62" s="35"/>
      <c r="BM62" s="35"/>
      <c r="BN62" s="35"/>
      <c r="BO62" s="35"/>
      <c r="BP62" s="35"/>
      <c r="BQ62" s="35"/>
    </row>
    <row r="63" spans="1:69" ht="23.25" customHeight="1">
      <c r="A63" s="137"/>
      <c r="B63" s="135" t="s">
        <v>34</v>
      </c>
      <c r="C63" s="135" t="s">
        <v>46</v>
      </c>
      <c r="D63" s="140" t="s">
        <v>33</v>
      </c>
      <c r="E63" s="48"/>
      <c r="F63" s="48"/>
      <c r="G63" s="48">
        <v>1</v>
      </c>
      <c r="H63" s="48"/>
      <c r="I63" s="48"/>
      <c r="J63" s="48"/>
      <c r="K63" s="48"/>
      <c r="L63" s="48"/>
      <c r="M63" s="48">
        <v>1</v>
      </c>
      <c r="N63" s="48"/>
      <c r="O63" s="48"/>
      <c r="P63" s="48"/>
      <c r="Q63" s="48">
        <v>1</v>
      </c>
      <c r="R63" s="49"/>
      <c r="S63" s="49"/>
      <c r="T63" s="49"/>
      <c r="U63" s="49">
        <v>1</v>
      </c>
      <c r="V63" s="38"/>
      <c r="W63" s="38"/>
      <c r="X63" s="49">
        <v>1</v>
      </c>
      <c r="Y63" s="49"/>
      <c r="Z63" s="49"/>
      <c r="AA63" s="49">
        <v>1</v>
      </c>
      <c r="AB63" s="49"/>
      <c r="AC63" s="49"/>
      <c r="AD63" s="48"/>
      <c r="AE63" s="48"/>
      <c r="AF63" s="48">
        <v>1</v>
      </c>
      <c r="AG63" s="48"/>
      <c r="AH63" s="48"/>
      <c r="AI63" s="48"/>
      <c r="AJ63" s="48">
        <v>1</v>
      </c>
      <c r="AK63" s="48"/>
      <c r="AL63" s="48"/>
      <c r="AM63" s="48"/>
      <c r="AN63" s="48"/>
      <c r="AO63" s="48"/>
      <c r="AP63" s="48"/>
      <c r="AQ63" s="48"/>
      <c r="AR63" s="48"/>
      <c r="AS63" s="48"/>
      <c r="AT63" s="48"/>
      <c r="AU63" s="48"/>
      <c r="AV63" s="48"/>
      <c r="AW63" s="48"/>
      <c r="AX63" s="48"/>
      <c r="AY63" s="48"/>
      <c r="AZ63" s="48"/>
      <c r="BA63" s="48"/>
      <c r="BB63" s="48"/>
      <c r="BC63" s="48"/>
      <c r="BD63" s="48"/>
      <c r="BE63" s="48"/>
      <c r="BF63" s="75">
        <f>((SUM(E64:AR64))/(SUM(E63:AR63)))</f>
        <v>0.5</v>
      </c>
      <c r="BG63" s="72">
        <f>COUNTIF(E64:AR64,"0")</f>
        <v>0</v>
      </c>
      <c r="BH63" s="74"/>
      <c r="BI63" s="35"/>
      <c r="BJ63" s="35"/>
      <c r="BK63" s="35"/>
      <c r="BL63" s="35"/>
      <c r="BM63" s="35"/>
      <c r="BN63" s="35"/>
      <c r="BO63" s="35"/>
      <c r="BP63" s="35"/>
      <c r="BQ63" s="35"/>
    </row>
    <row r="64" spans="1:69" ht="15" customHeight="1">
      <c r="A64" s="137"/>
      <c r="B64" s="138"/>
      <c r="C64" s="138"/>
      <c r="D64" s="141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50"/>
      <c r="S64" s="50"/>
      <c r="T64" s="50"/>
      <c r="U64" s="50"/>
      <c r="V64" s="47"/>
      <c r="W64" s="47"/>
      <c r="X64" s="50">
        <v>1</v>
      </c>
      <c r="Y64" s="50"/>
      <c r="Z64" s="50"/>
      <c r="AA64" s="50">
        <v>1</v>
      </c>
      <c r="AB64" s="50"/>
      <c r="AC64" s="50"/>
      <c r="AD64" s="45"/>
      <c r="AE64" s="45"/>
      <c r="AF64" s="45">
        <v>1</v>
      </c>
      <c r="AG64" s="45"/>
      <c r="AH64" s="45"/>
      <c r="AI64" s="45"/>
      <c r="AJ64" s="45">
        <v>1</v>
      </c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76"/>
      <c r="BG64" s="73"/>
      <c r="BH64" s="73"/>
      <c r="BI64" s="35"/>
      <c r="BJ64" s="35"/>
      <c r="BK64" s="35"/>
      <c r="BL64" s="35"/>
      <c r="BM64" s="35"/>
      <c r="BN64" s="35"/>
      <c r="BO64" s="35"/>
      <c r="BP64" s="35"/>
      <c r="BQ64" s="35"/>
    </row>
    <row r="65" spans="1:69" ht="15" customHeight="1">
      <c r="A65" s="163" t="s">
        <v>143</v>
      </c>
      <c r="B65" s="135" t="s">
        <v>74</v>
      </c>
      <c r="C65" s="135" t="s">
        <v>52</v>
      </c>
      <c r="D65" s="140" t="s">
        <v>33</v>
      </c>
      <c r="E65" s="48"/>
      <c r="F65" s="48"/>
      <c r="G65" s="48">
        <v>1</v>
      </c>
      <c r="H65" s="48"/>
      <c r="I65" s="48"/>
      <c r="J65" s="48"/>
      <c r="K65" s="48">
        <v>1</v>
      </c>
      <c r="L65" s="48"/>
      <c r="M65" s="48"/>
      <c r="N65" s="48">
        <v>1</v>
      </c>
      <c r="O65" s="48"/>
      <c r="P65" s="48"/>
      <c r="Q65" s="48"/>
      <c r="R65" s="49">
        <v>1</v>
      </c>
      <c r="S65" s="49"/>
      <c r="T65" s="49"/>
      <c r="U65" s="49"/>
      <c r="V65" s="38"/>
      <c r="W65" s="38"/>
      <c r="X65" s="49">
        <v>1</v>
      </c>
      <c r="Y65" s="49"/>
      <c r="Z65" s="49"/>
      <c r="AA65" s="49"/>
      <c r="AB65" s="49"/>
      <c r="AC65" s="49">
        <v>1</v>
      </c>
      <c r="AD65" s="48"/>
      <c r="AE65" s="48"/>
      <c r="AF65" s="48"/>
      <c r="AG65" s="48"/>
      <c r="AH65" s="48">
        <v>1</v>
      </c>
      <c r="AI65" s="48"/>
      <c r="AJ65" s="48"/>
      <c r="AK65" s="48"/>
      <c r="AL65" s="40">
        <v>1</v>
      </c>
      <c r="AM65" s="48"/>
      <c r="AN65" s="48"/>
      <c r="AO65" s="40">
        <v>1</v>
      </c>
      <c r="AP65" s="48"/>
      <c r="AQ65" s="48"/>
      <c r="AR65" s="48"/>
      <c r="AS65" s="48"/>
      <c r="AT65" s="48"/>
      <c r="AU65" s="48"/>
      <c r="AV65" s="48"/>
      <c r="AW65" s="48"/>
      <c r="AX65" s="48"/>
      <c r="AY65" s="48"/>
      <c r="AZ65" s="48"/>
      <c r="BA65" s="48"/>
      <c r="BB65" s="48"/>
      <c r="BC65" s="48"/>
      <c r="BD65" s="48"/>
      <c r="BE65" s="48"/>
      <c r="BF65" s="75">
        <f>((SUM(E66:AR66))/(SUM(E65:AR65)))</f>
        <v>0.44444444444444442</v>
      </c>
      <c r="BG65" s="72">
        <f>COUNTIF(E66:AR66,"0")</f>
        <v>0</v>
      </c>
      <c r="BH65" s="74" t="s">
        <v>75</v>
      </c>
      <c r="BI65" s="35"/>
      <c r="BJ65" s="35"/>
      <c r="BK65" s="35"/>
      <c r="BL65" s="35"/>
      <c r="BM65" s="35"/>
      <c r="BN65" s="35"/>
      <c r="BO65" s="35"/>
      <c r="BP65" s="35"/>
      <c r="BQ65" s="35"/>
    </row>
    <row r="66" spans="1:69" ht="15" customHeight="1">
      <c r="A66" s="137"/>
      <c r="B66" s="138"/>
      <c r="C66" s="138"/>
      <c r="D66" s="141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50">
        <v>1</v>
      </c>
      <c r="S66" s="50"/>
      <c r="T66" s="50"/>
      <c r="U66" s="50"/>
      <c r="V66" s="47"/>
      <c r="W66" s="47"/>
      <c r="X66" s="50">
        <v>1</v>
      </c>
      <c r="Y66" s="50"/>
      <c r="Z66" s="50"/>
      <c r="AA66" s="50"/>
      <c r="AB66" s="50"/>
      <c r="AC66" s="50">
        <v>1</v>
      </c>
      <c r="AD66" s="45"/>
      <c r="AE66" s="45"/>
      <c r="AF66" s="45"/>
      <c r="AG66" s="45"/>
      <c r="AH66" s="45">
        <v>1</v>
      </c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76"/>
      <c r="BG66" s="73"/>
      <c r="BH66" s="73"/>
      <c r="BI66" s="35"/>
      <c r="BJ66" s="35"/>
      <c r="BK66" s="35"/>
      <c r="BL66" s="35"/>
      <c r="BM66" s="35"/>
      <c r="BN66" s="35"/>
      <c r="BO66" s="35"/>
      <c r="BP66" s="35"/>
      <c r="BQ66" s="35"/>
    </row>
    <row r="67" spans="1:69" ht="23.25" customHeight="1">
      <c r="A67" s="137"/>
      <c r="B67" s="135" t="s">
        <v>76</v>
      </c>
      <c r="C67" s="135" t="s">
        <v>52</v>
      </c>
      <c r="D67" s="142" t="s">
        <v>36</v>
      </c>
      <c r="E67" s="48"/>
      <c r="F67" s="48"/>
      <c r="G67" s="48">
        <v>1</v>
      </c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9">
        <v>1</v>
      </c>
      <c r="S67" s="49"/>
      <c r="T67" s="49"/>
      <c r="U67" s="49"/>
      <c r="V67" s="38"/>
      <c r="W67" s="38"/>
      <c r="X67" s="49"/>
      <c r="Y67" s="49"/>
      <c r="Z67" s="49"/>
      <c r="AA67" s="52">
        <v>1</v>
      </c>
      <c r="AB67" s="49"/>
      <c r="AC67" s="49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  <c r="AO67" s="48"/>
      <c r="AP67" s="48">
        <v>1</v>
      </c>
      <c r="AQ67" s="48"/>
      <c r="AR67" s="48"/>
      <c r="AS67" s="48"/>
      <c r="AT67" s="48"/>
      <c r="AU67" s="48"/>
      <c r="AV67" s="48"/>
      <c r="AW67" s="48"/>
      <c r="AX67" s="48"/>
      <c r="AY67" s="48"/>
      <c r="AZ67" s="48"/>
      <c r="BA67" s="48"/>
      <c r="BB67" s="48"/>
      <c r="BC67" s="48"/>
      <c r="BD67" s="48"/>
      <c r="BE67" s="48"/>
      <c r="BF67" s="75">
        <f>((SUM(E68:AR68))/(SUM(E67:AR67)))</f>
        <v>0</v>
      </c>
      <c r="BG67" s="72">
        <f>COUNTIF(E68:AR68,"0")</f>
        <v>0</v>
      </c>
      <c r="BH67" s="74"/>
      <c r="BI67" s="35"/>
      <c r="BJ67" s="35"/>
      <c r="BK67" s="35"/>
      <c r="BL67" s="35"/>
      <c r="BM67" s="35"/>
      <c r="BN67" s="35"/>
      <c r="BO67" s="35"/>
      <c r="BP67" s="35"/>
      <c r="BQ67" s="35"/>
    </row>
    <row r="68" spans="1:69" ht="15" customHeight="1">
      <c r="A68" s="137"/>
      <c r="B68" s="138"/>
      <c r="C68" s="138"/>
      <c r="D68" s="143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50"/>
      <c r="S68" s="50"/>
      <c r="T68" s="50"/>
      <c r="U68" s="50"/>
      <c r="V68" s="47"/>
      <c r="W68" s="47"/>
      <c r="X68" s="50"/>
      <c r="Y68" s="50"/>
      <c r="Z68" s="50"/>
      <c r="AA68" s="50"/>
      <c r="AB68" s="50"/>
      <c r="AC68" s="50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76"/>
      <c r="BG68" s="73"/>
      <c r="BH68" s="73"/>
      <c r="BI68" s="35"/>
      <c r="BJ68" s="35"/>
      <c r="BK68" s="35"/>
      <c r="BL68" s="35"/>
      <c r="BM68" s="35"/>
      <c r="BN68" s="35"/>
      <c r="BO68" s="35"/>
      <c r="BP68" s="35"/>
      <c r="BQ68" s="35"/>
    </row>
    <row r="69" spans="1:69" ht="23.25" customHeight="1">
      <c r="A69" s="137"/>
      <c r="B69" s="135" t="s">
        <v>76</v>
      </c>
      <c r="C69" s="135" t="s">
        <v>46</v>
      </c>
      <c r="D69" s="140" t="s">
        <v>36</v>
      </c>
      <c r="E69" s="48"/>
      <c r="F69" s="48"/>
      <c r="G69" s="48">
        <v>1</v>
      </c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9">
        <v>1</v>
      </c>
      <c r="S69" s="49"/>
      <c r="T69" s="49"/>
      <c r="U69" s="49"/>
      <c r="V69" s="38"/>
      <c r="W69" s="38"/>
      <c r="X69" s="49"/>
      <c r="Y69" s="49"/>
      <c r="Z69" s="49"/>
      <c r="AA69" s="52">
        <v>1</v>
      </c>
      <c r="AB69" s="49"/>
      <c r="AC69" s="49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48"/>
      <c r="AO69" s="48"/>
      <c r="AP69" s="48">
        <v>1</v>
      </c>
      <c r="AQ69" s="48"/>
      <c r="AR69" s="48"/>
      <c r="AS69" s="48"/>
      <c r="AT69" s="48"/>
      <c r="AU69" s="48"/>
      <c r="AV69" s="48"/>
      <c r="AW69" s="48"/>
      <c r="AX69" s="48"/>
      <c r="AY69" s="48"/>
      <c r="AZ69" s="48"/>
      <c r="BA69" s="48"/>
      <c r="BB69" s="48"/>
      <c r="BC69" s="48"/>
      <c r="BD69" s="48"/>
      <c r="BE69" s="48"/>
      <c r="BF69" s="75">
        <f>((SUM(E70:AR70))/(SUM(E69:AR69)))</f>
        <v>0</v>
      </c>
      <c r="BG69" s="72">
        <f>COUNTIF(E70:AR70,"0")</f>
        <v>0</v>
      </c>
      <c r="BH69" s="74"/>
      <c r="BI69" s="35"/>
      <c r="BJ69" s="35"/>
      <c r="BK69" s="35"/>
      <c r="BL69" s="35"/>
      <c r="BM69" s="35"/>
      <c r="BN69" s="35"/>
      <c r="BO69" s="35"/>
      <c r="BP69" s="35"/>
      <c r="BQ69" s="35"/>
    </row>
    <row r="70" spans="1:69" ht="15" customHeight="1">
      <c r="A70" s="137"/>
      <c r="B70" s="138"/>
      <c r="C70" s="138"/>
      <c r="D70" s="141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50"/>
      <c r="S70" s="50"/>
      <c r="T70" s="50"/>
      <c r="U70" s="50"/>
      <c r="V70" s="47"/>
      <c r="W70" s="47"/>
      <c r="X70" s="50"/>
      <c r="Y70" s="50"/>
      <c r="Z70" s="50"/>
      <c r="AA70" s="50"/>
      <c r="AB70" s="50"/>
      <c r="AC70" s="50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76"/>
      <c r="BG70" s="73"/>
      <c r="BH70" s="73"/>
      <c r="BI70" s="35"/>
      <c r="BJ70" s="35"/>
      <c r="BK70" s="35"/>
      <c r="BL70" s="35"/>
      <c r="BM70" s="35"/>
      <c r="BN70" s="35"/>
      <c r="BO70" s="35"/>
      <c r="BP70" s="35"/>
      <c r="BQ70" s="35"/>
    </row>
    <row r="71" spans="1:69" ht="23.25" customHeight="1">
      <c r="A71" s="137"/>
      <c r="B71" s="135" t="s">
        <v>77</v>
      </c>
      <c r="C71" s="135" t="s">
        <v>78</v>
      </c>
      <c r="D71" s="140" t="s">
        <v>36</v>
      </c>
      <c r="E71" s="48"/>
      <c r="F71" s="48"/>
      <c r="G71" s="48">
        <v>1</v>
      </c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9">
        <v>1</v>
      </c>
      <c r="S71" s="49"/>
      <c r="T71" s="49"/>
      <c r="U71" s="49"/>
      <c r="V71" s="38"/>
      <c r="W71" s="38"/>
      <c r="X71" s="49"/>
      <c r="Y71" s="49"/>
      <c r="Z71" s="49"/>
      <c r="AA71" s="52">
        <v>1</v>
      </c>
      <c r="AB71" s="49"/>
      <c r="AC71" s="49"/>
      <c r="AD71" s="48"/>
      <c r="AE71" s="48"/>
      <c r="AF71" s="48"/>
      <c r="AG71" s="48"/>
      <c r="AH71" s="48"/>
      <c r="AI71" s="48"/>
      <c r="AJ71" s="48"/>
      <c r="AK71" s="48"/>
      <c r="AL71" s="48"/>
      <c r="AM71" s="48"/>
      <c r="AN71" s="48"/>
      <c r="AO71" s="48"/>
      <c r="AP71" s="48">
        <v>1</v>
      </c>
      <c r="AQ71" s="48"/>
      <c r="AR71" s="48"/>
      <c r="AS71" s="48"/>
      <c r="AT71" s="48"/>
      <c r="AU71" s="48"/>
      <c r="AV71" s="48"/>
      <c r="AW71" s="48"/>
      <c r="AX71" s="48"/>
      <c r="AY71" s="48"/>
      <c r="AZ71" s="48"/>
      <c r="BA71" s="48"/>
      <c r="BB71" s="48"/>
      <c r="BC71" s="48"/>
      <c r="BD71" s="48"/>
      <c r="BE71" s="48"/>
      <c r="BF71" s="75">
        <f>((SUM(E72:AR72))/(SUM(E71:AR71)))</f>
        <v>0</v>
      </c>
      <c r="BG71" s="72">
        <f>COUNTIF(E72:AR72,"0")</f>
        <v>0</v>
      </c>
      <c r="BH71" s="74"/>
      <c r="BI71" s="35"/>
      <c r="BJ71" s="35"/>
      <c r="BK71" s="35"/>
      <c r="BL71" s="35"/>
      <c r="BM71" s="35"/>
      <c r="BN71" s="35"/>
      <c r="BO71" s="35"/>
      <c r="BP71" s="35"/>
      <c r="BQ71" s="35"/>
    </row>
    <row r="72" spans="1:69" ht="15" customHeight="1">
      <c r="A72" s="138"/>
      <c r="B72" s="138"/>
      <c r="C72" s="138"/>
      <c r="D72" s="141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50"/>
      <c r="S72" s="50"/>
      <c r="T72" s="50"/>
      <c r="U72" s="50"/>
      <c r="V72" s="47"/>
      <c r="W72" s="47"/>
      <c r="X72" s="50"/>
      <c r="Y72" s="50"/>
      <c r="Z72" s="50"/>
      <c r="AA72" s="50"/>
      <c r="AB72" s="50"/>
      <c r="AC72" s="50"/>
      <c r="AD72" s="45"/>
      <c r="AE72" s="45"/>
      <c r="AF72" s="45"/>
      <c r="AG72" s="45"/>
      <c r="AH72" s="45"/>
      <c r="AI72" s="45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76"/>
      <c r="BG72" s="73"/>
      <c r="BH72" s="73"/>
      <c r="BI72" s="35"/>
      <c r="BJ72" s="35"/>
      <c r="BK72" s="35"/>
      <c r="BL72" s="35"/>
      <c r="BM72" s="35"/>
      <c r="BN72" s="35"/>
      <c r="BO72" s="35"/>
      <c r="BP72" s="35"/>
      <c r="BQ72" s="35"/>
    </row>
    <row r="73" spans="1:69" ht="15" customHeight="1">
      <c r="A73" s="134" t="s">
        <v>79</v>
      </c>
      <c r="B73" s="135" t="s">
        <v>74</v>
      </c>
      <c r="C73" s="135" t="s">
        <v>52</v>
      </c>
      <c r="D73" s="140" t="s">
        <v>33</v>
      </c>
      <c r="E73" s="48"/>
      <c r="F73" s="48">
        <v>1</v>
      </c>
      <c r="G73" s="48"/>
      <c r="H73" s="48"/>
      <c r="I73" s="48"/>
      <c r="J73" s="48"/>
      <c r="K73" s="48">
        <v>1</v>
      </c>
      <c r="L73" s="48"/>
      <c r="M73" s="48"/>
      <c r="N73" s="48"/>
      <c r="O73" s="48">
        <v>1</v>
      </c>
      <c r="P73" s="48"/>
      <c r="Q73" s="48"/>
      <c r="R73" s="49"/>
      <c r="S73" s="49"/>
      <c r="T73" s="49"/>
      <c r="U73" s="49">
        <v>1</v>
      </c>
      <c r="V73" s="38"/>
      <c r="W73" s="38"/>
      <c r="X73" s="49"/>
      <c r="Y73" s="49"/>
      <c r="Z73" s="49">
        <v>1</v>
      </c>
      <c r="AA73" s="49"/>
      <c r="AB73" s="49"/>
      <c r="AC73" s="49">
        <v>1</v>
      </c>
      <c r="AD73" s="48"/>
      <c r="AE73" s="48"/>
      <c r="AF73" s="48"/>
      <c r="AG73" s="48">
        <v>1</v>
      </c>
      <c r="AH73" s="48"/>
      <c r="AI73" s="48"/>
      <c r="AJ73" s="48"/>
      <c r="AK73" s="40">
        <v>1</v>
      </c>
      <c r="AL73" s="48"/>
      <c r="AM73" s="48"/>
      <c r="AN73" s="48"/>
      <c r="AO73" s="40">
        <v>1</v>
      </c>
      <c r="AP73" s="48"/>
      <c r="AQ73" s="48"/>
      <c r="AR73" s="48"/>
      <c r="AS73" s="48"/>
      <c r="AT73" s="48"/>
      <c r="AU73" s="48"/>
      <c r="AV73" s="48"/>
      <c r="AW73" s="48"/>
      <c r="AX73" s="48"/>
      <c r="AY73" s="48"/>
      <c r="AZ73" s="48"/>
      <c r="BA73" s="48"/>
      <c r="BB73" s="48"/>
      <c r="BC73" s="48"/>
      <c r="BD73" s="48"/>
      <c r="BE73" s="48"/>
      <c r="BF73" s="75">
        <f>((SUM(E74:AR74))/(SUM(E73:AR73)))</f>
        <v>0.88888888888888884</v>
      </c>
      <c r="BG73" s="72">
        <f>COUNTIF(E74:AR74,"0")</f>
        <v>0</v>
      </c>
      <c r="BH73" s="74" t="s">
        <v>75</v>
      </c>
      <c r="BI73" s="35"/>
      <c r="BJ73" s="35"/>
      <c r="BK73" s="35"/>
      <c r="BL73" s="35"/>
      <c r="BM73" s="35"/>
      <c r="BN73" s="35"/>
      <c r="BO73" s="35"/>
      <c r="BP73" s="35"/>
      <c r="BQ73" s="35"/>
    </row>
    <row r="74" spans="1:69" ht="15" customHeight="1">
      <c r="A74" s="137"/>
      <c r="B74" s="138"/>
      <c r="C74" s="138"/>
      <c r="D74" s="141"/>
      <c r="E74" s="45"/>
      <c r="F74" s="45">
        <v>1</v>
      </c>
      <c r="G74" s="45"/>
      <c r="H74" s="45"/>
      <c r="I74" s="45"/>
      <c r="J74" s="45"/>
      <c r="K74" s="45">
        <v>1</v>
      </c>
      <c r="L74" s="45"/>
      <c r="M74" s="45"/>
      <c r="N74" s="45"/>
      <c r="O74" s="45">
        <v>1</v>
      </c>
      <c r="P74" s="45"/>
      <c r="Q74" s="45"/>
      <c r="R74" s="50"/>
      <c r="S74" s="50"/>
      <c r="T74" s="50"/>
      <c r="U74" s="50">
        <v>1</v>
      </c>
      <c r="V74" s="47"/>
      <c r="W74" s="47"/>
      <c r="X74" s="50"/>
      <c r="Y74" s="50"/>
      <c r="Z74" s="50">
        <v>1</v>
      </c>
      <c r="AA74" s="50"/>
      <c r="AB74" s="50"/>
      <c r="AC74" s="50">
        <v>1</v>
      </c>
      <c r="AD74" s="45"/>
      <c r="AE74" s="45"/>
      <c r="AF74" s="45"/>
      <c r="AG74" s="45">
        <v>1</v>
      </c>
      <c r="AH74" s="45"/>
      <c r="AI74" s="45"/>
      <c r="AJ74" s="45"/>
      <c r="AK74" s="45">
        <v>1</v>
      </c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76"/>
      <c r="BG74" s="73"/>
      <c r="BH74" s="73"/>
      <c r="BI74" s="35"/>
      <c r="BJ74" s="35"/>
      <c r="BK74" s="35"/>
      <c r="BL74" s="35"/>
      <c r="BM74" s="35"/>
      <c r="BN74" s="35"/>
      <c r="BO74" s="35"/>
      <c r="BP74" s="35"/>
      <c r="BQ74" s="35"/>
    </row>
    <row r="75" spans="1:69" ht="23.25" customHeight="1">
      <c r="A75" s="137"/>
      <c r="B75" s="135" t="s">
        <v>76</v>
      </c>
      <c r="C75" s="135" t="s">
        <v>52</v>
      </c>
      <c r="D75" s="142" t="s">
        <v>36</v>
      </c>
      <c r="E75" s="48"/>
      <c r="F75" s="48"/>
      <c r="G75" s="48">
        <v>1</v>
      </c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9">
        <v>1</v>
      </c>
      <c r="S75" s="49"/>
      <c r="T75" s="49"/>
      <c r="U75" s="49"/>
      <c r="V75" s="38"/>
      <c r="W75" s="38"/>
      <c r="X75" s="49"/>
      <c r="Y75" s="49"/>
      <c r="Z75" s="49"/>
      <c r="AA75" s="52">
        <v>1</v>
      </c>
      <c r="AB75" s="49"/>
      <c r="AC75" s="49"/>
      <c r="AD75" s="48"/>
      <c r="AE75" s="48"/>
      <c r="AF75" s="48"/>
      <c r="AG75" s="48"/>
      <c r="AH75" s="48"/>
      <c r="AI75" s="48"/>
      <c r="AJ75" s="48"/>
      <c r="AK75" s="48"/>
      <c r="AL75" s="48"/>
      <c r="AM75" s="48"/>
      <c r="AN75" s="48"/>
      <c r="AO75" s="48"/>
      <c r="AP75" s="48">
        <v>1</v>
      </c>
      <c r="AQ75" s="48"/>
      <c r="AR75" s="48"/>
      <c r="AS75" s="48"/>
      <c r="AT75" s="48"/>
      <c r="AU75" s="48"/>
      <c r="AV75" s="48"/>
      <c r="AW75" s="48"/>
      <c r="AX75" s="48"/>
      <c r="AY75" s="48"/>
      <c r="AZ75" s="48"/>
      <c r="BA75" s="48"/>
      <c r="BB75" s="48"/>
      <c r="BC75" s="48"/>
      <c r="BD75" s="48"/>
      <c r="BE75" s="48"/>
      <c r="BF75" s="75">
        <f>((SUM(E76:AR76))/(SUM(E75:AR75)))</f>
        <v>0.25</v>
      </c>
      <c r="BG75" s="72">
        <f>COUNTIF(E76:AR76,"0")</f>
        <v>0</v>
      </c>
      <c r="BH75" s="74"/>
      <c r="BI75" s="35"/>
      <c r="BJ75" s="35"/>
      <c r="BK75" s="35"/>
      <c r="BL75" s="35"/>
      <c r="BM75" s="35"/>
      <c r="BN75" s="35"/>
      <c r="BO75" s="35"/>
      <c r="BP75" s="35"/>
      <c r="BQ75" s="35"/>
    </row>
    <row r="76" spans="1:69" ht="15" customHeight="1">
      <c r="A76" s="137"/>
      <c r="B76" s="138"/>
      <c r="C76" s="138"/>
      <c r="D76" s="143"/>
      <c r="E76" s="45"/>
      <c r="F76" s="45"/>
      <c r="G76" s="45">
        <v>1</v>
      </c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50"/>
      <c r="S76" s="50"/>
      <c r="T76" s="50"/>
      <c r="U76" s="50"/>
      <c r="V76" s="47"/>
      <c r="W76" s="47"/>
      <c r="X76" s="50"/>
      <c r="Y76" s="50"/>
      <c r="Z76" s="50"/>
      <c r="AA76" s="50"/>
      <c r="AB76" s="50"/>
      <c r="AC76" s="50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76"/>
      <c r="BG76" s="73"/>
      <c r="BH76" s="73"/>
      <c r="BI76" s="35"/>
      <c r="BJ76" s="35"/>
      <c r="BK76" s="35"/>
      <c r="BL76" s="35"/>
      <c r="BM76" s="35"/>
      <c r="BN76" s="35"/>
      <c r="BO76" s="35"/>
      <c r="BP76" s="35"/>
      <c r="BQ76" s="35"/>
    </row>
    <row r="77" spans="1:69" ht="23.25" customHeight="1">
      <c r="A77" s="137"/>
      <c r="B77" s="135" t="s">
        <v>76</v>
      </c>
      <c r="C77" s="135" t="s">
        <v>46</v>
      </c>
      <c r="D77" s="140" t="s">
        <v>36</v>
      </c>
      <c r="E77" s="48"/>
      <c r="F77" s="48">
        <v>1</v>
      </c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9">
        <v>1</v>
      </c>
      <c r="S77" s="49"/>
      <c r="T77" s="49"/>
      <c r="U77" s="49"/>
      <c r="V77" s="38"/>
      <c r="W77" s="38"/>
      <c r="X77" s="49"/>
      <c r="Y77" s="49"/>
      <c r="Z77" s="49"/>
      <c r="AA77" s="52">
        <v>1</v>
      </c>
      <c r="AB77" s="49"/>
      <c r="AC77" s="49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>
        <v>1</v>
      </c>
      <c r="AQ77" s="48"/>
      <c r="AR77" s="48"/>
      <c r="AS77" s="48"/>
      <c r="AT77" s="48"/>
      <c r="AU77" s="48"/>
      <c r="AV77" s="48"/>
      <c r="AW77" s="48"/>
      <c r="AX77" s="48"/>
      <c r="AY77" s="48"/>
      <c r="AZ77" s="48"/>
      <c r="BA77" s="48"/>
      <c r="BB77" s="48"/>
      <c r="BC77" s="48"/>
      <c r="BD77" s="48"/>
      <c r="BE77" s="48"/>
      <c r="BF77" s="75">
        <f>((SUM(E78:AR78))/(SUM(E77:AR77)))</f>
        <v>0.25</v>
      </c>
      <c r="BG77" s="72">
        <f>COUNTIF(E78:AR78,"0")</f>
        <v>0</v>
      </c>
      <c r="BH77" s="74"/>
      <c r="BI77" s="35"/>
      <c r="BJ77" s="35"/>
      <c r="BK77" s="35"/>
      <c r="BL77" s="35"/>
      <c r="BM77" s="35"/>
      <c r="BN77" s="35"/>
      <c r="BO77" s="35"/>
      <c r="BP77" s="35"/>
      <c r="BQ77" s="35"/>
    </row>
    <row r="78" spans="1:69" ht="15" customHeight="1">
      <c r="A78" s="137"/>
      <c r="B78" s="138"/>
      <c r="C78" s="138"/>
      <c r="D78" s="141"/>
      <c r="E78" s="45"/>
      <c r="F78" s="45">
        <v>1</v>
      </c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50"/>
      <c r="S78" s="50"/>
      <c r="T78" s="50"/>
      <c r="U78" s="50"/>
      <c r="V78" s="47"/>
      <c r="W78" s="47"/>
      <c r="X78" s="50"/>
      <c r="Y78" s="50"/>
      <c r="Z78" s="50"/>
      <c r="AA78" s="50"/>
      <c r="AB78" s="50"/>
      <c r="AC78" s="50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76"/>
      <c r="BG78" s="73"/>
      <c r="BH78" s="73"/>
      <c r="BI78" s="35"/>
      <c r="BJ78" s="35"/>
      <c r="BK78" s="35"/>
      <c r="BL78" s="35"/>
      <c r="BM78" s="35"/>
      <c r="BN78" s="35"/>
      <c r="BO78" s="35"/>
      <c r="BP78" s="35"/>
      <c r="BQ78" s="35"/>
    </row>
    <row r="79" spans="1:69" ht="23.25" customHeight="1">
      <c r="A79" s="137"/>
      <c r="B79" s="135" t="s">
        <v>77</v>
      </c>
      <c r="C79" s="135" t="s">
        <v>80</v>
      </c>
      <c r="D79" s="142" t="s">
        <v>36</v>
      </c>
      <c r="E79" s="48"/>
      <c r="F79" s="48"/>
      <c r="G79" s="48">
        <v>1</v>
      </c>
      <c r="H79" s="48"/>
      <c r="I79" s="48"/>
      <c r="J79" s="48"/>
      <c r="K79" s="48"/>
      <c r="L79" s="48"/>
      <c r="M79" s="48"/>
      <c r="N79" s="48"/>
      <c r="O79" s="48"/>
      <c r="P79" s="48"/>
      <c r="Q79" s="40"/>
      <c r="R79" s="49">
        <v>1</v>
      </c>
      <c r="S79" s="49"/>
      <c r="T79" s="49"/>
      <c r="U79" s="49"/>
      <c r="V79" s="38"/>
      <c r="W79" s="38"/>
      <c r="X79" s="49"/>
      <c r="Y79" s="49"/>
      <c r="Z79" s="49"/>
      <c r="AA79" s="52">
        <v>1</v>
      </c>
      <c r="AB79" s="49"/>
      <c r="AC79" s="49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>
        <v>1</v>
      </c>
      <c r="AQ79" s="48"/>
      <c r="AR79" s="48"/>
      <c r="AS79" s="48"/>
      <c r="AT79" s="48"/>
      <c r="AU79" s="48"/>
      <c r="AV79" s="48"/>
      <c r="AW79" s="48"/>
      <c r="AX79" s="48"/>
      <c r="AY79" s="48"/>
      <c r="AZ79" s="48"/>
      <c r="BA79" s="48"/>
      <c r="BB79" s="48"/>
      <c r="BC79" s="48"/>
      <c r="BD79" s="48"/>
      <c r="BE79" s="48"/>
      <c r="BF79" s="75">
        <f>((SUM(E80:AR80))/(SUM(E79:AR79)))</f>
        <v>0.25</v>
      </c>
      <c r="BG79" s="72">
        <f>COUNTIF(E80:AR80,"0")</f>
        <v>0</v>
      </c>
      <c r="BH79" s="74"/>
      <c r="BI79" s="35"/>
      <c r="BJ79" s="35"/>
      <c r="BK79" s="35"/>
      <c r="BL79" s="35"/>
      <c r="BM79" s="35"/>
      <c r="BN79" s="35"/>
      <c r="BO79" s="35"/>
      <c r="BP79" s="35"/>
      <c r="BQ79" s="35"/>
    </row>
    <row r="80" spans="1:69" ht="15" customHeight="1">
      <c r="A80" s="137"/>
      <c r="B80" s="138"/>
      <c r="C80" s="138"/>
      <c r="D80" s="143"/>
      <c r="E80" s="45"/>
      <c r="F80" s="45"/>
      <c r="G80" s="45">
        <v>1</v>
      </c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50"/>
      <c r="S80" s="50"/>
      <c r="T80" s="50"/>
      <c r="U80" s="50"/>
      <c r="V80" s="47"/>
      <c r="W80" s="47"/>
      <c r="X80" s="50"/>
      <c r="Y80" s="50"/>
      <c r="Z80" s="50"/>
      <c r="AA80" s="50"/>
      <c r="AB80" s="50"/>
      <c r="AC80" s="50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76"/>
      <c r="BG80" s="73"/>
      <c r="BH80" s="73"/>
      <c r="BI80" s="35"/>
      <c r="BJ80" s="35"/>
      <c r="BK80" s="35"/>
      <c r="BL80" s="35"/>
      <c r="BM80" s="35"/>
      <c r="BN80" s="35"/>
      <c r="BO80" s="35"/>
      <c r="BP80" s="35"/>
      <c r="BQ80" s="35"/>
    </row>
    <row r="81" spans="1:69" ht="23.25" customHeight="1">
      <c r="A81" s="137"/>
      <c r="B81" s="135" t="s">
        <v>77</v>
      </c>
      <c r="C81" s="135" t="s">
        <v>46</v>
      </c>
      <c r="D81" s="140" t="s">
        <v>36</v>
      </c>
      <c r="E81" s="48"/>
      <c r="F81" s="48">
        <v>1</v>
      </c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0"/>
      <c r="R81" s="49">
        <v>1</v>
      </c>
      <c r="S81" s="49"/>
      <c r="T81" s="49"/>
      <c r="U81" s="49"/>
      <c r="V81" s="38"/>
      <c r="W81" s="38"/>
      <c r="X81" s="49"/>
      <c r="Y81" s="49"/>
      <c r="Z81" s="49"/>
      <c r="AA81" s="52">
        <v>1</v>
      </c>
      <c r="AB81" s="49"/>
      <c r="AC81" s="49"/>
      <c r="AD81" s="48"/>
      <c r="AE81" s="48"/>
      <c r="AF81" s="48"/>
      <c r="AG81" s="48"/>
      <c r="AH81" s="48"/>
      <c r="AI81" s="48"/>
      <c r="AJ81" s="48"/>
      <c r="AK81" s="48"/>
      <c r="AL81" s="48"/>
      <c r="AM81" s="48"/>
      <c r="AN81" s="48"/>
      <c r="AO81" s="48"/>
      <c r="AP81" s="48">
        <v>1</v>
      </c>
      <c r="AQ81" s="48"/>
      <c r="AR81" s="48"/>
      <c r="AS81" s="48"/>
      <c r="AT81" s="48"/>
      <c r="AU81" s="48"/>
      <c r="AV81" s="48"/>
      <c r="AW81" s="48"/>
      <c r="AX81" s="48"/>
      <c r="AY81" s="48"/>
      <c r="AZ81" s="48"/>
      <c r="BA81" s="48"/>
      <c r="BB81" s="48"/>
      <c r="BC81" s="48"/>
      <c r="BD81" s="48"/>
      <c r="BE81" s="48"/>
      <c r="BF81" s="75">
        <f>((SUM(E82:AR82))/(SUM(E81:AR81)))</f>
        <v>0.25</v>
      </c>
      <c r="BG81" s="72">
        <f>COUNTIF(E82:AR82,"0")</f>
        <v>0</v>
      </c>
      <c r="BH81" s="74"/>
      <c r="BI81" s="35"/>
      <c r="BJ81" s="35"/>
      <c r="BK81" s="35"/>
      <c r="BL81" s="35"/>
      <c r="BM81" s="35"/>
      <c r="BN81" s="35"/>
      <c r="BO81" s="35"/>
      <c r="BP81" s="35"/>
      <c r="BQ81" s="35"/>
    </row>
    <row r="82" spans="1:69" ht="15" customHeight="1">
      <c r="A82" s="138"/>
      <c r="B82" s="138"/>
      <c r="C82" s="138"/>
      <c r="D82" s="141"/>
      <c r="E82" s="45"/>
      <c r="F82" s="45">
        <v>1</v>
      </c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50"/>
      <c r="S82" s="50"/>
      <c r="T82" s="50"/>
      <c r="U82" s="50"/>
      <c r="V82" s="47"/>
      <c r="W82" s="47"/>
      <c r="X82" s="50"/>
      <c r="Y82" s="50"/>
      <c r="Z82" s="50"/>
      <c r="AA82" s="50"/>
      <c r="AB82" s="50"/>
      <c r="AC82" s="50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76"/>
      <c r="BG82" s="73"/>
      <c r="BH82" s="73"/>
      <c r="BI82" s="35"/>
      <c r="BJ82" s="35"/>
      <c r="BK82" s="35"/>
      <c r="BL82" s="35"/>
      <c r="BM82" s="35"/>
      <c r="BN82" s="35"/>
      <c r="BO82" s="35"/>
      <c r="BP82" s="35"/>
      <c r="BQ82" s="35"/>
    </row>
    <row r="83" spans="1:69" ht="23.25" customHeight="1">
      <c r="A83" s="137"/>
      <c r="B83" s="145" t="s">
        <v>86</v>
      </c>
      <c r="C83" s="135" t="s">
        <v>87</v>
      </c>
      <c r="D83" s="146" t="s">
        <v>33</v>
      </c>
      <c r="E83" s="48"/>
      <c r="F83" s="48"/>
      <c r="G83" s="48"/>
      <c r="H83" s="40">
        <v>1</v>
      </c>
      <c r="I83" s="48"/>
      <c r="J83" s="48"/>
      <c r="K83" s="48"/>
      <c r="L83" s="48"/>
      <c r="M83" s="40">
        <v>1</v>
      </c>
      <c r="N83" s="48"/>
      <c r="O83" s="48"/>
      <c r="P83" s="48"/>
      <c r="Q83" s="40">
        <v>1</v>
      </c>
      <c r="R83" s="48"/>
      <c r="S83" s="49"/>
      <c r="T83" s="49"/>
      <c r="U83" s="49">
        <v>1</v>
      </c>
      <c r="V83" s="38"/>
      <c r="W83" s="38"/>
      <c r="X83" s="49"/>
      <c r="Y83" s="49">
        <v>1</v>
      </c>
      <c r="Z83" s="49"/>
      <c r="AA83" s="49"/>
      <c r="AB83" s="49">
        <v>1</v>
      </c>
      <c r="AC83" s="49"/>
      <c r="AD83" s="48"/>
      <c r="AE83" s="48"/>
      <c r="AF83" s="48">
        <v>1</v>
      </c>
      <c r="AG83" s="48"/>
      <c r="AH83" s="48"/>
      <c r="AI83" s="48"/>
      <c r="AJ83" s="48"/>
      <c r="AK83" s="40">
        <v>1</v>
      </c>
      <c r="AL83" s="48"/>
      <c r="AM83" s="48"/>
      <c r="AN83" s="48"/>
      <c r="AO83" s="48"/>
      <c r="AP83" s="48"/>
      <c r="AQ83" s="48"/>
      <c r="AR83" s="48"/>
      <c r="AS83" s="48"/>
      <c r="AT83" s="48"/>
      <c r="AU83" s="48"/>
      <c r="AV83" s="48"/>
      <c r="AW83" s="48"/>
      <c r="AX83" s="48"/>
      <c r="AY83" s="48"/>
      <c r="AZ83" s="48"/>
      <c r="BA83" s="48"/>
      <c r="BB83" s="48"/>
      <c r="BC83" s="48"/>
      <c r="BD83" s="48"/>
      <c r="BE83" s="48"/>
      <c r="BF83" s="75">
        <f>((SUM(E84:AR84))/(SUM(E83:AR83)))</f>
        <v>0.625</v>
      </c>
      <c r="BG83" s="72">
        <f>COUNTIF(E84:AR84,"0")</f>
        <v>0</v>
      </c>
      <c r="BH83" s="74"/>
      <c r="BI83" s="35"/>
      <c r="BJ83" s="35"/>
      <c r="BK83" s="35"/>
      <c r="BL83" s="35"/>
      <c r="BM83" s="35"/>
      <c r="BN83" s="35"/>
      <c r="BO83" s="35"/>
      <c r="BP83" s="35"/>
      <c r="BQ83" s="35"/>
    </row>
    <row r="84" spans="1:69" ht="15" customHeight="1">
      <c r="A84" s="137"/>
      <c r="B84" s="138"/>
      <c r="C84" s="138"/>
      <c r="D84" s="143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50"/>
      <c r="U84" s="50">
        <v>1</v>
      </c>
      <c r="V84" s="47"/>
      <c r="W84" s="47"/>
      <c r="X84" s="50"/>
      <c r="Y84" s="50">
        <v>1</v>
      </c>
      <c r="Z84" s="50"/>
      <c r="AA84" s="50"/>
      <c r="AB84" s="50">
        <v>1</v>
      </c>
      <c r="AC84" s="50"/>
      <c r="AD84" s="45"/>
      <c r="AE84" s="45"/>
      <c r="AF84" s="45">
        <v>1</v>
      </c>
      <c r="AG84" s="45"/>
      <c r="AH84" s="45"/>
      <c r="AI84" s="45"/>
      <c r="AJ84" s="45"/>
      <c r="AK84" s="45">
        <v>1</v>
      </c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76"/>
      <c r="BG84" s="73"/>
      <c r="BH84" s="73"/>
      <c r="BI84" s="35"/>
      <c r="BJ84" s="35"/>
      <c r="BK84" s="35"/>
      <c r="BL84" s="35"/>
      <c r="BM84" s="35"/>
      <c r="BN84" s="35"/>
      <c r="BO84" s="35"/>
      <c r="BP84" s="35"/>
      <c r="BQ84" s="35"/>
    </row>
    <row r="85" spans="1:69" ht="23.25" customHeight="1">
      <c r="A85" s="137"/>
      <c r="B85" s="135" t="s">
        <v>88</v>
      </c>
      <c r="C85" s="135" t="s">
        <v>78</v>
      </c>
      <c r="D85" s="140" t="s">
        <v>36</v>
      </c>
      <c r="E85" s="48"/>
      <c r="F85" s="48"/>
      <c r="G85" s="48">
        <v>1</v>
      </c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>
        <v>1</v>
      </c>
      <c r="S85" s="49"/>
      <c r="T85" s="49"/>
      <c r="U85" s="49"/>
      <c r="V85" s="38"/>
      <c r="W85" s="38"/>
      <c r="X85" s="49"/>
      <c r="Y85" s="49"/>
      <c r="Z85" s="49"/>
      <c r="AA85" s="52">
        <v>1</v>
      </c>
      <c r="AB85" s="49"/>
      <c r="AC85" s="49"/>
      <c r="AD85" s="48"/>
      <c r="AE85" s="48"/>
      <c r="AF85" s="48"/>
      <c r="AG85" s="48"/>
      <c r="AH85" s="48"/>
      <c r="AI85" s="48"/>
      <c r="AJ85" s="48"/>
      <c r="AK85" s="48"/>
      <c r="AL85" s="48"/>
      <c r="AM85" s="48"/>
      <c r="AN85" s="48"/>
      <c r="AO85" s="48"/>
      <c r="AP85" s="48">
        <v>1</v>
      </c>
      <c r="AQ85" s="48"/>
      <c r="AR85" s="48"/>
      <c r="AS85" s="48"/>
      <c r="AT85" s="48"/>
      <c r="AU85" s="48"/>
      <c r="AV85" s="48"/>
      <c r="AW85" s="48"/>
      <c r="AX85" s="48"/>
      <c r="AY85" s="48"/>
      <c r="AZ85" s="48"/>
      <c r="BA85" s="48"/>
      <c r="BB85" s="48"/>
      <c r="BC85" s="48"/>
      <c r="BD85" s="48"/>
      <c r="BE85" s="48"/>
      <c r="BF85" s="75">
        <f>((SUM(E86:AR86))/(SUM(E85:AR85)))</f>
        <v>0.25</v>
      </c>
      <c r="BG85" s="72">
        <f>COUNTIF(E86:AR86,"0")</f>
        <v>0</v>
      </c>
      <c r="BH85" s="74"/>
      <c r="BI85" s="35"/>
      <c r="BJ85" s="35"/>
      <c r="BK85" s="35"/>
      <c r="BL85" s="35"/>
      <c r="BM85" s="35"/>
      <c r="BN85" s="35"/>
      <c r="BO85" s="35"/>
      <c r="BP85" s="35"/>
      <c r="BQ85" s="35"/>
    </row>
    <row r="86" spans="1:69" ht="15" customHeight="1">
      <c r="A86" s="137"/>
      <c r="B86" s="138"/>
      <c r="C86" s="138"/>
      <c r="D86" s="141"/>
      <c r="E86" s="45"/>
      <c r="F86" s="45"/>
      <c r="G86" s="45">
        <v>1</v>
      </c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50"/>
      <c r="V86" s="47"/>
      <c r="W86" s="47"/>
      <c r="X86" s="50"/>
      <c r="Y86" s="50"/>
      <c r="Z86" s="50"/>
      <c r="AA86" s="50"/>
      <c r="AB86" s="50"/>
      <c r="AC86" s="50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76"/>
      <c r="BG86" s="73"/>
      <c r="BH86" s="73"/>
      <c r="BI86" s="35"/>
      <c r="BJ86" s="35"/>
      <c r="BK86" s="35"/>
      <c r="BL86" s="35"/>
      <c r="BM86" s="35"/>
      <c r="BN86" s="35"/>
      <c r="BO86" s="35"/>
      <c r="BP86" s="35"/>
      <c r="BQ86" s="35"/>
    </row>
    <row r="87" spans="1:69" ht="23.25" customHeight="1">
      <c r="A87" s="137"/>
      <c r="B87" s="135" t="s">
        <v>89</v>
      </c>
      <c r="C87" s="135" t="s">
        <v>35</v>
      </c>
      <c r="D87" s="140" t="s">
        <v>36</v>
      </c>
      <c r="E87" s="48"/>
      <c r="F87" s="48"/>
      <c r="G87" s="48">
        <v>1</v>
      </c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>
        <v>1</v>
      </c>
      <c r="S87" s="49"/>
      <c r="T87" s="49"/>
      <c r="U87" s="49"/>
      <c r="V87" s="38"/>
      <c r="W87" s="38"/>
      <c r="X87" s="49"/>
      <c r="Y87" s="49"/>
      <c r="Z87" s="49"/>
      <c r="AA87" s="52">
        <v>1</v>
      </c>
      <c r="AB87" s="49"/>
      <c r="AC87" s="49"/>
      <c r="AD87" s="48"/>
      <c r="AE87" s="48"/>
      <c r="AF87" s="48"/>
      <c r="AG87" s="48"/>
      <c r="AH87" s="48"/>
      <c r="AI87" s="48"/>
      <c r="AJ87" s="48"/>
      <c r="AK87" s="48"/>
      <c r="AL87" s="48"/>
      <c r="AM87" s="48"/>
      <c r="AN87" s="48"/>
      <c r="AO87" s="48"/>
      <c r="AP87" s="48">
        <v>1</v>
      </c>
      <c r="AQ87" s="48"/>
      <c r="AR87" s="48"/>
      <c r="AS87" s="48"/>
      <c r="AT87" s="48"/>
      <c r="AU87" s="48"/>
      <c r="AV87" s="48"/>
      <c r="AW87" s="48"/>
      <c r="AX87" s="48"/>
      <c r="AY87" s="48"/>
      <c r="AZ87" s="48"/>
      <c r="BA87" s="48"/>
      <c r="BB87" s="48"/>
      <c r="BC87" s="48"/>
      <c r="BD87" s="48"/>
      <c r="BE87" s="48"/>
      <c r="BF87" s="75">
        <f>((SUM(E88:AR88))/(SUM(E87:AR87)))</f>
        <v>0.25</v>
      </c>
      <c r="BG87" s="72">
        <f>COUNTIF(E88:AR88,"0")</f>
        <v>0</v>
      </c>
      <c r="BH87" s="74"/>
      <c r="BI87" s="35"/>
      <c r="BJ87" s="35"/>
      <c r="BK87" s="35"/>
      <c r="BL87" s="35"/>
      <c r="BM87" s="35"/>
      <c r="BN87" s="35"/>
      <c r="BO87" s="35"/>
      <c r="BP87" s="35"/>
      <c r="BQ87" s="35"/>
    </row>
    <row r="88" spans="1:69" ht="15" customHeight="1">
      <c r="A88" s="137"/>
      <c r="B88" s="138"/>
      <c r="C88" s="138"/>
      <c r="D88" s="141"/>
      <c r="E88" s="50"/>
      <c r="F88" s="50"/>
      <c r="G88" s="50">
        <v>1</v>
      </c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47"/>
      <c r="W88" s="47"/>
      <c r="X88" s="50"/>
      <c r="Y88" s="50"/>
      <c r="Z88" s="50"/>
      <c r="AA88" s="50"/>
      <c r="AB88" s="50"/>
      <c r="AC88" s="50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76"/>
      <c r="BG88" s="73"/>
      <c r="BH88" s="73"/>
      <c r="BI88" s="35"/>
      <c r="BJ88" s="35"/>
      <c r="BK88" s="35"/>
      <c r="BL88" s="35"/>
      <c r="BM88" s="35"/>
      <c r="BN88" s="35"/>
      <c r="BO88" s="35"/>
      <c r="BP88" s="35"/>
      <c r="BQ88" s="35"/>
    </row>
    <row r="89" spans="1:69" ht="23.25" customHeight="1">
      <c r="A89" s="137"/>
      <c r="B89" s="135" t="s">
        <v>90</v>
      </c>
      <c r="C89" s="135" t="s">
        <v>35</v>
      </c>
      <c r="D89" s="142" t="s">
        <v>36</v>
      </c>
      <c r="E89" s="48"/>
      <c r="F89" s="48"/>
      <c r="G89" s="40">
        <v>1</v>
      </c>
      <c r="H89" s="48"/>
      <c r="I89" s="48"/>
      <c r="J89" s="48"/>
      <c r="K89" s="48"/>
      <c r="L89" s="48"/>
      <c r="M89" s="48"/>
      <c r="N89" s="48"/>
      <c r="O89" s="48"/>
      <c r="P89" s="48"/>
      <c r="Q89" s="40">
        <v>1</v>
      </c>
      <c r="R89" s="48"/>
      <c r="S89" s="49"/>
      <c r="T89" s="49"/>
      <c r="U89" s="49"/>
      <c r="V89" s="38"/>
      <c r="W89" s="38"/>
      <c r="X89" s="49"/>
      <c r="Y89" s="49"/>
      <c r="Z89" s="49"/>
      <c r="AA89" s="52">
        <v>1</v>
      </c>
      <c r="AB89" s="49"/>
      <c r="AC89" s="49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>
        <v>1</v>
      </c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8"/>
      <c r="BD89" s="48"/>
      <c r="BE89" s="48"/>
      <c r="BF89" s="75">
        <f>((SUM(E90:AR90))/(SUM(E89:AR89)))</f>
        <v>0</v>
      </c>
      <c r="BG89" s="72">
        <f>COUNTIF(E90:AR90,"0")</f>
        <v>0</v>
      </c>
      <c r="BH89" s="74"/>
      <c r="BI89" s="35"/>
      <c r="BJ89" s="35"/>
      <c r="BK89" s="35"/>
      <c r="BL89" s="35"/>
      <c r="BM89" s="35"/>
      <c r="BN89" s="35"/>
      <c r="BO89" s="35"/>
      <c r="BP89" s="35"/>
      <c r="BQ89" s="35"/>
    </row>
    <row r="90" spans="1:69" ht="15" customHeight="1">
      <c r="A90" s="137"/>
      <c r="B90" s="138"/>
      <c r="C90" s="138"/>
      <c r="D90" s="143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50"/>
      <c r="U90" s="50"/>
      <c r="V90" s="47"/>
      <c r="W90" s="47"/>
      <c r="X90" s="50"/>
      <c r="Y90" s="50"/>
      <c r="Z90" s="50"/>
      <c r="AA90" s="50"/>
      <c r="AB90" s="50"/>
      <c r="AC90" s="50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76"/>
      <c r="BG90" s="73"/>
      <c r="BH90" s="73"/>
      <c r="BI90" s="35"/>
      <c r="BJ90" s="35"/>
      <c r="BK90" s="35"/>
      <c r="BL90" s="35"/>
      <c r="BM90" s="35"/>
      <c r="BN90" s="35"/>
      <c r="BO90" s="35"/>
      <c r="BP90" s="35"/>
      <c r="BQ90" s="35"/>
    </row>
    <row r="91" spans="1:69" ht="23.25" customHeight="1">
      <c r="A91" s="137"/>
      <c r="B91" s="135" t="s">
        <v>90</v>
      </c>
      <c r="C91" s="135" t="s">
        <v>46</v>
      </c>
      <c r="D91" s="140" t="s">
        <v>36</v>
      </c>
      <c r="E91" s="49"/>
      <c r="F91" s="49">
        <v>1</v>
      </c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>
        <v>1</v>
      </c>
      <c r="R91" s="49"/>
      <c r="S91" s="49"/>
      <c r="T91" s="49"/>
      <c r="U91" s="49"/>
      <c r="V91" s="38"/>
      <c r="W91" s="38"/>
      <c r="X91" s="49"/>
      <c r="Y91" s="49"/>
      <c r="Z91" s="49"/>
      <c r="AA91" s="52">
        <v>1</v>
      </c>
      <c r="AB91" s="49"/>
      <c r="AC91" s="49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>
        <v>1</v>
      </c>
      <c r="AQ91" s="48"/>
      <c r="AR91" s="48"/>
      <c r="AS91" s="48"/>
      <c r="AT91" s="48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75">
        <f>((SUM(E92:AR92))/(SUM(E91:AR91)))</f>
        <v>0.25</v>
      </c>
      <c r="BG91" s="72">
        <f>COUNTIF(E92:AR92,"0")</f>
        <v>0</v>
      </c>
      <c r="BH91" s="74"/>
      <c r="BI91" s="35"/>
      <c r="BJ91" s="35"/>
      <c r="BK91" s="35"/>
      <c r="BL91" s="35"/>
      <c r="BM91" s="35"/>
      <c r="BN91" s="35"/>
      <c r="BO91" s="35"/>
      <c r="BP91" s="35"/>
      <c r="BQ91" s="35"/>
    </row>
    <row r="92" spans="1:69" ht="15" customHeight="1">
      <c r="A92" s="138"/>
      <c r="B92" s="138"/>
      <c r="C92" s="138"/>
      <c r="D92" s="141"/>
      <c r="E92" s="45"/>
      <c r="F92" s="45">
        <v>1</v>
      </c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50"/>
      <c r="S92" s="50"/>
      <c r="T92" s="50"/>
      <c r="U92" s="50"/>
      <c r="V92" s="47"/>
      <c r="W92" s="47"/>
      <c r="X92" s="50"/>
      <c r="Y92" s="50"/>
      <c r="Z92" s="50"/>
      <c r="AA92" s="50"/>
      <c r="AB92" s="50"/>
      <c r="AC92" s="50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76"/>
      <c r="BG92" s="73"/>
      <c r="BH92" s="73"/>
      <c r="BI92" s="35"/>
      <c r="BJ92" s="35"/>
      <c r="BK92" s="35"/>
      <c r="BL92" s="35"/>
      <c r="BM92" s="35"/>
      <c r="BN92" s="35"/>
      <c r="BO92" s="35"/>
      <c r="BP92" s="35"/>
      <c r="BQ92" s="35"/>
    </row>
    <row r="93" spans="1:69" ht="15" customHeight="1">
      <c r="A93" s="134" t="s">
        <v>95</v>
      </c>
      <c r="B93" s="135" t="s">
        <v>96</v>
      </c>
      <c r="C93" s="135" t="s">
        <v>85</v>
      </c>
      <c r="D93" s="142" t="s">
        <v>36</v>
      </c>
      <c r="E93" s="48"/>
      <c r="F93" s="48"/>
      <c r="G93" s="48">
        <v>1</v>
      </c>
      <c r="H93" s="48"/>
      <c r="I93" s="48"/>
      <c r="J93" s="48"/>
      <c r="K93" s="48"/>
      <c r="L93" s="48"/>
      <c r="M93" s="48"/>
      <c r="N93" s="48"/>
      <c r="O93" s="48"/>
      <c r="P93" s="48"/>
      <c r="Q93" s="40">
        <v>1</v>
      </c>
      <c r="R93" s="49"/>
      <c r="S93" s="49"/>
      <c r="T93" s="49"/>
      <c r="U93" s="49"/>
      <c r="V93" s="38"/>
      <c r="W93" s="38"/>
      <c r="X93" s="49"/>
      <c r="Y93" s="49"/>
      <c r="Z93" s="49"/>
      <c r="AA93" s="52">
        <v>1</v>
      </c>
      <c r="AB93" s="49"/>
      <c r="AC93" s="49"/>
      <c r="AD93" s="48"/>
      <c r="AE93" s="48"/>
      <c r="AF93" s="48"/>
      <c r="AG93" s="48"/>
      <c r="AH93" s="48"/>
      <c r="AI93" s="48"/>
      <c r="AJ93" s="48"/>
      <c r="AK93" s="48"/>
      <c r="AL93" s="48"/>
      <c r="AM93" s="48"/>
      <c r="AN93" s="48"/>
      <c r="AO93" s="48">
        <v>1</v>
      </c>
      <c r="AP93" s="48"/>
      <c r="AQ93" s="48"/>
      <c r="AR93" s="48"/>
      <c r="AS93" s="48"/>
      <c r="AT93" s="48"/>
      <c r="AU93" s="48"/>
      <c r="AV93" s="48"/>
      <c r="AW93" s="48"/>
      <c r="AX93" s="48"/>
      <c r="AY93" s="48"/>
      <c r="AZ93" s="48"/>
      <c r="BA93" s="48"/>
      <c r="BB93" s="48"/>
      <c r="BC93" s="48"/>
      <c r="BD93" s="48"/>
      <c r="BE93" s="48"/>
      <c r="BF93" s="75">
        <f>((SUM(E94:AR94))/(SUM(E93:AR93)))</f>
        <v>0.25</v>
      </c>
      <c r="BG93" s="72">
        <f>COUNTIF(E94:AR94,"0")</f>
        <v>0</v>
      </c>
      <c r="BH93" s="74" t="s">
        <v>75</v>
      </c>
      <c r="BI93" s="35"/>
      <c r="BJ93" s="35"/>
      <c r="BK93" s="35"/>
      <c r="BL93" s="35"/>
      <c r="BM93" s="35"/>
      <c r="BN93" s="35"/>
      <c r="BO93" s="35"/>
      <c r="BP93" s="35"/>
      <c r="BQ93" s="35"/>
    </row>
    <row r="94" spans="1:69" ht="15" customHeight="1">
      <c r="A94" s="137"/>
      <c r="B94" s="138"/>
      <c r="C94" s="138"/>
      <c r="D94" s="143"/>
      <c r="E94" s="45"/>
      <c r="F94" s="45"/>
      <c r="G94" s="45">
        <v>1</v>
      </c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50"/>
      <c r="S94" s="50"/>
      <c r="T94" s="50"/>
      <c r="U94" s="50"/>
      <c r="V94" s="47"/>
      <c r="W94" s="47"/>
      <c r="X94" s="50"/>
      <c r="Y94" s="50"/>
      <c r="Z94" s="50"/>
      <c r="AA94" s="50"/>
      <c r="AB94" s="50"/>
      <c r="AC94" s="50"/>
      <c r="AD94" s="45"/>
      <c r="AE94" s="45"/>
      <c r="AF94" s="45"/>
      <c r="AG94" s="45"/>
      <c r="AH94" s="45"/>
      <c r="AI94" s="45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76"/>
      <c r="BG94" s="73"/>
      <c r="BH94" s="73"/>
      <c r="BI94" s="35"/>
      <c r="BJ94" s="35"/>
      <c r="BK94" s="35"/>
      <c r="BL94" s="35"/>
      <c r="BM94" s="35"/>
      <c r="BN94" s="35"/>
      <c r="BO94" s="35"/>
      <c r="BP94" s="35"/>
      <c r="BQ94" s="35"/>
    </row>
    <row r="95" spans="1:69" ht="23.25" customHeight="1">
      <c r="A95" s="137"/>
      <c r="B95" s="135" t="s">
        <v>97</v>
      </c>
      <c r="C95" s="135" t="s">
        <v>35</v>
      </c>
      <c r="D95" s="140" t="s">
        <v>38</v>
      </c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9"/>
      <c r="S95" s="49"/>
      <c r="T95" s="49"/>
      <c r="U95" s="49"/>
      <c r="V95" s="38"/>
      <c r="W95" s="38"/>
      <c r="X95" s="49"/>
      <c r="Y95" s="49"/>
      <c r="Z95" s="49"/>
      <c r="AA95" s="49"/>
      <c r="AB95" s="49"/>
      <c r="AC95" s="49"/>
      <c r="AD95" s="48"/>
      <c r="AE95" s="48"/>
      <c r="AF95" s="48"/>
      <c r="AG95" s="48"/>
      <c r="AH95" s="48"/>
      <c r="AI95" s="48"/>
      <c r="AJ95" s="48"/>
      <c r="AK95" s="48"/>
      <c r="AL95" s="48"/>
      <c r="AM95" s="48"/>
      <c r="AN95" s="48"/>
      <c r="AO95" s="48">
        <v>1</v>
      </c>
      <c r="AP95" s="48"/>
      <c r="AQ95" s="48"/>
      <c r="AR95" s="48"/>
      <c r="AS95" s="48"/>
      <c r="AT95" s="48"/>
      <c r="AU95" s="48"/>
      <c r="AV95" s="48"/>
      <c r="AW95" s="48"/>
      <c r="AX95" s="48"/>
      <c r="AY95" s="48"/>
      <c r="AZ95" s="48"/>
      <c r="BA95" s="48"/>
      <c r="BB95" s="48"/>
      <c r="BC95" s="48"/>
      <c r="BD95" s="48"/>
      <c r="BE95" s="48"/>
      <c r="BF95" s="75">
        <f>((SUM(E96:AR96))/(SUM(E95:AR95)))</f>
        <v>0</v>
      </c>
      <c r="BG95" s="72">
        <f>COUNTIF(E96:AR96,"0")</f>
        <v>0</v>
      </c>
      <c r="BH95" s="74"/>
      <c r="BI95" s="35"/>
      <c r="BJ95" s="35"/>
      <c r="BK95" s="35"/>
      <c r="BL95" s="35"/>
      <c r="BM95" s="35"/>
      <c r="BN95" s="35"/>
      <c r="BO95" s="35"/>
      <c r="BP95" s="35"/>
      <c r="BQ95" s="35"/>
    </row>
    <row r="96" spans="1:69" ht="15" customHeight="1">
      <c r="A96" s="137"/>
      <c r="B96" s="138"/>
      <c r="C96" s="138"/>
      <c r="D96" s="141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50"/>
      <c r="S96" s="50"/>
      <c r="T96" s="50"/>
      <c r="U96" s="50"/>
      <c r="V96" s="47"/>
      <c r="W96" s="47"/>
      <c r="X96" s="50"/>
      <c r="Y96" s="50"/>
      <c r="Z96" s="50"/>
      <c r="AA96" s="50"/>
      <c r="AB96" s="50"/>
      <c r="AC96" s="50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76"/>
      <c r="BG96" s="73"/>
      <c r="BH96" s="73"/>
      <c r="BI96" s="35"/>
      <c r="BJ96" s="35"/>
      <c r="BK96" s="35"/>
      <c r="BL96" s="35"/>
      <c r="BM96" s="35"/>
      <c r="BN96" s="35"/>
      <c r="BO96" s="35"/>
      <c r="BP96" s="35"/>
      <c r="BQ96" s="35"/>
    </row>
    <row r="97" spans="1:69" ht="23.25" customHeight="1">
      <c r="A97" s="137"/>
      <c r="B97" s="135" t="s">
        <v>97</v>
      </c>
      <c r="C97" s="135" t="s">
        <v>46</v>
      </c>
      <c r="D97" s="140" t="s">
        <v>36</v>
      </c>
      <c r="E97" s="48"/>
      <c r="F97" s="48">
        <v>1</v>
      </c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0">
        <v>1</v>
      </c>
      <c r="R97" s="49"/>
      <c r="S97" s="49"/>
      <c r="T97" s="49"/>
      <c r="U97" s="49"/>
      <c r="V97" s="38"/>
      <c r="W97" s="38"/>
      <c r="X97" s="49"/>
      <c r="Y97" s="49"/>
      <c r="Z97" s="49"/>
      <c r="AA97" s="52">
        <v>1</v>
      </c>
      <c r="AB97" s="49"/>
      <c r="AC97" s="49"/>
      <c r="AD97" s="48"/>
      <c r="AE97" s="48"/>
      <c r="AF97" s="48"/>
      <c r="AG97" s="48"/>
      <c r="AH97" s="48"/>
      <c r="AI97" s="48"/>
      <c r="AJ97" s="48"/>
      <c r="AK97" s="48"/>
      <c r="AL97" s="48"/>
      <c r="AM97" s="48"/>
      <c r="AN97" s="48"/>
      <c r="AO97" s="48">
        <v>1</v>
      </c>
      <c r="AP97" s="48"/>
      <c r="AQ97" s="48"/>
      <c r="AR97" s="48"/>
      <c r="AS97" s="48"/>
      <c r="AT97" s="48"/>
      <c r="AU97" s="48"/>
      <c r="AV97" s="48"/>
      <c r="AW97" s="48"/>
      <c r="AX97" s="48"/>
      <c r="AY97" s="48"/>
      <c r="AZ97" s="48"/>
      <c r="BA97" s="48"/>
      <c r="BB97" s="48"/>
      <c r="BC97" s="48"/>
      <c r="BD97" s="48"/>
      <c r="BE97" s="48"/>
      <c r="BF97" s="75">
        <f>((SUM(E98:AR98))/(SUM(E97:AR97)))</f>
        <v>0.25</v>
      </c>
      <c r="BG97" s="72">
        <f>COUNTIF(E98:AR98,"0")</f>
        <v>0</v>
      </c>
      <c r="BH97" s="74"/>
      <c r="BI97" s="35"/>
      <c r="BJ97" s="35"/>
      <c r="BK97" s="35"/>
      <c r="BL97" s="35"/>
      <c r="BM97" s="35"/>
      <c r="BN97" s="35"/>
      <c r="BO97" s="35"/>
      <c r="BP97" s="35"/>
      <c r="BQ97" s="35"/>
    </row>
    <row r="98" spans="1:69" ht="15" customHeight="1">
      <c r="A98" s="137"/>
      <c r="B98" s="138"/>
      <c r="C98" s="138"/>
      <c r="D98" s="141"/>
      <c r="E98" s="45"/>
      <c r="F98" s="45">
        <v>1</v>
      </c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50"/>
      <c r="S98" s="50"/>
      <c r="T98" s="50"/>
      <c r="U98" s="50"/>
      <c r="V98" s="47"/>
      <c r="W98" s="47"/>
      <c r="X98" s="50"/>
      <c r="Y98" s="50"/>
      <c r="Z98" s="50"/>
      <c r="AA98" s="50"/>
      <c r="AB98" s="50"/>
      <c r="AC98" s="50"/>
      <c r="AD98" s="45"/>
      <c r="AE98" s="45"/>
      <c r="AF98" s="45"/>
      <c r="AG98" s="45"/>
      <c r="AH98" s="45"/>
      <c r="AI98" s="45"/>
      <c r="AJ98" s="45"/>
      <c r="AK98" s="45"/>
      <c r="AL98" s="45"/>
      <c r="AM98" s="45"/>
      <c r="AN98" s="45"/>
      <c r="AO98" s="45"/>
      <c r="AP98" s="45"/>
      <c r="AQ98" s="45"/>
      <c r="AR98" s="45"/>
      <c r="AS98" s="45"/>
      <c r="AT98" s="45"/>
      <c r="AU98" s="45"/>
      <c r="AV98" s="45"/>
      <c r="AW98" s="45"/>
      <c r="AX98" s="45"/>
      <c r="AY98" s="45"/>
      <c r="AZ98" s="45"/>
      <c r="BA98" s="45"/>
      <c r="BB98" s="45"/>
      <c r="BC98" s="45"/>
      <c r="BD98" s="45"/>
      <c r="BE98" s="45"/>
      <c r="BF98" s="76"/>
      <c r="BG98" s="73"/>
      <c r="BH98" s="73"/>
      <c r="BI98" s="35"/>
      <c r="BJ98" s="35"/>
      <c r="BK98" s="35"/>
      <c r="BL98" s="35"/>
      <c r="BM98" s="35"/>
      <c r="BN98" s="35"/>
      <c r="BO98" s="35"/>
      <c r="BP98" s="35"/>
      <c r="BQ98" s="35"/>
    </row>
    <row r="99" spans="1:69" ht="23.25" customHeight="1">
      <c r="A99" s="137"/>
      <c r="B99" s="135" t="s">
        <v>98</v>
      </c>
      <c r="C99" s="135" t="s">
        <v>35</v>
      </c>
      <c r="D99" s="140" t="s">
        <v>38</v>
      </c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9"/>
      <c r="S99" s="49"/>
      <c r="T99" s="49"/>
      <c r="U99" s="49"/>
      <c r="V99" s="38"/>
      <c r="W99" s="38"/>
      <c r="X99" s="49"/>
      <c r="Y99" s="49"/>
      <c r="Z99" s="49"/>
      <c r="AA99" s="49"/>
      <c r="AB99" s="49"/>
      <c r="AC99" s="49"/>
      <c r="AD99" s="48"/>
      <c r="AE99" s="48"/>
      <c r="AF99" s="48"/>
      <c r="AG99" s="48"/>
      <c r="AH99" s="48"/>
      <c r="AI99" s="48"/>
      <c r="AJ99" s="48"/>
      <c r="AK99" s="48"/>
      <c r="AL99" s="48"/>
      <c r="AM99" s="48"/>
      <c r="AN99" s="48"/>
      <c r="AO99" s="48">
        <v>1</v>
      </c>
      <c r="AP99" s="48"/>
      <c r="AQ99" s="48"/>
      <c r="AR99" s="48"/>
      <c r="AS99" s="48"/>
      <c r="AT99" s="48"/>
      <c r="AU99" s="48"/>
      <c r="AV99" s="48"/>
      <c r="AW99" s="48"/>
      <c r="AX99" s="48"/>
      <c r="AY99" s="48"/>
      <c r="AZ99" s="48"/>
      <c r="BA99" s="48"/>
      <c r="BB99" s="48"/>
      <c r="BC99" s="48"/>
      <c r="BD99" s="48"/>
      <c r="BE99" s="48"/>
      <c r="BF99" s="75">
        <f>((SUM(E100:AR100))/(SUM(E99:AR99)))</f>
        <v>0</v>
      </c>
      <c r="BG99" s="72">
        <f>COUNTIF(E100:AR100,"0")</f>
        <v>0</v>
      </c>
      <c r="BH99" s="74"/>
      <c r="BI99" s="35"/>
      <c r="BJ99" s="35"/>
      <c r="BK99" s="35"/>
      <c r="BL99" s="35"/>
      <c r="BM99" s="35"/>
      <c r="BN99" s="35"/>
      <c r="BO99" s="35"/>
      <c r="BP99" s="35"/>
      <c r="BQ99" s="35"/>
    </row>
    <row r="100" spans="1:69" ht="15" customHeight="1">
      <c r="A100" s="137"/>
      <c r="B100" s="138"/>
      <c r="C100" s="138"/>
      <c r="D100" s="141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50"/>
      <c r="S100" s="50"/>
      <c r="T100" s="50"/>
      <c r="U100" s="50"/>
      <c r="V100" s="47"/>
      <c r="W100" s="47"/>
      <c r="X100" s="50"/>
      <c r="Y100" s="50"/>
      <c r="Z100" s="50"/>
      <c r="AA100" s="50"/>
      <c r="AB100" s="50"/>
      <c r="AC100" s="50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76"/>
      <c r="BG100" s="73"/>
      <c r="BH100" s="73"/>
      <c r="BI100" s="35"/>
      <c r="BJ100" s="35"/>
      <c r="BK100" s="35"/>
      <c r="BL100" s="35"/>
      <c r="BM100" s="35"/>
      <c r="BN100" s="35"/>
      <c r="BO100" s="35"/>
      <c r="BP100" s="35"/>
      <c r="BQ100" s="35"/>
    </row>
    <row r="101" spans="1:69" ht="23.25" customHeight="1">
      <c r="A101" s="137"/>
      <c r="B101" s="135" t="s">
        <v>98</v>
      </c>
      <c r="C101" s="135" t="s">
        <v>46</v>
      </c>
      <c r="D101" s="140" t="s">
        <v>36</v>
      </c>
      <c r="E101" s="48"/>
      <c r="F101" s="48">
        <v>1</v>
      </c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0">
        <v>1</v>
      </c>
      <c r="R101" s="49"/>
      <c r="S101" s="49"/>
      <c r="T101" s="49"/>
      <c r="U101" s="49"/>
      <c r="V101" s="38"/>
      <c r="W101" s="38"/>
      <c r="X101" s="49"/>
      <c r="Y101" s="49"/>
      <c r="Z101" s="49"/>
      <c r="AA101" s="49"/>
      <c r="AB101" s="49"/>
      <c r="AC101" s="49"/>
      <c r="AD101" s="48"/>
      <c r="AE101" s="48"/>
      <c r="AF101" s="48"/>
      <c r="AG101" s="48"/>
      <c r="AH101" s="48"/>
      <c r="AI101" s="48"/>
      <c r="AJ101" s="48"/>
      <c r="AK101" s="48"/>
      <c r="AL101" s="48"/>
      <c r="AM101" s="48"/>
      <c r="AN101" s="48"/>
      <c r="AO101" s="48">
        <v>1</v>
      </c>
      <c r="AP101" s="48"/>
      <c r="AQ101" s="48"/>
      <c r="AR101" s="48"/>
      <c r="AS101" s="48"/>
      <c r="AT101" s="48"/>
      <c r="AU101" s="48"/>
      <c r="AV101" s="48"/>
      <c r="AW101" s="48"/>
      <c r="AX101" s="48"/>
      <c r="AY101" s="48"/>
      <c r="AZ101" s="48"/>
      <c r="BA101" s="48"/>
      <c r="BB101" s="48"/>
      <c r="BC101" s="48"/>
      <c r="BD101" s="48"/>
      <c r="BE101" s="48"/>
      <c r="BF101" s="75">
        <f>((SUM(E102:AR102))/(SUM(E101:AR101)))</f>
        <v>0.33333333333333331</v>
      </c>
      <c r="BG101" s="72">
        <f>COUNTIF(E102:AR102,"0")</f>
        <v>0</v>
      </c>
      <c r="BH101" s="74"/>
      <c r="BI101" s="35"/>
      <c r="BJ101" s="35"/>
      <c r="BK101" s="35"/>
      <c r="BL101" s="35"/>
      <c r="BM101" s="35"/>
      <c r="BN101" s="35"/>
      <c r="BO101" s="35"/>
      <c r="BP101" s="35"/>
      <c r="BQ101" s="35"/>
    </row>
    <row r="102" spans="1:69" ht="15" customHeight="1">
      <c r="A102" s="137"/>
      <c r="B102" s="138"/>
      <c r="C102" s="138"/>
      <c r="D102" s="141"/>
      <c r="E102" s="45"/>
      <c r="F102" s="45">
        <v>1</v>
      </c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50"/>
      <c r="S102" s="50"/>
      <c r="T102" s="50"/>
      <c r="U102" s="50"/>
      <c r="V102" s="47"/>
      <c r="W102" s="47"/>
      <c r="X102" s="50"/>
      <c r="Y102" s="50"/>
      <c r="Z102" s="50"/>
      <c r="AA102" s="50"/>
      <c r="AB102" s="50"/>
      <c r="AC102" s="50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5"/>
      <c r="AR102" s="45"/>
      <c r="AS102" s="45"/>
      <c r="AT102" s="45"/>
      <c r="AU102" s="45"/>
      <c r="AV102" s="45"/>
      <c r="AW102" s="45"/>
      <c r="AX102" s="45"/>
      <c r="AY102" s="45"/>
      <c r="AZ102" s="45"/>
      <c r="BA102" s="45"/>
      <c r="BB102" s="45"/>
      <c r="BC102" s="45"/>
      <c r="BD102" s="45"/>
      <c r="BE102" s="45"/>
      <c r="BF102" s="76"/>
      <c r="BG102" s="73"/>
      <c r="BH102" s="73"/>
      <c r="BI102" s="35"/>
      <c r="BJ102" s="35"/>
      <c r="BK102" s="35"/>
      <c r="BL102" s="35"/>
      <c r="BM102" s="35"/>
      <c r="BN102" s="35"/>
      <c r="BO102" s="35"/>
      <c r="BP102" s="35"/>
      <c r="BQ102" s="35"/>
    </row>
    <row r="103" spans="1:69" ht="23.25" customHeight="1">
      <c r="A103" s="137"/>
      <c r="B103" s="135" t="s">
        <v>99</v>
      </c>
      <c r="C103" s="135" t="s">
        <v>35</v>
      </c>
      <c r="D103" s="142" t="s">
        <v>38</v>
      </c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9"/>
      <c r="S103" s="49"/>
      <c r="T103" s="49"/>
      <c r="U103" s="49"/>
      <c r="V103" s="38"/>
      <c r="W103" s="38"/>
      <c r="X103" s="49"/>
      <c r="Y103" s="49"/>
      <c r="Z103" s="49"/>
      <c r="AA103" s="49"/>
      <c r="AB103" s="49"/>
      <c r="AC103" s="49"/>
      <c r="AD103" s="48"/>
      <c r="AE103" s="48"/>
      <c r="AF103" s="48"/>
      <c r="AG103" s="48"/>
      <c r="AH103" s="48"/>
      <c r="AI103" s="48"/>
      <c r="AJ103" s="48"/>
      <c r="AK103" s="48"/>
      <c r="AL103" s="48"/>
      <c r="AM103" s="48"/>
      <c r="AN103" s="48"/>
      <c r="AO103" s="48">
        <v>1</v>
      </c>
      <c r="AP103" s="48"/>
      <c r="AQ103" s="48"/>
      <c r="AR103" s="48"/>
      <c r="AS103" s="48"/>
      <c r="AT103" s="48"/>
      <c r="AU103" s="48"/>
      <c r="AV103" s="48"/>
      <c r="AW103" s="48"/>
      <c r="AX103" s="48"/>
      <c r="AY103" s="48"/>
      <c r="AZ103" s="48"/>
      <c r="BA103" s="48"/>
      <c r="BB103" s="48"/>
      <c r="BC103" s="48"/>
      <c r="BD103" s="48"/>
      <c r="BE103" s="48"/>
      <c r="BF103" s="75">
        <f>((SUM(E104:AR104))/(SUM(E103:AR103)))</f>
        <v>0</v>
      </c>
      <c r="BG103" s="72">
        <f>COUNTIF(E104:AR104,"0")</f>
        <v>0</v>
      </c>
      <c r="BH103" s="74"/>
      <c r="BI103" s="35"/>
      <c r="BJ103" s="35"/>
      <c r="BK103" s="35"/>
      <c r="BL103" s="35"/>
      <c r="BM103" s="35"/>
      <c r="BN103" s="35"/>
      <c r="BO103" s="35"/>
      <c r="BP103" s="35"/>
      <c r="BQ103" s="35"/>
    </row>
    <row r="104" spans="1:69" ht="15" customHeight="1">
      <c r="A104" s="137"/>
      <c r="B104" s="138"/>
      <c r="C104" s="138"/>
      <c r="D104" s="143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50"/>
      <c r="S104" s="50"/>
      <c r="T104" s="50"/>
      <c r="U104" s="50"/>
      <c r="V104" s="47"/>
      <c r="W104" s="47"/>
      <c r="X104" s="50"/>
      <c r="Y104" s="50"/>
      <c r="Z104" s="50"/>
      <c r="AA104" s="50"/>
      <c r="AB104" s="50"/>
      <c r="AC104" s="50"/>
      <c r="AD104" s="45"/>
      <c r="AE104" s="45"/>
      <c r="AF104" s="45"/>
      <c r="AG104" s="45"/>
      <c r="AH104" s="45"/>
      <c r="AI104" s="45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76"/>
      <c r="BG104" s="73"/>
      <c r="BH104" s="73"/>
      <c r="BI104" s="35"/>
      <c r="BJ104" s="35"/>
      <c r="BK104" s="35"/>
      <c r="BL104" s="35"/>
      <c r="BM104" s="35"/>
      <c r="BN104" s="35"/>
      <c r="BO104" s="35"/>
      <c r="BP104" s="35"/>
      <c r="BQ104" s="35"/>
    </row>
    <row r="105" spans="1:69" ht="23.25" customHeight="1">
      <c r="A105" s="137"/>
      <c r="B105" s="135" t="s">
        <v>99</v>
      </c>
      <c r="C105" s="135" t="s">
        <v>46</v>
      </c>
      <c r="D105" s="140" t="s">
        <v>36</v>
      </c>
      <c r="E105" s="48"/>
      <c r="F105" s="48"/>
      <c r="G105" s="48">
        <v>1</v>
      </c>
      <c r="H105" s="48"/>
      <c r="I105" s="48"/>
      <c r="J105" s="48"/>
      <c r="K105" s="48"/>
      <c r="L105" s="48"/>
      <c r="M105" s="48"/>
      <c r="N105" s="48"/>
      <c r="O105" s="48"/>
      <c r="P105" s="48"/>
      <c r="Q105" s="40">
        <v>1</v>
      </c>
      <c r="R105" s="49"/>
      <c r="S105" s="49"/>
      <c r="T105" s="49"/>
      <c r="U105" s="49"/>
      <c r="V105" s="38"/>
      <c r="W105" s="38"/>
      <c r="X105" s="49"/>
      <c r="Y105" s="49"/>
      <c r="Z105" s="49"/>
      <c r="AA105" s="52">
        <v>1</v>
      </c>
      <c r="AB105" s="49"/>
      <c r="AC105" s="49"/>
      <c r="AD105" s="48"/>
      <c r="AE105" s="48"/>
      <c r="AF105" s="48"/>
      <c r="AG105" s="48"/>
      <c r="AH105" s="48"/>
      <c r="AI105" s="48"/>
      <c r="AJ105" s="48"/>
      <c r="AK105" s="48"/>
      <c r="AL105" s="48"/>
      <c r="AM105" s="48"/>
      <c r="AN105" s="48"/>
      <c r="AO105" s="48">
        <v>1</v>
      </c>
      <c r="AP105" s="48"/>
      <c r="AQ105" s="48"/>
      <c r="AR105" s="48"/>
      <c r="AS105" s="48"/>
      <c r="AT105" s="48"/>
      <c r="AU105" s="48"/>
      <c r="AV105" s="48"/>
      <c r="AW105" s="48"/>
      <c r="AX105" s="48"/>
      <c r="AY105" s="48"/>
      <c r="AZ105" s="48"/>
      <c r="BA105" s="48"/>
      <c r="BB105" s="48"/>
      <c r="BC105" s="48"/>
      <c r="BD105" s="48"/>
      <c r="BE105" s="48"/>
      <c r="BF105" s="75">
        <f>((SUM(E106:AR106))/(SUM(E105:AR105)))</f>
        <v>0.25</v>
      </c>
      <c r="BG105" s="72">
        <f>COUNTIF(E106:AR106,"0")</f>
        <v>0</v>
      </c>
      <c r="BH105" s="74"/>
      <c r="BI105" s="35"/>
      <c r="BJ105" s="35"/>
      <c r="BK105" s="35"/>
      <c r="BL105" s="35"/>
      <c r="BM105" s="35"/>
      <c r="BN105" s="35"/>
      <c r="BO105" s="35"/>
      <c r="BP105" s="35"/>
      <c r="BQ105" s="35"/>
    </row>
    <row r="106" spans="1:69" ht="15" customHeight="1">
      <c r="A106" s="137"/>
      <c r="B106" s="138"/>
      <c r="C106" s="138"/>
      <c r="D106" s="141"/>
      <c r="E106" s="45"/>
      <c r="F106" s="45"/>
      <c r="G106" s="45">
        <v>1</v>
      </c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50"/>
      <c r="S106" s="50"/>
      <c r="T106" s="50"/>
      <c r="U106" s="50"/>
      <c r="V106" s="47"/>
      <c r="W106" s="47"/>
      <c r="X106" s="50"/>
      <c r="Y106" s="50"/>
      <c r="Z106" s="50"/>
      <c r="AA106" s="50"/>
      <c r="AB106" s="50"/>
      <c r="AC106" s="50"/>
      <c r="AD106" s="45"/>
      <c r="AE106" s="45"/>
      <c r="AF106" s="45"/>
      <c r="AG106" s="45"/>
      <c r="AH106" s="45"/>
      <c r="AI106" s="45"/>
      <c r="AJ106" s="45"/>
      <c r="AK106" s="45"/>
      <c r="AL106" s="45"/>
      <c r="AM106" s="45"/>
      <c r="AN106" s="45"/>
      <c r="AO106" s="45"/>
      <c r="AP106" s="45"/>
      <c r="AQ106" s="45"/>
      <c r="AR106" s="45"/>
      <c r="AS106" s="45"/>
      <c r="AT106" s="45"/>
      <c r="AU106" s="45"/>
      <c r="AV106" s="45"/>
      <c r="AW106" s="45"/>
      <c r="AX106" s="45"/>
      <c r="AY106" s="45"/>
      <c r="AZ106" s="45"/>
      <c r="BA106" s="45"/>
      <c r="BB106" s="45"/>
      <c r="BC106" s="45"/>
      <c r="BD106" s="45"/>
      <c r="BE106" s="45"/>
      <c r="BF106" s="76"/>
      <c r="BG106" s="73"/>
      <c r="BH106" s="73"/>
      <c r="BI106" s="35"/>
      <c r="BJ106" s="35"/>
      <c r="BK106" s="35"/>
      <c r="BL106" s="35"/>
      <c r="BM106" s="35"/>
      <c r="BN106" s="35"/>
      <c r="BO106" s="35"/>
      <c r="BP106" s="35"/>
      <c r="BQ106" s="35"/>
    </row>
    <row r="107" spans="1:69" ht="23.25" customHeight="1">
      <c r="A107" s="137"/>
      <c r="B107" s="135" t="s">
        <v>39</v>
      </c>
      <c r="C107" s="135" t="s">
        <v>35</v>
      </c>
      <c r="D107" s="142" t="s">
        <v>38</v>
      </c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9"/>
      <c r="S107" s="49"/>
      <c r="T107" s="49"/>
      <c r="U107" s="49"/>
      <c r="V107" s="38"/>
      <c r="W107" s="38"/>
      <c r="X107" s="49"/>
      <c r="Y107" s="49"/>
      <c r="Z107" s="49"/>
      <c r="AA107" s="49"/>
      <c r="AB107" s="49"/>
      <c r="AC107" s="49"/>
      <c r="AD107" s="48"/>
      <c r="AE107" s="48"/>
      <c r="AF107" s="48"/>
      <c r="AG107" s="48"/>
      <c r="AH107" s="48"/>
      <c r="AI107" s="48"/>
      <c r="AJ107" s="48"/>
      <c r="AK107" s="48"/>
      <c r="AL107" s="48"/>
      <c r="AM107" s="48"/>
      <c r="AN107" s="48"/>
      <c r="AO107" s="48">
        <v>1</v>
      </c>
      <c r="AP107" s="48"/>
      <c r="AQ107" s="48"/>
      <c r="AR107" s="48"/>
      <c r="AS107" s="48"/>
      <c r="AT107" s="48"/>
      <c r="AU107" s="48"/>
      <c r="AV107" s="48"/>
      <c r="AW107" s="48"/>
      <c r="AX107" s="48"/>
      <c r="AY107" s="48"/>
      <c r="AZ107" s="48"/>
      <c r="BA107" s="48"/>
      <c r="BB107" s="48"/>
      <c r="BC107" s="48"/>
      <c r="BD107" s="48"/>
      <c r="BE107" s="48"/>
      <c r="BF107" s="75">
        <f>((SUM(E108:AR108))/(SUM(E107:AR107)))</f>
        <v>0</v>
      </c>
      <c r="BG107" s="72">
        <f>COUNTIF(E108:AR108,"0")</f>
        <v>0</v>
      </c>
      <c r="BH107" s="74"/>
      <c r="BI107" s="35"/>
      <c r="BJ107" s="35"/>
      <c r="BK107" s="35"/>
      <c r="BL107" s="35"/>
      <c r="BM107" s="35"/>
      <c r="BN107" s="35"/>
      <c r="BO107" s="35"/>
      <c r="BP107" s="35"/>
      <c r="BQ107" s="35"/>
    </row>
    <row r="108" spans="1:69" ht="15" customHeight="1">
      <c r="A108" s="137"/>
      <c r="B108" s="138"/>
      <c r="C108" s="138"/>
      <c r="D108" s="143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50"/>
      <c r="S108" s="50"/>
      <c r="T108" s="50"/>
      <c r="U108" s="50"/>
      <c r="V108" s="47"/>
      <c r="W108" s="47"/>
      <c r="X108" s="50"/>
      <c r="Y108" s="50"/>
      <c r="Z108" s="50"/>
      <c r="AA108" s="50"/>
      <c r="AB108" s="50"/>
      <c r="AC108" s="50"/>
      <c r="AD108" s="45"/>
      <c r="AE108" s="45"/>
      <c r="AF108" s="45"/>
      <c r="AG108" s="45"/>
      <c r="AH108" s="45"/>
      <c r="AI108" s="45"/>
      <c r="AJ108" s="45"/>
      <c r="AK108" s="45"/>
      <c r="AL108" s="45"/>
      <c r="AM108" s="45"/>
      <c r="AN108" s="45"/>
      <c r="AO108" s="45"/>
      <c r="AP108" s="45"/>
      <c r="AQ108" s="45"/>
      <c r="AR108" s="45"/>
      <c r="AS108" s="45"/>
      <c r="AT108" s="45"/>
      <c r="AU108" s="45"/>
      <c r="AV108" s="45"/>
      <c r="AW108" s="45"/>
      <c r="AX108" s="45"/>
      <c r="AY108" s="45"/>
      <c r="AZ108" s="45"/>
      <c r="BA108" s="45"/>
      <c r="BB108" s="45"/>
      <c r="BC108" s="45"/>
      <c r="BD108" s="45"/>
      <c r="BE108" s="45"/>
      <c r="BF108" s="76"/>
      <c r="BG108" s="73"/>
      <c r="BH108" s="73"/>
      <c r="BI108" s="35"/>
      <c r="BJ108" s="35"/>
      <c r="BK108" s="35"/>
      <c r="BL108" s="35"/>
      <c r="BM108" s="35"/>
      <c r="BN108" s="35"/>
      <c r="BO108" s="35"/>
      <c r="BP108" s="35"/>
      <c r="BQ108" s="35"/>
    </row>
    <row r="109" spans="1:69" ht="23.25" customHeight="1">
      <c r="A109" s="137"/>
      <c r="B109" s="135" t="s">
        <v>39</v>
      </c>
      <c r="C109" s="135" t="s">
        <v>46</v>
      </c>
      <c r="D109" s="140" t="s">
        <v>36</v>
      </c>
      <c r="E109" s="48"/>
      <c r="F109" s="48"/>
      <c r="G109" s="48">
        <v>1</v>
      </c>
      <c r="H109" s="48"/>
      <c r="I109" s="48"/>
      <c r="J109" s="48"/>
      <c r="K109" s="48"/>
      <c r="L109" s="48"/>
      <c r="M109" s="48"/>
      <c r="N109" s="48"/>
      <c r="O109" s="48"/>
      <c r="P109" s="48"/>
      <c r="Q109" s="40">
        <v>1</v>
      </c>
      <c r="R109" s="49"/>
      <c r="S109" s="49"/>
      <c r="T109" s="49"/>
      <c r="U109" s="49"/>
      <c r="V109" s="38"/>
      <c r="W109" s="38"/>
      <c r="X109" s="49"/>
      <c r="Y109" s="49"/>
      <c r="Z109" s="49"/>
      <c r="AA109" s="52">
        <v>1</v>
      </c>
      <c r="AB109" s="49"/>
      <c r="AC109" s="49"/>
      <c r="AD109" s="48"/>
      <c r="AE109" s="48"/>
      <c r="AF109" s="48"/>
      <c r="AG109" s="48"/>
      <c r="AH109" s="48"/>
      <c r="AI109" s="48"/>
      <c r="AJ109" s="48"/>
      <c r="AK109" s="48"/>
      <c r="AL109" s="48"/>
      <c r="AM109" s="48"/>
      <c r="AN109" s="48"/>
      <c r="AO109" s="48">
        <v>1</v>
      </c>
      <c r="AP109" s="48"/>
      <c r="AQ109" s="48"/>
      <c r="AR109" s="48"/>
      <c r="AS109" s="48"/>
      <c r="AT109" s="48"/>
      <c r="AU109" s="48"/>
      <c r="AV109" s="48"/>
      <c r="AW109" s="48"/>
      <c r="AX109" s="48"/>
      <c r="AY109" s="48"/>
      <c r="AZ109" s="48"/>
      <c r="BA109" s="48"/>
      <c r="BB109" s="48"/>
      <c r="BC109" s="48"/>
      <c r="BD109" s="48"/>
      <c r="BE109" s="48"/>
      <c r="BF109" s="75">
        <f>((SUM(E110:AR110))/(SUM(E109:AR109)))</f>
        <v>0.25</v>
      </c>
      <c r="BG109" s="72">
        <f>COUNTIF(E110:AR110,"0")</f>
        <v>0</v>
      </c>
      <c r="BH109" s="74"/>
      <c r="BI109" s="35"/>
      <c r="BJ109" s="35"/>
      <c r="BK109" s="35"/>
      <c r="BL109" s="35"/>
      <c r="BM109" s="35"/>
      <c r="BN109" s="35"/>
      <c r="BO109" s="35"/>
      <c r="BP109" s="35"/>
      <c r="BQ109" s="35"/>
    </row>
    <row r="110" spans="1:69" ht="15" customHeight="1">
      <c r="A110" s="137"/>
      <c r="B110" s="138"/>
      <c r="C110" s="138"/>
      <c r="D110" s="141"/>
      <c r="E110" s="45"/>
      <c r="F110" s="45"/>
      <c r="G110" s="45">
        <v>1</v>
      </c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50"/>
      <c r="T110" s="50"/>
      <c r="U110" s="50"/>
      <c r="V110" s="47"/>
      <c r="W110" s="47"/>
      <c r="X110" s="50"/>
      <c r="Y110" s="50"/>
      <c r="Z110" s="50"/>
      <c r="AA110" s="50"/>
      <c r="AB110" s="50"/>
      <c r="AC110" s="50"/>
      <c r="AD110" s="45"/>
      <c r="AE110" s="45"/>
      <c r="AF110" s="45"/>
      <c r="AG110" s="45"/>
      <c r="AH110" s="45"/>
      <c r="AI110" s="45"/>
      <c r="AJ110" s="45"/>
      <c r="AK110" s="45"/>
      <c r="AL110" s="45"/>
      <c r="AM110" s="45"/>
      <c r="AN110" s="45"/>
      <c r="AO110" s="45"/>
      <c r="AP110" s="45"/>
      <c r="AQ110" s="45"/>
      <c r="AR110" s="45"/>
      <c r="AS110" s="45"/>
      <c r="AT110" s="45"/>
      <c r="AU110" s="45"/>
      <c r="AV110" s="45"/>
      <c r="AW110" s="45"/>
      <c r="AX110" s="45"/>
      <c r="AY110" s="45"/>
      <c r="AZ110" s="45"/>
      <c r="BA110" s="45"/>
      <c r="BB110" s="45"/>
      <c r="BC110" s="45"/>
      <c r="BD110" s="45"/>
      <c r="BE110" s="45"/>
      <c r="BF110" s="76"/>
      <c r="BG110" s="73"/>
      <c r="BH110" s="73"/>
      <c r="BI110" s="35"/>
      <c r="BJ110" s="35"/>
      <c r="BK110" s="35"/>
      <c r="BL110" s="35"/>
      <c r="BM110" s="35"/>
      <c r="BN110" s="35"/>
      <c r="BO110" s="35"/>
      <c r="BP110" s="35"/>
      <c r="BQ110" s="35"/>
    </row>
    <row r="111" spans="1:69" ht="23.25" customHeight="1">
      <c r="A111" s="137"/>
      <c r="B111" s="135" t="s">
        <v>100</v>
      </c>
      <c r="C111" s="135" t="s">
        <v>101</v>
      </c>
      <c r="D111" s="140" t="s">
        <v>36</v>
      </c>
      <c r="E111" s="48"/>
      <c r="F111" s="48"/>
      <c r="G111" s="48">
        <v>1</v>
      </c>
      <c r="H111" s="48"/>
      <c r="I111" s="48"/>
      <c r="J111" s="48"/>
      <c r="K111" s="48"/>
      <c r="L111" s="48"/>
      <c r="M111" s="48"/>
      <c r="N111" s="48"/>
      <c r="O111" s="48"/>
      <c r="P111" s="48"/>
      <c r="Q111" s="40">
        <v>1</v>
      </c>
      <c r="R111" s="49"/>
      <c r="S111" s="49"/>
      <c r="T111" s="49"/>
      <c r="U111" s="49"/>
      <c r="V111" s="38"/>
      <c r="W111" s="38"/>
      <c r="X111" s="49"/>
      <c r="Y111" s="49"/>
      <c r="Z111" s="49"/>
      <c r="AA111" s="52">
        <v>1</v>
      </c>
      <c r="AB111" s="49"/>
      <c r="AC111" s="49"/>
      <c r="AD111" s="48"/>
      <c r="AE111" s="48"/>
      <c r="AF111" s="48"/>
      <c r="AG111" s="48"/>
      <c r="AH111" s="48"/>
      <c r="AI111" s="48"/>
      <c r="AJ111" s="48"/>
      <c r="AK111" s="48"/>
      <c r="AL111" s="48"/>
      <c r="AM111" s="48"/>
      <c r="AN111" s="48"/>
      <c r="AO111" s="48">
        <v>1</v>
      </c>
      <c r="AP111" s="48"/>
      <c r="AQ111" s="48"/>
      <c r="AR111" s="48"/>
      <c r="AS111" s="48"/>
      <c r="AT111" s="48"/>
      <c r="AU111" s="48"/>
      <c r="AV111" s="48"/>
      <c r="AW111" s="48"/>
      <c r="AX111" s="48"/>
      <c r="AY111" s="48"/>
      <c r="AZ111" s="48"/>
      <c r="BA111" s="48"/>
      <c r="BB111" s="48"/>
      <c r="BC111" s="48"/>
      <c r="BD111" s="48"/>
      <c r="BE111" s="48"/>
      <c r="BF111" s="75">
        <f>((SUM(E112:AR112))/(SUM(E111:AR111)))</f>
        <v>0.25</v>
      </c>
      <c r="BG111" s="72">
        <f>COUNTIF(E112:AR112,"0")</f>
        <v>0</v>
      </c>
      <c r="BH111" s="74"/>
      <c r="BI111" s="35"/>
      <c r="BJ111" s="35"/>
      <c r="BK111" s="35"/>
      <c r="BL111" s="35"/>
      <c r="BM111" s="35"/>
      <c r="BN111" s="35"/>
      <c r="BO111" s="35"/>
      <c r="BP111" s="35"/>
      <c r="BQ111" s="35"/>
    </row>
    <row r="112" spans="1:69" ht="15" customHeight="1">
      <c r="A112" s="137"/>
      <c r="B112" s="138"/>
      <c r="C112" s="138"/>
      <c r="D112" s="141"/>
      <c r="E112" s="45"/>
      <c r="F112" s="45"/>
      <c r="G112" s="45">
        <v>1</v>
      </c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50"/>
      <c r="S112" s="50"/>
      <c r="T112" s="50"/>
      <c r="U112" s="50"/>
      <c r="V112" s="47"/>
      <c r="W112" s="47"/>
      <c r="X112" s="50"/>
      <c r="Y112" s="50"/>
      <c r="Z112" s="50"/>
      <c r="AA112" s="50"/>
      <c r="AB112" s="50"/>
      <c r="AC112" s="50"/>
      <c r="AD112" s="45"/>
      <c r="AE112" s="45"/>
      <c r="AF112" s="45"/>
      <c r="AG112" s="45"/>
      <c r="AH112" s="45"/>
      <c r="AI112" s="45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76"/>
      <c r="BG112" s="73"/>
      <c r="BH112" s="73"/>
      <c r="BI112" s="35"/>
      <c r="BJ112" s="35"/>
      <c r="BK112" s="35"/>
      <c r="BL112" s="35"/>
      <c r="BM112" s="35"/>
      <c r="BN112" s="35"/>
      <c r="BO112" s="35"/>
      <c r="BP112" s="35"/>
      <c r="BQ112" s="35"/>
    </row>
    <row r="113" spans="1:69" ht="15" customHeight="1">
      <c r="A113" s="134" t="s">
        <v>102</v>
      </c>
      <c r="B113" s="135" t="s">
        <v>96</v>
      </c>
      <c r="C113" s="135" t="s">
        <v>85</v>
      </c>
      <c r="D113" s="142" t="s">
        <v>36</v>
      </c>
      <c r="E113" s="48"/>
      <c r="F113" s="48">
        <v>1</v>
      </c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0">
        <v>1</v>
      </c>
      <c r="R113" s="49"/>
      <c r="S113" s="49"/>
      <c r="T113" s="49"/>
      <c r="U113" s="49"/>
      <c r="V113" s="38"/>
      <c r="W113" s="38"/>
      <c r="X113" s="49"/>
      <c r="Y113" s="49"/>
      <c r="Z113" s="49"/>
      <c r="AA113" s="52">
        <v>1</v>
      </c>
      <c r="AB113" s="49"/>
      <c r="AC113" s="49"/>
      <c r="AD113" s="48"/>
      <c r="AE113" s="48"/>
      <c r="AF113" s="48"/>
      <c r="AG113" s="48"/>
      <c r="AH113" s="48"/>
      <c r="AI113" s="48"/>
      <c r="AJ113" s="48"/>
      <c r="AK113" s="48"/>
      <c r="AL113" s="48"/>
      <c r="AM113" s="48"/>
      <c r="AN113" s="48"/>
      <c r="AO113" s="48">
        <v>1</v>
      </c>
      <c r="AP113" s="48"/>
      <c r="AQ113" s="48"/>
      <c r="AR113" s="48"/>
      <c r="AS113" s="48"/>
      <c r="AT113" s="48"/>
      <c r="AU113" s="48"/>
      <c r="AV113" s="48"/>
      <c r="AW113" s="48"/>
      <c r="AX113" s="48"/>
      <c r="AY113" s="48"/>
      <c r="AZ113" s="48"/>
      <c r="BA113" s="48"/>
      <c r="BB113" s="48"/>
      <c r="BC113" s="48"/>
      <c r="BD113" s="48"/>
      <c r="BE113" s="48"/>
      <c r="BF113" s="75">
        <f>((SUM(E114:AR114))/(SUM(E113:AR113)))</f>
        <v>0.25</v>
      </c>
      <c r="BG113" s="72">
        <f>COUNTIF(E114:AR114,"0")</f>
        <v>0</v>
      </c>
      <c r="BH113" s="74" t="s">
        <v>75</v>
      </c>
      <c r="BI113" s="35"/>
      <c r="BJ113" s="35"/>
      <c r="BK113" s="35"/>
      <c r="BL113" s="35"/>
      <c r="BM113" s="35"/>
      <c r="BN113" s="35"/>
      <c r="BO113" s="35"/>
      <c r="BP113" s="35"/>
      <c r="BQ113" s="35"/>
    </row>
    <row r="114" spans="1:69" ht="15" customHeight="1">
      <c r="A114" s="137"/>
      <c r="B114" s="138"/>
      <c r="C114" s="138"/>
      <c r="D114" s="143"/>
      <c r="E114" s="45"/>
      <c r="F114" s="45">
        <v>1</v>
      </c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50"/>
      <c r="S114" s="50"/>
      <c r="T114" s="50"/>
      <c r="U114" s="50"/>
      <c r="V114" s="47"/>
      <c r="W114" s="47"/>
      <c r="X114" s="50"/>
      <c r="Y114" s="50"/>
      <c r="Z114" s="50"/>
      <c r="AA114" s="50"/>
      <c r="AB114" s="50"/>
      <c r="AC114" s="50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76"/>
      <c r="BG114" s="73"/>
      <c r="BH114" s="73"/>
      <c r="BI114" s="35"/>
      <c r="BJ114" s="35"/>
      <c r="BK114" s="35"/>
      <c r="BL114" s="35"/>
      <c r="BM114" s="35"/>
      <c r="BN114" s="35"/>
      <c r="BO114" s="35"/>
      <c r="BP114" s="35"/>
      <c r="BQ114" s="35"/>
    </row>
    <row r="115" spans="1:69" ht="23.25" customHeight="1">
      <c r="A115" s="137"/>
      <c r="B115" s="135" t="s">
        <v>103</v>
      </c>
      <c r="C115" s="135" t="s">
        <v>35</v>
      </c>
      <c r="D115" s="140" t="s">
        <v>38</v>
      </c>
      <c r="E115" s="48"/>
      <c r="F115" s="48"/>
      <c r="G115" s="48">
        <v>1</v>
      </c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9"/>
      <c r="S115" s="49"/>
      <c r="T115" s="49"/>
      <c r="U115" s="49"/>
      <c r="V115" s="38"/>
      <c r="W115" s="38"/>
      <c r="X115" s="49"/>
      <c r="Y115" s="49"/>
      <c r="Z115" s="49"/>
      <c r="AA115" s="49"/>
      <c r="AB115" s="49"/>
      <c r="AC115" s="49"/>
      <c r="AD115" s="48"/>
      <c r="AE115" s="48"/>
      <c r="AF115" s="48"/>
      <c r="AG115" s="48"/>
      <c r="AH115" s="48"/>
      <c r="AI115" s="48"/>
      <c r="AJ115" s="48"/>
      <c r="AK115" s="48"/>
      <c r="AL115" s="48"/>
      <c r="AM115" s="48"/>
      <c r="AN115" s="48"/>
      <c r="AO115" s="48"/>
      <c r="AP115" s="48"/>
      <c r="AQ115" s="48"/>
      <c r="AR115" s="48"/>
      <c r="AS115" s="48"/>
      <c r="AT115" s="48"/>
      <c r="AU115" s="48"/>
      <c r="AV115" s="48"/>
      <c r="AW115" s="48"/>
      <c r="AX115" s="48"/>
      <c r="AY115" s="48"/>
      <c r="AZ115" s="48"/>
      <c r="BA115" s="48"/>
      <c r="BB115" s="48"/>
      <c r="BC115" s="48"/>
      <c r="BD115" s="48"/>
      <c r="BE115" s="48"/>
      <c r="BF115" s="75">
        <f>((SUM(E116:AR116))/(SUM(E115:AR115)))</f>
        <v>1</v>
      </c>
      <c r="BG115" s="72">
        <f>COUNTIF(E116:AR116,"0")</f>
        <v>0</v>
      </c>
      <c r="BH115" s="74"/>
      <c r="BI115" s="35"/>
      <c r="BJ115" s="35"/>
      <c r="BK115" s="35"/>
      <c r="BL115" s="35"/>
      <c r="BM115" s="35"/>
      <c r="BN115" s="35"/>
      <c r="BO115" s="35"/>
      <c r="BP115" s="35"/>
      <c r="BQ115" s="35"/>
    </row>
    <row r="116" spans="1:69" ht="15" customHeight="1">
      <c r="A116" s="137"/>
      <c r="B116" s="138"/>
      <c r="C116" s="138"/>
      <c r="D116" s="141"/>
      <c r="E116" s="45"/>
      <c r="F116" s="45"/>
      <c r="G116" s="45">
        <v>1</v>
      </c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50"/>
      <c r="S116" s="50"/>
      <c r="T116" s="50"/>
      <c r="U116" s="50"/>
      <c r="V116" s="47"/>
      <c r="W116" s="47"/>
      <c r="X116" s="50"/>
      <c r="Y116" s="50"/>
      <c r="Z116" s="50"/>
      <c r="AA116" s="50"/>
      <c r="AB116" s="50"/>
      <c r="AC116" s="50"/>
      <c r="AD116" s="45"/>
      <c r="AE116" s="45"/>
      <c r="AF116" s="45"/>
      <c r="AG116" s="45"/>
      <c r="AH116" s="45"/>
      <c r="AI116" s="45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5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76"/>
      <c r="BG116" s="73"/>
      <c r="BH116" s="73"/>
      <c r="BI116" s="35"/>
      <c r="BJ116" s="35"/>
      <c r="BK116" s="35"/>
      <c r="BL116" s="35"/>
      <c r="BM116" s="35"/>
      <c r="BN116" s="35"/>
      <c r="BO116" s="35"/>
      <c r="BP116" s="35"/>
      <c r="BQ116" s="35"/>
    </row>
    <row r="117" spans="1:69" ht="23.25" customHeight="1">
      <c r="A117" s="137"/>
      <c r="B117" s="135" t="s">
        <v>104</v>
      </c>
      <c r="C117" s="135" t="s">
        <v>35</v>
      </c>
      <c r="D117" s="140" t="s">
        <v>38</v>
      </c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9"/>
      <c r="S117" s="49"/>
      <c r="T117" s="49"/>
      <c r="U117" s="49"/>
      <c r="V117" s="38"/>
      <c r="W117" s="38"/>
      <c r="X117" s="49"/>
      <c r="Y117" s="49"/>
      <c r="Z117" s="49"/>
      <c r="AA117" s="49"/>
      <c r="AB117" s="49"/>
      <c r="AC117" s="49"/>
      <c r="AD117" s="48"/>
      <c r="AE117" s="48"/>
      <c r="AF117" s="48"/>
      <c r="AG117" s="48"/>
      <c r="AH117" s="48"/>
      <c r="AI117" s="48"/>
      <c r="AJ117" s="48"/>
      <c r="AK117" s="48"/>
      <c r="AL117" s="48"/>
      <c r="AM117" s="48"/>
      <c r="AN117" s="48"/>
      <c r="AO117" s="48">
        <v>1</v>
      </c>
      <c r="AP117" s="48"/>
      <c r="AQ117" s="48"/>
      <c r="AR117" s="48"/>
      <c r="AS117" s="48"/>
      <c r="AT117" s="48"/>
      <c r="AU117" s="48"/>
      <c r="AV117" s="48"/>
      <c r="AW117" s="48"/>
      <c r="AX117" s="48"/>
      <c r="AY117" s="48"/>
      <c r="AZ117" s="48"/>
      <c r="BA117" s="48"/>
      <c r="BB117" s="48"/>
      <c r="BC117" s="48"/>
      <c r="BD117" s="48"/>
      <c r="BE117" s="48"/>
      <c r="BF117" s="75">
        <f>((SUM(E118:AR118))/(SUM(E117:AR117)))</f>
        <v>0</v>
      </c>
      <c r="BG117" s="72">
        <f>COUNTIF(E118:AR118,"0")</f>
        <v>0</v>
      </c>
      <c r="BH117" s="74"/>
      <c r="BI117" s="35"/>
      <c r="BJ117" s="35"/>
      <c r="BK117" s="35"/>
      <c r="BL117" s="35"/>
      <c r="BM117" s="35"/>
      <c r="BN117" s="35"/>
      <c r="BO117" s="35"/>
      <c r="BP117" s="35"/>
      <c r="BQ117" s="35"/>
    </row>
    <row r="118" spans="1:69" ht="15" customHeight="1">
      <c r="A118" s="137"/>
      <c r="B118" s="138"/>
      <c r="C118" s="138"/>
      <c r="D118" s="141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50"/>
      <c r="S118" s="50"/>
      <c r="T118" s="50"/>
      <c r="U118" s="50"/>
      <c r="V118" s="47"/>
      <c r="W118" s="47"/>
      <c r="X118" s="50"/>
      <c r="Y118" s="50"/>
      <c r="Z118" s="50"/>
      <c r="AA118" s="50"/>
      <c r="AB118" s="50"/>
      <c r="AC118" s="50"/>
      <c r="AD118" s="45"/>
      <c r="AE118" s="45"/>
      <c r="AF118" s="45"/>
      <c r="AG118" s="45"/>
      <c r="AH118" s="45"/>
      <c r="AI118" s="45"/>
      <c r="AJ118" s="45"/>
      <c r="AK118" s="45"/>
      <c r="AL118" s="45"/>
      <c r="AM118" s="45"/>
      <c r="AN118" s="45"/>
      <c r="AO118" s="45"/>
      <c r="AP118" s="45"/>
      <c r="AQ118" s="45"/>
      <c r="AR118" s="45"/>
      <c r="AS118" s="45"/>
      <c r="AT118" s="45"/>
      <c r="AU118" s="45"/>
      <c r="AV118" s="45"/>
      <c r="AW118" s="45"/>
      <c r="AX118" s="45"/>
      <c r="AY118" s="45"/>
      <c r="AZ118" s="45"/>
      <c r="BA118" s="45"/>
      <c r="BB118" s="45"/>
      <c r="BC118" s="45"/>
      <c r="BD118" s="45"/>
      <c r="BE118" s="45"/>
      <c r="BF118" s="76"/>
      <c r="BG118" s="73"/>
      <c r="BH118" s="73"/>
      <c r="BI118" s="35"/>
      <c r="BJ118" s="35"/>
      <c r="BK118" s="35"/>
      <c r="BL118" s="35"/>
      <c r="BM118" s="35"/>
      <c r="BN118" s="35"/>
      <c r="BO118" s="35"/>
      <c r="BP118" s="35"/>
      <c r="BQ118" s="35"/>
    </row>
    <row r="119" spans="1:69" ht="23.25" customHeight="1">
      <c r="A119" s="137"/>
      <c r="B119" s="135" t="s">
        <v>105</v>
      </c>
      <c r="C119" s="135" t="s">
        <v>35</v>
      </c>
      <c r="D119" s="142" t="s">
        <v>38</v>
      </c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9"/>
      <c r="S119" s="49"/>
      <c r="T119" s="49"/>
      <c r="U119" s="49"/>
      <c r="V119" s="38"/>
      <c r="W119" s="38"/>
      <c r="X119" s="49"/>
      <c r="Y119" s="49"/>
      <c r="Z119" s="49"/>
      <c r="AA119" s="49"/>
      <c r="AB119" s="49"/>
      <c r="AC119" s="49"/>
      <c r="AD119" s="48"/>
      <c r="AE119" s="48"/>
      <c r="AF119" s="48"/>
      <c r="AG119" s="48"/>
      <c r="AH119" s="48"/>
      <c r="AI119" s="48"/>
      <c r="AJ119" s="48"/>
      <c r="AK119" s="48"/>
      <c r="AL119" s="48"/>
      <c r="AM119" s="48"/>
      <c r="AN119" s="48"/>
      <c r="AO119" s="48">
        <v>1</v>
      </c>
      <c r="AP119" s="48"/>
      <c r="AQ119" s="48"/>
      <c r="AR119" s="48"/>
      <c r="AS119" s="48"/>
      <c r="AT119" s="48"/>
      <c r="AU119" s="48"/>
      <c r="AV119" s="48"/>
      <c r="AW119" s="48"/>
      <c r="AX119" s="48"/>
      <c r="AY119" s="48"/>
      <c r="AZ119" s="48"/>
      <c r="BA119" s="48"/>
      <c r="BB119" s="48"/>
      <c r="BC119" s="48"/>
      <c r="BD119" s="48"/>
      <c r="BE119" s="48"/>
      <c r="BF119" s="75">
        <f>((SUM(E120:AR120))/(SUM(E119:AR119)))</f>
        <v>0</v>
      </c>
      <c r="BG119" s="72">
        <f>COUNTIF(E120:AR120,"0")</f>
        <v>0</v>
      </c>
      <c r="BH119" s="74"/>
      <c r="BI119" s="35"/>
      <c r="BJ119" s="35"/>
      <c r="BK119" s="35"/>
      <c r="BL119" s="35"/>
      <c r="BM119" s="35"/>
      <c r="BN119" s="35"/>
      <c r="BO119" s="35"/>
      <c r="BP119" s="35"/>
      <c r="BQ119" s="35"/>
    </row>
    <row r="120" spans="1:69" ht="15" customHeight="1">
      <c r="A120" s="137"/>
      <c r="B120" s="138"/>
      <c r="C120" s="138"/>
      <c r="D120" s="143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50"/>
      <c r="S120" s="50"/>
      <c r="T120" s="50"/>
      <c r="U120" s="50"/>
      <c r="V120" s="47"/>
      <c r="W120" s="47"/>
      <c r="X120" s="50"/>
      <c r="Y120" s="50"/>
      <c r="Z120" s="50"/>
      <c r="AA120" s="50"/>
      <c r="AB120" s="50"/>
      <c r="AC120" s="50"/>
      <c r="AD120" s="45"/>
      <c r="AE120" s="45"/>
      <c r="AF120" s="45"/>
      <c r="AG120" s="45"/>
      <c r="AH120" s="45"/>
      <c r="AI120" s="45"/>
      <c r="AJ120" s="45"/>
      <c r="AK120" s="45"/>
      <c r="AL120" s="45"/>
      <c r="AM120" s="45"/>
      <c r="AN120" s="45"/>
      <c r="AO120" s="45"/>
      <c r="AP120" s="45"/>
      <c r="AQ120" s="45"/>
      <c r="AR120" s="45"/>
      <c r="AS120" s="45"/>
      <c r="AT120" s="45"/>
      <c r="AU120" s="45"/>
      <c r="AV120" s="45"/>
      <c r="AW120" s="45"/>
      <c r="AX120" s="45"/>
      <c r="AY120" s="45"/>
      <c r="AZ120" s="45"/>
      <c r="BA120" s="45"/>
      <c r="BB120" s="45"/>
      <c r="BC120" s="45"/>
      <c r="BD120" s="45"/>
      <c r="BE120" s="45"/>
      <c r="BF120" s="76"/>
      <c r="BG120" s="73"/>
      <c r="BH120" s="73"/>
      <c r="BI120" s="35"/>
      <c r="BJ120" s="35"/>
      <c r="BK120" s="35"/>
      <c r="BL120" s="35"/>
      <c r="BM120" s="35"/>
      <c r="BN120" s="35"/>
      <c r="BO120" s="35"/>
      <c r="BP120" s="35"/>
      <c r="BQ120" s="35"/>
    </row>
    <row r="121" spans="1:69" ht="23.25" customHeight="1">
      <c r="A121" s="137"/>
      <c r="B121" s="135" t="s">
        <v>105</v>
      </c>
      <c r="C121" s="135" t="s">
        <v>46</v>
      </c>
      <c r="D121" s="140" t="s">
        <v>36</v>
      </c>
      <c r="E121" s="48"/>
      <c r="F121" s="48"/>
      <c r="G121" s="48">
        <v>1</v>
      </c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9">
        <v>1</v>
      </c>
      <c r="S121" s="49"/>
      <c r="T121" s="49"/>
      <c r="U121" s="49"/>
      <c r="V121" s="38"/>
      <c r="W121" s="38"/>
      <c r="X121" s="49"/>
      <c r="Y121" s="49"/>
      <c r="Z121" s="49"/>
      <c r="AA121" s="49"/>
      <c r="AB121" s="49"/>
      <c r="AC121" s="49"/>
      <c r="AD121" s="48"/>
      <c r="AE121" s="48">
        <v>1</v>
      </c>
      <c r="AF121" s="48"/>
      <c r="AG121" s="48"/>
      <c r="AH121" s="48"/>
      <c r="AI121" s="48"/>
      <c r="AJ121" s="48"/>
      <c r="AK121" s="48"/>
      <c r="AL121" s="48"/>
      <c r="AM121" s="48"/>
      <c r="AN121" s="48"/>
      <c r="AO121" s="48">
        <v>1</v>
      </c>
      <c r="AP121" s="48"/>
      <c r="AQ121" s="48"/>
      <c r="AR121" s="48"/>
      <c r="AS121" s="48"/>
      <c r="AT121" s="48"/>
      <c r="AU121" s="48"/>
      <c r="AV121" s="48"/>
      <c r="AW121" s="48"/>
      <c r="AX121" s="48"/>
      <c r="AY121" s="48"/>
      <c r="AZ121" s="48"/>
      <c r="BA121" s="48"/>
      <c r="BB121" s="48"/>
      <c r="BC121" s="48"/>
      <c r="BD121" s="48"/>
      <c r="BE121" s="48"/>
      <c r="BF121" s="75">
        <f>((SUM(E122:AR122))/(SUM(E121:AR121)))</f>
        <v>0.25</v>
      </c>
      <c r="BG121" s="72">
        <f>COUNTIF(E122:AR122,"0")</f>
        <v>0</v>
      </c>
      <c r="BH121" s="74"/>
      <c r="BI121" s="35"/>
      <c r="BJ121" s="35"/>
      <c r="BK121" s="35"/>
      <c r="BL121" s="35"/>
      <c r="BM121" s="35"/>
      <c r="BN121" s="35"/>
      <c r="BO121" s="35"/>
      <c r="BP121" s="35"/>
      <c r="BQ121" s="35"/>
    </row>
    <row r="122" spans="1:69" ht="15" customHeight="1">
      <c r="A122" s="137"/>
      <c r="B122" s="138"/>
      <c r="C122" s="138"/>
      <c r="D122" s="141"/>
      <c r="E122" s="45"/>
      <c r="F122" s="45"/>
      <c r="G122" s="45">
        <v>1</v>
      </c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50"/>
      <c r="S122" s="50"/>
      <c r="T122" s="50"/>
      <c r="U122" s="50"/>
      <c r="V122" s="47"/>
      <c r="W122" s="47"/>
      <c r="X122" s="50"/>
      <c r="Y122" s="50"/>
      <c r="Z122" s="50"/>
      <c r="AA122" s="50"/>
      <c r="AB122" s="50"/>
      <c r="AC122" s="50"/>
      <c r="AD122" s="45"/>
      <c r="AE122" s="45"/>
      <c r="AF122" s="45"/>
      <c r="AG122" s="45"/>
      <c r="AH122" s="45"/>
      <c r="AI122" s="45"/>
      <c r="AJ122" s="45"/>
      <c r="AK122" s="45"/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76"/>
      <c r="BG122" s="73"/>
      <c r="BH122" s="73"/>
      <c r="BI122" s="35"/>
      <c r="BJ122" s="35"/>
      <c r="BK122" s="35"/>
      <c r="BL122" s="35"/>
      <c r="BM122" s="35"/>
      <c r="BN122" s="35"/>
      <c r="BO122" s="35"/>
      <c r="BP122" s="35"/>
      <c r="BQ122" s="35"/>
    </row>
    <row r="123" spans="1:69" ht="23.25" customHeight="1">
      <c r="A123" s="137"/>
      <c r="B123" s="135" t="s">
        <v>39</v>
      </c>
      <c r="C123" s="135" t="s">
        <v>35</v>
      </c>
      <c r="D123" s="142" t="s">
        <v>38</v>
      </c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9">
        <v>1</v>
      </c>
      <c r="S123" s="49"/>
      <c r="T123" s="49"/>
      <c r="U123" s="49"/>
      <c r="V123" s="38"/>
      <c r="W123" s="38"/>
      <c r="X123" s="49"/>
      <c r="Y123" s="49"/>
      <c r="Z123" s="49"/>
      <c r="AA123" s="49"/>
      <c r="AB123" s="49"/>
      <c r="AC123" s="49"/>
      <c r="AD123" s="48"/>
      <c r="AE123" s="48">
        <v>1</v>
      </c>
      <c r="AF123" s="48"/>
      <c r="AG123" s="48"/>
      <c r="AH123" s="48"/>
      <c r="AI123" s="48"/>
      <c r="AJ123" s="48"/>
      <c r="AK123" s="48"/>
      <c r="AL123" s="48"/>
      <c r="AM123" s="48"/>
      <c r="AN123" s="48"/>
      <c r="AO123" s="48">
        <v>1</v>
      </c>
      <c r="AP123" s="48"/>
      <c r="AQ123" s="48"/>
      <c r="AR123" s="48"/>
      <c r="AS123" s="48"/>
      <c r="AT123" s="48"/>
      <c r="AU123" s="48"/>
      <c r="AV123" s="48"/>
      <c r="AW123" s="48"/>
      <c r="AX123" s="48"/>
      <c r="AY123" s="48"/>
      <c r="AZ123" s="48"/>
      <c r="BA123" s="48"/>
      <c r="BB123" s="48"/>
      <c r="BC123" s="48"/>
      <c r="BD123" s="48"/>
      <c r="BE123" s="48"/>
      <c r="BF123" s="75">
        <f>((SUM(E124:AR124))/(SUM(E123:AR123)))</f>
        <v>0</v>
      </c>
      <c r="BG123" s="72">
        <f>COUNTIF(E124:AR124,"0")</f>
        <v>0</v>
      </c>
      <c r="BH123" s="74"/>
      <c r="BI123" s="35"/>
      <c r="BJ123" s="35"/>
      <c r="BK123" s="35"/>
      <c r="BL123" s="35"/>
      <c r="BM123" s="35"/>
      <c r="BN123" s="35"/>
      <c r="BO123" s="35"/>
      <c r="BP123" s="35"/>
      <c r="BQ123" s="35"/>
    </row>
    <row r="124" spans="1:69" ht="15" customHeight="1">
      <c r="A124" s="137"/>
      <c r="B124" s="138"/>
      <c r="C124" s="138"/>
      <c r="D124" s="143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50"/>
      <c r="S124" s="50"/>
      <c r="T124" s="50"/>
      <c r="U124" s="50"/>
      <c r="V124" s="47"/>
      <c r="W124" s="47"/>
      <c r="X124" s="50"/>
      <c r="Y124" s="50"/>
      <c r="Z124" s="50"/>
      <c r="AA124" s="50"/>
      <c r="AB124" s="50"/>
      <c r="AC124" s="50"/>
      <c r="AD124" s="45"/>
      <c r="AE124" s="45"/>
      <c r="AF124" s="45"/>
      <c r="AG124" s="45"/>
      <c r="AH124" s="45"/>
      <c r="AI124" s="45"/>
      <c r="AJ124" s="45"/>
      <c r="AK124" s="45"/>
      <c r="AL124" s="45"/>
      <c r="AM124" s="45"/>
      <c r="AN124" s="45"/>
      <c r="AO124" s="45"/>
      <c r="AP124" s="45"/>
      <c r="AQ124" s="45"/>
      <c r="AR124" s="45"/>
      <c r="AS124" s="45"/>
      <c r="AT124" s="45"/>
      <c r="AU124" s="45"/>
      <c r="AV124" s="45"/>
      <c r="AW124" s="45"/>
      <c r="AX124" s="45"/>
      <c r="AY124" s="45"/>
      <c r="AZ124" s="45"/>
      <c r="BA124" s="45"/>
      <c r="BB124" s="45"/>
      <c r="BC124" s="45"/>
      <c r="BD124" s="45"/>
      <c r="BE124" s="45"/>
      <c r="BF124" s="76"/>
      <c r="BG124" s="73"/>
      <c r="BH124" s="73"/>
      <c r="BI124" s="35"/>
      <c r="BJ124" s="35"/>
      <c r="BK124" s="35"/>
      <c r="BL124" s="35"/>
      <c r="BM124" s="35"/>
      <c r="BN124" s="35"/>
      <c r="BO124" s="35"/>
      <c r="BP124" s="35"/>
      <c r="BQ124" s="35"/>
    </row>
    <row r="125" spans="1:69" ht="23.25" customHeight="1">
      <c r="A125" s="137"/>
      <c r="B125" s="135" t="s">
        <v>39</v>
      </c>
      <c r="C125" s="135" t="s">
        <v>46</v>
      </c>
      <c r="D125" s="140" t="s">
        <v>36</v>
      </c>
      <c r="E125" s="48"/>
      <c r="F125" s="48">
        <v>1</v>
      </c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9">
        <v>1</v>
      </c>
      <c r="S125" s="49"/>
      <c r="T125" s="49"/>
      <c r="U125" s="49"/>
      <c r="V125" s="38"/>
      <c r="W125" s="38"/>
      <c r="X125" s="49"/>
      <c r="Y125" s="49"/>
      <c r="Z125" s="49"/>
      <c r="AA125" s="52">
        <v>1</v>
      </c>
      <c r="AB125" s="49"/>
      <c r="AC125" s="49"/>
      <c r="AD125" s="48"/>
      <c r="AE125" s="48"/>
      <c r="AF125" s="48"/>
      <c r="AG125" s="48"/>
      <c r="AH125" s="48"/>
      <c r="AI125" s="48"/>
      <c r="AJ125" s="48"/>
      <c r="AK125" s="48"/>
      <c r="AL125" s="48"/>
      <c r="AM125" s="48"/>
      <c r="AN125" s="48"/>
      <c r="AO125" s="48">
        <v>1</v>
      </c>
      <c r="AP125" s="48"/>
      <c r="AQ125" s="48"/>
      <c r="AR125" s="48"/>
      <c r="AS125" s="48"/>
      <c r="AT125" s="48"/>
      <c r="AU125" s="48"/>
      <c r="AV125" s="48"/>
      <c r="AW125" s="48"/>
      <c r="AX125" s="48"/>
      <c r="AY125" s="48"/>
      <c r="AZ125" s="48"/>
      <c r="BA125" s="48"/>
      <c r="BB125" s="48"/>
      <c r="BC125" s="48"/>
      <c r="BD125" s="48"/>
      <c r="BE125" s="48"/>
      <c r="BF125" s="75">
        <f>((SUM(E126:AR126))/(SUM(E125:AR125)))</f>
        <v>0.25</v>
      </c>
      <c r="BG125" s="72">
        <f>COUNTIF(E126:AR126,"0")</f>
        <v>0</v>
      </c>
      <c r="BH125" s="74"/>
      <c r="BI125" s="35"/>
      <c r="BJ125" s="35"/>
      <c r="BK125" s="35"/>
      <c r="BL125" s="35"/>
      <c r="BM125" s="35"/>
      <c r="BN125" s="35"/>
      <c r="BO125" s="35"/>
      <c r="BP125" s="35"/>
      <c r="BQ125" s="35"/>
    </row>
    <row r="126" spans="1:69" ht="15" customHeight="1">
      <c r="A126" s="137"/>
      <c r="B126" s="138"/>
      <c r="C126" s="138"/>
      <c r="D126" s="141"/>
      <c r="E126" s="45"/>
      <c r="F126" s="45">
        <v>1</v>
      </c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50"/>
      <c r="S126" s="50"/>
      <c r="T126" s="50"/>
      <c r="U126" s="50"/>
      <c r="V126" s="47"/>
      <c r="W126" s="47"/>
      <c r="X126" s="50"/>
      <c r="Y126" s="50"/>
      <c r="Z126" s="50"/>
      <c r="AA126" s="50"/>
      <c r="AB126" s="50"/>
      <c r="AC126" s="50"/>
      <c r="AD126" s="45"/>
      <c r="AE126" s="45"/>
      <c r="AF126" s="45"/>
      <c r="AG126" s="45"/>
      <c r="AH126" s="45"/>
      <c r="AI126" s="45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5"/>
      <c r="AV126" s="45"/>
      <c r="AW126" s="45"/>
      <c r="AX126" s="45"/>
      <c r="AY126" s="45"/>
      <c r="AZ126" s="45"/>
      <c r="BA126" s="45"/>
      <c r="BB126" s="45"/>
      <c r="BC126" s="45"/>
      <c r="BD126" s="45"/>
      <c r="BE126" s="45"/>
      <c r="BF126" s="76"/>
      <c r="BG126" s="73"/>
      <c r="BH126" s="73"/>
      <c r="BI126" s="35"/>
      <c r="BJ126" s="35"/>
      <c r="BK126" s="35"/>
      <c r="BL126" s="35"/>
      <c r="BM126" s="35"/>
      <c r="BN126" s="35"/>
      <c r="BO126" s="35"/>
      <c r="BP126" s="35"/>
      <c r="BQ126" s="35"/>
    </row>
    <row r="127" spans="1:69" ht="23.25" customHeight="1">
      <c r="A127" s="137"/>
      <c r="B127" s="135" t="s">
        <v>47</v>
      </c>
      <c r="C127" s="135" t="s">
        <v>106</v>
      </c>
      <c r="D127" s="140" t="s">
        <v>36</v>
      </c>
      <c r="E127" s="48"/>
      <c r="F127" s="48"/>
      <c r="G127" s="48">
        <v>1</v>
      </c>
      <c r="H127" s="48"/>
      <c r="I127" s="48"/>
      <c r="J127" s="48"/>
      <c r="K127" s="48"/>
      <c r="L127" s="48"/>
      <c r="M127" s="48"/>
      <c r="N127" s="48"/>
      <c r="O127" s="48"/>
      <c r="P127" s="48"/>
      <c r="Q127" s="40"/>
      <c r="R127" s="49">
        <v>1</v>
      </c>
      <c r="S127" s="49"/>
      <c r="T127" s="49"/>
      <c r="U127" s="49"/>
      <c r="V127" s="38"/>
      <c r="W127" s="38"/>
      <c r="X127" s="49"/>
      <c r="Y127" s="49"/>
      <c r="Z127" s="49"/>
      <c r="AA127" s="52">
        <v>1</v>
      </c>
      <c r="AB127" s="49"/>
      <c r="AC127" s="49"/>
      <c r="AD127" s="48"/>
      <c r="AE127" s="48"/>
      <c r="AF127" s="48"/>
      <c r="AG127" s="48"/>
      <c r="AH127" s="48"/>
      <c r="AI127" s="48"/>
      <c r="AJ127" s="48"/>
      <c r="AK127" s="48"/>
      <c r="AL127" s="48"/>
      <c r="AM127" s="48"/>
      <c r="AN127" s="48"/>
      <c r="AO127" s="48">
        <v>1</v>
      </c>
      <c r="AP127" s="48"/>
      <c r="AQ127" s="48"/>
      <c r="AR127" s="48"/>
      <c r="AS127" s="48"/>
      <c r="AT127" s="48"/>
      <c r="AU127" s="48"/>
      <c r="AV127" s="48"/>
      <c r="AW127" s="48"/>
      <c r="AX127" s="48"/>
      <c r="AY127" s="48"/>
      <c r="AZ127" s="48"/>
      <c r="BA127" s="48"/>
      <c r="BB127" s="48"/>
      <c r="BC127" s="48"/>
      <c r="BD127" s="48"/>
      <c r="BE127" s="48"/>
      <c r="BF127" s="75">
        <f>((SUM(E128:AR128))/(SUM(E127:AR127)))</f>
        <v>0.25</v>
      </c>
      <c r="BG127" s="72">
        <f>COUNTIF(E128:AR128,"0")</f>
        <v>0</v>
      </c>
      <c r="BH127" s="74"/>
      <c r="BI127" s="35"/>
      <c r="BJ127" s="35"/>
      <c r="BK127" s="35"/>
      <c r="BL127" s="35"/>
      <c r="BM127" s="35"/>
      <c r="BN127" s="35"/>
      <c r="BO127" s="35"/>
      <c r="BP127" s="35"/>
      <c r="BQ127" s="35"/>
    </row>
    <row r="128" spans="1:69" ht="15" customHeight="1">
      <c r="A128" s="137"/>
      <c r="B128" s="138"/>
      <c r="C128" s="138"/>
      <c r="D128" s="141"/>
      <c r="E128" s="45"/>
      <c r="F128" s="45"/>
      <c r="G128" s="45">
        <v>1</v>
      </c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50"/>
      <c r="S128" s="50"/>
      <c r="T128" s="50"/>
      <c r="U128" s="50"/>
      <c r="V128" s="47"/>
      <c r="W128" s="47"/>
      <c r="X128" s="50"/>
      <c r="Y128" s="50"/>
      <c r="Z128" s="50"/>
      <c r="AA128" s="50"/>
      <c r="AB128" s="50"/>
      <c r="AC128" s="50"/>
      <c r="AD128" s="45"/>
      <c r="AE128" s="45"/>
      <c r="AF128" s="45"/>
      <c r="AG128" s="45"/>
      <c r="AH128" s="45"/>
      <c r="AI128" s="45"/>
      <c r="AJ128" s="45"/>
      <c r="AK128" s="45"/>
      <c r="AL128" s="45"/>
      <c r="AM128" s="45"/>
      <c r="AN128" s="45"/>
      <c r="AO128" s="45"/>
      <c r="AP128" s="45"/>
      <c r="AQ128" s="45"/>
      <c r="AR128" s="45"/>
      <c r="AS128" s="45"/>
      <c r="AT128" s="45"/>
      <c r="AU128" s="45"/>
      <c r="AV128" s="45"/>
      <c r="AW128" s="45"/>
      <c r="AX128" s="45"/>
      <c r="AY128" s="45"/>
      <c r="AZ128" s="45"/>
      <c r="BA128" s="45"/>
      <c r="BB128" s="45"/>
      <c r="BC128" s="45"/>
      <c r="BD128" s="45"/>
      <c r="BE128" s="45"/>
      <c r="BF128" s="76"/>
      <c r="BG128" s="73"/>
      <c r="BH128" s="73"/>
      <c r="BI128" s="35"/>
      <c r="BJ128" s="35"/>
      <c r="BK128" s="35"/>
      <c r="BL128" s="35"/>
      <c r="BM128" s="35"/>
      <c r="BN128" s="35"/>
      <c r="BO128" s="35"/>
      <c r="BP128" s="35"/>
      <c r="BQ128" s="35"/>
    </row>
    <row r="129" spans="1:69" ht="15" customHeight="1">
      <c r="A129" s="134" t="s">
        <v>107</v>
      </c>
      <c r="B129" s="135" t="s">
        <v>108</v>
      </c>
      <c r="C129" s="135" t="s">
        <v>109</v>
      </c>
      <c r="D129" s="142" t="s">
        <v>36</v>
      </c>
      <c r="E129" s="48"/>
      <c r="F129" s="48"/>
      <c r="G129" s="48"/>
      <c r="H129" s="40">
        <v>1</v>
      </c>
      <c r="I129" s="48"/>
      <c r="J129" s="48"/>
      <c r="K129" s="48"/>
      <c r="L129" s="48"/>
      <c r="M129" s="48"/>
      <c r="N129" s="48"/>
      <c r="O129" s="48"/>
      <c r="P129" s="48"/>
      <c r="Q129" s="40"/>
      <c r="R129" s="49">
        <v>1</v>
      </c>
      <c r="S129" s="49"/>
      <c r="T129" s="49"/>
      <c r="U129" s="49"/>
      <c r="V129" s="38"/>
      <c r="W129" s="38"/>
      <c r="X129" s="49"/>
      <c r="Y129" s="49"/>
      <c r="Z129" s="49"/>
      <c r="AA129" s="52">
        <v>1</v>
      </c>
      <c r="AB129" s="49"/>
      <c r="AC129" s="49"/>
      <c r="AD129" s="48"/>
      <c r="AE129" s="48"/>
      <c r="AF129" s="48"/>
      <c r="AG129" s="48"/>
      <c r="AH129" s="48"/>
      <c r="AI129" s="48"/>
      <c r="AJ129" s="48"/>
      <c r="AK129" s="48"/>
      <c r="AL129" s="48"/>
      <c r="AM129" s="48"/>
      <c r="AN129" s="48"/>
      <c r="AO129" s="48">
        <v>1</v>
      </c>
      <c r="AP129" s="48"/>
      <c r="AQ129" s="48"/>
      <c r="AR129" s="48"/>
      <c r="AS129" s="48"/>
      <c r="AT129" s="48"/>
      <c r="AU129" s="48"/>
      <c r="AV129" s="48"/>
      <c r="AW129" s="48"/>
      <c r="AX129" s="48"/>
      <c r="AY129" s="48"/>
      <c r="AZ129" s="48"/>
      <c r="BA129" s="48"/>
      <c r="BB129" s="48"/>
      <c r="BC129" s="48"/>
      <c r="BD129" s="48"/>
      <c r="BE129" s="48"/>
      <c r="BF129" s="75">
        <f>((SUM(E130:AR130))/(SUM(E129:AR129)))</f>
        <v>0</v>
      </c>
      <c r="BG129" s="72">
        <f>COUNTIF(E130:AR130,"0")</f>
        <v>0</v>
      </c>
      <c r="BH129" s="74" t="s">
        <v>75</v>
      </c>
      <c r="BI129" s="35"/>
      <c r="BJ129" s="35"/>
      <c r="BK129" s="35"/>
      <c r="BL129" s="35"/>
      <c r="BM129" s="35"/>
      <c r="BN129" s="35"/>
      <c r="BO129" s="35"/>
      <c r="BP129" s="35"/>
      <c r="BQ129" s="35"/>
    </row>
    <row r="130" spans="1:69" ht="15" customHeight="1">
      <c r="A130" s="137"/>
      <c r="B130" s="138"/>
      <c r="C130" s="138"/>
      <c r="D130" s="143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3"/>
      <c r="AD130" s="53"/>
      <c r="AE130" s="53"/>
      <c r="AF130" s="53"/>
      <c r="AG130" s="45"/>
      <c r="AH130" s="45"/>
      <c r="AI130" s="45"/>
      <c r="AJ130" s="45"/>
      <c r="AK130" s="45"/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76"/>
      <c r="BG130" s="73"/>
      <c r="BH130" s="73"/>
      <c r="BI130" s="35"/>
      <c r="BJ130" s="35"/>
      <c r="BK130" s="35"/>
      <c r="BL130" s="35"/>
      <c r="BM130" s="35"/>
      <c r="BN130" s="35"/>
      <c r="BO130" s="35"/>
      <c r="BP130" s="35"/>
      <c r="BQ130" s="35"/>
    </row>
    <row r="131" spans="1:69" ht="23.25" customHeight="1">
      <c r="A131" s="137"/>
      <c r="B131" s="135" t="s">
        <v>110</v>
      </c>
      <c r="C131" s="135" t="s">
        <v>85</v>
      </c>
      <c r="D131" s="140" t="s">
        <v>38</v>
      </c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9"/>
      <c r="S131" s="49"/>
      <c r="T131" s="49"/>
      <c r="U131" s="49"/>
      <c r="V131" s="38"/>
      <c r="W131" s="38"/>
      <c r="X131" s="49"/>
      <c r="Y131" s="49"/>
      <c r="Z131" s="49"/>
      <c r="AA131" s="49"/>
      <c r="AB131" s="49"/>
      <c r="AC131" s="49"/>
      <c r="AD131" s="48"/>
      <c r="AE131" s="48"/>
      <c r="AF131" s="48"/>
      <c r="AG131" s="48"/>
      <c r="AH131" s="48"/>
      <c r="AI131" s="48"/>
      <c r="AJ131" s="48"/>
      <c r="AK131" s="48"/>
      <c r="AL131" s="48"/>
      <c r="AM131" s="48"/>
      <c r="AN131" s="48"/>
      <c r="AO131" s="48">
        <v>1</v>
      </c>
      <c r="AP131" s="48"/>
      <c r="AQ131" s="48"/>
      <c r="AR131" s="48"/>
      <c r="AS131" s="48"/>
      <c r="AT131" s="48"/>
      <c r="AU131" s="48"/>
      <c r="AV131" s="48"/>
      <c r="AW131" s="48"/>
      <c r="AX131" s="48"/>
      <c r="AY131" s="48"/>
      <c r="AZ131" s="48"/>
      <c r="BA131" s="48"/>
      <c r="BB131" s="48"/>
      <c r="BC131" s="48"/>
      <c r="BD131" s="48"/>
      <c r="BE131" s="48"/>
      <c r="BF131" s="75">
        <f>((SUM(E132:AR132))/(SUM(E131:AR131)))</f>
        <v>0</v>
      </c>
      <c r="BG131" s="72">
        <f>COUNTIF(E132:AR132,"0")</f>
        <v>0</v>
      </c>
      <c r="BH131" s="74"/>
      <c r="BI131" s="35"/>
      <c r="BJ131" s="35"/>
      <c r="BK131" s="35"/>
      <c r="BL131" s="35"/>
      <c r="BM131" s="35"/>
      <c r="BN131" s="35"/>
      <c r="BO131" s="35"/>
      <c r="BP131" s="35"/>
      <c r="BQ131" s="35"/>
    </row>
    <row r="132" spans="1:69" ht="15" customHeight="1">
      <c r="A132" s="137"/>
      <c r="B132" s="138"/>
      <c r="C132" s="138"/>
      <c r="D132" s="141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50"/>
      <c r="S132" s="50"/>
      <c r="T132" s="50"/>
      <c r="U132" s="50"/>
      <c r="V132" s="47"/>
      <c r="W132" s="47"/>
      <c r="X132" s="50"/>
      <c r="Y132" s="50"/>
      <c r="Z132" s="50"/>
      <c r="AA132" s="50"/>
      <c r="AB132" s="50"/>
      <c r="AC132" s="50"/>
      <c r="AD132" s="45"/>
      <c r="AE132" s="45"/>
      <c r="AF132" s="45"/>
      <c r="AG132" s="45"/>
      <c r="AH132" s="45"/>
      <c r="AI132" s="45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5"/>
      <c r="AV132" s="45"/>
      <c r="AW132" s="45"/>
      <c r="AX132" s="45"/>
      <c r="AY132" s="45"/>
      <c r="AZ132" s="45"/>
      <c r="BA132" s="45"/>
      <c r="BB132" s="45"/>
      <c r="BC132" s="45"/>
      <c r="BD132" s="45"/>
      <c r="BE132" s="45"/>
      <c r="BF132" s="76"/>
      <c r="BG132" s="73"/>
      <c r="BH132" s="73"/>
      <c r="BI132" s="35"/>
      <c r="BJ132" s="35"/>
      <c r="BK132" s="35"/>
      <c r="BL132" s="35"/>
      <c r="BM132" s="35"/>
      <c r="BN132" s="35"/>
      <c r="BO132" s="35"/>
      <c r="BP132" s="35"/>
      <c r="BQ132" s="35"/>
    </row>
    <row r="133" spans="1:69" ht="23.25" customHeight="1">
      <c r="A133" s="137"/>
      <c r="B133" s="135" t="s">
        <v>104</v>
      </c>
      <c r="C133" s="135" t="s">
        <v>111</v>
      </c>
      <c r="D133" s="140" t="s">
        <v>38</v>
      </c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9"/>
      <c r="S133" s="49"/>
      <c r="T133" s="49"/>
      <c r="U133" s="49"/>
      <c r="V133" s="38"/>
      <c r="W133" s="38"/>
      <c r="X133" s="49"/>
      <c r="Y133" s="49"/>
      <c r="Z133" s="49"/>
      <c r="AA133" s="49"/>
      <c r="AB133" s="49"/>
      <c r="AC133" s="49"/>
      <c r="AD133" s="48"/>
      <c r="AE133" s="48"/>
      <c r="AF133" s="48"/>
      <c r="AG133" s="48"/>
      <c r="AH133" s="48"/>
      <c r="AI133" s="48"/>
      <c r="AJ133" s="48"/>
      <c r="AK133" s="48"/>
      <c r="AL133" s="48"/>
      <c r="AM133" s="48"/>
      <c r="AN133" s="48"/>
      <c r="AO133" s="48">
        <v>1</v>
      </c>
      <c r="AP133" s="48"/>
      <c r="AQ133" s="48"/>
      <c r="AR133" s="48"/>
      <c r="AS133" s="48"/>
      <c r="AT133" s="48"/>
      <c r="AU133" s="48"/>
      <c r="AV133" s="48"/>
      <c r="AW133" s="48"/>
      <c r="AX133" s="48"/>
      <c r="AY133" s="48"/>
      <c r="AZ133" s="48"/>
      <c r="BA133" s="48"/>
      <c r="BB133" s="48"/>
      <c r="BC133" s="48"/>
      <c r="BD133" s="48"/>
      <c r="BE133" s="48"/>
      <c r="BF133" s="75">
        <f>((SUM(E134:AR134))/(SUM(E133:AR133)))</f>
        <v>0</v>
      </c>
      <c r="BG133" s="72">
        <f>COUNTIF(E134:AR134,"0")</f>
        <v>0</v>
      </c>
      <c r="BH133" s="74"/>
      <c r="BI133" s="35"/>
      <c r="BJ133" s="35"/>
      <c r="BK133" s="35"/>
      <c r="BL133" s="35"/>
      <c r="BM133" s="35"/>
      <c r="BN133" s="35"/>
      <c r="BO133" s="35"/>
      <c r="BP133" s="35"/>
      <c r="BQ133" s="35"/>
    </row>
    <row r="134" spans="1:69" ht="15" customHeight="1">
      <c r="A134" s="137"/>
      <c r="B134" s="138"/>
      <c r="C134" s="138"/>
      <c r="D134" s="141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50"/>
      <c r="S134" s="50"/>
      <c r="T134" s="50"/>
      <c r="U134" s="50"/>
      <c r="V134" s="47"/>
      <c r="W134" s="47"/>
      <c r="X134" s="50"/>
      <c r="Y134" s="50"/>
      <c r="Z134" s="50"/>
      <c r="AA134" s="50"/>
      <c r="AB134" s="50"/>
      <c r="AC134" s="50"/>
      <c r="AD134" s="45"/>
      <c r="AE134" s="45"/>
      <c r="AF134" s="45"/>
      <c r="AG134" s="45"/>
      <c r="AH134" s="45"/>
      <c r="AI134" s="45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76"/>
      <c r="BG134" s="73"/>
      <c r="BH134" s="73"/>
      <c r="BI134" s="35"/>
      <c r="BJ134" s="35"/>
      <c r="BK134" s="35"/>
      <c r="BL134" s="35"/>
      <c r="BM134" s="35"/>
      <c r="BN134" s="35"/>
      <c r="BO134" s="35"/>
      <c r="BP134" s="35"/>
      <c r="BQ134" s="35"/>
    </row>
    <row r="135" spans="1:69" ht="23.25" customHeight="1">
      <c r="A135" s="137"/>
      <c r="B135" s="135" t="s">
        <v>112</v>
      </c>
      <c r="C135" s="135" t="s">
        <v>111</v>
      </c>
      <c r="D135" s="142" t="s">
        <v>38</v>
      </c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9"/>
      <c r="S135" s="49"/>
      <c r="T135" s="49"/>
      <c r="U135" s="49"/>
      <c r="V135" s="38"/>
      <c r="W135" s="38"/>
      <c r="X135" s="49"/>
      <c r="Y135" s="49"/>
      <c r="Z135" s="49"/>
      <c r="AA135" s="49"/>
      <c r="AB135" s="49"/>
      <c r="AC135" s="49"/>
      <c r="AD135" s="48"/>
      <c r="AE135" s="48"/>
      <c r="AF135" s="48"/>
      <c r="AG135" s="48"/>
      <c r="AH135" s="48"/>
      <c r="AI135" s="48"/>
      <c r="AJ135" s="48"/>
      <c r="AK135" s="48"/>
      <c r="AL135" s="48"/>
      <c r="AM135" s="48"/>
      <c r="AN135" s="48"/>
      <c r="AO135" s="48">
        <v>1</v>
      </c>
      <c r="AP135" s="48"/>
      <c r="AQ135" s="48"/>
      <c r="AR135" s="48"/>
      <c r="AS135" s="48"/>
      <c r="AT135" s="48"/>
      <c r="AU135" s="48"/>
      <c r="AV135" s="48"/>
      <c r="AW135" s="48"/>
      <c r="AX135" s="48"/>
      <c r="AY135" s="48"/>
      <c r="AZ135" s="48"/>
      <c r="BA135" s="48"/>
      <c r="BB135" s="48"/>
      <c r="BC135" s="48"/>
      <c r="BD135" s="48"/>
      <c r="BE135" s="48"/>
      <c r="BF135" s="75">
        <f>((SUM(E136:AR136))/(SUM(E135:AR135)))</f>
        <v>0</v>
      </c>
      <c r="BG135" s="72">
        <f>COUNTIF(E136:AR136,"0")</f>
        <v>0</v>
      </c>
      <c r="BH135" s="74"/>
      <c r="BI135" s="35"/>
      <c r="BJ135" s="35"/>
      <c r="BK135" s="35"/>
      <c r="BL135" s="35"/>
      <c r="BM135" s="35"/>
      <c r="BN135" s="35"/>
      <c r="BO135" s="35"/>
      <c r="BP135" s="35"/>
      <c r="BQ135" s="35"/>
    </row>
    <row r="136" spans="1:69" ht="15" customHeight="1">
      <c r="A136" s="137"/>
      <c r="B136" s="138"/>
      <c r="C136" s="138"/>
      <c r="D136" s="143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50"/>
      <c r="S136" s="50"/>
      <c r="T136" s="50"/>
      <c r="U136" s="50"/>
      <c r="V136" s="47"/>
      <c r="W136" s="47"/>
      <c r="X136" s="50"/>
      <c r="Y136" s="50"/>
      <c r="Z136" s="50"/>
      <c r="AA136" s="50"/>
      <c r="AB136" s="50"/>
      <c r="AC136" s="50"/>
      <c r="AD136" s="45"/>
      <c r="AE136" s="45"/>
      <c r="AF136" s="45"/>
      <c r="AG136" s="45"/>
      <c r="AH136" s="45"/>
      <c r="AI136" s="45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5"/>
      <c r="AV136" s="45"/>
      <c r="AW136" s="45"/>
      <c r="AX136" s="45"/>
      <c r="AY136" s="45"/>
      <c r="AZ136" s="45"/>
      <c r="BA136" s="45"/>
      <c r="BB136" s="45"/>
      <c r="BC136" s="45"/>
      <c r="BD136" s="45"/>
      <c r="BE136" s="45"/>
      <c r="BF136" s="76"/>
      <c r="BG136" s="73"/>
      <c r="BH136" s="73"/>
      <c r="BI136" s="35"/>
      <c r="BJ136" s="35"/>
      <c r="BK136" s="35"/>
      <c r="BL136" s="35"/>
      <c r="BM136" s="35"/>
      <c r="BN136" s="35"/>
      <c r="BO136" s="35"/>
      <c r="BP136" s="35"/>
      <c r="BQ136" s="35"/>
    </row>
    <row r="137" spans="1:69" ht="23.25" customHeight="1">
      <c r="A137" s="137"/>
      <c r="B137" s="135" t="s">
        <v>113</v>
      </c>
      <c r="C137" s="135" t="s">
        <v>111</v>
      </c>
      <c r="D137" s="142" t="s">
        <v>38</v>
      </c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9"/>
      <c r="S137" s="49"/>
      <c r="T137" s="49"/>
      <c r="U137" s="49"/>
      <c r="V137" s="38"/>
      <c r="W137" s="38"/>
      <c r="X137" s="49"/>
      <c r="Y137" s="49"/>
      <c r="Z137" s="49"/>
      <c r="AA137" s="49"/>
      <c r="AB137" s="49"/>
      <c r="AC137" s="49"/>
      <c r="AD137" s="48"/>
      <c r="AE137" s="48"/>
      <c r="AF137" s="48"/>
      <c r="AG137" s="48"/>
      <c r="AH137" s="48"/>
      <c r="AI137" s="48"/>
      <c r="AJ137" s="48"/>
      <c r="AK137" s="48"/>
      <c r="AL137" s="48"/>
      <c r="AM137" s="48"/>
      <c r="AN137" s="48"/>
      <c r="AO137" s="48">
        <v>1</v>
      </c>
      <c r="AP137" s="48"/>
      <c r="AQ137" s="48"/>
      <c r="AR137" s="48"/>
      <c r="AS137" s="48"/>
      <c r="AT137" s="48"/>
      <c r="AU137" s="48"/>
      <c r="AV137" s="48"/>
      <c r="AW137" s="48"/>
      <c r="AX137" s="48"/>
      <c r="AY137" s="48"/>
      <c r="AZ137" s="48"/>
      <c r="BA137" s="48"/>
      <c r="BB137" s="48"/>
      <c r="BC137" s="48"/>
      <c r="BD137" s="48"/>
      <c r="BE137" s="48"/>
      <c r="BF137" s="75">
        <f>((SUM(E138:AR138))/(SUM(E137:AR137)))</f>
        <v>0</v>
      </c>
      <c r="BG137" s="72">
        <f>COUNTIF(E138:AR138,"0")</f>
        <v>0</v>
      </c>
      <c r="BH137" s="74"/>
      <c r="BI137" s="35"/>
      <c r="BJ137" s="35"/>
      <c r="BK137" s="35"/>
      <c r="BL137" s="35"/>
      <c r="BM137" s="35"/>
      <c r="BN137" s="35"/>
      <c r="BO137" s="35"/>
      <c r="BP137" s="35"/>
      <c r="BQ137" s="35"/>
    </row>
    <row r="138" spans="1:69" ht="15" customHeight="1">
      <c r="A138" s="137"/>
      <c r="B138" s="138"/>
      <c r="C138" s="138"/>
      <c r="D138" s="143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50"/>
      <c r="S138" s="50"/>
      <c r="T138" s="50"/>
      <c r="U138" s="50"/>
      <c r="V138" s="47"/>
      <c r="W138" s="47"/>
      <c r="X138" s="50"/>
      <c r="Y138" s="50"/>
      <c r="Z138" s="50"/>
      <c r="AA138" s="50"/>
      <c r="AB138" s="50"/>
      <c r="AC138" s="50"/>
      <c r="AD138" s="45"/>
      <c r="AE138" s="45"/>
      <c r="AF138" s="45"/>
      <c r="AG138" s="45"/>
      <c r="AH138" s="45"/>
      <c r="AI138" s="45"/>
      <c r="AJ138" s="45"/>
      <c r="AK138" s="45"/>
      <c r="AL138" s="45"/>
      <c r="AM138" s="45"/>
      <c r="AN138" s="45"/>
      <c r="AO138" s="45"/>
      <c r="AP138" s="45"/>
      <c r="AQ138" s="45"/>
      <c r="AR138" s="45"/>
      <c r="AS138" s="45"/>
      <c r="AT138" s="45"/>
      <c r="AU138" s="45"/>
      <c r="AV138" s="45"/>
      <c r="AW138" s="45"/>
      <c r="AX138" s="45"/>
      <c r="AY138" s="45"/>
      <c r="AZ138" s="45"/>
      <c r="BA138" s="45"/>
      <c r="BB138" s="45"/>
      <c r="BC138" s="45"/>
      <c r="BD138" s="45"/>
      <c r="BE138" s="45"/>
      <c r="BF138" s="76"/>
      <c r="BG138" s="73"/>
      <c r="BH138" s="73"/>
      <c r="BI138" s="35"/>
      <c r="BJ138" s="35"/>
      <c r="BK138" s="35"/>
      <c r="BL138" s="35"/>
      <c r="BM138" s="35"/>
      <c r="BN138" s="35"/>
      <c r="BO138" s="35"/>
      <c r="BP138" s="35"/>
      <c r="BQ138" s="35"/>
    </row>
    <row r="139" spans="1:69" ht="23.25" customHeight="1">
      <c r="A139" s="137"/>
      <c r="B139" s="135" t="s">
        <v>114</v>
      </c>
      <c r="C139" s="135" t="s">
        <v>115</v>
      </c>
      <c r="D139" s="140" t="s">
        <v>36</v>
      </c>
      <c r="E139" s="48"/>
      <c r="F139" s="48"/>
      <c r="G139" s="40">
        <v>1</v>
      </c>
      <c r="H139" s="48"/>
      <c r="I139" s="48"/>
      <c r="J139" s="48"/>
      <c r="K139" s="48"/>
      <c r="L139" s="48"/>
      <c r="M139" s="48"/>
      <c r="N139" s="48"/>
      <c r="O139" s="48"/>
      <c r="P139" s="48"/>
      <c r="Q139" s="40">
        <v>1</v>
      </c>
      <c r="R139" s="49"/>
      <c r="S139" s="49"/>
      <c r="T139" s="49"/>
      <c r="U139" s="49"/>
      <c r="V139" s="38"/>
      <c r="W139" s="38"/>
      <c r="X139" s="49"/>
      <c r="Y139" s="49"/>
      <c r="Z139" s="49"/>
      <c r="AA139" s="49"/>
      <c r="AB139" s="49"/>
      <c r="AC139" s="49"/>
      <c r="AD139" s="48">
        <v>1</v>
      </c>
      <c r="AE139" s="48"/>
      <c r="AF139" s="48"/>
      <c r="AG139" s="48"/>
      <c r="AH139" s="48"/>
      <c r="AI139" s="48"/>
      <c r="AJ139" s="48"/>
      <c r="AK139" s="48"/>
      <c r="AL139" s="48"/>
      <c r="AM139" s="48"/>
      <c r="AN139" s="48"/>
      <c r="AO139" s="48">
        <v>1</v>
      </c>
      <c r="AP139" s="48"/>
      <c r="AQ139" s="48"/>
      <c r="AR139" s="48"/>
      <c r="AS139" s="48"/>
      <c r="AT139" s="48"/>
      <c r="AU139" s="48"/>
      <c r="AV139" s="48"/>
      <c r="AW139" s="48"/>
      <c r="AX139" s="48"/>
      <c r="AY139" s="48"/>
      <c r="AZ139" s="48"/>
      <c r="BA139" s="48"/>
      <c r="BB139" s="48"/>
      <c r="BC139" s="48"/>
      <c r="BD139" s="48"/>
      <c r="BE139" s="48"/>
      <c r="BF139" s="75">
        <f>((SUM(E140:AR140))/(SUM(E139:AR139)))</f>
        <v>0</v>
      </c>
      <c r="BG139" s="72">
        <f>COUNTIF(E140:AR140,"0")</f>
        <v>0</v>
      </c>
      <c r="BH139" s="74"/>
      <c r="BI139" s="35"/>
      <c r="BJ139" s="35"/>
      <c r="BK139" s="35"/>
      <c r="BL139" s="35"/>
      <c r="BM139" s="35"/>
      <c r="BN139" s="35"/>
      <c r="BO139" s="35"/>
      <c r="BP139" s="35"/>
      <c r="BQ139" s="35"/>
    </row>
    <row r="140" spans="1:69" ht="15" customHeight="1">
      <c r="A140" s="137"/>
      <c r="B140" s="138"/>
      <c r="C140" s="138"/>
      <c r="D140" s="141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50"/>
      <c r="S140" s="50"/>
      <c r="T140" s="50"/>
      <c r="U140" s="50"/>
      <c r="V140" s="47"/>
      <c r="W140" s="47"/>
      <c r="X140" s="50"/>
      <c r="Y140" s="50"/>
      <c r="Z140" s="50"/>
      <c r="AA140" s="50"/>
      <c r="AB140" s="50"/>
      <c r="AC140" s="50"/>
      <c r="AD140" s="45"/>
      <c r="AE140" s="45"/>
      <c r="AF140" s="45"/>
      <c r="AG140" s="45"/>
      <c r="AH140" s="45"/>
      <c r="AI140" s="45"/>
      <c r="AJ140" s="45"/>
      <c r="AK140" s="45"/>
      <c r="AL140" s="45"/>
      <c r="AM140" s="45"/>
      <c r="AN140" s="45"/>
      <c r="AO140" s="45"/>
      <c r="AP140" s="45"/>
      <c r="AQ140" s="45"/>
      <c r="AR140" s="45"/>
      <c r="AS140" s="45"/>
      <c r="AT140" s="45"/>
      <c r="AU140" s="45"/>
      <c r="AV140" s="45"/>
      <c r="AW140" s="45"/>
      <c r="AX140" s="45"/>
      <c r="AY140" s="45"/>
      <c r="AZ140" s="45"/>
      <c r="BA140" s="45"/>
      <c r="BB140" s="45"/>
      <c r="BC140" s="45"/>
      <c r="BD140" s="45"/>
      <c r="BE140" s="45"/>
      <c r="BF140" s="76"/>
      <c r="BG140" s="73"/>
      <c r="BH140" s="73"/>
      <c r="BI140" s="35"/>
      <c r="BJ140" s="35"/>
      <c r="BK140" s="35"/>
      <c r="BL140" s="35"/>
      <c r="BM140" s="35"/>
      <c r="BN140" s="35"/>
      <c r="BO140" s="35"/>
      <c r="BP140" s="35"/>
      <c r="BQ140" s="35"/>
    </row>
    <row r="141" spans="1:69" ht="15" customHeight="1">
      <c r="A141" s="134" t="s">
        <v>116</v>
      </c>
      <c r="B141" s="135" t="s">
        <v>117</v>
      </c>
      <c r="C141" s="135" t="s">
        <v>46</v>
      </c>
      <c r="D141" s="140" t="s">
        <v>38</v>
      </c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9"/>
      <c r="S141" s="49"/>
      <c r="T141" s="49"/>
      <c r="U141" s="49"/>
      <c r="V141" s="38"/>
      <c r="W141" s="38"/>
      <c r="X141" s="49"/>
      <c r="Y141" s="49"/>
      <c r="Z141" s="49"/>
      <c r="AA141" s="49"/>
      <c r="AB141" s="49"/>
      <c r="AC141" s="49"/>
      <c r="AD141" s="48"/>
      <c r="AE141" s="48"/>
      <c r="AF141" s="48"/>
      <c r="AG141" s="48"/>
      <c r="AH141" s="48"/>
      <c r="AI141" s="48"/>
      <c r="AJ141" s="48"/>
      <c r="AK141" s="48"/>
      <c r="AL141" s="48"/>
      <c r="AM141" s="48"/>
      <c r="AN141" s="48"/>
      <c r="AO141" s="48">
        <v>1</v>
      </c>
      <c r="AP141" s="48"/>
      <c r="AQ141" s="48"/>
      <c r="AR141" s="48"/>
      <c r="AS141" s="48"/>
      <c r="AT141" s="48"/>
      <c r="AU141" s="48"/>
      <c r="AV141" s="48"/>
      <c r="AW141" s="48"/>
      <c r="AX141" s="48"/>
      <c r="AY141" s="48"/>
      <c r="AZ141" s="48"/>
      <c r="BA141" s="48"/>
      <c r="BB141" s="48"/>
      <c r="BC141" s="48"/>
      <c r="BD141" s="48"/>
      <c r="BE141" s="48"/>
      <c r="BF141" s="75">
        <f>((SUM(E142:AR142))/(SUM(E141:AR141)))</f>
        <v>0</v>
      </c>
      <c r="BG141" s="72">
        <f>COUNTIF(E142:AR142,"0")</f>
        <v>0</v>
      </c>
      <c r="BH141" s="74" t="s">
        <v>75</v>
      </c>
      <c r="BI141" s="35"/>
      <c r="BJ141" s="35"/>
      <c r="BK141" s="35"/>
      <c r="BL141" s="35"/>
      <c r="BM141" s="35"/>
      <c r="BN141" s="35"/>
      <c r="BO141" s="35"/>
      <c r="BP141" s="35"/>
      <c r="BQ141" s="35"/>
    </row>
    <row r="142" spans="1:69" ht="15" customHeight="1">
      <c r="A142" s="137"/>
      <c r="B142" s="138"/>
      <c r="C142" s="138"/>
      <c r="D142" s="141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50"/>
      <c r="S142" s="50"/>
      <c r="T142" s="50"/>
      <c r="U142" s="50"/>
      <c r="V142" s="47"/>
      <c r="W142" s="47"/>
      <c r="X142" s="50"/>
      <c r="Y142" s="50"/>
      <c r="Z142" s="50"/>
      <c r="AA142" s="50"/>
      <c r="AB142" s="50"/>
      <c r="AC142" s="50"/>
      <c r="AD142" s="45"/>
      <c r="AE142" s="45"/>
      <c r="AF142" s="45"/>
      <c r="AG142" s="45"/>
      <c r="AH142" s="45"/>
      <c r="AI142" s="45"/>
      <c r="AJ142" s="45"/>
      <c r="AK142" s="45"/>
      <c r="AL142" s="45"/>
      <c r="AM142" s="45"/>
      <c r="AN142" s="45"/>
      <c r="AO142" s="45"/>
      <c r="AP142" s="45"/>
      <c r="AQ142" s="45"/>
      <c r="AR142" s="45"/>
      <c r="AS142" s="45"/>
      <c r="AT142" s="45"/>
      <c r="AU142" s="45"/>
      <c r="AV142" s="45"/>
      <c r="AW142" s="45"/>
      <c r="AX142" s="45"/>
      <c r="AY142" s="45"/>
      <c r="AZ142" s="45"/>
      <c r="BA142" s="45"/>
      <c r="BB142" s="45"/>
      <c r="BC142" s="45"/>
      <c r="BD142" s="45"/>
      <c r="BE142" s="45"/>
      <c r="BF142" s="76"/>
      <c r="BG142" s="73"/>
      <c r="BH142" s="73"/>
      <c r="BI142" s="35"/>
      <c r="BJ142" s="35"/>
      <c r="BK142" s="35"/>
      <c r="BL142" s="35"/>
      <c r="BM142" s="35"/>
      <c r="BN142" s="35"/>
      <c r="BO142" s="35"/>
      <c r="BP142" s="35"/>
      <c r="BQ142" s="35"/>
    </row>
    <row r="143" spans="1:69" ht="23.25" customHeight="1">
      <c r="A143" s="137"/>
      <c r="B143" s="135" t="s">
        <v>112</v>
      </c>
      <c r="C143" s="135" t="s">
        <v>46</v>
      </c>
      <c r="D143" s="142" t="s">
        <v>38</v>
      </c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9"/>
      <c r="S143" s="49"/>
      <c r="T143" s="49"/>
      <c r="U143" s="49"/>
      <c r="V143" s="38"/>
      <c r="W143" s="38"/>
      <c r="X143" s="49"/>
      <c r="Y143" s="49"/>
      <c r="Z143" s="49"/>
      <c r="AA143" s="49"/>
      <c r="AB143" s="49"/>
      <c r="AC143" s="49"/>
      <c r="AD143" s="48"/>
      <c r="AE143" s="48"/>
      <c r="AF143" s="48"/>
      <c r="AG143" s="48"/>
      <c r="AH143" s="48"/>
      <c r="AI143" s="48"/>
      <c r="AJ143" s="48"/>
      <c r="AK143" s="48"/>
      <c r="AL143" s="48"/>
      <c r="AM143" s="48"/>
      <c r="AN143" s="48"/>
      <c r="AO143" s="48">
        <v>1</v>
      </c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  <c r="AZ143" s="48"/>
      <c r="BA143" s="48"/>
      <c r="BB143" s="48"/>
      <c r="BC143" s="48"/>
      <c r="BD143" s="48"/>
      <c r="BE143" s="48"/>
      <c r="BF143" s="75">
        <f>((SUM(E144:AR144))/(SUM(E143:AR143)))</f>
        <v>0</v>
      </c>
      <c r="BG143" s="72">
        <f>COUNTIF(E144:AR144,"0")</f>
        <v>0</v>
      </c>
      <c r="BH143" s="74"/>
      <c r="BI143" s="35"/>
      <c r="BJ143" s="35"/>
      <c r="BK143" s="35"/>
      <c r="BL143" s="35"/>
      <c r="BM143" s="35"/>
      <c r="BN143" s="35"/>
      <c r="BO143" s="35"/>
      <c r="BP143" s="35"/>
      <c r="BQ143" s="35"/>
    </row>
    <row r="144" spans="1:69" ht="15" customHeight="1">
      <c r="A144" s="137"/>
      <c r="B144" s="138"/>
      <c r="C144" s="138"/>
      <c r="D144" s="143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50"/>
      <c r="S144" s="50"/>
      <c r="T144" s="50"/>
      <c r="U144" s="50"/>
      <c r="V144" s="47"/>
      <c r="W144" s="47"/>
      <c r="X144" s="50"/>
      <c r="Y144" s="50"/>
      <c r="Z144" s="50"/>
      <c r="AA144" s="50"/>
      <c r="AB144" s="50"/>
      <c r="AC144" s="50"/>
      <c r="AD144" s="45"/>
      <c r="AE144" s="45"/>
      <c r="AF144" s="45"/>
      <c r="AG144" s="45"/>
      <c r="AH144" s="45"/>
      <c r="AI144" s="45"/>
      <c r="AJ144" s="45"/>
      <c r="AK144" s="45"/>
      <c r="AL144" s="45"/>
      <c r="AM144" s="45"/>
      <c r="AN144" s="45"/>
      <c r="AO144" s="45"/>
      <c r="AP144" s="45"/>
      <c r="AQ144" s="45"/>
      <c r="AR144" s="45"/>
      <c r="AS144" s="45"/>
      <c r="AT144" s="45"/>
      <c r="AU144" s="45"/>
      <c r="AV144" s="45"/>
      <c r="AW144" s="45"/>
      <c r="AX144" s="45"/>
      <c r="AY144" s="45"/>
      <c r="AZ144" s="45"/>
      <c r="BA144" s="45"/>
      <c r="BB144" s="45"/>
      <c r="BC144" s="45"/>
      <c r="BD144" s="45"/>
      <c r="BE144" s="45"/>
      <c r="BF144" s="76"/>
      <c r="BG144" s="73"/>
      <c r="BH144" s="73"/>
      <c r="BI144" s="35"/>
      <c r="BJ144" s="35"/>
      <c r="BK144" s="35"/>
      <c r="BL144" s="35"/>
      <c r="BM144" s="35"/>
      <c r="BN144" s="35"/>
      <c r="BO144" s="35"/>
      <c r="BP144" s="35"/>
      <c r="BQ144" s="35"/>
    </row>
    <row r="145" spans="1:69" ht="23.25" customHeight="1">
      <c r="A145" s="137"/>
      <c r="B145" s="135" t="s">
        <v>113</v>
      </c>
      <c r="C145" s="135" t="s">
        <v>46</v>
      </c>
      <c r="D145" s="142" t="s">
        <v>38</v>
      </c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9"/>
      <c r="S145" s="49"/>
      <c r="T145" s="49"/>
      <c r="U145" s="49"/>
      <c r="V145" s="38"/>
      <c r="W145" s="38"/>
      <c r="X145" s="49"/>
      <c r="Y145" s="49"/>
      <c r="Z145" s="49"/>
      <c r="AA145" s="49"/>
      <c r="AB145" s="49"/>
      <c r="AC145" s="49"/>
      <c r="AD145" s="48"/>
      <c r="AE145" s="48"/>
      <c r="AF145" s="48"/>
      <c r="AG145" s="48"/>
      <c r="AH145" s="48"/>
      <c r="AI145" s="48"/>
      <c r="AJ145" s="48"/>
      <c r="AK145" s="48"/>
      <c r="AL145" s="48"/>
      <c r="AM145" s="48"/>
      <c r="AN145" s="48"/>
      <c r="AO145" s="48">
        <v>1</v>
      </c>
      <c r="AP145" s="48"/>
      <c r="AQ145" s="48"/>
      <c r="AR145" s="48"/>
      <c r="AS145" s="48"/>
      <c r="AT145" s="48"/>
      <c r="AU145" s="48"/>
      <c r="AV145" s="48"/>
      <c r="AW145" s="48"/>
      <c r="AX145" s="48"/>
      <c r="AY145" s="48"/>
      <c r="AZ145" s="48"/>
      <c r="BA145" s="48"/>
      <c r="BB145" s="48"/>
      <c r="BC145" s="48"/>
      <c r="BD145" s="48"/>
      <c r="BE145" s="48"/>
      <c r="BF145" s="75">
        <f>((SUM(E146:AR146))/(SUM(E145:AR145)))</f>
        <v>0</v>
      </c>
      <c r="BG145" s="72">
        <f>COUNTIF(E146:AR146,"0")</f>
        <v>0</v>
      </c>
      <c r="BH145" s="74"/>
      <c r="BI145" s="35"/>
      <c r="BJ145" s="35"/>
      <c r="BK145" s="35"/>
      <c r="BL145" s="35"/>
      <c r="BM145" s="35"/>
      <c r="BN145" s="35"/>
      <c r="BO145" s="35"/>
      <c r="BP145" s="35"/>
      <c r="BQ145" s="35"/>
    </row>
    <row r="146" spans="1:69" ht="15" customHeight="1">
      <c r="A146" s="137"/>
      <c r="B146" s="138"/>
      <c r="C146" s="138"/>
      <c r="D146" s="143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50"/>
      <c r="S146" s="50"/>
      <c r="T146" s="50"/>
      <c r="U146" s="50"/>
      <c r="V146" s="47"/>
      <c r="W146" s="47"/>
      <c r="X146" s="50"/>
      <c r="Y146" s="50"/>
      <c r="Z146" s="50"/>
      <c r="AA146" s="50"/>
      <c r="AB146" s="50"/>
      <c r="AC146" s="50"/>
      <c r="AD146" s="45"/>
      <c r="AE146" s="45"/>
      <c r="AF146" s="45"/>
      <c r="AG146" s="45"/>
      <c r="AH146" s="45"/>
      <c r="AI146" s="45"/>
      <c r="AJ146" s="45"/>
      <c r="AK146" s="45"/>
      <c r="AL146" s="45"/>
      <c r="AM146" s="45"/>
      <c r="AN146" s="45"/>
      <c r="AO146" s="45"/>
      <c r="AP146" s="45"/>
      <c r="AQ146" s="45"/>
      <c r="AR146" s="45"/>
      <c r="AS146" s="45"/>
      <c r="AT146" s="45"/>
      <c r="AU146" s="45"/>
      <c r="AV146" s="45"/>
      <c r="AW146" s="45"/>
      <c r="AX146" s="45"/>
      <c r="AY146" s="45"/>
      <c r="AZ146" s="45"/>
      <c r="BA146" s="45"/>
      <c r="BB146" s="45"/>
      <c r="BC146" s="45"/>
      <c r="BD146" s="45"/>
      <c r="BE146" s="45"/>
      <c r="BF146" s="76"/>
      <c r="BG146" s="73"/>
      <c r="BH146" s="73"/>
      <c r="BI146" s="35"/>
      <c r="BJ146" s="35"/>
      <c r="BK146" s="35"/>
      <c r="BL146" s="35"/>
      <c r="BM146" s="35"/>
      <c r="BN146" s="35"/>
      <c r="BO146" s="35"/>
      <c r="BP146" s="35"/>
      <c r="BQ146" s="35"/>
    </row>
    <row r="147" spans="1:69" ht="23.25" customHeight="1">
      <c r="A147" s="137"/>
      <c r="B147" s="135" t="s">
        <v>118</v>
      </c>
      <c r="C147" s="135" t="s">
        <v>119</v>
      </c>
      <c r="D147" s="140" t="s">
        <v>38</v>
      </c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9"/>
      <c r="S147" s="49"/>
      <c r="T147" s="49"/>
      <c r="U147" s="49"/>
      <c r="V147" s="38"/>
      <c r="W147" s="38"/>
      <c r="X147" s="49"/>
      <c r="Y147" s="49"/>
      <c r="Z147" s="49"/>
      <c r="AA147" s="49"/>
      <c r="AB147" s="49"/>
      <c r="AC147" s="49"/>
      <c r="AD147" s="48"/>
      <c r="AE147" s="48"/>
      <c r="AF147" s="48"/>
      <c r="AG147" s="48"/>
      <c r="AH147" s="48"/>
      <c r="AI147" s="48"/>
      <c r="AJ147" s="48"/>
      <c r="AK147" s="48"/>
      <c r="AL147" s="48"/>
      <c r="AM147" s="48"/>
      <c r="AN147" s="48"/>
      <c r="AO147" s="48">
        <v>1</v>
      </c>
      <c r="AP147" s="48"/>
      <c r="AQ147" s="48"/>
      <c r="AR147" s="48"/>
      <c r="AS147" s="48"/>
      <c r="AT147" s="48"/>
      <c r="AU147" s="48"/>
      <c r="AV147" s="48"/>
      <c r="AW147" s="48"/>
      <c r="AX147" s="48"/>
      <c r="AY147" s="48"/>
      <c r="AZ147" s="48"/>
      <c r="BA147" s="48"/>
      <c r="BB147" s="48"/>
      <c r="BC147" s="48"/>
      <c r="BD147" s="48"/>
      <c r="BE147" s="48"/>
      <c r="BF147" s="75">
        <f>((SUM(E148:AR148))/(SUM(E147:AR147)))</f>
        <v>0</v>
      </c>
      <c r="BG147" s="72">
        <f>COUNTIF(E148:AR148,"0")</f>
        <v>0</v>
      </c>
      <c r="BH147" s="74"/>
      <c r="BI147" s="35"/>
      <c r="BJ147" s="35"/>
      <c r="BK147" s="35"/>
      <c r="BL147" s="35"/>
      <c r="BM147" s="35"/>
      <c r="BN147" s="35"/>
      <c r="BO147" s="35"/>
      <c r="BP147" s="35"/>
      <c r="BQ147" s="35"/>
    </row>
    <row r="148" spans="1:69" ht="15" customHeight="1">
      <c r="A148" s="137"/>
      <c r="B148" s="138"/>
      <c r="C148" s="138"/>
      <c r="D148" s="141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50"/>
      <c r="S148" s="50"/>
      <c r="T148" s="50"/>
      <c r="U148" s="50"/>
      <c r="V148" s="47"/>
      <c r="W148" s="47"/>
      <c r="X148" s="50"/>
      <c r="Y148" s="50"/>
      <c r="Z148" s="50"/>
      <c r="AA148" s="50"/>
      <c r="AB148" s="50"/>
      <c r="AC148" s="50"/>
      <c r="AD148" s="45"/>
      <c r="AE148" s="45"/>
      <c r="AF148" s="45"/>
      <c r="AG148" s="45"/>
      <c r="AH148" s="45"/>
      <c r="AI148" s="45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76"/>
      <c r="BG148" s="73"/>
      <c r="BH148" s="73"/>
      <c r="BI148" s="35"/>
      <c r="BJ148" s="35"/>
      <c r="BK148" s="35"/>
      <c r="BL148" s="35"/>
      <c r="BM148" s="35"/>
      <c r="BN148" s="35"/>
      <c r="BO148" s="35"/>
      <c r="BP148" s="35"/>
      <c r="BQ148" s="35"/>
    </row>
    <row r="149" spans="1:69" ht="23.25" customHeight="1">
      <c r="A149" s="137"/>
      <c r="B149" s="135" t="s">
        <v>120</v>
      </c>
      <c r="C149" s="135" t="s">
        <v>46</v>
      </c>
      <c r="D149" s="140" t="s">
        <v>38</v>
      </c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9"/>
      <c r="S149" s="49"/>
      <c r="T149" s="49"/>
      <c r="U149" s="49"/>
      <c r="V149" s="38"/>
      <c r="W149" s="38"/>
      <c r="X149" s="49"/>
      <c r="Y149" s="49"/>
      <c r="Z149" s="49"/>
      <c r="AA149" s="49"/>
      <c r="AB149" s="49"/>
      <c r="AC149" s="49"/>
      <c r="AD149" s="48"/>
      <c r="AE149" s="48"/>
      <c r="AF149" s="48"/>
      <c r="AG149" s="48"/>
      <c r="AH149" s="48"/>
      <c r="AI149" s="48"/>
      <c r="AJ149" s="48"/>
      <c r="AK149" s="48"/>
      <c r="AL149" s="48"/>
      <c r="AM149" s="48"/>
      <c r="AN149" s="48"/>
      <c r="AO149" s="48">
        <v>1</v>
      </c>
      <c r="AP149" s="48"/>
      <c r="AQ149" s="48"/>
      <c r="AR149" s="48"/>
      <c r="AS149" s="48"/>
      <c r="AT149" s="48"/>
      <c r="AU149" s="48"/>
      <c r="AV149" s="48"/>
      <c r="AW149" s="48"/>
      <c r="AX149" s="48"/>
      <c r="AY149" s="48"/>
      <c r="AZ149" s="48"/>
      <c r="BA149" s="48"/>
      <c r="BB149" s="48"/>
      <c r="BC149" s="48"/>
      <c r="BD149" s="48"/>
      <c r="BE149" s="48"/>
      <c r="BF149" s="75">
        <f>((SUM(E150:AR150))/(SUM(E149:AR149)))</f>
        <v>0</v>
      </c>
      <c r="BG149" s="72">
        <f>COUNTIF(E150:AR150,"0")</f>
        <v>0</v>
      </c>
      <c r="BH149" s="74"/>
      <c r="BI149" s="35"/>
      <c r="BJ149" s="35"/>
      <c r="BK149" s="35"/>
      <c r="BL149" s="35"/>
      <c r="BM149" s="35"/>
      <c r="BN149" s="35"/>
      <c r="BO149" s="35"/>
      <c r="BP149" s="35"/>
      <c r="BQ149" s="35"/>
    </row>
    <row r="150" spans="1:69" ht="15" customHeight="1">
      <c r="A150" s="137"/>
      <c r="B150" s="138"/>
      <c r="C150" s="138"/>
      <c r="D150" s="141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50"/>
      <c r="S150" s="50"/>
      <c r="T150" s="50"/>
      <c r="U150" s="50"/>
      <c r="V150" s="47"/>
      <c r="W150" s="47"/>
      <c r="X150" s="50"/>
      <c r="Y150" s="50"/>
      <c r="Z150" s="50"/>
      <c r="AA150" s="50"/>
      <c r="AB150" s="50"/>
      <c r="AC150" s="50"/>
      <c r="AD150" s="45"/>
      <c r="AE150" s="45"/>
      <c r="AF150" s="45"/>
      <c r="AG150" s="45"/>
      <c r="AH150" s="45"/>
      <c r="AI150" s="45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5"/>
      <c r="AV150" s="45"/>
      <c r="AW150" s="45"/>
      <c r="AX150" s="45"/>
      <c r="AY150" s="45"/>
      <c r="AZ150" s="45"/>
      <c r="BA150" s="45"/>
      <c r="BB150" s="45"/>
      <c r="BC150" s="45"/>
      <c r="BD150" s="45"/>
      <c r="BE150" s="45"/>
      <c r="BF150" s="76"/>
      <c r="BG150" s="73"/>
      <c r="BH150" s="73"/>
      <c r="BI150" s="35"/>
      <c r="BJ150" s="35"/>
      <c r="BK150" s="35"/>
      <c r="BL150" s="35"/>
      <c r="BM150" s="35"/>
      <c r="BN150" s="35"/>
      <c r="BO150" s="35"/>
      <c r="BP150" s="35"/>
      <c r="BQ150" s="35"/>
    </row>
    <row r="151" spans="1:69" ht="23.25" customHeight="1">
      <c r="A151" s="137"/>
      <c r="B151" s="135" t="s">
        <v>47</v>
      </c>
      <c r="C151" s="135" t="s">
        <v>121</v>
      </c>
      <c r="D151" s="140" t="s">
        <v>38</v>
      </c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9"/>
      <c r="S151" s="49"/>
      <c r="T151" s="49"/>
      <c r="U151" s="49"/>
      <c r="V151" s="38"/>
      <c r="W151" s="38"/>
      <c r="X151" s="49"/>
      <c r="Y151" s="49"/>
      <c r="Z151" s="49"/>
      <c r="AA151" s="49"/>
      <c r="AB151" s="49"/>
      <c r="AC151" s="49"/>
      <c r="AD151" s="48"/>
      <c r="AE151" s="48"/>
      <c r="AF151" s="48"/>
      <c r="AG151" s="48"/>
      <c r="AH151" s="48"/>
      <c r="AI151" s="48"/>
      <c r="AJ151" s="48"/>
      <c r="AK151" s="48"/>
      <c r="AL151" s="48"/>
      <c r="AM151" s="48"/>
      <c r="AN151" s="48"/>
      <c r="AO151" s="48">
        <v>1</v>
      </c>
      <c r="AP151" s="48"/>
      <c r="AQ151" s="48"/>
      <c r="AR151" s="48"/>
      <c r="AS151" s="48"/>
      <c r="AT151" s="48"/>
      <c r="AU151" s="48"/>
      <c r="AV151" s="48"/>
      <c r="AW151" s="48"/>
      <c r="AX151" s="48"/>
      <c r="AY151" s="48"/>
      <c r="AZ151" s="48"/>
      <c r="BA151" s="48"/>
      <c r="BB151" s="48"/>
      <c r="BC151" s="48"/>
      <c r="BD151" s="48"/>
      <c r="BE151" s="48"/>
      <c r="BF151" s="75">
        <f>((SUM(E152:AR152))/(SUM(E151:AR151)))</f>
        <v>0</v>
      </c>
      <c r="BG151" s="72">
        <f>COUNTIF(E152:AR152,"0")</f>
        <v>0</v>
      </c>
      <c r="BH151" s="74"/>
      <c r="BI151" s="35"/>
      <c r="BJ151" s="35"/>
      <c r="BK151" s="35"/>
      <c r="BL151" s="35"/>
      <c r="BM151" s="35"/>
      <c r="BN151" s="35"/>
      <c r="BO151" s="35"/>
      <c r="BP151" s="35"/>
      <c r="BQ151" s="35"/>
    </row>
    <row r="152" spans="1:69" ht="15" customHeight="1">
      <c r="A152" s="137"/>
      <c r="B152" s="138"/>
      <c r="C152" s="138"/>
      <c r="D152" s="141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50"/>
      <c r="S152" s="50"/>
      <c r="T152" s="50"/>
      <c r="U152" s="50"/>
      <c r="V152" s="47"/>
      <c r="W152" s="47"/>
      <c r="X152" s="50"/>
      <c r="Y152" s="50"/>
      <c r="Z152" s="50"/>
      <c r="AA152" s="50"/>
      <c r="AB152" s="50"/>
      <c r="AC152" s="50"/>
      <c r="AD152" s="45"/>
      <c r="AE152" s="45"/>
      <c r="AF152" s="45"/>
      <c r="AG152" s="45"/>
      <c r="AH152" s="45"/>
      <c r="AI152" s="45"/>
      <c r="AJ152" s="45"/>
      <c r="AK152" s="45"/>
      <c r="AL152" s="45"/>
      <c r="AM152" s="45"/>
      <c r="AN152" s="45"/>
      <c r="AO152" s="45"/>
      <c r="AP152" s="45"/>
      <c r="AQ152" s="45"/>
      <c r="AR152" s="45"/>
      <c r="AS152" s="45"/>
      <c r="AT152" s="45"/>
      <c r="AU152" s="45"/>
      <c r="AV152" s="45"/>
      <c r="AW152" s="45"/>
      <c r="AX152" s="45"/>
      <c r="AY152" s="45"/>
      <c r="AZ152" s="45"/>
      <c r="BA152" s="45"/>
      <c r="BB152" s="45"/>
      <c r="BC152" s="45"/>
      <c r="BD152" s="45"/>
      <c r="BE152" s="45"/>
      <c r="BF152" s="76"/>
      <c r="BG152" s="73"/>
      <c r="BH152" s="73"/>
      <c r="BI152" s="35"/>
      <c r="BJ152" s="35"/>
      <c r="BK152" s="35"/>
      <c r="BL152" s="35"/>
      <c r="BM152" s="35"/>
      <c r="BN152" s="35"/>
      <c r="BO152" s="35"/>
      <c r="BP152" s="35"/>
      <c r="BQ152" s="35"/>
    </row>
    <row r="153" spans="1:69" ht="15" customHeight="1">
      <c r="A153" s="134" t="s">
        <v>127</v>
      </c>
      <c r="B153" s="135" t="s">
        <v>129</v>
      </c>
      <c r="C153" s="135" t="s">
        <v>35</v>
      </c>
      <c r="D153" s="142" t="s">
        <v>130</v>
      </c>
      <c r="E153" s="48"/>
      <c r="F153" s="48"/>
      <c r="G153" s="40">
        <v>1</v>
      </c>
      <c r="H153" s="48"/>
      <c r="I153" s="48"/>
      <c r="J153" s="48"/>
      <c r="K153" s="40">
        <v>1</v>
      </c>
      <c r="L153" s="48"/>
      <c r="M153" s="48"/>
      <c r="N153" s="48"/>
      <c r="O153" s="48"/>
      <c r="P153" s="40">
        <v>1</v>
      </c>
      <c r="Q153" s="48"/>
      <c r="R153" s="52">
        <v>1</v>
      </c>
      <c r="S153" s="49"/>
      <c r="T153" s="49"/>
      <c r="U153" s="49"/>
      <c r="V153" s="38"/>
      <c r="W153" s="38"/>
      <c r="X153" s="49"/>
      <c r="Y153" s="52">
        <v>1</v>
      </c>
      <c r="Z153" s="49"/>
      <c r="AA153" s="49"/>
      <c r="AB153" s="49"/>
      <c r="AC153" s="52">
        <v>1</v>
      </c>
      <c r="AD153" s="48"/>
      <c r="AE153" s="48"/>
      <c r="AF153" s="48"/>
      <c r="AG153" s="40">
        <v>1</v>
      </c>
      <c r="AH153" s="48"/>
      <c r="AI153" s="48"/>
      <c r="AJ153" s="48"/>
      <c r="AK153" s="48">
        <v>1</v>
      </c>
      <c r="AL153" s="40"/>
      <c r="AM153" s="48"/>
      <c r="AN153" s="48">
        <v>1</v>
      </c>
      <c r="AO153" s="48"/>
      <c r="AP153" s="48"/>
      <c r="AQ153" s="48"/>
      <c r="AR153" s="48"/>
      <c r="AS153" s="48"/>
      <c r="AT153" s="48"/>
      <c r="AU153" s="48"/>
      <c r="AV153" s="48"/>
      <c r="AW153" s="48"/>
      <c r="AX153" s="48"/>
      <c r="AY153" s="48"/>
      <c r="AZ153" s="48"/>
      <c r="BA153" s="48"/>
      <c r="BB153" s="48"/>
      <c r="BC153" s="48"/>
      <c r="BD153" s="48"/>
      <c r="BE153" s="48"/>
      <c r="BF153" s="75">
        <f>((SUM(E154:AR154))/(SUM(E153:AR153)))</f>
        <v>0.55555555555555558</v>
      </c>
      <c r="BG153" s="72">
        <f>COUNTIF(E154:AR154,"0")</f>
        <v>0</v>
      </c>
      <c r="BH153" s="74"/>
      <c r="BI153" s="35"/>
      <c r="BJ153" s="35"/>
      <c r="BK153" s="35"/>
      <c r="BL153" s="35"/>
      <c r="BM153" s="35"/>
      <c r="BN153" s="35"/>
      <c r="BO153" s="35"/>
      <c r="BP153" s="35"/>
      <c r="BQ153" s="35"/>
    </row>
    <row r="154" spans="1:69" ht="15" customHeight="1">
      <c r="A154" s="147"/>
      <c r="B154" s="138"/>
      <c r="C154" s="138"/>
      <c r="D154" s="143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50">
        <v>1</v>
      </c>
      <c r="S154" s="50"/>
      <c r="T154" s="50"/>
      <c r="U154" s="50"/>
      <c r="V154" s="47"/>
      <c r="W154" s="47"/>
      <c r="X154" s="50"/>
      <c r="Y154" s="50">
        <v>1</v>
      </c>
      <c r="Z154" s="50"/>
      <c r="AA154" s="50"/>
      <c r="AB154" s="50"/>
      <c r="AC154" s="50">
        <v>1</v>
      </c>
      <c r="AD154" s="45"/>
      <c r="AE154" s="45"/>
      <c r="AF154" s="45"/>
      <c r="AG154" s="45">
        <v>1</v>
      </c>
      <c r="AH154" s="45"/>
      <c r="AI154" s="45"/>
      <c r="AJ154" s="45"/>
      <c r="AK154" s="45">
        <v>1</v>
      </c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76"/>
      <c r="BG154" s="73"/>
      <c r="BH154" s="73"/>
      <c r="BI154" s="35"/>
      <c r="BJ154" s="35"/>
      <c r="BK154" s="35"/>
      <c r="BL154" s="35"/>
      <c r="BM154" s="35"/>
      <c r="BN154" s="35"/>
      <c r="BO154" s="35"/>
      <c r="BP154" s="35"/>
      <c r="BQ154" s="35"/>
    </row>
    <row r="155" spans="1:69" ht="15" customHeight="1">
      <c r="A155" s="134" t="s">
        <v>131</v>
      </c>
      <c r="B155" s="135" t="s">
        <v>132</v>
      </c>
      <c r="C155" s="135" t="s">
        <v>133</v>
      </c>
      <c r="D155" s="142" t="s">
        <v>134</v>
      </c>
      <c r="E155" s="48"/>
      <c r="F155" s="40">
        <v>1</v>
      </c>
      <c r="G155" s="48"/>
      <c r="H155" s="40">
        <v>1</v>
      </c>
      <c r="I155" s="48"/>
      <c r="J155" s="40">
        <v>1</v>
      </c>
      <c r="K155" s="48"/>
      <c r="L155" s="48"/>
      <c r="M155" s="40">
        <v>1</v>
      </c>
      <c r="N155" s="48"/>
      <c r="O155" s="40">
        <v>1</v>
      </c>
      <c r="P155" s="48"/>
      <c r="Q155" s="40">
        <v>1</v>
      </c>
      <c r="R155" s="49">
        <v>1</v>
      </c>
      <c r="S155" s="49"/>
      <c r="T155" s="49">
        <v>1</v>
      </c>
      <c r="U155" s="49"/>
      <c r="V155" s="38"/>
      <c r="W155" s="38"/>
      <c r="X155" s="49">
        <v>1</v>
      </c>
      <c r="Y155" s="49"/>
      <c r="Z155" s="49">
        <v>1</v>
      </c>
      <c r="AA155" s="49"/>
      <c r="AB155" s="49">
        <v>1</v>
      </c>
      <c r="AC155" s="49">
        <v>1</v>
      </c>
      <c r="AD155" s="48"/>
      <c r="AE155" s="48"/>
      <c r="AF155" s="48">
        <v>1</v>
      </c>
      <c r="AG155" s="48"/>
      <c r="AH155" s="48">
        <v>1</v>
      </c>
      <c r="AI155" s="48"/>
      <c r="AJ155" s="48"/>
      <c r="AK155" s="40">
        <v>1</v>
      </c>
      <c r="AL155" s="48"/>
      <c r="AM155" s="40">
        <v>1</v>
      </c>
      <c r="AN155" s="48"/>
      <c r="AO155" s="40">
        <v>1</v>
      </c>
      <c r="AP155" s="48"/>
      <c r="AQ155" s="40">
        <v>1</v>
      </c>
      <c r="AR155" s="48"/>
      <c r="AS155" s="48"/>
      <c r="AT155" s="48"/>
      <c r="AU155" s="48"/>
      <c r="AV155" s="48"/>
      <c r="AW155" s="48"/>
      <c r="AX155" s="48"/>
      <c r="AY155" s="48"/>
      <c r="AZ155" s="48"/>
      <c r="BA155" s="48"/>
      <c r="BB155" s="48"/>
      <c r="BC155" s="48"/>
      <c r="BD155" s="48"/>
      <c r="BE155" s="48"/>
      <c r="BF155" s="75">
        <f>((SUM(E156:AR156))/(SUM(E155:AR155)))</f>
        <v>0.5</v>
      </c>
      <c r="BG155" s="72">
        <f>COUNTIF(E156:AR156,"0")</f>
        <v>0</v>
      </c>
      <c r="BH155" s="74"/>
      <c r="BI155" s="35"/>
      <c r="BJ155" s="35"/>
      <c r="BK155" s="35"/>
      <c r="BL155" s="35"/>
      <c r="BM155" s="35"/>
      <c r="BN155" s="35"/>
      <c r="BO155" s="35"/>
      <c r="BP155" s="35"/>
      <c r="BQ155" s="35"/>
    </row>
    <row r="156" spans="1:69" ht="21" customHeight="1">
      <c r="A156" s="137"/>
      <c r="B156" s="138"/>
      <c r="C156" s="138"/>
      <c r="D156" s="143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50">
        <v>1</v>
      </c>
      <c r="S156" s="50"/>
      <c r="T156" s="50">
        <v>1</v>
      </c>
      <c r="U156" s="50"/>
      <c r="V156" s="47"/>
      <c r="W156" s="47"/>
      <c r="X156" s="50">
        <v>1</v>
      </c>
      <c r="Y156" s="50"/>
      <c r="Z156" s="50">
        <v>1</v>
      </c>
      <c r="AA156" s="50"/>
      <c r="AB156" s="50">
        <v>1</v>
      </c>
      <c r="AC156" s="50">
        <v>1</v>
      </c>
      <c r="AD156" s="45"/>
      <c r="AE156" s="45"/>
      <c r="AF156" s="45">
        <v>1</v>
      </c>
      <c r="AG156" s="45"/>
      <c r="AH156" s="45">
        <v>1</v>
      </c>
      <c r="AI156" s="45"/>
      <c r="AJ156" s="45"/>
      <c r="AK156" s="45">
        <v>1</v>
      </c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76"/>
      <c r="BG156" s="73"/>
      <c r="BH156" s="73"/>
      <c r="BI156" s="35"/>
      <c r="BJ156" s="35"/>
      <c r="BK156" s="35"/>
      <c r="BL156" s="35"/>
      <c r="BM156" s="35"/>
      <c r="BN156" s="35"/>
      <c r="BO156" s="35"/>
      <c r="BP156" s="35"/>
      <c r="BQ156" s="35"/>
    </row>
    <row r="157" spans="1:69" ht="15" customHeight="1">
      <c r="A157" s="148"/>
      <c r="B157" s="149"/>
      <c r="C157" s="149"/>
      <c r="D157" s="150" t="s">
        <v>36</v>
      </c>
      <c r="E157" s="45"/>
      <c r="F157" s="45"/>
      <c r="G157" s="45">
        <v>1</v>
      </c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50">
        <v>1</v>
      </c>
      <c r="S157" s="50">
        <v>1</v>
      </c>
      <c r="T157" s="50">
        <v>1</v>
      </c>
      <c r="U157" s="50">
        <v>1</v>
      </c>
      <c r="V157" s="47"/>
      <c r="W157" s="47"/>
      <c r="X157" s="50">
        <v>1</v>
      </c>
      <c r="Y157" s="50">
        <v>1</v>
      </c>
      <c r="Z157" s="50">
        <v>1</v>
      </c>
      <c r="AA157" s="50">
        <v>1</v>
      </c>
      <c r="AB157" s="50">
        <v>1</v>
      </c>
      <c r="AC157" s="50">
        <v>1</v>
      </c>
      <c r="AD157" s="45">
        <v>1</v>
      </c>
      <c r="AE157" s="45">
        <v>1</v>
      </c>
      <c r="AF157" s="45">
        <v>1</v>
      </c>
      <c r="AG157" s="45">
        <v>1</v>
      </c>
      <c r="AH157" s="45">
        <v>1</v>
      </c>
      <c r="AI157" s="45">
        <v>1</v>
      </c>
      <c r="AJ157" s="45">
        <v>1</v>
      </c>
      <c r="AK157" s="45">
        <v>1</v>
      </c>
      <c r="AL157" s="45"/>
      <c r="AM157" s="45"/>
      <c r="AN157" s="45"/>
      <c r="AO157" s="45"/>
      <c r="AP157" s="45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66"/>
      <c r="BG157" s="65"/>
      <c r="BH157" s="65"/>
      <c r="BI157" s="35"/>
      <c r="BJ157" s="35"/>
      <c r="BK157" s="35"/>
      <c r="BL157" s="35"/>
      <c r="BM157" s="35"/>
      <c r="BN157" s="35"/>
      <c r="BO157" s="35"/>
      <c r="BP157" s="35"/>
      <c r="BQ157" s="35"/>
    </row>
    <row r="158" spans="1:69" ht="15" hidden="1" customHeight="1">
      <c r="A158" s="115"/>
      <c r="B158" s="84"/>
      <c r="C158" s="56"/>
      <c r="D158" s="124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48"/>
      <c r="AH158" s="48"/>
      <c r="AI158" s="48"/>
      <c r="AJ158" s="48"/>
      <c r="AK158" s="48"/>
      <c r="AL158" s="48"/>
      <c r="AM158" s="48"/>
      <c r="AN158" s="48"/>
      <c r="AO158" s="48"/>
      <c r="AP158" s="48"/>
      <c r="AQ158" s="48"/>
      <c r="AR158" s="48"/>
      <c r="AS158" s="48"/>
      <c r="AT158" s="48"/>
      <c r="AU158" s="48"/>
      <c r="AV158" s="48"/>
      <c r="AW158" s="48"/>
      <c r="AX158" s="48"/>
      <c r="AY158" s="48"/>
      <c r="AZ158" s="48"/>
      <c r="BA158" s="48"/>
      <c r="BB158" s="48"/>
      <c r="BC158" s="48"/>
      <c r="BD158" s="48"/>
      <c r="BE158" s="48"/>
      <c r="BF158" s="75" t="e">
        <f>((SUM(E159:AR159))/(SUM(E158:AR158)))</f>
        <v>#DIV/0!</v>
      </c>
      <c r="BG158" s="72">
        <f>COUNTIF(E159:AR159,"ND")</f>
        <v>0</v>
      </c>
      <c r="BH158" s="74"/>
      <c r="BI158" s="35"/>
      <c r="BJ158" s="35"/>
      <c r="BK158" s="35"/>
      <c r="BL158" s="35"/>
      <c r="BM158" s="35"/>
      <c r="BN158" s="35"/>
      <c r="BO158" s="35"/>
      <c r="BP158" s="35"/>
      <c r="BQ158" s="35"/>
    </row>
    <row r="159" spans="1:69" ht="15" hidden="1" customHeight="1">
      <c r="A159" s="73"/>
      <c r="B159" s="73"/>
      <c r="C159" s="57"/>
      <c r="D159" s="91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45"/>
      <c r="AH159" s="45"/>
      <c r="AI159" s="45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76"/>
      <c r="BG159" s="73"/>
      <c r="BH159" s="73"/>
      <c r="BI159" s="35"/>
      <c r="BJ159" s="35"/>
      <c r="BK159" s="35"/>
      <c r="BL159" s="35"/>
      <c r="BM159" s="35"/>
      <c r="BN159" s="35"/>
      <c r="BO159" s="35"/>
      <c r="BP159" s="35"/>
      <c r="BQ159" s="35"/>
    </row>
    <row r="160" spans="1:69" ht="15" hidden="1" customHeight="1">
      <c r="A160" s="84"/>
      <c r="B160" s="84"/>
      <c r="C160" s="58"/>
      <c r="D160" s="92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  <c r="AF160" s="48"/>
      <c r="AG160" s="48"/>
      <c r="AH160" s="48"/>
      <c r="AI160" s="48"/>
      <c r="AJ160" s="48"/>
      <c r="AK160" s="48"/>
      <c r="AL160" s="48"/>
      <c r="AM160" s="48"/>
      <c r="AN160" s="48"/>
      <c r="AO160" s="48"/>
      <c r="AP160" s="48"/>
      <c r="AQ160" s="48"/>
      <c r="AR160" s="48"/>
      <c r="AS160" s="48"/>
      <c r="AT160" s="48"/>
      <c r="AU160" s="48"/>
      <c r="AV160" s="48"/>
      <c r="AW160" s="48"/>
      <c r="AX160" s="48"/>
      <c r="AY160" s="48"/>
      <c r="AZ160" s="48"/>
      <c r="BA160" s="48"/>
      <c r="BB160" s="48"/>
      <c r="BC160" s="48"/>
      <c r="BD160" s="48"/>
      <c r="BE160" s="48"/>
      <c r="BF160" s="75" t="e">
        <f>((SUM(E161:AR161))/(SUM(E160:AR160)))</f>
        <v>#DIV/0!</v>
      </c>
      <c r="BG160" s="72">
        <f>COUNTIF(E161:AR161,"ND")</f>
        <v>0</v>
      </c>
      <c r="BH160" s="74"/>
      <c r="BI160" s="35"/>
      <c r="BJ160" s="35"/>
      <c r="BK160" s="35"/>
      <c r="BL160" s="35"/>
      <c r="BM160" s="35"/>
      <c r="BN160" s="35"/>
      <c r="BO160" s="35"/>
      <c r="BP160" s="35"/>
      <c r="BQ160" s="35"/>
    </row>
    <row r="161" spans="1:69" ht="15" hidden="1" customHeight="1">
      <c r="A161" s="73"/>
      <c r="B161" s="73"/>
      <c r="C161" s="57"/>
      <c r="D161" s="91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5"/>
      <c r="AB161" s="45"/>
      <c r="AC161" s="45"/>
      <c r="AD161" s="45"/>
      <c r="AE161" s="45"/>
      <c r="AF161" s="45"/>
      <c r="AG161" s="45"/>
      <c r="AH161" s="45"/>
      <c r="AI161" s="45"/>
      <c r="AJ161" s="45"/>
      <c r="AK161" s="45"/>
      <c r="AL161" s="45"/>
      <c r="AM161" s="45"/>
      <c r="AN161" s="45"/>
      <c r="AO161" s="45"/>
      <c r="AP161" s="45"/>
      <c r="AQ161" s="45"/>
      <c r="AR161" s="45"/>
      <c r="AS161" s="45"/>
      <c r="AT161" s="45"/>
      <c r="AU161" s="45"/>
      <c r="AV161" s="45"/>
      <c r="AW161" s="45"/>
      <c r="AX161" s="45"/>
      <c r="AY161" s="45"/>
      <c r="AZ161" s="45"/>
      <c r="BA161" s="45"/>
      <c r="BB161" s="45"/>
      <c r="BC161" s="45"/>
      <c r="BD161" s="45"/>
      <c r="BE161" s="45"/>
      <c r="BF161" s="76"/>
      <c r="BG161" s="73"/>
      <c r="BH161" s="73"/>
      <c r="BI161" s="35"/>
      <c r="BJ161" s="35"/>
      <c r="BK161" s="35"/>
      <c r="BL161" s="35"/>
      <c r="BM161" s="35"/>
      <c r="BN161" s="35"/>
      <c r="BO161" s="35"/>
      <c r="BP161" s="35"/>
      <c r="BQ161" s="35"/>
    </row>
    <row r="162" spans="1:69" ht="15" hidden="1" customHeight="1">
      <c r="A162" s="84"/>
      <c r="B162" s="84"/>
      <c r="C162" s="58"/>
      <c r="D162" s="92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8"/>
      <c r="AB162" s="48"/>
      <c r="AC162" s="48"/>
      <c r="AD162" s="48"/>
      <c r="AE162" s="48"/>
      <c r="AF162" s="48"/>
      <c r="AG162" s="48"/>
      <c r="AH162" s="48"/>
      <c r="AI162" s="48"/>
      <c r="AJ162" s="48"/>
      <c r="AK162" s="48"/>
      <c r="AL162" s="48"/>
      <c r="AM162" s="48"/>
      <c r="AN162" s="48"/>
      <c r="AO162" s="48"/>
      <c r="AP162" s="48"/>
      <c r="AQ162" s="48"/>
      <c r="AR162" s="48"/>
      <c r="AS162" s="48"/>
      <c r="AT162" s="48"/>
      <c r="AU162" s="48"/>
      <c r="AV162" s="48"/>
      <c r="AW162" s="48"/>
      <c r="AX162" s="48"/>
      <c r="AY162" s="48"/>
      <c r="AZ162" s="48"/>
      <c r="BA162" s="48"/>
      <c r="BB162" s="48"/>
      <c r="BC162" s="48"/>
      <c r="BD162" s="48"/>
      <c r="BE162" s="48"/>
      <c r="BF162" s="75" t="e">
        <f>((SUM(E163:AR163))/(SUM(E162:AR162)))</f>
        <v>#DIV/0!</v>
      </c>
      <c r="BG162" s="72">
        <f>COUNTIF(E163:AR163,"ND")</f>
        <v>0</v>
      </c>
      <c r="BH162" s="74"/>
      <c r="BI162" s="35"/>
      <c r="BJ162" s="35"/>
      <c r="BK162" s="35"/>
      <c r="BL162" s="35"/>
      <c r="BM162" s="35"/>
      <c r="BN162" s="35"/>
      <c r="BO162" s="35"/>
      <c r="BP162" s="35"/>
      <c r="BQ162" s="35"/>
    </row>
    <row r="163" spans="1:69" ht="15" hidden="1" customHeight="1">
      <c r="A163" s="73"/>
      <c r="B163" s="73"/>
      <c r="C163" s="57"/>
      <c r="D163" s="91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76"/>
      <c r="BG163" s="73"/>
      <c r="BH163" s="73"/>
      <c r="BI163" s="35"/>
      <c r="BJ163" s="35"/>
      <c r="BK163" s="35"/>
      <c r="BL163" s="35"/>
      <c r="BM163" s="35"/>
      <c r="BN163" s="35"/>
      <c r="BO163" s="35"/>
      <c r="BP163" s="35"/>
      <c r="BQ163" s="35"/>
    </row>
    <row r="164" spans="1:69" ht="15" hidden="1" customHeight="1">
      <c r="A164" s="84"/>
      <c r="B164" s="84"/>
      <c r="C164" s="58"/>
      <c r="D164" s="92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8"/>
      <c r="AB164" s="48"/>
      <c r="AC164" s="48"/>
      <c r="AD164" s="48"/>
      <c r="AE164" s="48"/>
      <c r="AF164" s="48"/>
      <c r="AG164" s="48"/>
      <c r="AH164" s="48"/>
      <c r="AI164" s="48"/>
      <c r="AJ164" s="48"/>
      <c r="AK164" s="48"/>
      <c r="AL164" s="48"/>
      <c r="AM164" s="48"/>
      <c r="AN164" s="48"/>
      <c r="AO164" s="48"/>
      <c r="AP164" s="48"/>
      <c r="AQ164" s="48"/>
      <c r="AR164" s="48"/>
      <c r="AS164" s="48"/>
      <c r="AT164" s="48"/>
      <c r="AU164" s="48"/>
      <c r="AV164" s="48"/>
      <c r="AW164" s="48"/>
      <c r="AX164" s="48"/>
      <c r="AY164" s="48"/>
      <c r="AZ164" s="48"/>
      <c r="BA164" s="48"/>
      <c r="BB164" s="48"/>
      <c r="BC164" s="48"/>
      <c r="BD164" s="48"/>
      <c r="BE164" s="48"/>
      <c r="BF164" s="75" t="e">
        <f>((SUM(E165:AR165))/(SUM(E164:AR164)))</f>
        <v>#DIV/0!</v>
      </c>
      <c r="BG164" s="72">
        <f>COUNTIF(E165:AR165,"ND")</f>
        <v>0</v>
      </c>
      <c r="BH164" s="74"/>
      <c r="BI164" s="35"/>
      <c r="BJ164" s="35"/>
      <c r="BK164" s="35"/>
      <c r="BL164" s="35"/>
      <c r="BM164" s="35"/>
      <c r="BN164" s="35"/>
      <c r="BO164" s="35"/>
      <c r="BP164" s="35"/>
      <c r="BQ164" s="35"/>
    </row>
    <row r="165" spans="1:69" ht="15" hidden="1" customHeight="1">
      <c r="A165" s="73"/>
      <c r="B165" s="73"/>
      <c r="C165" s="57"/>
      <c r="D165" s="91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5"/>
      <c r="AB165" s="45"/>
      <c r="AC165" s="45"/>
      <c r="AD165" s="45"/>
      <c r="AE165" s="45"/>
      <c r="AF165" s="45"/>
      <c r="AG165" s="45"/>
      <c r="AH165" s="45"/>
      <c r="AI165" s="45"/>
      <c r="AJ165" s="45"/>
      <c r="AK165" s="45"/>
      <c r="AL165" s="45"/>
      <c r="AM165" s="45"/>
      <c r="AN165" s="45"/>
      <c r="AO165" s="45"/>
      <c r="AP165" s="45"/>
      <c r="AQ165" s="45"/>
      <c r="AR165" s="45"/>
      <c r="AS165" s="45"/>
      <c r="AT165" s="45"/>
      <c r="AU165" s="45"/>
      <c r="AV165" s="45"/>
      <c r="AW165" s="45"/>
      <c r="AX165" s="45"/>
      <c r="AY165" s="45"/>
      <c r="AZ165" s="45"/>
      <c r="BA165" s="45"/>
      <c r="BB165" s="45"/>
      <c r="BC165" s="45"/>
      <c r="BD165" s="45"/>
      <c r="BE165" s="45"/>
      <c r="BF165" s="76"/>
      <c r="BG165" s="73"/>
      <c r="BH165" s="73"/>
      <c r="BI165" s="35"/>
      <c r="BJ165" s="35"/>
      <c r="BK165" s="35"/>
      <c r="BL165" s="35"/>
      <c r="BM165" s="35"/>
      <c r="BN165" s="35"/>
      <c r="BO165" s="35"/>
      <c r="BP165" s="35"/>
      <c r="BQ165" s="35"/>
    </row>
    <row r="166" spans="1:69" ht="15" hidden="1" customHeight="1">
      <c r="A166" s="84"/>
      <c r="B166" s="84"/>
      <c r="C166" s="58"/>
      <c r="D166" s="92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8"/>
      <c r="AB166" s="48"/>
      <c r="AC166" s="48"/>
      <c r="AD166" s="48"/>
      <c r="AE166" s="48"/>
      <c r="AF166" s="48"/>
      <c r="AG166" s="48"/>
      <c r="AH166" s="48"/>
      <c r="AI166" s="48"/>
      <c r="AJ166" s="48"/>
      <c r="AK166" s="48"/>
      <c r="AL166" s="48"/>
      <c r="AM166" s="48"/>
      <c r="AN166" s="48"/>
      <c r="AO166" s="48"/>
      <c r="AP166" s="48"/>
      <c r="AQ166" s="48"/>
      <c r="AR166" s="48"/>
      <c r="AS166" s="48"/>
      <c r="AT166" s="48"/>
      <c r="AU166" s="48"/>
      <c r="AV166" s="48"/>
      <c r="AW166" s="48"/>
      <c r="AX166" s="48"/>
      <c r="AY166" s="48"/>
      <c r="AZ166" s="48"/>
      <c r="BA166" s="48"/>
      <c r="BB166" s="48"/>
      <c r="BC166" s="48"/>
      <c r="BD166" s="48"/>
      <c r="BE166" s="48"/>
      <c r="BF166" s="75" t="e">
        <f>((SUM(E167:AR167))/(SUM(E166:AR166)))</f>
        <v>#DIV/0!</v>
      </c>
      <c r="BG166" s="72">
        <f>COUNTIF(E167:AR167,"ND")</f>
        <v>0</v>
      </c>
      <c r="BH166" s="74"/>
      <c r="BI166" s="35"/>
      <c r="BJ166" s="35"/>
      <c r="BK166" s="35"/>
      <c r="BL166" s="35"/>
      <c r="BM166" s="35"/>
      <c r="BN166" s="35"/>
      <c r="BO166" s="35"/>
      <c r="BP166" s="35"/>
      <c r="BQ166" s="35"/>
    </row>
    <row r="167" spans="1:69" ht="15" hidden="1" customHeight="1">
      <c r="A167" s="73"/>
      <c r="B167" s="73"/>
      <c r="C167" s="57"/>
      <c r="D167" s="91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45"/>
      <c r="AH167" s="45"/>
      <c r="AI167" s="45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76"/>
      <c r="BG167" s="73"/>
      <c r="BH167" s="73"/>
      <c r="BI167" s="35"/>
      <c r="BJ167" s="35"/>
      <c r="BK167" s="35"/>
      <c r="BL167" s="35"/>
      <c r="BM167" s="35"/>
      <c r="BN167" s="35"/>
      <c r="BO167" s="35"/>
      <c r="BP167" s="35"/>
      <c r="BQ167" s="35"/>
    </row>
    <row r="168" spans="1:69" ht="15" hidden="1" customHeight="1">
      <c r="A168" s="84"/>
      <c r="B168" s="84"/>
      <c r="C168" s="58"/>
      <c r="D168" s="92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8"/>
      <c r="AB168" s="48"/>
      <c r="AC168" s="48"/>
      <c r="AD168" s="48"/>
      <c r="AE168" s="48"/>
      <c r="AF168" s="48"/>
      <c r="AG168" s="48"/>
      <c r="AH168" s="48"/>
      <c r="AI168" s="48"/>
      <c r="AJ168" s="48"/>
      <c r="AK168" s="48"/>
      <c r="AL168" s="48"/>
      <c r="AM168" s="48"/>
      <c r="AN168" s="48"/>
      <c r="AO168" s="48"/>
      <c r="AP168" s="48"/>
      <c r="AQ168" s="48"/>
      <c r="AR168" s="48"/>
      <c r="AS168" s="48"/>
      <c r="AT168" s="48"/>
      <c r="AU168" s="48"/>
      <c r="AV168" s="48"/>
      <c r="AW168" s="48"/>
      <c r="AX168" s="48"/>
      <c r="AY168" s="48"/>
      <c r="AZ168" s="48"/>
      <c r="BA168" s="48"/>
      <c r="BB168" s="48"/>
      <c r="BC168" s="48"/>
      <c r="BD168" s="48"/>
      <c r="BE168" s="48"/>
      <c r="BF168" s="75" t="e">
        <f>((SUM(E169:AR169))/(SUM(E168:AR168)))</f>
        <v>#DIV/0!</v>
      </c>
      <c r="BG168" s="72">
        <f>COUNTIF(E169:AR169,"ND")</f>
        <v>0</v>
      </c>
      <c r="BH168" s="74"/>
      <c r="BI168" s="35"/>
      <c r="BJ168" s="35"/>
      <c r="BK168" s="35"/>
      <c r="BL168" s="35"/>
      <c r="BM168" s="35"/>
      <c r="BN168" s="35"/>
      <c r="BO168" s="35"/>
      <c r="BP168" s="35"/>
      <c r="BQ168" s="35"/>
    </row>
    <row r="169" spans="1:69" ht="15" hidden="1" customHeight="1">
      <c r="A169" s="73"/>
      <c r="B169" s="73"/>
      <c r="C169" s="57"/>
      <c r="D169" s="91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5"/>
      <c r="AB169" s="45"/>
      <c r="AC169" s="45"/>
      <c r="AD169" s="45"/>
      <c r="AE169" s="45"/>
      <c r="AF169" s="45"/>
      <c r="AG169" s="45"/>
      <c r="AH169" s="45"/>
      <c r="AI169" s="45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76"/>
      <c r="BG169" s="73"/>
      <c r="BH169" s="73"/>
      <c r="BI169" s="35"/>
      <c r="BJ169" s="35"/>
      <c r="BK169" s="35"/>
      <c r="BL169" s="35"/>
      <c r="BM169" s="35"/>
      <c r="BN169" s="35"/>
      <c r="BO169" s="35"/>
      <c r="BP169" s="35"/>
      <c r="BQ169" s="35"/>
    </row>
    <row r="170" spans="1:69" ht="15" hidden="1" customHeight="1">
      <c r="A170" s="84"/>
      <c r="B170" s="84"/>
      <c r="C170" s="58"/>
      <c r="D170" s="92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48"/>
      <c r="AH170" s="48"/>
      <c r="AI170" s="48"/>
      <c r="AJ170" s="48"/>
      <c r="AK170" s="48"/>
      <c r="AL170" s="48"/>
      <c r="AM170" s="48"/>
      <c r="AN170" s="48"/>
      <c r="AO170" s="48"/>
      <c r="AP170" s="48"/>
      <c r="AQ170" s="48"/>
      <c r="AR170" s="48"/>
      <c r="AS170" s="48"/>
      <c r="AT170" s="48"/>
      <c r="AU170" s="48"/>
      <c r="AV170" s="48"/>
      <c r="AW170" s="48"/>
      <c r="AX170" s="48"/>
      <c r="AY170" s="48"/>
      <c r="AZ170" s="48"/>
      <c r="BA170" s="48"/>
      <c r="BB170" s="48"/>
      <c r="BC170" s="48"/>
      <c r="BD170" s="48"/>
      <c r="BE170" s="48"/>
      <c r="BF170" s="75" t="e">
        <f>((SUM(E171:AR171))/(SUM(E170:AR170)))</f>
        <v>#DIV/0!</v>
      </c>
      <c r="BG170" s="72">
        <f>COUNTIF(E171:AR171,"ND")</f>
        <v>0</v>
      </c>
      <c r="BH170" s="74"/>
      <c r="BI170" s="35"/>
      <c r="BJ170" s="35"/>
      <c r="BK170" s="35"/>
      <c r="BL170" s="35"/>
      <c r="BM170" s="35"/>
      <c r="BN170" s="35"/>
      <c r="BO170" s="35"/>
      <c r="BP170" s="35"/>
      <c r="BQ170" s="35"/>
    </row>
    <row r="171" spans="1:69" ht="15" hidden="1" customHeight="1">
      <c r="A171" s="73"/>
      <c r="B171" s="73"/>
      <c r="C171" s="57"/>
      <c r="D171" s="91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5"/>
      <c r="AB171" s="45"/>
      <c r="AC171" s="45"/>
      <c r="AD171" s="45"/>
      <c r="AE171" s="45"/>
      <c r="AF171" s="45"/>
      <c r="AG171" s="45"/>
      <c r="AH171" s="45"/>
      <c r="AI171" s="45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5"/>
      <c r="AV171" s="45"/>
      <c r="AW171" s="45"/>
      <c r="AX171" s="45"/>
      <c r="AY171" s="45"/>
      <c r="AZ171" s="45"/>
      <c r="BA171" s="45"/>
      <c r="BB171" s="45"/>
      <c r="BC171" s="45"/>
      <c r="BD171" s="45"/>
      <c r="BE171" s="45"/>
      <c r="BF171" s="76"/>
      <c r="BG171" s="73"/>
      <c r="BH171" s="73"/>
      <c r="BI171" s="35"/>
      <c r="BJ171" s="35"/>
      <c r="BK171" s="35"/>
      <c r="BL171" s="35"/>
      <c r="BM171" s="35"/>
      <c r="BN171" s="35"/>
      <c r="BO171" s="35"/>
      <c r="BP171" s="35"/>
      <c r="BQ171" s="35"/>
    </row>
    <row r="172" spans="1:69" ht="15" hidden="1" customHeight="1">
      <c r="A172" s="84"/>
      <c r="B172" s="84"/>
      <c r="C172" s="58"/>
      <c r="D172" s="92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  <c r="AG172" s="48"/>
      <c r="AH172" s="48"/>
      <c r="AI172" s="48"/>
      <c r="AJ172" s="48"/>
      <c r="AK172" s="48"/>
      <c r="AL172" s="48"/>
      <c r="AM172" s="48"/>
      <c r="AN172" s="48"/>
      <c r="AO172" s="48"/>
      <c r="AP172" s="48"/>
      <c r="AQ172" s="48"/>
      <c r="AR172" s="48"/>
      <c r="AS172" s="48"/>
      <c r="AT172" s="48"/>
      <c r="AU172" s="48"/>
      <c r="AV172" s="48"/>
      <c r="AW172" s="48"/>
      <c r="AX172" s="48"/>
      <c r="AY172" s="48"/>
      <c r="AZ172" s="48"/>
      <c r="BA172" s="48"/>
      <c r="BB172" s="48"/>
      <c r="BC172" s="48"/>
      <c r="BD172" s="48"/>
      <c r="BE172" s="48"/>
      <c r="BF172" s="75" t="e">
        <f>((SUM(E173:AR173))/(SUM(E172:AR172)))</f>
        <v>#DIV/0!</v>
      </c>
      <c r="BG172" s="72">
        <f>COUNTIF(E173:AR173,"ND")</f>
        <v>0</v>
      </c>
      <c r="BH172" s="74"/>
      <c r="BI172" s="35"/>
      <c r="BJ172" s="35"/>
      <c r="BK172" s="35"/>
      <c r="BL172" s="35"/>
      <c r="BM172" s="35"/>
      <c r="BN172" s="35"/>
      <c r="BO172" s="35"/>
      <c r="BP172" s="35"/>
      <c r="BQ172" s="35"/>
    </row>
    <row r="173" spans="1:69" ht="15" hidden="1" customHeight="1">
      <c r="A173" s="73"/>
      <c r="B173" s="73"/>
      <c r="C173" s="57"/>
      <c r="D173" s="91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5"/>
      <c r="AB173" s="45"/>
      <c r="AC173" s="45"/>
      <c r="AD173" s="45"/>
      <c r="AE173" s="45"/>
      <c r="AF173" s="45"/>
      <c r="AG173" s="45"/>
      <c r="AH173" s="45"/>
      <c r="AI173" s="45"/>
      <c r="AJ173" s="45"/>
      <c r="AK173" s="45"/>
      <c r="AL173" s="45"/>
      <c r="AM173" s="45"/>
      <c r="AN173" s="45"/>
      <c r="AO173" s="45"/>
      <c r="AP173" s="45"/>
      <c r="AQ173" s="45"/>
      <c r="AR173" s="45"/>
      <c r="AS173" s="45"/>
      <c r="AT173" s="45"/>
      <c r="AU173" s="45"/>
      <c r="AV173" s="45"/>
      <c r="AW173" s="45"/>
      <c r="AX173" s="45"/>
      <c r="AY173" s="45"/>
      <c r="AZ173" s="45"/>
      <c r="BA173" s="45"/>
      <c r="BB173" s="45"/>
      <c r="BC173" s="45"/>
      <c r="BD173" s="45"/>
      <c r="BE173" s="45"/>
      <c r="BF173" s="76"/>
      <c r="BG173" s="73"/>
      <c r="BH173" s="73"/>
      <c r="BI173" s="35"/>
      <c r="BJ173" s="35"/>
      <c r="BK173" s="35"/>
      <c r="BL173" s="35"/>
      <c r="BM173" s="35"/>
      <c r="BN173" s="35"/>
      <c r="BO173" s="35"/>
      <c r="BP173" s="35"/>
      <c r="BQ173" s="35"/>
    </row>
    <row r="174" spans="1:69" ht="15" hidden="1" customHeight="1">
      <c r="A174" s="84"/>
      <c r="B174" s="84"/>
      <c r="C174" s="58"/>
      <c r="D174" s="92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75" t="e">
        <f>((SUM(E175:AR175))/(SUM(E174:AR174)))</f>
        <v>#DIV/0!</v>
      </c>
      <c r="BG174" s="72">
        <f>COUNTIF(E175:AR175,"ND")</f>
        <v>0</v>
      </c>
      <c r="BH174" s="74"/>
      <c r="BI174" s="35"/>
      <c r="BJ174" s="35"/>
      <c r="BK174" s="35"/>
      <c r="BL174" s="35"/>
      <c r="BM174" s="35"/>
      <c r="BN174" s="35"/>
      <c r="BO174" s="35"/>
      <c r="BP174" s="35"/>
      <c r="BQ174" s="35"/>
    </row>
    <row r="175" spans="1:69" ht="15" hidden="1" customHeight="1">
      <c r="A175" s="73"/>
      <c r="B175" s="73"/>
      <c r="C175" s="57"/>
      <c r="D175" s="91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  <c r="AE175" s="45"/>
      <c r="AF175" s="45"/>
      <c r="AG175" s="45"/>
      <c r="AH175" s="45"/>
      <c r="AI175" s="45"/>
      <c r="AJ175" s="45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76"/>
      <c r="BG175" s="73"/>
      <c r="BH175" s="73"/>
      <c r="BI175" s="35"/>
      <c r="BJ175" s="35"/>
      <c r="BK175" s="35"/>
      <c r="BL175" s="35"/>
      <c r="BM175" s="35"/>
      <c r="BN175" s="35"/>
      <c r="BO175" s="35"/>
      <c r="BP175" s="35"/>
      <c r="BQ175" s="35"/>
    </row>
    <row r="176" spans="1:69" ht="15" hidden="1" customHeight="1">
      <c r="A176" s="84"/>
      <c r="B176" s="84"/>
      <c r="C176" s="58"/>
      <c r="D176" s="92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48"/>
      <c r="AH176" s="48"/>
      <c r="AI176" s="48"/>
      <c r="AJ176" s="48"/>
      <c r="AK176" s="48"/>
      <c r="AL176" s="48"/>
      <c r="AM176" s="48"/>
      <c r="AN176" s="48"/>
      <c r="AO176" s="48"/>
      <c r="AP176" s="48"/>
      <c r="AQ176" s="48"/>
      <c r="AR176" s="48"/>
      <c r="AS176" s="48"/>
      <c r="AT176" s="48"/>
      <c r="AU176" s="48"/>
      <c r="AV176" s="48"/>
      <c r="AW176" s="48"/>
      <c r="AX176" s="48"/>
      <c r="AY176" s="48"/>
      <c r="AZ176" s="48"/>
      <c r="BA176" s="48"/>
      <c r="BB176" s="48"/>
      <c r="BC176" s="48"/>
      <c r="BD176" s="48"/>
      <c r="BE176" s="48"/>
      <c r="BF176" s="75" t="e">
        <f>((SUM(E177:AR177))/(SUM(E176:AR176)))</f>
        <v>#DIV/0!</v>
      </c>
      <c r="BG176" s="72">
        <f>COUNTIF(E177:AR177,"ND")</f>
        <v>0</v>
      </c>
      <c r="BH176" s="74"/>
      <c r="BI176" s="35"/>
      <c r="BJ176" s="35"/>
      <c r="BK176" s="35"/>
      <c r="BL176" s="35"/>
      <c r="BM176" s="35"/>
      <c r="BN176" s="35"/>
      <c r="BO176" s="35"/>
      <c r="BP176" s="35"/>
      <c r="BQ176" s="35"/>
    </row>
    <row r="177" spans="1:69" ht="15" hidden="1" customHeight="1">
      <c r="A177" s="73"/>
      <c r="B177" s="73"/>
      <c r="C177" s="57"/>
      <c r="D177" s="91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5"/>
      <c r="AB177" s="45"/>
      <c r="AC177" s="45"/>
      <c r="AD177" s="45"/>
      <c r="AE177" s="45"/>
      <c r="AF177" s="45"/>
      <c r="AG177" s="45"/>
      <c r="AH177" s="45"/>
      <c r="AI177" s="45"/>
      <c r="AJ177" s="45"/>
      <c r="AK177" s="45"/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76"/>
      <c r="BG177" s="73"/>
      <c r="BH177" s="73"/>
      <c r="BI177" s="35"/>
      <c r="BJ177" s="35"/>
      <c r="BK177" s="35"/>
      <c r="BL177" s="35"/>
      <c r="BM177" s="35"/>
      <c r="BN177" s="35"/>
      <c r="BO177" s="35"/>
      <c r="BP177" s="35"/>
      <c r="BQ177" s="35"/>
    </row>
    <row r="178" spans="1:69" ht="7.5" customHeight="1" thickBot="1"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</row>
    <row r="179" spans="1:69" ht="22.5" customHeight="1" thickBot="1">
      <c r="A179" s="116" t="s">
        <v>137</v>
      </c>
      <c r="B179" s="117"/>
      <c r="C179" s="117"/>
      <c r="D179" s="118"/>
      <c r="E179" s="59">
        <f>SUMIF(E11:E157,H3)</f>
        <v>0</v>
      </c>
      <c r="F179" s="59">
        <f t="shared" ref="F179:BE179" si="0">F11+F13+F15+F17+F19+F21+F23+F25+F27+F29+F31+F33+F35+F37+F39+F41+F43+F45+F47+F49+F51+F53+F55+F57+F59+F61+F63+F65+F67+F69+F71+F73+F75+F77+F79+F81+F83+F85+F87+F89+F91+F93+F95+F97+F99+F101+F103+F105+F107+F109+F111+F113+F115+F117+F119+F121+F123+F125+F127+F129+F131+F133+F135+F137+F139+F141+F143+F145+F147+F149+F151+F153+F155</f>
        <v>12</v>
      </c>
      <c r="G179" s="59">
        <f t="shared" si="0"/>
        <v>29</v>
      </c>
      <c r="H179" s="59">
        <f t="shared" si="0"/>
        <v>8</v>
      </c>
      <c r="I179" s="59">
        <f t="shared" si="0"/>
        <v>0</v>
      </c>
      <c r="J179" s="59">
        <f t="shared" si="0"/>
        <v>1</v>
      </c>
      <c r="K179" s="59">
        <f t="shared" si="0"/>
        <v>8</v>
      </c>
      <c r="L179" s="59">
        <f t="shared" si="0"/>
        <v>1</v>
      </c>
      <c r="M179" s="59">
        <f t="shared" si="0"/>
        <v>10</v>
      </c>
      <c r="N179" s="59">
        <f t="shared" si="0"/>
        <v>1</v>
      </c>
      <c r="O179" s="59">
        <f t="shared" si="0"/>
        <v>3</v>
      </c>
      <c r="P179" s="59">
        <f t="shared" si="0"/>
        <v>7</v>
      </c>
      <c r="Q179" s="59">
        <f t="shared" si="0"/>
        <v>21</v>
      </c>
      <c r="R179" s="59">
        <f t="shared" si="0"/>
        <v>24</v>
      </c>
      <c r="S179" s="59">
        <f t="shared" si="0"/>
        <v>7</v>
      </c>
      <c r="T179" s="59">
        <f t="shared" si="0"/>
        <v>11</v>
      </c>
      <c r="U179" s="59">
        <f t="shared" si="0"/>
        <v>18</v>
      </c>
      <c r="V179" s="59">
        <f t="shared" si="0"/>
        <v>0</v>
      </c>
      <c r="W179" s="59">
        <f t="shared" si="0"/>
        <v>0</v>
      </c>
      <c r="X179" s="59">
        <f t="shared" si="0"/>
        <v>18</v>
      </c>
      <c r="Y179" s="59">
        <f t="shared" si="0"/>
        <v>10</v>
      </c>
      <c r="Z179" s="59">
        <f t="shared" si="0"/>
        <v>10</v>
      </c>
      <c r="AA179" s="59">
        <f t="shared" si="0"/>
        <v>33</v>
      </c>
      <c r="AB179" s="59">
        <f t="shared" si="0"/>
        <v>12</v>
      </c>
      <c r="AC179" s="59">
        <f t="shared" si="0"/>
        <v>18</v>
      </c>
      <c r="AD179" s="59">
        <f t="shared" si="0"/>
        <v>1</v>
      </c>
      <c r="AE179" s="59">
        <f t="shared" si="0"/>
        <v>2</v>
      </c>
      <c r="AF179" s="59">
        <f t="shared" si="0"/>
        <v>6</v>
      </c>
      <c r="AG179" s="59">
        <f t="shared" si="0"/>
        <v>6</v>
      </c>
      <c r="AH179" s="59">
        <f t="shared" si="0"/>
        <v>8</v>
      </c>
      <c r="AI179" s="59">
        <f t="shared" si="0"/>
        <v>0</v>
      </c>
      <c r="AJ179" s="59">
        <f t="shared" si="0"/>
        <v>2</v>
      </c>
      <c r="AK179" s="59">
        <f t="shared" si="0"/>
        <v>15</v>
      </c>
      <c r="AL179" s="59">
        <f t="shared" si="0"/>
        <v>1</v>
      </c>
      <c r="AM179" s="59">
        <f t="shared" si="0"/>
        <v>2</v>
      </c>
      <c r="AN179" s="59">
        <f t="shared" si="0"/>
        <v>2</v>
      </c>
      <c r="AO179" s="59">
        <f t="shared" si="0"/>
        <v>49</v>
      </c>
      <c r="AP179" s="59">
        <f t="shared" si="0"/>
        <v>17</v>
      </c>
      <c r="AQ179" s="59">
        <f t="shared" si="0"/>
        <v>1</v>
      </c>
      <c r="AR179" s="59">
        <f t="shared" si="0"/>
        <v>0</v>
      </c>
      <c r="AS179" s="59">
        <f t="shared" si="0"/>
        <v>0</v>
      </c>
      <c r="AT179" s="59">
        <f t="shared" si="0"/>
        <v>0</v>
      </c>
      <c r="AU179" s="59">
        <f t="shared" si="0"/>
        <v>0</v>
      </c>
      <c r="AV179" s="59">
        <f t="shared" si="0"/>
        <v>0</v>
      </c>
      <c r="AW179" s="59">
        <f t="shared" si="0"/>
        <v>0</v>
      </c>
      <c r="AX179" s="59">
        <f t="shared" si="0"/>
        <v>0</v>
      </c>
      <c r="AY179" s="59">
        <f t="shared" si="0"/>
        <v>0</v>
      </c>
      <c r="AZ179" s="59">
        <f t="shared" si="0"/>
        <v>0</v>
      </c>
      <c r="BA179" s="59">
        <f t="shared" si="0"/>
        <v>0</v>
      </c>
      <c r="BB179" s="59">
        <f t="shared" si="0"/>
        <v>0</v>
      </c>
      <c r="BC179" s="59">
        <f t="shared" si="0"/>
        <v>0</v>
      </c>
      <c r="BD179" s="59">
        <f t="shared" si="0"/>
        <v>0</v>
      </c>
      <c r="BE179" s="59">
        <f t="shared" si="0"/>
        <v>0</v>
      </c>
      <c r="BF179" s="83">
        <f>(SUM(E180:AR180)/SUM(E179:AR179))</f>
        <v>0.4197860962566845</v>
      </c>
      <c r="BG179" s="77">
        <f>SUM(BG13:BG177)</f>
        <v>3</v>
      </c>
      <c r="BH179" s="80"/>
      <c r="BI179" s="35"/>
      <c r="BJ179" s="35"/>
      <c r="BK179" s="35"/>
      <c r="BL179" s="35"/>
      <c r="BM179" s="35"/>
      <c r="BN179" s="35"/>
      <c r="BO179" s="35"/>
      <c r="BP179" s="35"/>
      <c r="BQ179" s="35"/>
    </row>
    <row r="180" spans="1:69" ht="22.5" customHeight="1">
      <c r="A180" s="119" t="s">
        <v>138</v>
      </c>
      <c r="B180" s="107"/>
      <c r="C180" s="107"/>
      <c r="D180" s="108"/>
      <c r="E180" s="71">
        <f>SUMIF(E11:E157,H4)</f>
        <v>0</v>
      </c>
      <c r="F180" s="60">
        <f t="shared" ref="F180:BE180" si="1">F12+F14+F16+F18+F20+F22+F24+F26+F28+F32+F30+F34+F38+F40+F42+F44+F46+F48+F50+F52+F54+F56+F58+F60+F62+F64+F66+F68+F70+F72+F74+F76+F78+F80+F82+F84+F86+F88+F90+F92+F94+F96+F98+F100+F102+F104+F106+F108+F112+F110+F114+F116+F118+F120+F122+F124+F126+F128+F130+F132+F134+F136+F138+F140+F142+F144+F146+F148+F150+F152+F154+F156+F157</f>
        <v>11</v>
      </c>
      <c r="G180" s="60">
        <f t="shared" si="1"/>
        <v>18</v>
      </c>
      <c r="H180" s="60">
        <f t="shared" si="1"/>
        <v>3</v>
      </c>
      <c r="I180" s="60">
        <f t="shared" si="1"/>
        <v>0</v>
      </c>
      <c r="J180" s="60">
        <f t="shared" si="1"/>
        <v>0</v>
      </c>
      <c r="K180" s="60">
        <f t="shared" si="1"/>
        <v>5</v>
      </c>
      <c r="L180" s="60">
        <f t="shared" si="1"/>
        <v>0</v>
      </c>
      <c r="M180" s="60">
        <f t="shared" si="1"/>
        <v>3</v>
      </c>
      <c r="N180" s="60">
        <f t="shared" si="1"/>
        <v>0</v>
      </c>
      <c r="O180" s="60">
        <f t="shared" si="1"/>
        <v>2</v>
      </c>
      <c r="P180" s="60">
        <f t="shared" si="1"/>
        <v>5</v>
      </c>
      <c r="Q180" s="60">
        <f t="shared" si="1"/>
        <v>4</v>
      </c>
      <c r="R180" s="60">
        <f t="shared" si="1"/>
        <v>4</v>
      </c>
      <c r="S180" s="60">
        <f t="shared" si="1"/>
        <v>1</v>
      </c>
      <c r="T180" s="60">
        <f t="shared" si="1"/>
        <v>5</v>
      </c>
      <c r="U180" s="60">
        <f t="shared" si="1"/>
        <v>7</v>
      </c>
      <c r="V180" s="60">
        <f t="shared" si="1"/>
        <v>0</v>
      </c>
      <c r="W180" s="60">
        <f t="shared" si="1"/>
        <v>0</v>
      </c>
      <c r="X180" s="60">
        <f t="shared" si="1"/>
        <v>13</v>
      </c>
      <c r="Y180" s="60">
        <f t="shared" si="1"/>
        <v>5</v>
      </c>
      <c r="Z180" s="60">
        <f t="shared" si="1"/>
        <v>4</v>
      </c>
      <c r="AA180" s="60">
        <f t="shared" si="1"/>
        <v>5</v>
      </c>
      <c r="AB180" s="60">
        <f t="shared" si="1"/>
        <v>6</v>
      </c>
      <c r="AC180" s="60">
        <f t="shared" si="1"/>
        <v>12</v>
      </c>
      <c r="AD180" s="60">
        <f t="shared" si="1"/>
        <v>1</v>
      </c>
      <c r="AE180" s="60">
        <f t="shared" si="1"/>
        <v>1</v>
      </c>
      <c r="AF180" s="60">
        <f t="shared" si="1"/>
        <v>6</v>
      </c>
      <c r="AG180" s="60">
        <f t="shared" si="1"/>
        <v>7</v>
      </c>
      <c r="AH180" s="60">
        <f t="shared" si="1"/>
        <v>9</v>
      </c>
      <c r="AI180" s="60">
        <f t="shared" si="1"/>
        <v>1</v>
      </c>
      <c r="AJ180" s="60">
        <f t="shared" si="1"/>
        <v>3</v>
      </c>
      <c r="AK180" s="60">
        <f t="shared" si="1"/>
        <v>16</v>
      </c>
      <c r="AL180" s="60">
        <f t="shared" si="1"/>
        <v>0</v>
      </c>
      <c r="AM180" s="60">
        <f t="shared" si="1"/>
        <v>0</v>
      </c>
      <c r="AN180" s="60">
        <f t="shared" si="1"/>
        <v>0</v>
      </c>
      <c r="AO180" s="60">
        <f t="shared" si="1"/>
        <v>0</v>
      </c>
      <c r="AP180" s="60">
        <f t="shared" si="1"/>
        <v>0</v>
      </c>
      <c r="AQ180" s="60">
        <f t="shared" si="1"/>
        <v>0</v>
      </c>
      <c r="AR180" s="60">
        <f t="shared" si="1"/>
        <v>0</v>
      </c>
      <c r="AS180" s="60">
        <f t="shared" si="1"/>
        <v>0</v>
      </c>
      <c r="AT180" s="60">
        <f t="shared" si="1"/>
        <v>0</v>
      </c>
      <c r="AU180" s="60">
        <f t="shared" si="1"/>
        <v>0</v>
      </c>
      <c r="AV180" s="60">
        <f t="shared" si="1"/>
        <v>0</v>
      </c>
      <c r="AW180" s="60">
        <f t="shared" si="1"/>
        <v>0</v>
      </c>
      <c r="AX180" s="60">
        <f t="shared" si="1"/>
        <v>0</v>
      </c>
      <c r="AY180" s="60">
        <f t="shared" si="1"/>
        <v>0</v>
      </c>
      <c r="AZ180" s="60">
        <f t="shared" si="1"/>
        <v>0</v>
      </c>
      <c r="BA180" s="60">
        <f t="shared" si="1"/>
        <v>0</v>
      </c>
      <c r="BB180" s="60">
        <f t="shared" si="1"/>
        <v>0</v>
      </c>
      <c r="BC180" s="60">
        <f t="shared" si="1"/>
        <v>0</v>
      </c>
      <c r="BD180" s="60">
        <f t="shared" si="1"/>
        <v>0</v>
      </c>
      <c r="BE180" s="60">
        <f t="shared" si="1"/>
        <v>0</v>
      </c>
      <c r="BF180" s="78"/>
      <c r="BG180" s="78"/>
      <c r="BH180" s="81"/>
      <c r="BI180" s="35"/>
      <c r="BJ180" s="35"/>
      <c r="BK180" s="35"/>
      <c r="BL180" s="35"/>
      <c r="BM180" s="35"/>
      <c r="BN180" s="35"/>
      <c r="BO180" s="35"/>
      <c r="BP180" s="35"/>
      <c r="BQ180" s="35"/>
    </row>
    <row r="181" spans="1:69" ht="22.5" customHeight="1" thickBot="1">
      <c r="A181" s="120" t="s">
        <v>139</v>
      </c>
      <c r="B181" s="121"/>
      <c r="C181" s="121"/>
      <c r="D181" s="122"/>
      <c r="E181" s="61" t="e">
        <f t="shared" ref="E181:AR181" si="2">+E180/E179</f>
        <v>#DIV/0!</v>
      </c>
      <c r="F181" s="61">
        <f t="shared" si="2"/>
        <v>0.91666666666666663</v>
      </c>
      <c r="G181" s="61">
        <f t="shared" si="2"/>
        <v>0.62068965517241381</v>
      </c>
      <c r="H181" s="61">
        <f t="shared" si="2"/>
        <v>0.375</v>
      </c>
      <c r="I181" s="61" t="e">
        <f t="shared" si="2"/>
        <v>#DIV/0!</v>
      </c>
      <c r="J181" s="61">
        <f t="shared" si="2"/>
        <v>0</v>
      </c>
      <c r="K181" s="61">
        <f t="shared" si="2"/>
        <v>0.625</v>
      </c>
      <c r="L181" s="61">
        <f t="shared" si="2"/>
        <v>0</v>
      </c>
      <c r="M181" s="61">
        <f t="shared" si="2"/>
        <v>0.3</v>
      </c>
      <c r="N181" s="61">
        <f t="shared" si="2"/>
        <v>0</v>
      </c>
      <c r="O181" s="61">
        <f t="shared" si="2"/>
        <v>0.66666666666666663</v>
      </c>
      <c r="P181" s="61">
        <f t="shared" si="2"/>
        <v>0.7142857142857143</v>
      </c>
      <c r="Q181" s="61">
        <f t="shared" si="2"/>
        <v>0.19047619047619047</v>
      </c>
      <c r="R181" s="61">
        <f t="shared" si="2"/>
        <v>0.16666666666666666</v>
      </c>
      <c r="S181" s="61">
        <f t="shared" si="2"/>
        <v>0.14285714285714285</v>
      </c>
      <c r="T181" s="61">
        <f t="shared" si="2"/>
        <v>0.45454545454545453</v>
      </c>
      <c r="U181" s="61">
        <f t="shared" si="2"/>
        <v>0.3888888888888889</v>
      </c>
      <c r="V181" s="61" t="e">
        <f t="shared" si="2"/>
        <v>#DIV/0!</v>
      </c>
      <c r="W181" s="61" t="e">
        <f t="shared" si="2"/>
        <v>#DIV/0!</v>
      </c>
      <c r="X181" s="61">
        <f t="shared" si="2"/>
        <v>0.72222222222222221</v>
      </c>
      <c r="Y181" s="61">
        <f t="shared" si="2"/>
        <v>0.5</v>
      </c>
      <c r="Z181" s="61">
        <f t="shared" si="2"/>
        <v>0.4</v>
      </c>
      <c r="AA181" s="61">
        <f t="shared" si="2"/>
        <v>0.15151515151515152</v>
      </c>
      <c r="AB181" s="61">
        <f t="shared" si="2"/>
        <v>0.5</v>
      </c>
      <c r="AC181" s="61">
        <f t="shared" si="2"/>
        <v>0.66666666666666663</v>
      </c>
      <c r="AD181" s="61">
        <f t="shared" si="2"/>
        <v>1</v>
      </c>
      <c r="AE181" s="61">
        <f t="shared" si="2"/>
        <v>0.5</v>
      </c>
      <c r="AF181" s="61">
        <f t="shared" si="2"/>
        <v>1</v>
      </c>
      <c r="AG181" s="61">
        <f t="shared" si="2"/>
        <v>1.1666666666666667</v>
      </c>
      <c r="AH181" s="61">
        <f t="shared" si="2"/>
        <v>1.125</v>
      </c>
      <c r="AI181" s="61" t="e">
        <f t="shared" si="2"/>
        <v>#DIV/0!</v>
      </c>
      <c r="AJ181" s="61">
        <f t="shared" si="2"/>
        <v>1.5</v>
      </c>
      <c r="AK181" s="61">
        <f t="shared" si="2"/>
        <v>1.0666666666666667</v>
      </c>
      <c r="AL181" s="61">
        <f t="shared" si="2"/>
        <v>0</v>
      </c>
      <c r="AM181" s="61">
        <f t="shared" si="2"/>
        <v>0</v>
      </c>
      <c r="AN181" s="61">
        <f t="shared" si="2"/>
        <v>0</v>
      </c>
      <c r="AO181" s="61">
        <f t="shared" si="2"/>
        <v>0</v>
      </c>
      <c r="AP181" s="61">
        <f t="shared" si="2"/>
        <v>0</v>
      </c>
      <c r="AQ181" s="61">
        <f t="shared" si="2"/>
        <v>0</v>
      </c>
      <c r="AR181" s="61" t="e">
        <f t="shared" si="2"/>
        <v>#DIV/0!</v>
      </c>
      <c r="AS181" s="61" t="e">
        <f t="shared" ref="AS181:BE181" si="3">+AS180/AS179</f>
        <v>#DIV/0!</v>
      </c>
      <c r="AT181" s="61" t="e">
        <f t="shared" si="3"/>
        <v>#DIV/0!</v>
      </c>
      <c r="AU181" s="61" t="e">
        <f t="shared" si="3"/>
        <v>#DIV/0!</v>
      </c>
      <c r="AV181" s="61" t="e">
        <f t="shared" si="3"/>
        <v>#DIV/0!</v>
      </c>
      <c r="AW181" s="61" t="e">
        <f t="shared" si="3"/>
        <v>#DIV/0!</v>
      </c>
      <c r="AX181" s="61" t="e">
        <f t="shared" si="3"/>
        <v>#DIV/0!</v>
      </c>
      <c r="AY181" s="61" t="e">
        <f t="shared" si="3"/>
        <v>#DIV/0!</v>
      </c>
      <c r="AZ181" s="61" t="e">
        <f t="shared" si="3"/>
        <v>#DIV/0!</v>
      </c>
      <c r="BA181" s="61" t="e">
        <f t="shared" si="3"/>
        <v>#DIV/0!</v>
      </c>
      <c r="BB181" s="61" t="e">
        <f t="shared" si="3"/>
        <v>#DIV/0!</v>
      </c>
      <c r="BC181" s="61" t="e">
        <f t="shared" si="3"/>
        <v>#DIV/0!</v>
      </c>
      <c r="BD181" s="61" t="e">
        <f t="shared" si="3"/>
        <v>#DIV/0!</v>
      </c>
      <c r="BE181" s="61" t="e">
        <f t="shared" si="3"/>
        <v>#DIV/0!</v>
      </c>
      <c r="BF181" s="79"/>
      <c r="BG181" s="79"/>
      <c r="BH181" s="82"/>
      <c r="BI181" s="35"/>
      <c r="BJ181" s="35"/>
      <c r="BK181" s="35"/>
      <c r="BL181" s="35"/>
      <c r="BM181" s="35"/>
      <c r="BN181" s="35"/>
      <c r="BO181" s="35"/>
      <c r="BP181" s="35"/>
      <c r="BQ181" s="35"/>
    </row>
    <row r="182" spans="1:69" ht="12" customHeight="1">
      <c r="BF182" s="62"/>
    </row>
    <row r="183" spans="1:69" ht="12" customHeight="1"/>
    <row r="184" spans="1:69" ht="12" customHeight="1"/>
    <row r="185" spans="1:69" ht="12" customHeight="1"/>
    <row r="186" spans="1:69" ht="12" customHeight="1"/>
    <row r="187" spans="1:69" ht="12" customHeight="1"/>
    <row r="188" spans="1:69" ht="12" customHeight="1"/>
    <row r="189" spans="1:69" ht="12" customHeight="1"/>
    <row r="190" spans="1:69" ht="12" customHeight="1"/>
    <row r="191" spans="1:69" ht="12" customHeight="1"/>
    <row r="192" spans="1:69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</sheetData>
  <mergeCells count="540">
    <mergeCell ref="A179:D179"/>
    <mergeCell ref="BF179:BF181"/>
    <mergeCell ref="BG179:BG181"/>
    <mergeCell ref="BH179:BH181"/>
    <mergeCell ref="A180:D180"/>
    <mergeCell ref="A181:D181"/>
    <mergeCell ref="A176:A177"/>
    <mergeCell ref="B176:B177"/>
    <mergeCell ref="D176:D177"/>
    <mergeCell ref="BF176:BF177"/>
    <mergeCell ref="BG176:BG177"/>
    <mergeCell ref="BH176:BH177"/>
    <mergeCell ref="A174:A175"/>
    <mergeCell ref="B174:B175"/>
    <mergeCell ref="D174:D175"/>
    <mergeCell ref="BF174:BF175"/>
    <mergeCell ref="BG174:BG175"/>
    <mergeCell ref="BH174:BH175"/>
    <mergeCell ref="A172:A173"/>
    <mergeCell ref="B172:B173"/>
    <mergeCell ref="D172:D173"/>
    <mergeCell ref="BF172:BF173"/>
    <mergeCell ref="BG172:BG173"/>
    <mergeCell ref="BH172:BH173"/>
    <mergeCell ref="A170:A171"/>
    <mergeCell ref="B170:B171"/>
    <mergeCell ref="D170:D171"/>
    <mergeCell ref="BF170:BF171"/>
    <mergeCell ref="BG170:BG171"/>
    <mergeCell ref="BH170:BH171"/>
    <mergeCell ref="A168:A169"/>
    <mergeCell ref="B168:B169"/>
    <mergeCell ref="D168:D169"/>
    <mergeCell ref="BF168:BF169"/>
    <mergeCell ref="BG168:BG169"/>
    <mergeCell ref="BH168:BH169"/>
    <mergeCell ref="A166:A167"/>
    <mergeCell ref="B166:B167"/>
    <mergeCell ref="D166:D167"/>
    <mergeCell ref="BF166:BF167"/>
    <mergeCell ref="BG166:BG167"/>
    <mergeCell ref="BH166:BH167"/>
    <mergeCell ref="A164:A165"/>
    <mergeCell ref="B164:B165"/>
    <mergeCell ref="D164:D165"/>
    <mergeCell ref="BF164:BF165"/>
    <mergeCell ref="BG164:BG165"/>
    <mergeCell ref="BH164:BH165"/>
    <mergeCell ref="A162:A163"/>
    <mergeCell ref="B162:B163"/>
    <mergeCell ref="D162:D163"/>
    <mergeCell ref="BF162:BF163"/>
    <mergeCell ref="BG162:BG163"/>
    <mergeCell ref="BH162:BH163"/>
    <mergeCell ref="A160:A161"/>
    <mergeCell ref="B160:B161"/>
    <mergeCell ref="D160:D161"/>
    <mergeCell ref="BF160:BF161"/>
    <mergeCell ref="BG160:BG161"/>
    <mergeCell ref="BH160:BH161"/>
    <mergeCell ref="A158:A159"/>
    <mergeCell ref="B158:B159"/>
    <mergeCell ref="D158:D159"/>
    <mergeCell ref="BF158:BF159"/>
    <mergeCell ref="BG158:BG159"/>
    <mergeCell ref="BH158:BH159"/>
    <mergeCell ref="BH155:BH156"/>
    <mergeCell ref="A155:A157"/>
    <mergeCell ref="B155:B156"/>
    <mergeCell ref="C155:C156"/>
    <mergeCell ref="D155:D156"/>
    <mergeCell ref="BF155:BF156"/>
    <mergeCell ref="BG155:BG156"/>
    <mergeCell ref="B153:B154"/>
    <mergeCell ref="C153:C154"/>
    <mergeCell ref="D153:D154"/>
    <mergeCell ref="BF153:BF154"/>
    <mergeCell ref="BG153:BG154"/>
    <mergeCell ref="BH153:BH154"/>
    <mergeCell ref="A153:A154"/>
    <mergeCell ref="B151:B152"/>
    <mergeCell ref="C151:C152"/>
    <mergeCell ref="D151:D152"/>
    <mergeCell ref="BF151:BF152"/>
    <mergeCell ref="BG151:BG152"/>
    <mergeCell ref="BH151:BH152"/>
    <mergeCell ref="A141:A152"/>
    <mergeCell ref="B141:B142"/>
    <mergeCell ref="C141:C142"/>
    <mergeCell ref="D141:D142"/>
    <mergeCell ref="BF141:BF142"/>
    <mergeCell ref="BG141:BG142"/>
    <mergeCell ref="BH149:BH150"/>
    <mergeCell ref="BG145:BG146"/>
    <mergeCell ref="BH145:BH146"/>
    <mergeCell ref="B147:B148"/>
    <mergeCell ref="C147:C148"/>
    <mergeCell ref="D147:D148"/>
    <mergeCell ref="BF147:BF148"/>
    <mergeCell ref="BG147:BG148"/>
    <mergeCell ref="BH147:BH148"/>
    <mergeCell ref="B145:B146"/>
    <mergeCell ref="C145:C146"/>
    <mergeCell ref="D145:D146"/>
    <mergeCell ref="BF145:BF146"/>
    <mergeCell ref="B149:B150"/>
    <mergeCell ref="C149:C150"/>
    <mergeCell ref="D149:D150"/>
    <mergeCell ref="BF149:BF150"/>
    <mergeCell ref="BG149:BG150"/>
    <mergeCell ref="BH139:BH140"/>
    <mergeCell ref="B137:B138"/>
    <mergeCell ref="C137:C138"/>
    <mergeCell ref="D137:D138"/>
    <mergeCell ref="BF137:BF138"/>
    <mergeCell ref="BG137:BG138"/>
    <mergeCell ref="BH137:BH138"/>
    <mergeCell ref="BH141:BH142"/>
    <mergeCell ref="B143:B144"/>
    <mergeCell ref="C143:C144"/>
    <mergeCell ref="D143:D144"/>
    <mergeCell ref="BF143:BF144"/>
    <mergeCell ref="BG143:BG144"/>
    <mergeCell ref="BH143:BH144"/>
    <mergeCell ref="BH133:BH134"/>
    <mergeCell ref="B135:B136"/>
    <mergeCell ref="C135:C136"/>
    <mergeCell ref="D135:D136"/>
    <mergeCell ref="BF135:BF136"/>
    <mergeCell ref="BG135:BG136"/>
    <mergeCell ref="BH135:BH136"/>
    <mergeCell ref="BH129:BH130"/>
    <mergeCell ref="B131:B132"/>
    <mergeCell ref="C131:C132"/>
    <mergeCell ref="D131:D132"/>
    <mergeCell ref="BF131:BF132"/>
    <mergeCell ref="BG131:BG132"/>
    <mergeCell ref="BH131:BH132"/>
    <mergeCell ref="A129:A140"/>
    <mergeCell ref="B129:B130"/>
    <mergeCell ref="C129:C130"/>
    <mergeCell ref="D129:D130"/>
    <mergeCell ref="BF129:BF130"/>
    <mergeCell ref="BG129:BG130"/>
    <mergeCell ref="B133:B134"/>
    <mergeCell ref="C133:C134"/>
    <mergeCell ref="D133:D134"/>
    <mergeCell ref="BF133:BF134"/>
    <mergeCell ref="BG133:BG134"/>
    <mergeCell ref="B139:B140"/>
    <mergeCell ref="C139:C140"/>
    <mergeCell ref="D139:D140"/>
    <mergeCell ref="BF139:BF140"/>
    <mergeCell ref="BG139:BG140"/>
    <mergeCell ref="B127:B128"/>
    <mergeCell ref="C127:C128"/>
    <mergeCell ref="D127:D128"/>
    <mergeCell ref="BF127:BF128"/>
    <mergeCell ref="BG127:BG128"/>
    <mergeCell ref="BH127:BH128"/>
    <mergeCell ref="B125:B126"/>
    <mergeCell ref="C125:C126"/>
    <mergeCell ref="D125:D126"/>
    <mergeCell ref="BF125:BF126"/>
    <mergeCell ref="BG125:BG126"/>
    <mergeCell ref="BH125:BH126"/>
    <mergeCell ref="BH119:BH120"/>
    <mergeCell ref="BH113:BH114"/>
    <mergeCell ref="B115:B116"/>
    <mergeCell ref="C115:C116"/>
    <mergeCell ref="D115:D116"/>
    <mergeCell ref="BF115:BF116"/>
    <mergeCell ref="BG115:BG116"/>
    <mergeCell ref="BH115:BH116"/>
    <mergeCell ref="B123:B124"/>
    <mergeCell ref="C123:C124"/>
    <mergeCell ref="D123:D124"/>
    <mergeCell ref="BF123:BF124"/>
    <mergeCell ref="BG123:BG124"/>
    <mergeCell ref="BH123:BH124"/>
    <mergeCell ref="B121:B122"/>
    <mergeCell ref="C121:C122"/>
    <mergeCell ref="D121:D122"/>
    <mergeCell ref="BF121:BF122"/>
    <mergeCell ref="BG121:BG122"/>
    <mergeCell ref="BH121:BH122"/>
    <mergeCell ref="BH111:BH112"/>
    <mergeCell ref="B109:B110"/>
    <mergeCell ref="C109:C110"/>
    <mergeCell ref="D109:D110"/>
    <mergeCell ref="BF109:BF110"/>
    <mergeCell ref="BG109:BG110"/>
    <mergeCell ref="BH109:BH110"/>
    <mergeCell ref="A113:A128"/>
    <mergeCell ref="B113:B114"/>
    <mergeCell ref="C113:C114"/>
    <mergeCell ref="D113:D114"/>
    <mergeCell ref="BF113:BF114"/>
    <mergeCell ref="BG113:BG114"/>
    <mergeCell ref="B117:B118"/>
    <mergeCell ref="C117:C118"/>
    <mergeCell ref="D117:D118"/>
    <mergeCell ref="BF117:BF118"/>
    <mergeCell ref="BG117:BG118"/>
    <mergeCell ref="BH117:BH118"/>
    <mergeCell ref="B119:B120"/>
    <mergeCell ref="C119:C120"/>
    <mergeCell ref="D119:D120"/>
    <mergeCell ref="BF119:BF120"/>
    <mergeCell ref="BG119:BG120"/>
    <mergeCell ref="BH103:BH104"/>
    <mergeCell ref="B101:B102"/>
    <mergeCell ref="C101:C102"/>
    <mergeCell ref="D101:D102"/>
    <mergeCell ref="BF101:BF102"/>
    <mergeCell ref="BG101:BG102"/>
    <mergeCell ref="BH101:BH102"/>
    <mergeCell ref="B107:B108"/>
    <mergeCell ref="C107:C108"/>
    <mergeCell ref="D107:D108"/>
    <mergeCell ref="BF107:BF108"/>
    <mergeCell ref="BG107:BG108"/>
    <mergeCell ref="BH107:BH108"/>
    <mergeCell ref="B105:B106"/>
    <mergeCell ref="C105:C106"/>
    <mergeCell ref="D105:D106"/>
    <mergeCell ref="BF105:BF106"/>
    <mergeCell ref="BG105:BG106"/>
    <mergeCell ref="BH105:BH106"/>
    <mergeCell ref="BH97:BH98"/>
    <mergeCell ref="B99:B100"/>
    <mergeCell ref="C99:C100"/>
    <mergeCell ref="D99:D100"/>
    <mergeCell ref="BF99:BF100"/>
    <mergeCell ref="BG99:BG100"/>
    <mergeCell ref="BH99:BH100"/>
    <mergeCell ref="BH93:BH94"/>
    <mergeCell ref="B95:B96"/>
    <mergeCell ref="C95:C96"/>
    <mergeCell ref="D95:D96"/>
    <mergeCell ref="BF95:BF96"/>
    <mergeCell ref="BG95:BG96"/>
    <mergeCell ref="BH95:BH96"/>
    <mergeCell ref="A93:A112"/>
    <mergeCell ref="B93:B94"/>
    <mergeCell ref="C93:C94"/>
    <mergeCell ref="D93:D94"/>
    <mergeCell ref="BF93:BF94"/>
    <mergeCell ref="BG93:BG94"/>
    <mergeCell ref="B97:B98"/>
    <mergeCell ref="C97:C98"/>
    <mergeCell ref="D97:D98"/>
    <mergeCell ref="BF97:BF98"/>
    <mergeCell ref="BG97:BG98"/>
    <mergeCell ref="B103:B104"/>
    <mergeCell ref="C103:C104"/>
    <mergeCell ref="D103:D104"/>
    <mergeCell ref="BF103:BF104"/>
    <mergeCell ref="BG103:BG104"/>
    <mergeCell ref="B111:B112"/>
    <mergeCell ref="C111:C112"/>
    <mergeCell ref="D111:D112"/>
    <mergeCell ref="BF111:BF112"/>
    <mergeCell ref="BG111:BG112"/>
    <mergeCell ref="BG85:BG86"/>
    <mergeCell ref="BH85:BH86"/>
    <mergeCell ref="B91:B92"/>
    <mergeCell ref="C91:C92"/>
    <mergeCell ref="D91:D92"/>
    <mergeCell ref="BF91:BF92"/>
    <mergeCell ref="BG91:BG92"/>
    <mergeCell ref="BH91:BH92"/>
    <mergeCell ref="B89:B90"/>
    <mergeCell ref="C89:C90"/>
    <mergeCell ref="D89:D90"/>
    <mergeCell ref="BF89:BF90"/>
    <mergeCell ref="BG89:BG90"/>
    <mergeCell ref="BH89:BH90"/>
    <mergeCell ref="BF79:BF80"/>
    <mergeCell ref="BG79:BG80"/>
    <mergeCell ref="BH79:BH80"/>
    <mergeCell ref="A83:A92"/>
    <mergeCell ref="B83:B84"/>
    <mergeCell ref="C83:C84"/>
    <mergeCell ref="D83:D84"/>
    <mergeCell ref="BF83:BF84"/>
    <mergeCell ref="B81:B82"/>
    <mergeCell ref="C81:C82"/>
    <mergeCell ref="D81:D82"/>
    <mergeCell ref="BF81:BF82"/>
    <mergeCell ref="B87:B88"/>
    <mergeCell ref="C87:C88"/>
    <mergeCell ref="D87:D88"/>
    <mergeCell ref="BF87:BF88"/>
    <mergeCell ref="BG87:BG88"/>
    <mergeCell ref="BH87:BH88"/>
    <mergeCell ref="BG83:BG84"/>
    <mergeCell ref="BH83:BH84"/>
    <mergeCell ref="B85:B86"/>
    <mergeCell ref="C85:C86"/>
    <mergeCell ref="D85:D86"/>
    <mergeCell ref="BF85:BF86"/>
    <mergeCell ref="BH73:BH74"/>
    <mergeCell ref="B75:B76"/>
    <mergeCell ref="C75:C76"/>
    <mergeCell ref="D75:D76"/>
    <mergeCell ref="BF75:BF76"/>
    <mergeCell ref="BG75:BG76"/>
    <mergeCell ref="BH75:BH76"/>
    <mergeCell ref="A73:A82"/>
    <mergeCell ref="B73:B74"/>
    <mergeCell ref="C73:C74"/>
    <mergeCell ref="D73:D74"/>
    <mergeCell ref="BF73:BF74"/>
    <mergeCell ref="BG73:BG74"/>
    <mergeCell ref="B77:B78"/>
    <mergeCell ref="C77:C78"/>
    <mergeCell ref="D77:D78"/>
    <mergeCell ref="BF77:BF78"/>
    <mergeCell ref="BG81:BG82"/>
    <mergeCell ref="BH81:BH82"/>
    <mergeCell ref="BG77:BG78"/>
    <mergeCell ref="BH77:BH78"/>
    <mergeCell ref="B79:B80"/>
    <mergeCell ref="C79:C80"/>
    <mergeCell ref="D79:D80"/>
    <mergeCell ref="BH69:BH70"/>
    <mergeCell ref="B71:B72"/>
    <mergeCell ref="C71:C72"/>
    <mergeCell ref="D71:D72"/>
    <mergeCell ref="BF71:BF72"/>
    <mergeCell ref="BG71:BG72"/>
    <mergeCell ref="BH71:BH72"/>
    <mergeCell ref="BH65:BH66"/>
    <mergeCell ref="B67:B68"/>
    <mergeCell ref="C67:C68"/>
    <mergeCell ref="D67:D68"/>
    <mergeCell ref="BF67:BF68"/>
    <mergeCell ref="BG67:BG68"/>
    <mergeCell ref="BH67:BH68"/>
    <mergeCell ref="A65:A72"/>
    <mergeCell ref="B65:B66"/>
    <mergeCell ref="C65:C66"/>
    <mergeCell ref="D65:D66"/>
    <mergeCell ref="BF65:BF66"/>
    <mergeCell ref="BG65:BG66"/>
    <mergeCell ref="B69:B70"/>
    <mergeCell ref="C69:C70"/>
    <mergeCell ref="D69:D70"/>
    <mergeCell ref="BF69:BF70"/>
    <mergeCell ref="BG69:BG70"/>
    <mergeCell ref="BH63:BH64"/>
    <mergeCell ref="BG59:BG60"/>
    <mergeCell ref="BH59:BH60"/>
    <mergeCell ref="B61:B62"/>
    <mergeCell ref="C61:C62"/>
    <mergeCell ref="D61:D62"/>
    <mergeCell ref="BF61:BF62"/>
    <mergeCell ref="BG61:BG62"/>
    <mergeCell ref="BH61:BH62"/>
    <mergeCell ref="A55:A64"/>
    <mergeCell ref="B55:B56"/>
    <mergeCell ref="C55:C56"/>
    <mergeCell ref="D55:D56"/>
    <mergeCell ref="BF55:BF56"/>
    <mergeCell ref="BG55:BG56"/>
    <mergeCell ref="B59:B60"/>
    <mergeCell ref="C59:C60"/>
    <mergeCell ref="D59:D60"/>
    <mergeCell ref="BF59:BF60"/>
    <mergeCell ref="B63:B64"/>
    <mergeCell ref="C63:C64"/>
    <mergeCell ref="D63:D64"/>
    <mergeCell ref="BF63:BF64"/>
    <mergeCell ref="BG63:BG64"/>
    <mergeCell ref="BH53:BH54"/>
    <mergeCell ref="B51:B52"/>
    <mergeCell ref="C51:C52"/>
    <mergeCell ref="D51:D52"/>
    <mergeCell ref="BF51:BF52"/>
    <mergeCell ref="BG51:BG52"/>
    <mergeCell ref="BH51:BH52"/>
    <mergeCell ref="BH55:BH56"/>
    <mergeCell ref="B57:B58"/>
    <mergeCell ref="C57:C58"/>
    <mergeCell ref="D57:D58"/>
    <mergeCell ref="BF57:BF58"/>
    <mergeCell ref="BG57:BG58"/>
    <mergeCell ref="BH57:BH58"/>
    <mergeCell ref="BH47:BH48"/>
    <mergeCell ref="B49:B50"/>
    <mergeCell ref="C49:C50"/>
    <mergeCell ref="D49:D50"/>
    <mergeCell ref="BF49:BF50"/>
    <mergeCell ref="BG49:BG50"/>
    <mergeCell ref="BH49:BH50"/>
    <mergeCell ref="BH43:BH44"/>
    <mergeCell ref="B45:B46"/>
    <mergeCell ref="C45:C46"/>
    <mergeCell ref="D45:D46"/>
    <mergeCell ref="BF45:BF46"/>
    <mergeCell ref="BG45:BG46"/>
    <mergeCell ref="BH45:BH46"/>
    <mergeCell ref="A39:A42"/>
    <mergeCell ref="B39:B40"/>
    <mergeCell ref="C39:C40"/>
    <mergeCell ref="D39:D40"/>
    <mergeCell ref="BF39:BF40"/>
    <mergeCell ref="BG39:BG40"/>
    <mergeCell ref="A43:A54"/>
    <mergeCell ref="B43:B44"/>
    <mergeCell ref="C43:C44"/>
    <mergeCell ref="D43:D44"/>
    <mergeCell ref="BF43:BF44"/>
    <mergeCell ref="BG43:BG44"/>
    <mergeCell ref="B47:B48"/>
    <mergeCell ref="C47:C48"/>
    <mergeCell ref="D47:D48"/>
    <mergeCell ref="BF47:BF48"/>
    <mergeCell ref="BG47:BG48"/>
    <mergeCell ref="B53:B54"/>
    <mergeCell ref="C53:C54"/>
    <mergeCell ref="D53:D54"/>
    <mergeCell ref="BF53:BF54"/>
    <mergeCell ref="BG53:BG54"/>
    <mergeCell ref="BH37:BH38"/>
    <mergeCell ref="B35:B36"/>
    <mergeCell ref="C35:C36"/>
    <mergeCell ref="D35:D36"/>
    <mergeCell ref="BF35:BF36"/>
    <mergeCell ref="BG35:BG36"/>
    <mergeCell ref="BH35:BH36"/>
    <mergeCell ref="B41:B42"/>
    <mergeCell ref="C41:C42"/>
    <mergeCell ref="D41:D42"/>
    <mergeCell ref="BF41:BF42"/>
    <mergeCell ref="BG41:BG42"/>
    <mergeCell ref="BH41:BH42"/>
    <mergeCell ref="BH39:BH40"/>
    <mergeCell ref="BH29:BH30"/>
    <mergeCell ref="B27:B28"/>
    <mergeCell ref="C27:C28"/>
    <mergeCell ref="D27:D28"/>
    <mergeCell ref="BF27:BF28"/>
    <mergeCell ref="BG27:BG28"/>
    <mergeCell ref="BH27:BH28"/>
    <mergeCell ref="B33:B34"/>
    <mergeCell ref="C33:C34"/>
    <mergeCell ref="D33:D34"/>
    <mergeCell ref="BF33:BF34"/>
    <mergeCell ref="BG33:BG34"/>
    <mergeCell ref="BH33:BH34"/>
    <mergeCell ref="B31:B32"/>
    <mergeCell ref="C31:C32"/>
    <mergeCell ref="D31:D32"/>
    <mergeCell ref="BF31:BF32"/>
    <mergeCell ref="BG31:BG32"/>
    <mergeCell ref="BH31:BH32"/>
    <mergeCell ref="BH23:BH24"/>
    <mergeCell ref="B25:B26"/>
    <mergeCell ref="C25:C26"/>
    <mergeCell ref="D25:D26"/>
    <mergeCell ref="BF25:BF26"/>
    <mergeCell ref="BG25:BG26"/>
    <mergeCell ref="BH25:BH26"/>
    <mergeCell ref="BH19:BH20"/>
    <mergeCell ref="B21:B22"/>
    <mergeCell ref="C21:C22"/>
    <mergeCell ref="D21:D22"/>
    <mergeCell ref="BF21:BF22"/>
    <mergeCell ref="BG21:BG22"/>
    <mergeCell ref="BH21:BH22"/>
    <mergeCell ref="A19:A38"/>
    <mergeCell ref="B19:B20"/>
    <mergeCell ref="C19:C20"/>
    <mergeCell ref="D19:D20"/>
    <mergeCell ref="BF19:BF20"/>
    <mergeCell ref="BG19:BG20"/>
    <mergeCell ref="B23:B24"/>
    <mergeCell ref="C23:C24"/>
    <mergeCell ref="D23:D24"/>
    <mergeCell ref="BF23:BF24"/>
    <mergeCell ref="BG23:BG24"/>
    <mergeCell ref="B29:B30"/>
    <mergeCell ref="C29:C30"/>
    <mergeCell ref="D29:D30"/>
    <mergeCell ref="BF29:BF30"/>
    <mergeCell ref="BG29:BG30"/>
    <mergeCell ref="B37:B38"/>
    <mergeCell ref="C37:C38"/>
    <mergeCell ref="D37:D38"/>
    <mergeCell ref="BF37:BF38"/>
    <mergeCell ref="BG37:BG38"/>
    <mergeCell ref="BF15:BF16"/>
    <mergeCell ref="BG15:BG16"/>
    <mergeCell ref="BH15:BH16"/>
    <mergeCell ref="B17:B18"/>
    <mergeCell ref="C17:C18"/>
    <mergeCell ref="D17:D18"/>
    <mergeCell ref="BF17:BF18"/>
    <mergeCell ref="BG17:BG18"/>
    <mergeCell ref="BH17:BH18"/>
    <mergeCell ref="BF11:BF12"/>
    <mergeCell ref="BG11:BG12"/>
    <mergeCell ref="BH11:BH12"/>
    <mergeCell ref="B13:B14"/>
    <mergeCell ref="C13:C14"/>
    <mergeCell ref="D13:D14"/>
    <mergeCell ref="BF13:BF14"/>
    <mergeCell ref="BG13:BG14"/>
    <mergeCell ref="BH13:BH14"/>
    <mergeCell ref="A11:A18"/>
    <mergeCell ref="B11:B12"/>
    <mergeCell ref="C11:C12"/>
    <mergeCell ref="D11:D12"/>
    <mergeCell ref="B15:B16"/>
    <mergeCell ref="C15:C16"/>
    <mergeCell ref="D15:D16"/>
    <mergeCell ref="E9:I9"/>
    <mergeCell ref="J9:M9"/>
    <mergeCell ref="AS9:AV9"/>
    <mergeCell ref="AW9:AZ9"/>
    <mergeCell ref="BA9:BE9"/>
    <mergeCell ref="H4:I4"/>
    <mergeCell ref="J4:Y4"/>
    <mergeCell ref="H5:I5"/>
    <mergeCell ref="J5:Y5"/>
    <mergeCell ref="BF1:BH1"/>
    <mergeCell ref="B3:D3"/>
    <mergeCell ref="H3:I3"/>
    <mergeCell ref="J3:Y3"/>
    <mergeCell ref="B1:BE1"/>
    <mergeCell ref="E7:BE7"/>
    <mergeCell ref="AE9:AI9"/>
    <mergeCell ref="AJ9:AM9"/>
    <mergeCell ref="AN9:AR9"/>
    <mergeCell ref="N9:Q9"/>
    <mergeCell ref="R9:V9"/>
    <mergeCell ref="W9:Z9"/>
    <mergeCell ref="AA9:AD9"/>
  </mergeCells>
  <conditionalFormatting sqref="E12:O12 E14:Q14 E16:Q16 E18:Q18 E20:Q20 E22:Q22 E24:Q24 E26:Q26 E28:Q28 E30:Q30 E32:Q32 E34:Q34 E36:Q36 E38:Q38 E40:Q40 E42:Q42 E44:F44 E46:Q46 E48:Q48 E50:Q50 E54:Q54 E56:Q56 E58:Q58 E60:Q60 E62:Q62 E64:Q64 E66:Q66 E68:Q68 E70:Q70 E72:Q72 E74:Q74 E76:Q76 E78:Q78 E80:Q80 E82:Q82 E84:S84 E86:T86 E88 E90:S90 E92:Q92 E94:Q94 E96:Q96 E98:Q98 E100:Q100 E102:Q102 E104:Q104 E106:Q106 E108:Q108 E110:Q110 E112:Q112 E114:Q114 E116:Q116 E118:Q118 E120:Q120 E122:Q122 E124:Q124 E126:Q126 E128:Q128 E130:Q130 E132:Q132 E134:Q134 E136:Q136 E138:Q138 E140:Q140 E142:Q142 E144:Q144 E146:Q146 E148:Q148 E150:Q150 E152:Q152 E154:Q154 E156:Q157 E52:Q52">
    <cfRule type="containsText" dxfId="532" priority="2" operator="containsText" text="&quot;0&quot;">
      <formula>NOT(ISERROR(SEARCH(("""0"""),(E12))))</formula>
    </cfRule>
  </conditionalFormatting>
  <conditionalFormatting sqref="E12:O12 E14:Q14 E16:Q16 E18:Q18 E20:Q20 E22:Q22 E24:Q24 E26:Q26 E28:Q28 E30:Q30 E32:Q32 E34:Q34 E36:Q36 E38:Q38 E40:Q40 E42:Q42 E44:F44 E46:Q46 E48:Q48 E50:Q50 E54:Q54 E56:Q56 E58:Q58 E60:Q60 E62:Q62 E64:Q64 E66:Q66 E68:Q68 E70:Q70 E72:Q72 E74:Q74 E76:Q76 E78:Q78 E80:Q80 E82:Q82 E84:S84 E86:T86 E88 E90:S90 E92:Q92 E94:Q94 E96:Q96 E98:Q98 E100:Q100 E102:Q102 E104:Q104 E106:Q106 E108:Q108 E110:Q110 E112:Q112 E114:Q114 E116:Q116 E118:Q118 E120:Q120 E122:Q122 E124:Q124 E126:Q126 E128:Q128 E130:Q130 E132:Q132 E134:Q134 E136:Q136 E138:Q138 E140:Q140 E142:Q142 E144:Q144 E146:Q146 E148:Q148 E150:Q150 E152:Q152 E154:Q154 E156:Q157 E52:Q52">
    <cfRule type="cellIs" dxfId="531" priority="3" operator="greaterThanOrEqual">
      <formula>1</formula>
    </cfRule>
  </conditionalFormatting>
  <conditionalFormatting sqref="AD14:AP14 AR14:BE14">
    <cfRule type="containsText" dxfId="530" priority="4" operator="containsText" text="&quot;0&quot;">
      <formula>NOT(ISERROR(SEARCH(("""0"""),(AD14))))</formula>
    </cfRule>
  </conditionalFormatting>
  <conditionalFormatting sqref="AD14:AP14 AR14:BE14">
    <cfRule type="cellIs" dxfId="529" priority="5" operator="greaterThanOrEqual">
      <formula>1</formula>
    </cfRule>
  </conditionalFormatting>
  <conditionalFormatting sqref="AD16:AP16 AR16:BE16">
    <cfRule type="containsText" dxfId="528" priority="6" operator="containsText" text="&quot;0&quot;">
      <formula>NOT(ISERROR(SEARCH(("""0"""),(AD16))))</formula>
    </cfRule>
  </conditionalFormatting>
  <conditionalFormatting sqref="AD16:AP16 AR16:BE16">
    <cfRule type="cellIs" dxfId="527" priority="7" operator="greaterThanOrEqual">
      <formula>1</formula>
    </cfRule>
  </conditionalFormatting>
  <conditionalFormatting sqref="AD18:AP18 AR18:BE18">
    <cfRule type="containsText" dxfId="526" priority="8" operator="containsText" text="&quot;0&quot;">
      <formula>NOT(ISERROR(SEARCH(("""0"""),(AD18))))</formula>
    </cfRule>
  </conditionalFormatting>
  <conditionalFormatting sqref="AD18:AP18 AR18:BE18">
    <cfRule type="cellIs" dxfId="525" priority="9" operator="greaterThanOrEqual">
      <formula>1</formula>
    </cfRule>
  </conditionalFormatting>
  <conditionalFormatting sqref="AD20:AP20 AR20:BE20">
    <cfRule type="containsText" dxfId="524" priority="10" operator="containsText" text="&quot;0&quot;">
      <formula>NOT(ISERROR(SEARCH(("""0"""),(AD20))))</formula>
    </cfRule>
  </conditionalFormatting>
  <conditionalFormatting sqref="AD20:AP20 AR20:BE20">
    <cfRule type="cellIs" dxfId="523" priority="11" operator="greaterThanOrEqual">
      <formula>1</formula>
    </cfRule>
  </conditionalFormatting>
  <conditionalFormatting sqref="AD22:AP22 AR22:BE22">
    <cfRule type="containsText" dxfId="522" priority="12" operator="containsText" text="&quot;0&quot;">
      <formula>NOT(ISERROR(SEARCH(("""0"""),(AD22))))</formula>
    </cfRule>
  </conditionalFormatting>
  <conditionalFormatting sqref="AD22:AP22 AR22:BE22">
    <cfRule type="cellIs" dxfId="521" priority="13" operator="greaterThanOrEqual">
      <formula>1</formula>
    </cfRule>
  </conditionalFormatting>
  <conditionalFormatting sqref="AD24:AP24 AR24:BE24">
    <cfRule type="containsText" dxfId="520" priority="14" operator="containsText" text="&quot;0&quot;">
      <formula>NOT(ISERROR(SEARCH(("""0"""),(AD24))))</formula>
    </cfRule>
  </conditionalFormatting>
  <conditionalFormatting sqref="AD24:AP24 AR24:BE24">
    <cfRule type="cellIs" dxfId="519" priority="15" operator="greaterThanOrEqual">
      <formula>1</formula>
    </cfRule>
  </conditionalFormatting>
  <conditionalFormatting sqref="AD26:AP26 AR26:BE26">
    <cfRule type="containsText" dxfId="518" priority="16" operator="containsText" text="&quot;0&quot;">
      <formula>NOT(ISERROR(SEARCH(("""0"""),(AD26))))</formula>
    </cfRule>
  </conditionalFormatting>
  <conditionalFormatting sqref="AD26:AP26 AR26:BE26">
    <cfRule type="cellIs" dxfId="517" priority="17" operator="greaterThanOrEqual">
      <formula>1</formula>
    </cfRule>
  </conditionalFormatting>
  <conditionalFormatting sqref="AD28:AP28 AR28:BE28">
    <cfRule type="containsText" dxfId="516" priority="18" operator="containsText" text="&quot;0&quot;">
      <formula>NOT(ISERROR(SEARCH(("""0"""),(AD28))))</formula>
    </cfRule>
  </conditionalFormatting>
  <conditionalFormatting sqref="AD28:AP28 AR28:BE28">
    <cfRule type="cellIs" dxfId="515" priority="19" operator="greaterThanOrEqual">
      <formula>1</formula>
    </cfRule>
  </conditionalFormatting>
  <conditionalFormatting sqref="AD30:AP30 AR30:BE30">
    <cfRule type="containsText" dxfId="514" priority="20" operator="containsText" text="&quot;0&quot;">
      <formula>NOT(ISERROR(SEARCH(("""0"""),(AD30))))</formula>
    </cfRule>
  </conditionalFormatting>
  <conditionalFormatting sqref="AD30:AP30 AR30:BE30">
    <cfRule type="cellIs" dxfId="513" priority="21" operator="greaterThanOrEqual">
      <formula>1</formula>
    </cfRule>
  </conditionalFormatting>
  <conditionalFormatting sqref="AD32:AP32 AR32:BE32">
    <cfRule type="containsText" dxfId="512" priority="22" operator="containsText" text="&quot;0&quot;">
      <formula>NOT(ISERROR(SEARCH(("""0"""),(AD32))))</formula>
    </cfRule>
  </conditionalFormatting>
  <conditionalFormatting sqref="AD32:AP32 AR32:BE32">
    <cfRule type="cellIs" dxfId="511" priority="23" operator="greaterThanOrEqual">
      <formula>1</formula>
    </cfRule>
  </conditionalFormatting>
  <conditionalFormatting sqref="AD34:AP34 AR34:BE34">
    <cfRule type="containsText" dxfId="510" priority="24" operator="containsText" text="&quot;0&quot;">
      <formula>NOT(ISERROR(SEARCH(("""0"""),(AD34))))</formula>
    </cfRule>
  </conditionalFormatting>
  <conditionalFormatting sqref="AD34:AP34 AR34:BE34">
    <cfRule type="cellIs" dxfId="509" priority="25" operator="greaterThanOrEqual">
      <formula>1</formula>
    </cfRule>
  </conditionalFormatting>
  <conditionalFormatting sqref="AD36:AP36 AR36:BE36">
    <cfRule type="containsText" dxfId="508" priority="26" operator="containsText" text="&quot;0&quot;">
      <formula>NOT(ISERROR(SEARCH(("""0"""),(AD36))))</formula>
    </cfRule>
  </conditionalFormatting>
  <conditionalFormatting sqref="AD36:AP36 AR36:BE36">
    <cfRule type="cellIs" dxfId="507" priority="27" operator="greaterThanOrEqual">
      <formula>1</formula>
    </cfRule>
  </conditionalFormatting>
  <conditionalFormatting sqref="AD38:AP38 AR38:BE38">
    <cfRule type="containsText" dxfId="506" priority="28" operator="containsText" text="&quot;0&quot;">
      <formula>NOT(ISERROR(SEARCH(("""0"""),(AD38))))</formula>
    </cfRule>
  </conditionalFormatting>
  <conditionalFormatting sqref="AD38:AP38 AR38:BE38">
    <cfRule type="cellIs" dxfId="505" priority="29" operator="greaterThanOrEqual">
      <formula>1</formula>
    </cfRule>
  </conditionalFormatting>
  <conditionalFormatting sqref="AD40:AP40 AR40:BE40">
    <cfRule type="containsText" dxfId="504" priority="30" operator="containsText" text="&quot;0&quot;">
      <formula>NOT(ISERROR(SEARCH(("""0"""),(AD40))))</formula>
    </cfRule>
  </conditionalFormatting>
  <conditionalFormatting sqref="AD40:AP40 AR40:BE40">
    <cfRule type="cellIs" dxfId="503" priority="31" operator="greaterThanOrEqual">
      <formula>1</formula>
    </cfRule>
  </conditionalFormatting>
  <conditionalFormatting sqref="AD42:AP42 AR42:BE42">
    <cfRule type="containsText" dxfId="502" priority="36" operator="containsText" text="&quot;0&quot;">
      <formula>NOT(ISERROR(SEARCH(("""0"""),(AD42))))</formula>
    </cfRule>
  </conditionalFormatting>
  <conditionalFormatting sqref="AD42:AP42 AR42:BE42">
    <cfRule type="cellIs" dxfId="501" priority="37" operator="greaterThanOrEqual">
      <formula>1</formula>
    </cfRule>
  </conditionalFormatting>
  <conditionalFormatting sqref="N44:Q44 AD44:AP44 AR44:BE44">
    <cfRule type="containsText" dxfId="500" priority="42" operator="containsText" text="&quot;0&quot;">
      <formula>NOT(ISERROR(SEARCH(("""0"""),(N44))))</formula>
    </cfRule>
  </conditionalFormatting>
  <conditionalFormatting sqref="N44:Q44 AD44:AP44 AR44:BE44">
    <cfRule type="cellIs" dxfId="499" priority="43" operator="greaterThanOrEqual">
      <formula>1</formula>
    </cfRule>
  </conditionalFormatting>
  <conditionalFormatting sqref="AD46:AP46 AR46:BE46">
    <cfRule type="containsText" dxfId="498" priority="44" operator="containsText" text="&quot;0&quot;">
      <formula>NOT(ISERROR(SEARCH(("""0"""),(AD46))))</formula>
    </cfRule>
  </conditionalFormatting>
  <conditionalFormatting sqref="AD46:AP46 AR46:BE46">
    <cfRule type="cellIs" dxfId="497" priority="45" operator="greaterThanOrEqual">
      <formula>1</formula>
    </cfRule>
  </conditionalFormatting>
  <conditionalFormatting sqref="AF48:AP48 AR48:BE48">
    <cfRule type="containsText" dxfId="496" priority="46" operator="containsText" text="&quot;0&quot;">
      <formula>NOT(ISERROR(SEARCH(("""0"""),(AF48))))</formula>
    </cfRule>
  </conditionalFormatting>
  <conditionalFormatting sqref="AF48:AP48 AR48:BE48">
    <cfRule type="cellIs" dxfId="495" priority="47" operator="greaterThanOrEqual">
      <formula>1</formula>
    </cfRule>
  </conditionalFormatting>
  <conditionalFormatting sqref="AD50:AP50 AR50:BE50">
    <cfRule type="containsText" dxfId="494" priority="48" operator="containsText" text="&quot;0&quot;">
      <formula>NOT(ISERROR(SEARCH(("""0"""),(AD50))))</formula>
    </cfRule>
  </conditionalFormatting>
  <conditionalFormatting sqref="AD50:AP50 AR50:BE50">
    <cfRule type="cellIs" dxfId="493" priority="49" operator="greaterThanOrEqual">
      <formula>1</formula>
    </cfRule>
  </conditionalFormatting>
  <conditionalFormatting sqref="AD54:AP54 AR54:BE54">
    <cfRule type="containsText" dxfId="492" priority="50" operator="containsText" text="&quot;0&quot;">
      <formula>NOT(ISERROR(SEARCH(("""0"""),(AD54))))</formula>
    </cfRule>
  </conditionalFormatting>
  <conditionalFormatting sqref="AD54:AP54 AR54:BE54">
    <cfRule type="cellIs" dxfId="491" priority="51" operator="greaterThanOrEqual">
      <formula>1</formula>
    </cfRule>
  </conditionalFormatting>
  <conditionalFormatting sqref="AD56:AP56 AR56:BE56">
    <cfRule type="containsText" dxfId="490" priority="52" operator="containsText" text="&quot;0&quot;">
      <formula>NOT(ISERROR(SEARCH(("""0"""),(AD56))))</formula>
    </cfRule>
  </conditionalFormatting>
  <conditionalFormatting sqref="AD56:AP56 AR56:BE56">
    <cfRule type="cellIs" dxfId="489" priority="53" operator="greaterThanOrEqual">
      <formula>1</formula>
    </cfRule>
  </conditionalFormatting>
  <conditionalFormatting sqref="AD58:AP58 AR58:BE58">
    <cfRule type="containsText" dxfId="488" priority="54" operator="containsText" text="&quot;0&quot;">
      <formula>NOT(ISERROR(SEARCH(("""0"""),(AD58))))</formula>
    </cfRule>
  </conditionalFormatting>
  <conditionalFormatting sqref="AD58:AP58 AR58:BE58">
    <cfRule type="cellIs" dxfId="487" priority="55" operator="greaterThanOrEqual">
      <formula>1</formula>
    </cfRule>
  </conditionalFormatting>
  <conditionalFormatting sqref="AD60:AP60 AR60:BE60">
    <cfRule type="containsText" dxfId="486" priority="56" operator="containsText" text="&quot;0&quot;">
      <formula>NOT(ISERROR(SEARCH(("""0"""),(AD60))))</formula>
    </cfRule>
  </conditionalFormatting>
  <conditionalFormatting sqref="AD60:AP60 AR60:BE60">
    <cfRule type="cellIs" dxfId="485" priority="57" operator="greaterThanOrEqual">
      <formula>1</formula>
    </cfRule>
  </conditionalFormatting>
  <conditionalFormatting sqref="AD62:AP62 AR62:BE62">
    <cfRule type="containsText" dxfId="484" priority="58" operator="containsText" text="&quot;0&quot;">
      <formula>NOT(ISERROR(SEARCH(("""0"""),(AD62))))</formula>
    </cfRule>
  </conditionalFormatting>
  <conditionalFormatting sqref="AD62:AP62 AR62:BE62">
    <cfRule type="cellIs" dxfId="483" priority="59" operator="greaterThanOrEqual">
      <formula>1</formula>
    </cfRule>
  </conditionalFormatting>
  <conditionalFormatting sqref="AD64:AP64 AR64:BE64">
    <cfRule type="containsText" dxfId="482" priority="62" operator="containsText" text="&quot;0&quot;">
      <formula>NOT(ISERROR(SEARCH(("""0"""),(AD64))))</formula>
    </cfRule>
  </conditionalFormatting>
  <conditionalFormatting sqref="AD64:AP64 AR64:BE64">
    <cfRule type="cellIs" dxfId="481" priority="63" operator="greaterThanOrEqual">
      <formula>1</formula>
    </cfRule>
  </conditionalFormatting>
  <conditionalFormatting sqref="Q130:AB130">
    <cfRule type="containsText" dxfId="480" priority="64" operator="containsText" text="&quot;0&quot;">
      <formula>NOT(ISERROR(SEARCH(("""0"""),(Q130))))</formula>
    </cfRule>
  </conditionalFormatting>
  <conditionalFormatting sqref="Q130:AB130">
    <cfRule type="cellIs" dxfId="479" priority="65" operator="greaterThanOrEqual">
      <formula>1</formula>
    </cfRule>
  </conditionalFormatting>
  <conditionalFormatting sqref="AD66:AP66 AR66:BE66">
    <cfRule type="containsText" dxfId="478" priority="66" operator="containsText" text="&quot;0&quot;">
      <formula>NOT(ISERROR(SEARCH(("""0"""),(AD66))))</formula>
    </cfRule>
  </conditionalFormatting>
  <conditionalFormatting sqref="AD66:AP66 AR66:BE66">
    <cfRule type="cellIs" dxfId="477" priority="67" operator="greaterThanOrEqual">
      <formula>1</formula>
    </cfRule>
  </conditionalFormatting>
  <conditionalFormatting sqref="AD68:AP68 AR68:BE68">
    <cfRule type="containsText" dxfId="476" priority="68" operator="containsText" text="&quot;0&quot;">
      <formula>NOT(ISERROR(SEARCH(("""0"""),(AD68))))</formula>
    </cfRule>
  </conditionalFormatting>
  <conditionalFormatting sqref="AD68:AP68 AR68:BE68">
    <cfRule type="cellIs" dxfId="475" priority="69" operator="greaterThanOrEqual">
      <formula>1</formula>
    </cfRule>
  </conditionalFormatting>
  <conditionalFormatting sqref="AD70:AP70 AR70:BE70">
    <cfRule type="containsText" dxfId="474" priority="70" operator="containsText" text="&quot;0&quot;">
      <formula>NOT(ISERROR(SEARCH(("""0"""),(AD70))))</formula>
    </cfRule>
  </conditionalFormatting>
  <conditionalFormatting sqref="AD70:AP70 AR70:BE70">
    <cfRule type="cellIs" dxfId="473" priority="71" operator="greaterThanOrEqual">
      <formula>1</formula>
    </cfRule>
  </conditionalFormatting>
  <conditionalFormatting sqref="AD72:AP72 AR72:BE72">
    <cfRule type="containsText" dxfId="472" priority="72" operator="containsText" text="&quot;0&quot;">
      <formula>NOT(ISERROR(SEARCH(("""0"""),(AD72))))</formula>
    </cfRule>
  </conditionalFormatting>
  <conditionalFormatting sqref="AD72:AP72 AR72:BE72">
    <cfRule type="cellIs" dxfId="471" priority="73" operator="greaterThanOrEqual">
      <formula>1</formula>
    </cfRule>
  </conditionalFormatting>
  <conditionalFormatting sqref="AD74:AP74 AR74:BE74">
    <cfRule type="containsText" dxfId="470" priority="74" operator="containsText" text="&quot;0&quot;">
      <formula>NOT(ISERROR(SEARCH(("""0"""),(AD74))))</formula>
    </cfRule>
  </conditionalFormatting>
  <conditionalFormatting sqref="AD74:AP74 AR74:BE74">
    <cfRule type="cellIs" dxfId="469" priority="75" operator="greaterThanOrEqual">
      <formula>1</formula>
    </cfRule>
  </conditionalFormatting>
  <conditionalFormatting sqref="AD76:AP76 AR76:BE76">
    <cfRule type="containsText" dxfId="468" priority="76" operator="containsText" text="&quot;0&quot;">
      <formula>NOT(ISERROR(SEARCH(("""0"""),(AD76))))</formula>
    </cfRule>
  </conditionalFormatting>
  <conditionalFormatting sqref="AD76:AP76 AR76:BE76">
    <cfRule type="cellIs" dxfId="467" priority="77" operator="greaterThanOrEqual">
      <formula>1</formula>
    </cfRule>
  </conditionalFormatting>
  <conditionalFormatting sqref="AD78:AP78 AR78:BE78">
    <cfRule type="containsText" dxfId="466" priority="78" operator="containsText" text="&quot;0&quot;">
      <formula>NOT(ISERROR(SEARCH(("""0"""),(AD78))))</formula>
    </cfRule>
  </conditionalFormatting>
  <conditionalFormatting sqref="AD78:AP78 AR78:BE78">
    <cfRule type="cellIs" dxfId="465" priority="79" operator="greaterThanOrEqual">
      <formula>1</formula>
    </cfRule>
  </conditionalFormatting>
  <conditionalFormatting sqref="AD80:AP80 AR80:BE80">
    <cfRule type="containsText" dxfId="464" priority="80" operator="containsText" text="&quot;0&quot;">
      <formula>NOT(ISERROR(SEARCH(("""0"""),(AD80))))</formula>
    </cfRule>
  </conditionalFormatting>
  <conditionalFormatting sqref="AD80:AP80 AR80:BE80">
    <cfRule type="cellIs" dxfId="463" priority="81" operator="greaterThanOrEqual">
      <formula>1</formula>
    </cfRule>
  </conditionalFormatting>
  <conditionalFormatting sqref="AD82:AP82 AR82:BE82">
    <cfRule type="containsText" dxfId="462" priority="82" operator="containsText" text="&quot;0&quot;">
      <formula>NOT(ISERROR(SEARCH(("""0"""),(AD82))))</formula>
    </cfRule>
  </conditionalFormatting>
  <conditionalFormatting sqref="AD82:AP82 AR82:BE82">
    <cfRule type="cellIs" dxfId="461" priority="83" operator="greaterThanOrEqual">
      <formula>1</formula>
    </cfRule>
  </conditionalFormatting>
  <conditionalFormatting sqref="AD84:AP84 AR84:BE84">
    <cfRule type="containsText" dxfId="460" priority="88" operator="containsText" text="&quot;0&quot;">
      <formula>NOT(ISERROR(SEARCH(("""0"""),(AD84))))</formula>
    </cfRule>
  </conditionalFormatting>
  <conditionalFormatting sqref="AD84:AP84 AR84:BE84">
    <cfRule type="cellIs" dxfId="459" priority="89" operator="greaterThanOrEqual">
      <formula>1</formula>
    </cfRule>
  </conditionalFormatting>
  <conditionalFormatting sqref="AD86:AP86 AR86:BE86">
    <cfRule type="containsText" dxfId="458" priority="90" operator="containsText" text="&quot;0&quot;">
      <formula>NOT(ISERROR(SEARCH(("""0"""),(AD86))))</formula>
    </cfRule>
  </conditionalFormatting>
  <conditionalFormatting sqref="AD86:AP86 AR86:BE86">
    <cfRule type="cellIs" dxfId="457" priority="91" operator="greaterThanOrEqual">
      <formula>1</formula>
    </cfRule>
  </conditionalFormatting>
  <conditionalFormatting sqref="AD88:AP88 AR88:BE88">
    <cfRule type="containsText" dxfId="456" priority="92" operator="containsText" text="&quot;0&quot;">
      <formula>NOT(ISERROR(SEARCH(("""0"""),(AD88))))</formula>
    </cfRule>
  </conditionalFormatting>
  <conditionalFormatting sqref="AD88:AP88 AR88:BE88">
    <cfRule type="cellIs" dxfId="455" priority="93" operator="greaterThanOrEqual">
      <formula>1</formula>
    </cfRule>
  </conditionalFormatting>
  <conditionalFormatting sqref="AD90:AP90 AR90:BE90">
    <cfRule type="containsText" dxfId="454" priority="94" operator="containsText" text="&quot;0&quot;">
      <formula>NOT(ISERROR(SEARCH(("""0"""),(AD90))))</formula>
    </cfRule>
  </conditionalFormatting>
  <conditionalFormatting sqref="AD90:AP90 AR90:BE90">
    <cfRule type="cellIs" dxfId="453" priority="95" operator="greaterThanOrEqual">
      <formula>1</formula>
    </cfRule>
  </conditionalFormatting>
  <conditionalFormatting sqref="AD92:AP92 AR92:BE92">
    <cfRule type="containsText" dxfId="452" priority="96" operator="containsText" text="&quot;0&quot;">
      <formula>NOT(ISERROR(SEARCH(("""0"""),(AD92))))</formula>
    </cfRule>
  </conditionalFormatting>
  <conditionalFormatting sqref="AD92:AP92 AR92:BE92">
    <cfRule type="cellIs" dxfId="451" priority="97" operator="greaterThanOrEqual">
      <formula>1</formula>
    </cfRule>
  </conditionalFormatting>
  <conditionalFormatting sqref="AD94:AP94 AR94:BE94">
    <cfRule type="containsText" dxfId="450" priority="102" operator="containsText" text="&quot;0&quot;">
      <formula>NOT(ISERROR(SEARCH(("""0"""),(AD94))))</formula>
    </cfRule>
  </conditionalFormatting>
  <conditionalFormatting sqref="AD94:AP94 AR94:BE94">
    <cfRule type="cellIs" dxfId="449" priority="103" operator="greaterThanOrEqual">
      <formula>1</formula>
    </cfRule>
  </conditionalFormatting>
  <conditionalFormatting sqref="AD96:AP96 AR96:BE96">
    <cfRule type="containsText" dxfId="448" priority="104" operator="containsText" text="&quot;0&quot;">
      <formula>NOT(ISERROR(SEARCH(("""0"""),(AD96))))</formula>
    </cfRule>
  </conditionalFormatting>
  <conditionalFormatting sqref="AD96:AP96 AR96:BE96">
    <cfRule type="cellIs" dxfId="447" priority="105" operator="greaterThanOrEqual">
      <formula>1</formula>
    </cfRule>
  </conditionalFormatting>
  <conditionalFormatting sqref="AD98:AP98 AR98:BE98">
    <cfRule type="containsText" dxfId="446" priority="106" operator="containsText" text="&quot;0&quot;">
      <formula>NOT(ISERROR(SEARCH(("""0"""),(AD98))))</formula>
    </cfRule>
  </conditionalFormatting>
  <conditionalFormatting sqref="AD98:AP98 AR98:BE98">
    <cfRule type="cellIs" dxfId="445" priority="107" operator="greaterThanOrEqual">
      <formula>1</formula>
    </cfRule>
  </conditionalFormatting>
  <conditionalFormatting sqref="AD100:AP100 AR100:BE100">
    <cfRule type="containsText" dxfId="444" priority="108" operator="containsText" text="&quot;0&quot;">
      <formula>NOT(ISERROR(SEARCH(("""0"""),(AD100))))</formula>
    </cfRule>
  </conditionalFormatting>
  <conditionalFormatting sqref="AD100:AP100 AR100:BE100">
    <cfRule type="cellIs" dxfId="443" priority="109" operator="greaterThanOrEqual">
      <formula>1</formula>
    </cfRule>
  </conditionalFormatting>
  <conditionalFormatting sqref="AD102:AP102 AR102:BE102">
    <cfRule type="containsText" dxfId="442" priority="110" operator="containsText" text="&quot;0&quot;">
      <formula>NOT(ISERROR(SEARCH(("""0"""),(AD102))))</formula>
    </cfRule>
  </conditionalFormatting>
  <conditionalFormatting sqref="AD102:AP102 AR102:BE102">
    <cfRule type="cellIs" dxfId="441" priority="111" operator="greaterThanOrEqual">
      <formula>1</formula>
    </cfRule>
  </conditionalFormatting>
  <conditionalFormatting sqref="AD104:AP104 AR104:BE104">
    <cfRule type="containsText" dxfId="440" priority="112" operator="containsText" text="&quot;0&quot;">
      <formula>NOT(ISERROR(SEARCH(("""0"""),(AD104))))</formula>
    </cfRule>
  </conditionalFormatting>
  <conditionalFormatting sqref="AD104:AP104 AR104:BE104">
    <cfRule type="cellIs" dxfId="439" priority="113" operator="greaterThanOrEqual">
      <formula>1</formula>
    </cfRule>
  </conditionalFormatting>
  <conditionalFormatting sqref="AD106:AP106 AR106:BE106">
    <cfRule type="containsText" dxfId="438" priority="114" operator="containsText" text="&quot;0&quot;">
      <formula>NOT(ISERROR(SEARCH(("""0"""),(AD106))))</formula>
    </cfRule>
  </conditionalFormatting>
  <conditionalFormatting sqref="AD106:AP106 AR106:BE106">
    <cfRule type="cellIs" dxfId="437" priority="115" operator="greaterThanOrEqual">
      <formula>1</formula>
    </cfRule>
  </conditionalFormatting>
  <conditionalFormatting sqref="AD108:AP108 AR108:BE108">
    <cfRule type="containsText" dxfId="436" priority="116" operator="containsText" text="&quot;0&quot;">
      <formula>NOT(ISERROR(SEARCH(("""0"""),(AD108))))</formula>
    </cfRule>
  </conditionalFormatting>
  <conditionalFormatting sqref="AD108:AP108 AR108:BE108">
    <cfRule type="cellIs" dxfId="435" priority="117" operator="greaterThanOrEqual">
      <formula>1</formula>
    </cfRule>
  </conditionalFormatting>
  <conditionalFormatting sqref="AD110:AP110 AR110:BE110">
    <cfRule type="containsText" dxfId="434" priority="118" operator="containsText" text="&quot;0&quot;">
      <formula>NOT(ISERROR(SEARCH(("""0"""),(AD110))))</formula>
    </cfRule>
  </conditionalFormatting>
  <conditionalFormatting sqref="AD110:AP110 AR110:BE110">
    <cfRule type="cellIs" dxfId="433" priority="119" operator="greaterThanOrEqual">
      <formula>1</formula>
    </cfRule>
  </conditionalFormatting>
  <conditionalFormatting sqref="AD112:AP112 AR112:BE112">
    <cfRule type="containsText" dxfId="432" priority="120" operator="containsText" text="&quot;0&quot;">
      <formula>NOT(ISERROR(SEARCH(("""0"""),(AD112))))</formula>
    </cfRule>
  </conditionalFormatting>
  <conditionalFormatting sqref="AD112:AP112 AR112:BE112">
    <cfRule type="cellIs" dxfId="431" priority="121" operator="greaterThanOrEqual">
      <formula>1</formula>
    </cfRule>
  </conditionalFormatting>
  <conditionalFormatting sqref="AD114:AP114 AR114:BE114">
    <cfRule type="containsText" dxfId="430" priority="122" operator="containsText" text="&quot;0&quot;">
      <formula>NOT(ISERROR(SEARCH(("""0"""),(AD114))))</formula>
    </cfRule>
  </conditionalFormatting>
  <conditionalFormatting sqref="AD114:AP114 AR114:BE114">
    <cfRule type="cellIs" dxfId="429" priority="123" operator="greaterThanOrEqual">
      <formula>1</formula>
    </cfRule>
  </conditionalFormatting>
  <conditionalFormatting sqref="AD116:AP116 AR116:BE116">
    <cfRule type="containsText" dxfId="428" priority="124" operator="containsText" text="&quot;0&quot;">
      <formula>NOT(ISERROR(SEARCH(("""0"""),(AD116))))</formula>
    </cfRule>
  </conditionalFormatting>
  <conditionalFormatting sqref="AD116:AP116 AR116:BE116">
    <cfRule type="cellIs" dxfId="427" priority="125" operator="greaterThanOrEqual">
      <formula>1</formula>
    </cfRule>
  </conditionalFormatting>
  <conditionalFormatting sqref="AD118:AP118 AR118:BE118">
    <cfRule type="containsText" dxfId="426" priority="126" operator="containsText" text="&quot;0&quot;">
      <formula>NOT(ISERROR(SEARCH(("""0"""),(AD118))))</formula>
    </cfRule>
  </conditionalFormatting>
  <conditionalFormatting sqref="AD118:AP118 AR118:BE118">
    <cfRule type="cellIs" dxfId="425" priority="127" operator="greaterThanOrEqual">
      <formula>1</formula>
    </cfRule>
  </conditionalFormatting>
  <conditionalFormatting sqref="AD120:AP120 AR120:BE120">
    <cfRule type="containsText" dxfId="424" priority="128" operator="containsText" text="&quot;0&quot;">
      <formula>NOT(ISERROR(SEARCH(("""0"""),(AD120))))</formula>
    </cfRule>
  </conditionalFormatting>
  <conditionalFormatting sqref="AD120:AP120 AR120:BE120">
    <cfRule type="cellIs" dxfId="423" priority="129" operator="greaterThanOrEqual">
      <formula>1</formula>
    </cfRule>
  </conditionalFormatting>
  <conditionalFormatting sqref="AD122:AP122 AR122:BE122">
    <cfRule type="containsText" dxfId="422" priority="130" operator="containsText" text="&quot;0&quot;">
      <formula>NOT(ISERROR(SEARCH(("""0"""),(AD122))))</formula>
    </cfRule>
  </conditionalFormatting>
  <conditionalFormatting sqref="AD122:AP122 AR122:BE122">
    <cfRule type="cellIs" dxfId="421" priority="131" operator="greaterThanOrEqual">
      <formula>1</formula>
    </cfRule>
  </conditionalFormatting>
  <conditionalFormatting sqref="AD124:AP124 AR124:BE124">
    <cfRule type="containsText" dxfId="420" priority="132" operator="containsText" text="&quot;0&quot;">
      <formula>NOT(ISERROR(SEARCH(("""0"""),(AD124))))</formula>
    </cfRule>
  </conditionalFormatting>
  <conditionalFormatting sqref="AD124:AP124 AR124:BE124">
    <cfRule type="cellIs" dxfId="419" priority="133" operator="greaterThanOrEqual">
      <formula>1</formula>
    </cfRule>
  </conditionalFormatting>
  <conditionalFormatting sqref="AD126:AP126 AR126:BE126">
    <cfRule type="containsText" dxfId="418" priority="134" operator="containsText" text="&quot;0&quot;">
      <formula>NOT(ISERROR(SEARCH(("""0"""),(AD126))))</formula>
    </cfRule>
  </conditionalFormatting>
  <conditionalFormatting sqref="AD126:AP126 AR126:BE126">
    <cfRule type="cellIs" dxfId="417" priority="135" operator="greaterThanOrEqual">
      <formula>1</formula>
    </cfRule>
  </conditionalFormatting>
  <conditionalFormatting sqref="AD128:AP128 AR128:BE128">
    <cfRule type="containsText" dxfId="416" priority="136" operator="containsText" text="&quot;0&quot;">
      <formula>NOT(ISERROR(SEARCH(("""0"""),(AD128))))</formula>
    </cfRule>
  </conditionalFormatting>
  <conditionalFormatting sqref="AD128:AP128 AR128:BE128">
    <cfRule type="cellIs" dxfId="415" priority="137" operator="greaterThanOrEqual">
      <formula>1</formula>
    </cfRule>
  </conditionalFormatting>
  <conditionalFormatting sqref="AD130:AP130 AR130:BE130">
    <cfRule type="containsText" dxfId="414" priority="138" operator="containsText" text="&quot;0&quot;">
      <formula>NOT(ISERROR(SEARCH(("""0"""),(AD130))))</formula>
    </cfRule>
  </conditionalFormatting>
  <conditionalFormatting sqref="AD130:AP130 AR130:BE130">
    <cfRule type="cellIs" dxfId="413" priority="139" operator="greaterThanOrEqual">
      <formula>1</formula>
    </cfRule>
  </conditionalFormatting>
  <conditionalFormatting sqref="AD132:AP132 AR132:BE132">
    <cfRule type="containsText" dxfId="412" priority="140" operator="containsText" text="&quot;0&quot;">
      <formula>NOT(ISERROR(SEARCH(("""0"""),(AD132))))</formula>
    </cfRule>
  </conditionalFormatting>
  <conditionalFormatting sqref="AD132:AP132 AR132:BE132">
    <cfRule type="cellIs" dxfId="411" priority="141" operator="greaterThanOrEqual">
      <formula>1</formula>
    </cfRule>
  </conditionalFormatting>
  <conditionalFormatting sqref="AD134:AP134 AR134:BE134">
    <cfRule type="containsText" dxfId="410" priority="142" operator="containsText" text="&quot;0&quot;">
      <formula>NOT(ISERROR(SEARCH(("""0"""),(AD134))))</formula>
    </cfRule>
  </conditionalFormatting>
  <conditionalFormatting sqref="AD134:AP134 AR134:BE134">
    <cfRule type="cellIs" dxfId="409" priority="143" operator="greaterThanOrEqual">
      <formula>1</formula>
    </cfRule>
  </conditionalFormatting>
  <conditionalFormatting sqref="AD136:AP136 AR136:BE136">
    <cfRule type="containsText" dxfId="408" priority="144" operator="containsText" text="&quot;0&quot;">
      <formula>NOT(ISERROR(SEARCH(("""0"""),(AD136))))</formula>
    </cfRule>
  </conditionalFormatting>
  <conditionalFormatting sqref="AD136:AP136 AR136:BE136">
    <cfRule type="cellIs" dxfId="407" priority="145" operator="greaterThanOrEqual">
      <formula>1</formula>
    </cfRule>
  </conditionalFormatting>
  <conditionalFormatting sqref="AD138:AP138 AR138:BE138">
    <cfRule type="containsText" dxfId="406" priority="146" operator="containsText" text="&quot;0&quot;">
      <formula>NOT(ISERROR(SEARCH(("""0"""),(AD138))))</formula>
    </cfRule>
  </conditionalFormatting>
  <conditionalFormatting sqref="AD138:AP138 AR138:BE138">
    <cfRule type="cellIs" dxfId="405" priority="147" operator="greaterThanOrEqual">
      <formula>1</formula>
    </cfRule>
  </conditionalFormatting>
  <conditionalFormatting sqref="AD140:AP140 AR140:BE140">
    <cfRule type="containsText" dxfId="404" priority="148" operator="containsText" text="&quot;0&quot;">
      <formula>NOT(ISERROR(SEARCH(("""0"""),(AD140))))</formula>
    </cfRule>
  </conditionalFormatting>
  <conditionalFormatting sqref="AD140:AP140 AR140:BE140">
    <cfRule type="cellIs" dxfId="403" priority="149" operator="greaterThanOrEqual">
      <formula>1</formula>
    </cfRule>
  </conditionalFormatting>
  <conditionalFormatting sqref="AD142:AP142 AR142:BE142">
    <cfRule type="containsText" dxfId="402" priority="150" operator="containsText" text="&quot;0&quot;">
      <formula>NOT(ISERROR(SEARCH(("""0"""),(AD142))))</formula>
    </cfRule>
  </conditionalFormatting>
  <conditionalFormatting sqref="AD142:AP142 AR142:BE142">
    <cfRule type="cellIs" dxfId="401" priority="151" operator="greaterThanOrEqual">
      <formula>1</formula>
    </cfRule>
  </conditionalFormatting>
  <conditionalFormatting sqref="AD144:AP144 AR144:BE144">
    <cfRule type="containsText" dxfId="400" priority="152" operator="containsText" text="&quot;0&quot;">
      <formula>NOT(ISERROR(SEARCH(("""0"""),(AD144))))</formula>
    </cfRule>
  </conditionalFormatting>
  <conditionalFormatting sqref="AD144:AP144 AR144:BE144">
    <cfRule type="cellIs" dxfId="399" priority="153" operator="greaterThanOrEqual">
      <formula>1</formula>
    </cfRule>
  </conditionalFormatting>
  <conditionalFormatting sqref="AD146:AP146 AR146:BE146">
    <cfRule type="containsText" dxfId="398" priority="154" operator="containsText" text="&quot;0&quot;">
      <formula>NOT(ISERROR(SEARCH(("""0"""),(AD146))))</formula>
    </cfRule>
  </conditionalFormatting>
  <conditionalFormatting sqref="AD146:AP146 AR146:BE146">
    <cfRule type="cellIs" dxfId="397" priority="155" operator="greaterThanOrEqual">
      <formula>1</formula>
    </cfRule>
  </conditionalFormatting>
  <conditionalFormatting sqref="AD148:AP148 AR148:BE148">
    <cfRule type="containsText" dxfId="396" priority="156" operator="containsText" text="&quot;0&quot;">
      <formula>NOT(ISERROR(SEARCH(("""0"""),(AD148))))</formula>
    </cfRule>
  </conditionalFormatting>
  <conditionalFormatting sqref="AD148:AP148 AR148:BE148">
    <cfRule type="cellIs" dxfId="395" priority="157" operator="greaterThanOrEqual">
      <formula>1</formula>
    </cfRule>
  </conditionalFormatting>
  <conditionalFormatting sqref="AD150:AP150 AR150:BE150">
    <cfRule type="containsText" dxfId="394" priority="158" operator="containsText" text="&quot;0&quot;">
      <formula>NOT(ISERROR(SEARCH(("""0"""),(AD150))))</formula>
    </cfRule>
  </conditionalFormatting>
  <conditionalFormatting sqref="AD150:AP150 AR150:BE150">
    <cfRule type="cellIs" dxfId="393" priority="159" operator="greaterThanOrEqual">
      <formula>1</formula>
    </cfRule>
  </conditionalFormatting>
  <conditionalFormatting sqref="AD152:AP152 AR152:BE152">
    <cfRule type="containsText" dxfId="392" priority="160" operator="containsText" text="&quot;0&quot;">
      <formula>NOT(ISERROR(SEARCH(("""0"""),(AD152))))</formula>
    </cfRule>
  </conditionalFormatting>
  <conditionalFormatting sqref="AD152:AP152 AR152:BE152">
    <cfRule type="cellIs" dxfId="391" priority="161" operator="greaterThanOrEqual">
      <formula>1</formula>
    </cfRule>
  </conditionalFormatting>
  <conditionalFormatting sqref="AD154:AP154 AR154:BE154">
    <cfRule type="containsText" dxfId="390" priority="170" operator="containsText" text="&quot;0&quot;">
      <formula>NOT(ISERROR(SEARCH(("""0"""),(AD154))))</formula>
    </cfRule>
  </conditionalFormatting>
  <conditionalFormatting sqref="AD154:AP154 AR154:BE154">
    <cfRule type="cellIs" dxfId="389" priority="171" operator="greaterThanOrEqual">
      <formula>1</formula>
    </cfRule>
  </conditionalFormatting>
  <conditionalFormatting sqref="AD156:AP156 AR156:BE156">
    <cfRule type="containsText" dxfId="388" priority="172" operator="containsText" text="&quot;0&quot;">
      <formula>NOT(ISERROR(SEARCH(("""0"""),(AD156))))</formula>
    </cfRule>
  </conditionalFormatting>
  <conditionalFormatting sqref="AD156:AP156 AR156:BE156">
    <cfRule type="cellIs" dxfId="387" priority="173" operator="greaterThanOrEqual">
      <formula>1</formula>
    </cfRule>
  </conditionalFormatting>
  <conditionalFormatting sqref="AD157:AP157 AR157:BE157">
    <cfRule type="containsText" dxfId="386" priority="174" operator="containsText" text="&quot;0&quot;">
      <formula>NOT(ISERROR(SEARCH(("""0"""),(AD157))))</formula>
    </cfRule>
  </conditionalFormatting>
  <conditionalFormatting sqref="AD157:AP157 AR157:BE157">
    <cfRule type="cellIs" dxfId="385" priority="175" operator="greaterThanOrEqual">
      <formula>1</formula>
    </cfRule>
  </conditionalFormatting>
  <conditionalFormatting sqref="Y52:AP52 AR52:BE52">
    <cfRule type="containsText" dxfId="384" priority="176" operator="containsText" text="&quot;0&quot;">
      <formula>NOT(ISERROR(SEARCH(("""0"""),(Y52))))</formula>
    </cfRule>
  </conditionalFormatting>
  <conditionalFormatting sqref="Y52:AP52 AR52:BE52">
    <cfRule type="cellIs" dxfId="383" priority="177" operator="greaterThanOrEqual">
      <formula>1</formula>
    </cfRule>
  </conditionalFormatting>
  <conditionalFormatting sqref="AQ14">
    <cfRule type="containsText" dxfId="382" priority="178" operator="containsText" text="&quot;0&quot;">
      <formula>NOT(ISERROR(SEARCH(("""0"""),(AQ14))))</formula>
    </cfRule>
  </conditionalFormatting>
  <conditionalFormatting sqref="AQ14">
    <cfRule type="cellIs" dxfId="381" priority="179" operator="greaterThanOrEqual">
      <formula>1</formula>
    </cfRule>
  </conditionalFormatting>
  <conditionalFormatting sqref="AQ16">
    <cfRule type="containsText" dxfId="380" priority="180" operator="containsText" text="&quot;0&quot;">
      <formula>NOT(ISERROR(SEARCH(("""0"""),(AQ16))))</formula>
    </cfRule>
  </conditionalFormatting>
  <conditionalFormatting sqref="AQ16">
    <cfRule type="cellIs" dxfId="379" priority="181" operator="greaterThanOrEqual">
      <formula>1</formula>
    </cfRule>
  </conditionalFormatting>
  <conditionalFormatting sqref="AQ18">
    <cfRule type="containsText" dxfId="378" priority="182" operator="containsText" text="&quot;0&quot;">
      <formula>NOT(ISERROR(SEARCH(("""0"""),(AQ18))))</formula>
    </cfRule>
  </conditionalFormatting>
  <conditionalFormatting sqref="AQ18">
    <cfRule type="cellIs" dxfId="377" priority="183" operator="greaterThanOrEqual">
      <formula>1</formula>
    </cfRule>
  </conditionalFormatting>
  <conditionalFormatting sqref="AQ20">
    <cfRule type="containsText" dxfId="376" priority="184" operator="containsText" text="&quot;0&quot;">
      <formula>NOT(ISERROR(SEARCH(("""0"""),(AQ20))))</formula>
    </cfRule>
  </conditionalFormatting>
  <conditionalFormatting sqref="AQ20">
    <cfRule type="cellIs" dxfId="375" priority="185" operator="greaterThanOrEqual">
      <formula>1</formula>
    </cfRule>
  </conditionalFormatting>
  <conditionalFormatting sqref="AQ22">
    <cfRule type="containsText" dxfId="374" priority="186" operator="containsText" text="&quot;0&quot;">
      <formula>NOT(ISERROR(SEARCH(("""0"""),(AQ22))))</formula>
    </cfRule>
  </conditionalFormatting>
  <conditionalFormatting sqref="AQ22">
    <cfRule type="cellIs" dxfId="373" priority="187" operator="greaterThanOrEqual">
      <formula>1</formula>
    </cfRule>
  </conditionalFormatting>
  <conditionalFormatting sqref="AQ24">
    <cfRule type="containsText" dxfId="372" priority="188" operator="containsText" text="&quot;0&quot;">
      <formula>NOT(ISERROR(SEARCH(("""0"""),(AQ24))))</formula>
    </cfRule>
  </conditionalFormatting>
  <conditionalFormatting sqref="AQ24">
    <cfRule type="cellIs" dxfId="371" priority="189" operator="greaterThanOrEqual">
      <formula>1</formula>
    </cfRule>
  </conditionalFormatting>
  <conditionalFormatting sqref="AQ26">
    <cfRule type="containsText" dxfId="370" priority="190" operator="containsText" text="&quot;0&quot;">
      <formula>NOT(ISERROR(SEARCH(("""0"""),(AQ26))))</formula>
    </cfRule>
  </conditionalFormatting>
  <conditionalFormatting sqref="AQ26">
    <cfRule type="cellIs" dxfId="369" priority="191" operator="greaterThanOrEqual">
      <formula>1</formula>
    </cfRule>
  </conditionalFormatting>
  <conditionalFormatting sqref="AQ28">
    <cfRule type="containsText" dxfId="368" priority="192" operator="containsText" text="&quot;0&quot;">
      <formula>NOT(ISERROR(SEARCH(("""0"""),(AQ28))))</formula>
    </cfRule>
  </conditionalFormatting>
  <conditionalFormatting sqref="AQ28">
    <cfRule type="cellIs" dxfId="367" priority="193" operator="greaterThanOrEqual">
      <formula>1</formula>
    </cfRule>
  </conditionalFormatting>
  <conditionalFormatting sqref="AQ30">
    <cfRule type="containsText" dxfId="366" priority="194" operator="containsText" text="&quot;0&quot;">
      <formula>NOT(ISERROR(SEARCH(("""0"""),(AQ30))))</formula>
    </cfRule>
  </conditionalFormatting>
  <conditionalFormatting sqref="AQ30">
    <cfRule type="cellIs" dxfId="365" priority="195" operator="greaterThanOrEqual">
      <formula>1</formula>
    </cfRule>
  </conditionalFormatting>
  <conditionalFormatting sqref="AQ32">
    <cfRule type="containsText" dxfId="364" priority="196" operator="containsText" text="&quot;0&quot;">
      <formula>NOT(ISERROR(SEARCH(("""0"""),(AQ32))))</formula>
    </cfRule>
  </conditionalFormatting>
  <conditionalFormatting sqref="AQ32">
    <cfRule type="cellIs" dxfId="363" priority="197" operator="greaterThanOrEqual">
      <formula>1</formula>
    </cfRule>
  </conditionalFormatting>
  <conditionalFormatting sqref="AQ34">
    <cfRule type="containsText" dxfId="362" priority="198" operator="containsText" text="&quot;0&quot;">
      <formula>NOT(ISERROR(SEARCH(("""0"""),(AQ34))))</formula>
    </cfRule>
  </conditionalFormatting>
  <conditionalFormatting sqref="AQ34">
    <cfRule type="cellIs" dxfId="361" priority="199" operator="greaterThanOrEqual">
      <formula>1</formula>
    </cfRule>
  </conditionalFormatting>
  <conditionalFormatting sqref="AQ36">
    <cfRule type="containsText" dxfId="360" priority="200" operator="containsText" text="&quot;0&quot;">
      <formula>NOT(ISERROR(SEARCH(("""0"""),(AQ36))))</formula>
    </cfRule>
  </conditionalFormatting>
  <conditionalFormatting sqref="AQ36">
    <cfRule type="cellIs" dxfId="359" priority="201" operator="greaterThanOrEqual">
      <formula>1</formula>
    </cfRule>
  </conditionalFormatting>
  <conditionalFormatting sqref="AQ38">
    <cfRule type="containsText" dxfId="358" priority="202" operator="containsText" text="&quot;0&quot;">
      <formula>NOT(ISERROR(SEARCH(("""0"""),(AQ38))))</formula>
    </cfRule>
  </conditionalFormatting>
  <conditionalFormatting sqref="AQ38">
    <cfRule type="cellIs" dxfId="357" priority="203" operator="greaterThanOrEqual">
      <formula>1</formula>
    </cfRule>
  </conditionalFormatting>
  <conditionalFormatting sqref="AQ40">
    <cfRule type="containsText" dxfId="356" priority="204" operator="containsText" text="&quot;0&quot;">
      <formula>NOT(ISERROR(SEARCH(("""0"""),(AQ40))))</formula>
    </cfRule>
  </conditionalFormatting>
  <conditionalFormatting sqref="AQ40">
    <cfRule type="cellIs" dxfId="355" priority="205" operator="greaterThanOrEqual">
      <formula>1</formula>
    </cfRule>
  </conditionalFormatting>
  <conditionalFormatting sqref="AQ42">
    <cfRule type="containsText" dxfId="354" priority="210" operator="containsText" text="&quot;0&quot;">
      <formula>NOT(ISERROR(SEARCH(("""0"""),(AQ42))))</formula>
    </cfRule>
  </conditionalFormatting>
  <conditionalFormatting sqref="AQ42">
    <cfRule type="cellIs" dxfId="353" priority="211" operator="greaterThanOrEqual">
      <formula>1</formula>
    </cfRule>
  </conditionalFormatting>
  <conditionalFormatting sqref="AQ44">
    <cfRule type="containsText" dxfId="352" priority="216" operator="containsText" text="&quot;0&quot;">
      <formula>NOT(ISERROR(SEARCH(("""0"""),(AQ44))))</formula>
    </cfRule>
  </conditionalFormatting>
  <conditionalFormatting sqref="AQ44">
    <cfRule type="cellIs" dxfId="351" priority="217" operator="greaterThanOrEqual">
      <formula>1</formula>
    </cfRule>
  </conditionalFormatting>
  <conditionalFormatting sqref="AQ46">
    <cfRule type="containsText" dxfId="350" priority="218" operator="containsText" text="&quot;0&quot;">
      <formula>NOT(ISERROR(SEARCH(("""0"""),(AQ46))))</formula>
    </cfRule>
  </conditionalFormatting>
  <conditionalFormatting sqref="AQ46">
    <cfRule type="cellIs" dxfId="349" priority="219" operator="greaterThanOrEqual">
      <formula>1</formula>
    </cfRule>
  </conditionalFormatting>
  <conditionalFormatting sqref="AQ48">
    <cfRule type="containsText" dxfId="348" priority="220" operator="containsText" text="&quot;0&quot;">
      <formula>NOT(ISERROR(SEARCH(("""0"""),(AQ48))))</formula>
    </cfRule>
  </conditionalFormatting>
  <conditionalFormatting sqref="AQ48">
    <cfRule type="cellIs" dxfId="347" priority="221" operator="greaterThanOrEqual">
      <formula>1</formula>
    </cfRule>
  </conditionalFormatting>
  <conditionalFormatting sqref="AQ50">
    <cfRule type="containsText" dxfId="346" priority="222" operator="containsText" text="&quot;0&quot;">
      <formula>NOT(ISERROR(SEARCH(("""0"""),(AQ50))))</formula>
    </cfRule>
  </conditionalFormatting>
  <conditionalFormatting sqref="AQ50">
    <cfRule type="cellIs" dxfId="345" priority="223" operator="greaterThanOrEqual">
      <formula>1</formula>
    </cfRule>
  </conditionalFormatting>
  <conditionalFormatting sqref="AQ54">
    <cfRule type="containsText" dxfId="344" priority="224" operator="containsText" text="&quot;0&quot;">
      <formula>NOT(ISERROR(SEARCH(("""0"""),(AQ54))))</formula>
    </cfRule>
  </conditionalFormatting>
  <conditionalFormatting sqref="AQ54">
    <cfRule type="cellIs" dxfId="343" priority="225" operator="greaterThanOrEqual">
      <formula>1</formula>
    </cfRule>
  </conditionalFormatting>
  <conditionalFormatting sqref="AQ56">
    <cfRule type="containsText" dxfId="342" priority="226" operator="containsText" text="&quot;0&quot;">
      <formula>NOT(ISERROR(SEARCH(("""0"""),(AQ56))))</formula>
    </cfRule>
  </conditionalFormatting>
  <conditionalFormatting sqref="AQ56">
    <cfRule type="cellIs" dxfId="341" priority="227" operator="greaterThanOrEqual">
      <formula>1</formula>
    </cfRule>
  </conditionalFormatting>
  <conditionalFormatting sqref="AQ58">
    <cfRule type="containsText" dxfId="340" priority="228" operator="containsText" text="&quot;0&quot;">
      <formula>NOT(ISERROR(SEARCH(("""0"""),(AQ58))))</formula>
    </cfRule>
  </conditionalFormatting>
  <conditionalFormatting sqref="AQ58">
    <cfRule type="cellIs" dxfId="339" priority="229" operator="greaterThanOrEqual">
      <formula>1</formula>
    </cfRule>
  </conditionalFormatting>
  <conditionalFormatting sqref="AQ60">
    <cfRule type="containsText" dxfId="338" priority="230" operator="containsText" text="&quot;0&quot;">
      <formula>NOT(ISERROR(SEARCH(("""0"""),(AQ60))))</formula>
    </cfRule>
  </conditionalFormatting>
  <conditionalFormatting sqref="AQ60">
    <cfRule type="cellIs" dxfId="337" priority="231" operator="greaterThanOrEqual">
      <formula>1</formula>
    </cfRule>
  </conditionalFormatting>
  <conditionalFormatting sqref="AQ62">
    <cfRule type="containsText" dxfId="336" priority="232" operator="containsText" text="&quot;0&quot;">
      <formula>NOT(ISERROR(SEARCH(("""0"""),(AQ62))))</formula>
    </cfRule>
  </conditionalFormatting>
  <conditionalFormatting sqref="AQ62">
    <cfRule type="cellIs" dxfId="335" priority="233" operator="greaterThanOrEqual">
      <formula>1</formula>
    </cfRule>
  </conditionalFormatting>
  <conditionalFormatting sqref="AQ64">
    <cfRule type="containsText" dxfId="334" priority="236" operator="containsText" text="&quot;0&quot;">
      <formula>NOT(ISERROR(SEARCH(("""0"""),(AQ64))))</formula>
    </cfRule>
  </conditionalFormatting>
  <conditionalFormatting sqref="AQ64">
    <cfRule type="cellIs" dxfId="333" priority="237" operator="greaterThanOrEqual">
      <formula>1</formula>
    </cfRule>
  </conditionalFormatting>
  <conditionalFormatting sqref="AQ66">
    <cfRule type="containsText" dxfId="332" priority="240" operator="containsText" text="&quot;0&quot;">
      <formula>NOT(ISERROR(SEARCH(("""0"""),(AQ66))))</formula>
    </cfRule>
  </conditionalFormatting>
  <conditionalFormatting sqref="AQ66">
    <cfRule type="cellIs" dxfId="331" priority="241" operator="greaterThanOrEqual">
      <formula>1</formula>
    </cfRule>
  </conditionalFormatting>
  <conditionalFormatting sqref="AQ68">
    <cfRule type="containsText" dxfId="330" priority="242" operator="containsText" text="&quot;0&quot;">
      <formula>NOT(ISERROR(SEARCH(("""0"""),(AQ68))))</formula>
    </cfRule>
  </conditionalFormatting>
  <conditionalFormatting sqref="AQ68">
    <cfRule type="cellIs" dxfId="329" priority="243" operator="greaterThanOrEqual">
      <formula>1</formula>
    </cfRule>
  </conditionalFormatting>
  <conditionalFormatting sqref="AQ70">
    <cfRule type="containsText" dxfId="328" priority="244" operator="containsText" text="&quot;0&quot;">
      <formula>NOT(ISERROR(SEARCH(("""0"""),(AQ70))))</formula>
    </cfRule>
  </conditionalFormatting>
  <conditionalFormatting sqref="AQ70">
    <cfRule type="cellIs" dxfId="327" priority="245" operator="greaterThanOrEqual">
      <formula>1</formula>
    </cfRule>
  </conditionalFormatting>
  <conditionalFormatting sqref="AQ72">
    <cfRule type="containsText" dxfId="326" priority="246" operator="containsText" text="&quot;0&quot;">
      <formula>NOT(ISERROR(SEARCH(("""0"""),(AQ72))))</formula>
    </cfRule>
  </conditionalFormatting>
  <conditionalFormatting sqref="AQ72">
    <cfRule type="cellIs" dxfId="325" priority="247" operator="greaterThanOrEqual">
      <formula>1</formula>
    </cfRule>
  </conditionalFormatting>
  <conditionalFormatting sqref="AQ74">
    <cfRule type="containsText" dxfId="324" priority="248" operator="containsText" text="&quot;0&quot;">
      <formula>NOT(ISERROR(SEARCH(("""0"""),(AQ74))))</formula>
    </cfRule>
  </conditionalFormatting>
  <conditionalFormatting sqref="AQ74">
    <cfRule type="cellIs" dxfId="323" priority="249" operator="greaterThanOrEqual">
      <formula>1</formula>
    </cfRule>
  </conditionalFormatting>
  <conditionalFormatting sqref="AQ76">
    <cfRule type="containsText" dxfId="322" priority="250" operator="containsText" text="&quot;0&quot;">
      <formula>NOT(ISERROR(SEARCH(("""0"""),(AQ76))))</formula>
    </cfRule>
  </conditionalFormatting>
  <conditionalFormatting sqref="AQ76">
    <cfRule type="cellIs" dxfId="321" priority="251" operator="greaterThanOrEqual">
      <formula>1</formula>
    </cfRule>
  </conditionalFormatting>
  <conditionalFormatting sqref="AQ78">
    <cfRule type="containsText" dxfId="320" priority="252" operator="containsText" text="&quot;0&quot;">
      <formula>NOT(ISERROR(SEARCH(("""0"""),(AQ78))))</formula>
    </cfRule>
  </conditionalFormatting>
  <conditionalFormatting sqref="AQ78">
    <cfRule type="cellIs" dxfId="319" priority="253" operator="greaterThanOrEqual">
      <formula>1</formula>
    </cfRule>
  </conditionalFormatting>
  <conditionalFormatting sqref="AQ80">
    <cfRule type="containsText" dxfId="318" priority="254" operator="containsText" text="&quot;0&quot;">
      <formula>NOT(ISERROR(SEARCH(("""0"""),(AQ80))))</formula>
    </cfRule>
  </conditionalFormatting>
  <conditionalFormatting sqref="AQ80">
    <cfRule type="cellIs" dxfId="317" priority="255" operator="greaterThanOrEqual">
      <formula>1</formula>
    </cfRule>
  </conditionalFormatting>
  <conditionalFormatting sqref="AQ82">
    <cfRule type="containsText" dxfId="316" priority="256" operator="containsText" text="&quot;0&quot;">
      <formula>NOT(ISERROR(SEARCH(("""0"""),(AQ82))))</formula>
    </cfRule>
  </conditionalFormatting>
  <conditionalFormatting sqref="AQ82">
    <cfRule type="cellIs" dxfId="315" priority="257" operator="greaterThanOrEqual">
      <formula>1</formula>
    </cfRule>
  </conditionalFormatting>
  <conditionalFormatting sqref="AQ84">
    <cfRule type="containsText" dxfId="314" priority="262" operator="containsText" text="&quot;0&quot;">
      <formula>NOT(ISERROR(SEARCH(("""0"""),(AQ84))))</formula>
    </cfRule>
  </conditionalFormatting>
  <conditionalFormatting sqref="AQ84">
    <cfRule type="cellIs" dxfId="313" priority="263" operator="greaterThanOrEqual">
      <formula>1</formula>
    </cfRule>
  </conditionalFormatting>
  <conditionalFormatting sqref="AQ86">
    <cfRule type="containsText" dxfId="312" priority="264" operator="containsText" text="&quot;0&quot;">
      <formula>NOT(ISERROR(SEARCH(("""0"""),(AQ86))))</formula>
    </cfRule>
  </conditionalFormatting>
  <conditionalFormatting sqref="AQ86">
    <cfRule type="cellIs" dxfId="311" priority="265" operator="greaterThanOrEqual">
      <formula>1</formula>
    </cfRule>
  </conditionalFormatting>
  <conditionalFormatting sqref="AQ88">
    <cfRule type="containsText" dxfId="310" priority="266" operator="containsText" text="&quot;0&quot;">
      <formula>NOT(ISERROR(SEARCH(("""0"""),(AQ88))))</formula>
    </cfRule>
  </conditionalFormatting>
  <conditionalFormatting sqref="AQ88">
    <cfRule type="cellIs" dxfId="309" priority="267" operator="greaterThanOrEqual">
      <formula>1</formula>
    </cfRule>
  </conditionalFormatting>
  <conditionalFormatting sqref="AQ90">
    <cfRule type="containsText" dxfId="308" priority="268" operator="containsText" text="&quot;0&quot;">
      <formula>NOT(ISERROR(SEARCH(("""0"""),(AQ90))))</formula>
    </cfRule>
  </conditionalFormatting>
  <conditionalFormatting sqref="AQ90">
    <cfRule type="cellIs" dxfId="307" priority="269" operator="greaterThanOrEqual">
      <formula>1</formula>
    </cfRule>
  </conditionalFormatting>
  <conditionalFormatting sqref="AQ92">
    <cfRule type="containsText" dxfId="306" priority="270" operator="containsText" text="&quot;0&quot;">
      <formula>NOT(ISERROR(SEARCH(("""0"""),(AQ92))))</formula>
    </cfRule>
  </conditionalFormatting>
  <conditionalFormatting sqref="AQ92">
    <cfRule type="cellIs" dxfId="305" priority="271" operator="greaterThanOrEqual">
      <formula>1</formula>
    </cfRule>
  </conditionalFormatting>
  <conditionalFormatting sqref="AQ94">
    <cfRule type="containsText" dxfId="304" priority="276" operator="containsText" text="&quot;0&quot;">
      <formula>NOT(ISERROR(SEARCH(("""0"""),(AQ94))))</formula>
    </cfRule>
  </conditionalFormatting>
  <conditionalFormatting sqref="AQ94">
    <cfRule type="cellIs" dxfId="303" priority="277" operator="greaterThanOrEqual">
      <formula>1</formula>
    </cfRule>
  </conditionalFormatting>
  <conditionalFormatting sqref="AQ96">
    <cfRule type="containsText" dxfId="302" priority="278" operator="containsText" text="&quot;0&quot;">
      <formula>NOT(ISERROR(SEARCH(("""0"""),(AQ96))))</formula>
    </cfRule>
  </conditionalFormatting>
  <conditionalFormatting sqref="AQ96">
    <cfRule type="cellIs" dxfId="301" priority="279" operator="greaterThanOrEqual">
      <formula>1</formula>
    </cfRule>
  </conditionalFormatting>
  <conditionalFormatting sqref="AQ98">
    <cfRule type="containsText" dxfId="300" priority="280" operator="containsText" text="&quot;0&quot;">
      <formula>NOT(ISERROR(SEARCH(("""0"""),(AQ98))))</formula>
    </cfRule>
  </conditionalFormatting>
  <conditionalFormatting sqref="AQ98">
    <cfRule type="cellIs" dxfId="299" priority="281" operator="greaterThanOrEqual">
      <formula>1</formula>
    </cfRule>
  </conditionalFormatting>
  <conditionalFormatting sqref="AQ100">
    <cfRule type="containsText" dxfId="298" priority="282" operator="containsText" text="&quot;0&quot;">
      <formula>NOT(ISERROR(SEARCH(("""0"""),(AQ100))))</formula>
    </cfRule>
  </conditionalFormatting>
  <conditionalFormatting sqref="AQ100">
    <cfRule type="cellIs" dxfId="297" priority="283" operator="greaterThanOrEqual">
      <formula>1</formula>
    </cfRule>
  </conditionalFormatting>
  <conditionalFormatting sqref="AQ102">
    <cfRule type="containsText" dxfId="296" priority="284" operator="containsText" text="&quot;0&quot;">
      <formula>NOT(ISERROR(SEARCH(("""0"""),(AQ102))))</formula>
    </cfRule>
  </conditionalFormatting>
  <conditionalFormatting sqref="AQ102">
    <cfRule type="cellIs" dxfId="295" priority="285" operator="greaterThanOrEqual">
      <formula>1</formula>
    </cfRule>
  </conditionalFormatting>
  <conditionalFormatting sqref="AQ104">
    <cfRule type="containsText" dxfId="294" priority="286" operator="containsText" text="&quot;0&quot;">
      <formula>NOT(ISERROR(SEARCH(("""0"""),(AQ104))))</formula>
    </cfRule>
  </conditionalFormatting>
  <conditionalFormatting sqref="AQ104">
    <cfRule type="cellIs" dxfId="293" priority="287" operator="greaterThanOrEqual">
      <formula>1</formula>
    </cfRule>
  </conditionalFormatting>
  <conditionalFormatting sqref="AQ106">
    <cfRule type="containsText" dxfId="292" priority="288" operator="containsText" text="&quot;0&quot;">
      <formula>NOT(ISERROR(SEARCH(("""0"""),(AQ106))))</formula>
    </cfRule>
  </conditionalFormatting>
  <conditionalFormatting sqref="AQ106">
    <cfRule type="cellIs" dxfId="291" priority="289" operator="greaterThanOrEqual">
      <formula>1</formula>
    </cfRule>
  </conditionalFormatting>
  <conditionalFormatting sqref="AQ108">
    <cfRule type="containsText" dxfId="290" priority="290" operator="containsText" text="&quot;0&quot;">
      <formula>NOT(ISERROR(SEARCH(("""0"""),(AQ108))))</formula>
    </cfRule>
  </conditionalFormatting>
  <conditionalFormatting sqref="AQ108">
    <cfRule type="cellIs" dxfId="289" priority="291" operator="greaterThanOrEqual">
      <formula>1</formula>
    </cfRule>
  </conditionalFormatting>
  <conditionalFormatting sqref="AQ110">
    <cfRule type="containsText" dxfId="288" priority="292" operator="containsText" text="&quot;0&quot;">
      <formula>NOT(ISERROR(SEARCH(("""0"""),(AQ110))))</formula>
    </cfRule>
  </conditionalFormatting>
  <conditionalFormatting sqref="AQ110">
    <cfRule type="cellIs" dxfId="287" priority="293" operator="greaterThanOrEqual">
      <formula>1</formula>
    </cfRule>
  </conditionalFormatting>
  <conditionalFormatting sqref="AQ112">
    <cfRule type="containsText" dxfId="286" priority="294" operator="containsText" text="&quot;0&quot;">
      <formula>NOT(ISERROR(SEARCH(("""0"""),(AQ112))))</formula>
    </cfRule>
  </conditionalFormatting>
  <conditionalFormatting sqref="AQ112">
    <cfRule type="cellIs" dxfId="285" priority="295" operator="greaterThanOrEqual">
      <formula>1</formula>
    </cfRule>
  </conditionalFormatting>
  <conditionalFormatting sqref="AQ114">
    <cfRule type="containsText" dxfId="284" priority="296" operator="containsText" text="&quot;0&quot;">
      <formula>NOT(ISERROR(SEARCH(("""0"""),(AQ114))))</formula>
    </cfRule>
  </conditionalFormatting>
  <conditionalFormatting sqref="AQ114">
    <cfRule type="cellIs" dxfId="283" priority="297" operator="greaterThanOrEqual">
      <formula>1</formula>
    </cfRule>
  </conditionalFormatting>
  <conditionalFormatting sqref="AQ116">
    <cfRule type="containsText" dxfId="282" priority="298" operator="containsText" text="&quot;0&quot;">
      <formula>NOT(ISERROR(SEARCH(("""0"""),(AQ116))))</formula>
    </cfRule>
  </conditionalFormatting>
  <conditionalFormatting sqref="AQ116">
    <cfRule type="cellIs" dxfId="281" priority="299" operator="greaterThanOrEqual">
      <formula>1</formula>
    </cfRule>
  </conditionalFormatting>
  <conditionalFormatting sqref="AQ118">
    <cfRule type="containsText" dxfId="280" priority="300" operator="containsText" text="&quot;0&quot;">
      <formula>NOT(ISERROR(SEARCH(("""0"""),(AQ118))))</formula>
    </cfRule>
  </conditionalFormatting>
  <conditionalFormatting sqref="AQ118">
    <cfRule type="cellIs" dxfId="279" priority="301" operator="greaterThanOrEqual">
      <formula>1</formula>
    </cfRule>
  </conditionalFormatting>
  <conditionalFormatting sqref="AQ120">
    <cfRule type="containsText" dxfId="278" priority="302" operator="containsText" text="&quot;0&quot;">
      <formula>NOT(ISERROR(SEARCH(("""0"""),(AQ120))))</formula>
    </cfRule>
  </conditionalFormatting>
  <conditionalFormatting sqref="AQ120">
    <cfRule type="cellIs" dxfId="277" priority="303" operator="greaterThanOrEqual">
      <formula>1</formula>
    </cfRule>
  </conditionalFormatting>
  <conditionalFormatting sqref="AQ122">
    <cfRule type="containsText" dxfId="276" priority="304" operator="containsText" text="&quot;0&quot;">
      <formula>NOT(ISERROR(SEARCH(("""0"""),(AQ122))))</formula>
    </cfRule>
  </conditionalFormatting>
  <conditionalFormatting sqref="AQ122">
    <cfRule type="cellIs" dxfId="275" priority="305" operator="greaterThanOrEqual">
      <formula>1</formula>
    </cfRule>
  </conditionalFormatting>
  <conditionalFormatting sqref="AQ124">
    <cfRule type="containsText" dxfId="274" priority="306" operator="containsText" text="&quot;0&quot;">
      <formula>NOT(ISERROR(SEARCH(("""0"""),(AQ124))))</formula>
    </cfRule>
  </conditionalFormatting>
  <conditionalFormatting sqref="AQ124">
    <cfRule type="cellIs" dxfId="273" priority="307" operator="greaterThanOrEqual">
      <formula>1</formula>
    </cfRule>
  </conditionalFormatting>
  <conditionalFormatting sqref="AQ126">
    <cfRule type="containsText" dxfId="272" priority="308" operator="containsText" text="&quot;0&quot;">
      <formula>NOT(ISERROR(SEARCH(("""0"""),(AQ126))))</formula>
    </cfRule>
  </conditionalFormatting>
  <conditionalFormatting sqref="AQ126">
    <cfRule type="cellIs" dxfId="271" priority="309" operator="greaterThanOrEqual">
      <formula>1</formula>
    </cfRule>
  </conditionalFormatting>
  <conditionalFormatting sqref="AQ128">
    <cfRule type="containsText" dxfId="270" priority="310" operator="containsText" text="&quot;0&quot;">
      <formula>NOT(ISERROR(SEARCH(("""0"""),(AQ128))))</formula>
    </cfRule>
  </conditionalFormatting>
  <conditionalFormatting sqref="AQ128">
    <cfRule type="cellIs" dxfId="269" priority="311" operator="greaterThanOrEqual">
      <formula>1</formula>
    </cfRule>
  </conditionalFormatting>
  <conditionalFormatting sqref="AQ130">
    <cfRule type="containsText" dxfId="268" priority="312" operator="containsText" text="&quot;0&quot;">
      <formula>NOT(ISERROR(SEARCH(("""0"""),(AQ130))))</formula>
    </cfRule>
  </conditionalFormatting>
  <conditionalFormatting sqref="AQ130">
    <cfRule type="cellIs" dxfId="267" priority="313" operator="greaterThanOrEqual">
      <formula>1</formula>
    </cfRule>
  </conditionalFormatting>
  <conditionalFormatting sqref="AQ132">
    <cfRule type="containsText" dxfId="266" priority="314" operator="containsText" text="&quot;0&quot;">
      <formula>NOT(ISERROR(SEARCH(("""0"""),(AQ132))))</formula>
    </cfRule>
  </conditionalFormatting>
  <conditionalFormatting sqref="AQ132">
    <cfRule type="cellIs" dxfId="265" priority="315" operator="greaterThanOrEqual">
      <formula>1</formula>
    </cfRule>
  </conditionalFormatting>
  <conditionalFormatting sqref="AQ134">
    <cfRule type="containsText" dxfId="264" priority="316" operator="containsText" text="&quot;0&quot;">
      <formula>NOT(ISERROR(SEARCH(("""0"""),(AQ134))))</formula>
    </cfRule>
  </conditionalFormatting>
  <conditionalFormatting sqref="AQ134">
    <cfRule type="cellIs" dxfId="263" priority="317" operator="greaterThanOrEqual">
      <formula>1</formula>
    </cfRule>
  </conditionalFormatting>
  <conditionalFormatting sqref="AQ136">
    <cfRule type="containsText" dxfId="262" priority="318" operator="containsText" text="&quot;0&quot;">
      <formula>NOT(ISERROR(SEARCH(("""0"""),(AQ136))))</formula>
    </cfRule>
  </conditionalFormatting>
  <conditionalFormatting sqref="AQ136">
    <cfRule type="cellIs" dxfId="261" priority="319" operator="greaterThanOrEqual">
      <formula>1</formula>
    </cfRule>
  </conditionalFormatting>
  <conditionalFormatting sqref="AQ138">
    <cfRule type="containsText" dxfId="260" priority="320" operator="containsText" text="&quot;0&quot;">
      <formula>NOT(ISERROR(SEARCH(("""0"""),(AQ138))))</formula>
    </cfRule>
  </conditionalFormatting>
  <conditionalFormatting sqref="AQ138">
    <cfRule type="cellIs" dxfId="259" priority="321" operator="greaterThanOrEqual">
      <formula>1</formula>
    </cfRule>
  </conditionalFormatting>
  <conditionalFormatting sqref="AQ140">
    <cfRule type="containsText" dxfId="258" priority="322" operator="containsText" text="&quot;0&quot;">
      <formula>NOT(ISERROR(SEARCH(("""0"""),(AQ140))))</formula>
    </cfRule>
  </conditionalFormatting>
  <conditionalFormatting sqref="AQ140">
    <cfRule type="cellIs" dxfId="257" priority="323" operator="greaterThanOrEqual">
      <formula>1</formula>
    </cfRule>
  </conditionalFormatting>
  <conditionalFormatting sqref="AQ142">
    <cfRule type="containsText" dxfId="256" priority="324" operator="containsText" text="&quot;0&quot;">
      <formula>NOT(ISERROR(SEARCH(("""0"""),(AQ142))))</formula>
    </cfRule>
  </conditionalFormatting>
  <conditionalFormatting sqref="AQ142">
    <cfRule type="cellIs" dxfId="255" priority="325" operator="greaterThanOrEqual">
      <formula>1</formula>
    </cfRule>
  </conditionalFormatting>
  <conditionalFormatting sqref="AQ144">
    <cfRule type="containsText" dxfId="254" priority="326" operator="containsText" text="&quot;0&quot;">
      <formula>NOT(ISERROR(SEARCH(("""0"""),(AQ144))))</formula>
    </cfRule>
  </conditionalFormatting>
  <conditionalFormatting sqref="AQ144">
    <cfRule type="cellIs" dxfId="253" priority="327" operator="greaterThanOrEqual">
      <formula>1</formula>
    </cfRule>
  </conditionalFormatting>
  <conditionalFormatting sqref="AQ146">
    <cfRule type="containsText" dxfId="252" priority="328" operator="containsText" text="&quot;0&quot;">
      <formula>NOT(ISERROR(SEARCH(("""0"""),(AQ146))))</formula>
    </cfRule>
  </conditionalFormatting>
  <conditionalFormatting sqref="AQ146">
    <cfRule type="cellIs" dxfId="251" priority="329" operator="greaterThanOrEqual">
      <formula>1</formula>
    </cfRule>
  </conditionalFormatting>
  <conditionalFormatting sqref="AQ148">
    <cfRule type="containsText" dxfId="250" priority="330" operator="containsText" text="&quot;0&quot;">
      <formula>NOT(ISERROR(SEARCH(("""0"""),(AQ148))))</formula>
    </cfRule>
  </conditionalFormatting>
  <conditionalFormatting sqref="AQ148">
    <cfRule type="cellIs" dxfId="249" priority="331" operator="greaterThanOrEqual">
      <formula>1</formula>
    </cfRule>
  </conditionalFormatting>
  <conditionalFormatting sqref="AQ150">
    <cfRule type="containsText" dxfId="248" priority="332" operator="containsText" text="&quot;0&quot;">
      <formula>NOT(ISERROR(SEARCH(("""0"""),(AQ150))))</formula>
    </cfRule>
  </conditionalFormatting>
  <conditionalFormatting sqref="AQ150">
    <cfRule type="cellIs" dxfId="247" priority="333" operator="greaterThanOrEqual">
      <formula>1</formula>
    </cfRule>
  </conditionalFormatting>
  <conditionalFormatting sqref="AQ152">
    <cfRule type="containsText" dxfId="246" priority="334" operator="containsText" text="&quot;0&quot;">
      <formula>NOT(ISERROR(SEARCH(("""0"""),(AQ152))))</formula>
    </cfRule>
  </conditionalFormatting>
  <conditionalFormatting sqref="AQ152">
    <cfRule type="cellIs" dxfId="245" priority="335" operator="greaterThanOrEqual">
      <formula>1</formula>
    </cfRule>
  </conditionalFormatting>
  <conditionalFormatting sqref="AQ154">
    <cfRule type="containsText" dxfId="244" priority="344" operator="containsText" text="&quot;0&quot;">
      <formula>NOT(ISERROR(SEARCH(("""0"""),(AQ154))))</formula>
    </cfRule>
  </conditionalFormatting>
  <conditionalFormatting sqref="AQ154">
    <cfRule type="cellIs" dxfId="243" priority="345" operator="greaterThanOrEqual">
      <formula>1</formula>
    </cfRule>
  </conditionalFormatting>
  <conditionalFormatting sqref="AQ156">
    <cfRule type="containsText" dxfId="242" priority="346" operator="containsText" text="&quot;0&quot;">
      <formula>NOT(ISERROR(SEARCH(("""0"""),(AQ156))))</formula>
    </cfRule>
  </conditionalFormatting>
  <conditionalFormatting sqref="AQ156">
    <cfRule type="cellIs" dxfId="241" priority="347" operator="greaterThanOrEqual">
      <formula>1</formula>
    </cfRule>
  </conditionalFormatting>
  <conditionalFormatting sqref="AQ157">
    <cfRule type="containsText" dxfId="240" priority="348" operator="containsText" text="&quot;0&quot;">
      <formula>NOT(ISERROR(SEARCH(("""0"""),(AQ157))))</formula>
    </cfRule>
  </conditionalFormatting>
  <conditionalFormatting sqref="AQ157">
    <cfRule type="cellIs" dxfId="239" priority="349" operator="greaterThanOrEqual">
      <formula>1</formula>
    </cfRule>
  </conditionalFormatting>
  <conditionalFormatting sqref="AQ52">
    <cfRule type="containsText" dxfId="238" priority="350" operator="containsText" text="&quot;0&quot;">
      <formula>NOT(ISERROR(SEARCH(("""0"""),(AQ52))))</formula>
    </cfRule>
  </conditionalFormatting>
  <conditionalFormatting sqref="AQ52">
    <cfRule type="cellIs" dxfId="237" priority="351" operator="greaterThanOrEqual">
      <formula>1</formula>
    </cfRule>
  </conditionalFormatting>
  <conditionalFormatting sqref="AB12">
    <cfRule type="containsText" dxfId="236" priority="352" operator="containsText" text="&quot;&quot;">
      <formula>NOT(ISERROR(SEARCH((""""""),(AB12))))</formula>
    </cfRule>
  </conditionalFormatting>
  <conditionalFormatting sqref="AB12">
    <cfRule type="cellIs" dxfId="235" priority="353" operator="greaterThanOrEqual">
      <formula>1</formula>
    </cfRule>
  </conditionalFormatting>
  <conditionalFormatting sqref="R14:AC14">
    <cfRule type="containsText" dxfId="234" priority="354" operator="containsText" text="&quot;&quot;">
      <formula>NOT(ISERROR(SEARCH((""""""),(R14))))</formula>
    </cfRule>
  </conditionalFormatting>
  <conditionalFormatting sqref="R14:AC14">
    <cfRule type="cellIs" dxfId="233" priority="355" operator="greaterThanOrEqual">
      <formula>1</formula>
    </cfRule>
  </conditionalFormatting>
  <conditionalFormatting sqref="R16:AC16">
    <cfRule type="containsText" dxfId="232" priority="356" operator="containsText" text="&quot;&quot;">
      <formula>NOT(ISERROR(SEARCH((""""""),(R16))))</formula>
    </cfRule>
  </conditionalFormatting>
  <conditionalFormatting sqref="R16:AC16">
    <cfRule type="cellIs" dxfId="231" priority="357" operator="greaterThanOrEqual">
      <formula>1</formula>
    </cfRule>
  </conditionalFormatting>
  <conditionalFormatting sqref="R18:AC18">
    <cfRule type="containsText" dxfId="230" priority="358" operator="containsText" text="&quot;&quot;">
      <formula>NOT(ISERROR(SEARCH((""""""),(R18))))</formula>
    </cfRule>
  </conditionalFormatting>
  <conditionalFormatting sqref="R18:AC18">
    <cfRule type="cellIs" dxfId="229" priority="359" operator="greaterThanOrEqual">
      <formula>1</formula>
    </cfRule>
  </conditionalFormatting>
  <conditionalFormatting sqref="R20:AB20">
    <cfRule type="containsText" dxfId="228" priority="360" operator="containsText" text="&quot;&quot;">
      <formula>NOT(ISERROR(SEARCH((""""""),(R20))))</formula>
    </cfRule>
  </conditionalFormatting>
  <conditionalFormatting sqref="R20:AB20">
    <cfRule type="cellIs" dxfId="227" priority="361" operator="greaterThanOrEqual">
      <formula>1</formula>
    </cfRule>
  </conditionalFormatting>
  <conditionalFormatting sqref="R22:AB22">
    <cfRule type="containsText" dxfId="226" priority="362" operator="containsText" text="&quot;&quot;">
      <formula>NOT(ISERROR(SEARCH((""""""),(R22))))</formula>
    </cfRule>
  </conditionalFormatting>
  <conditionalFormatting sqref="R22:AB22">
    <cfRule type="cellIs" dxfId="225" priority="363" operator="greaterThanOrEqual">
      <formula>1</formula>
    </cfRule>
  </conditionalFormatting>
  <conditionalFormatting sqref="R24:AC24">
    <cfRule type="containsText" dxfId="224" priority="364" operator="containsText" text="&quot;&quot;">
      <formula>NOT(ISERROR(SEARCH((""""""),(R24))))</formula>
    </cfRule>
  </conditionalFormatting>
  <conditionalFormatting sqref="R24:AC24">
    <cfRule type="cellIs" dxfId="223" priority="365" operator="greaterThanOrEqual">
      <formula>1</formula>
    </cfRule>
  </conditionalFormatting>
  <conditionalFormatting sqref="R26:AB26">
    <cfRule type="containsText" dxfId="222" priority="366" operator="containsText" text="&quot;&quot;">
      <formula>NOT(ISERROR(SEARCH((""""""),(R26))))</formula>
    </cfRule>
  </conditionalFormatting>
  <conditionalFormatting sqref="R26:AB26">
    <cfRule type="cellIs" dxfId="221" priority="367" operator="greaterThanOrEqual">
      <formula>1</formula>
    </cfRule>
  </conditionalFormatting>
  <conditionalFormatting sqref="R28:AC28">
    <cfRule type="containsText" dxfId="220" priority="368" operator="containsText" text="&quot;&quot;">
      <formula>NOT(ISERROR(SEARCH((""""""),(R28))))</formula>
    </cfRule>
  </conditionalFormatting>
  <conditionalFormatting sqref="R28:AC28">
    <cfRule type="cellIs" dxfId="219" priority="369" operator="greaterThanOrEqual">
      <formula>1</formula>
    </cfRule>
  </conditionalFormatting>
  <conditionalFormatting sqref="R30:AC30">
    <cfRule type="containsText" dxfId="218" priority="370" operator="containsText" text="&quot;&quot;">
      <formula>NOT(ISERROR(SEARCH((""""""),(R30))))</formula>
    </cfRule>
  </conditionalFormatting>
  <conditionalFormatting sqref="R30:AC30">
    <cfRule type="cellIs" dxfId="217" priority="371" operator="greaterThanOrEqual">
      <formula>1</formula>
    </cfRule>
  </conditionalFormatting>
  <conditionalFormatting sqref="R32:AB32">
    <cfRule type="containsText" dxfId="216" priority="372" operator="containsText" text="&quot;&quot;">
      <formula>NOT(ISERROR(SEARCH((""""""),(R32))))</formula>
    </cfRule>
  </conditionalFormatting>
  <conditionalFormatting sqref="R32:AB32">
    <cfRule type="cellIs" dxfId="215" priority="373" operator="greaterThanOrEqual">
      <formula>1</formula>
    </cfRule>
  </conditionalFormatting>
  <conditionalFormatting sqref="R34:S34 Y34:AB34 U34:W34">
    <cfRule type="containsText" dxfId="214" priority="374" operator="containsText" text="&quot;&quot;">
      <formula>NOT(ISERROR(SEARCH((""""""),(R34))))</formula>
    </cfRule>
  </conditionalFormatting>
  <conditionalFormatting sqref="R34:S34 Y34:AB34 U34:W34">
    <cfRule type="cellIs" dxfId="213" priority="375" operator="greaterThanOrEqual">
      <formula>1</formula>
    </cfRule>
  </conditionalFormatting>
  <conditionalFormatting sqref="R36:AC36">
    <cfRule type="containsText" dxfId="212" priority="376" operator="containsText" text="&quot;&quot;">
      <formula>NOT(ISERROR(SEARCH((""""""),(R36))))</formula>
    </cfRule>
  </conditionalFormatting>
  <conditionalFormatting sqref="R36:AC36">
    <cfRule type="cellIs" dxfId="211" priority="377" operator="greaterThanOrEqual">
      <formula>1</formula>
    </cfRule>
  </conditionalFormatting>
  <conditionalFormatting sqref="R38:T38 V38:Y38 AA38:AB38">
    <cfRule type="containsText" dxfId="210" priority="378" operator="containsText" text="&quot;&quot;">
      <formula>NOT(ISERROR(SEARCH((""""""),(R38))))</formula>
    </cfRule>
  </conditionalFormatting>
  <conditionalFormatting sqref="R38:T38 V38:Y38 AA38:AB38">
    <cfRule type="cellIs" dxfId="209" priority="379" operator="greaterThanOrEqual">
      <formula>1</formula>
    </cfRule>
  </conditionalFormatting>
  <conditionalFormatting sqref="R40:AC40">
    <cfRule type="containsText" dxfId="208" priority="380" operator="containsText" text="&quot;&quot;">
      <formula>NOT(ISERROR(SEARCH((""""""),(R40))))</formula>
    </cfRule>
  </conditionalFormatting>
  <conditionalFormatting sqref="R40:AC40">
    <cfRule type="cellIs" dxfId="207" priority="381" operator="greaterThanOrEqual">
      <formula>1</formula>
    </cfRule>
  </conditionalFormatting>
  <conditionalFormatting sqref="R42:AC42">
    <cfRule type="containsText" dxfId="206" priority="386" operator="containsText" text="&quot;&quot;">
      <formula>NOT(ISERROR(SEARCH((""""""),(R42))))</formula>
    </cfRule>
  </conditionalFormatting>
  <conditionalFormatting sqref="R42:AC42">
    <cfRule type="cellIs" dxfId="205" priority="387" operator="greaterThanOrEqual">
      <formula>1</formula>
    </cfRule>
  </conditionalFormatting>
  <conditionalFormatting sqref="R44:T44 V44:X44 Z44:AC44">
    <cfRule type="containsText" dxfId="204" priority="392" operator="containsText" text="&quot;&quot;">
      <formula>NOT(ISERROR(SEARCH((""""""),(R44))))</formula>
    </cfRule>
  </conditionalFormatting>
  <conditionalFormatting sqref="R44:T44 V44:X44 Z44:AC44">
    <cfRule type="cellIs" dxfId="203" priority="393" operator="greaterThanOrEqual">
      <formula>1</formula>
    </cfRule>
  </conditionalFormatting>
  <conditionalFormatting sqref="R46:AC46">
    <cfRule type="containsText" dxfId="202" priority="394" operator="containsText" text="&quot;&quot;">
      <formula>NOT(ISERROR(SEARCH((""""""),(R46))))</formula>
    </cfRule>
  </conditionalFormatting>
  <conditionalFormatting sqref="R46:AC46">
    <cfRule type="cellIs" dxfId="201" priority="395" operator="greaterThanOrEqual">
      <formula>1</formula>
    </cfRule>
  </conditionalFormatting>
  <conditionalFormatting sqref="R48:T48">
    <cfRule type="containsText" dxfId="200" priority="396" operator="containsText" text="&quot;&quot;">
      <formula>NOT(ISERROR(SEARCH((""""""),(R48))))</formula>
    </cfRule>
  </conditionalFormatting>
  <conditionalFormatting sqref="R48:T48">
    <cfRule type="cellIs" dxfId="199" priority="397" operator="greaterThanOrEqual">
      <formula>1</formula>
    </cfRule>
  </conditionalFormatting>
  <conditionalFormatting sqref="R50:AC50">
    <cfRule type="containsText" dxfId="198" priority="398" operator="containsText" text="&quot;&quot;">
      <formula>NOT(ISERROR(SEARCH((""""""),(R50))))</formula>
    </cfRule>
  </conditionalFormatting>
  <conditionalFormatting sqref="R50:AC50">
    <cfRule type="cellIs" dxfId="197" priority="399" operator="greaterThanOrEqual">
      <formula>1</formula>
    </cfRule>
  </conditionalFormatting>
  <conditionalFormatting sqref="R54:AC54">
    <cfRule type="containsText" dxfId="196" priority="400" operator="containsText" text="&quot;&quot;">
      <formula>NOT(ISERROR(SEARCH((""""""),(R54))))</formula>
    </cfRule>
  </conditionalFormatting>
  <conditionalFormatting sqref="R54:AC54">
    <cfRule type="cellIs" dxfId="195" priority="401" operator="greaterThanOrEqual">
      <formula>1</formula>
    </cfRule>
  </conditionalFormatting>
  <conditionalFormatting sqref="R56:S56 AB56:AC56 U56:W56 Y56:Z56">
    <cfRule type="containsText" dxfId="194" priority="402" operator="containsText" text="&quot;&quot;">
      <formula>NOT(ISERROR(SEARCH((""""""),(R56))))</formula>
    </cfRule>
  </conditionalFormatting>
  <conditionalFormatting sqref="R56:S56 AB56:AC56 U56:W56 Y56:Z56">
    <cfRule type="cellIs" dxfId="193" priority="403" operator="greaterThanOrEqual">
      <formula>1</formula>
    </cfRule>
  </conditionalFormatting>
  <conditionalFormatting sqref="R58:S58 AB58:AC58 U58:W58 Y58:Z58">
    <cfRule type="containsText" dxfId="192" priority="404" operator="containsText" text="&quot;&quot;">
      <formula>NOT(ISERROR(SEARCH((""""""),(R58))))</formula>
    </cfRule>
  </conditionalFormatting>
  <conditionalFormatting sqref="R58:S58 AB58:AC58 U58:W58 Y58:Z58">
    <cfRule type="cellIs" dxfId="191" priority="405" operator="greaterThanOrEqual">
      <formula>1</formula>
    </cfRule>
  </conditionalFormatting>
  <conditionalFormatting sqref="R60:AC60">
    <cfRule type="containsText" dxfId="190" priority="406" operator="containsText" text="&quot;&quot;">
      <formula>NOT(ISERROR(SEARCH((""""""),(R60))))</formula>
    </cfRule>
  </conditionalFormatting>
  <conditionalFormatting sqref="R60:AC60">
    <cfRule type="cellIs" dxfId="189" priority="407" operator="greaterThanOrEqual">
      <formula>1</formula>
    </cfRule>
  </conditionalFormatting>
  <conditionalFormatting sqref="R62:V62 AB62:AC62">
    <cfRule type="containsText" dxfId="188" priority="408" operator="containsText" text="&quot;&quot;">
      <formula>NOT(ISERROR(SEARCH((""""""),(R62))))</formula>
    </cfRule>
  </conditionalFormatting>
  <conditionalFormatting sqref="R62:V62 AB62:AC62">
    <cfRule type="cellIs" dxfId="187" priority="409" operator="greaterThanOrEqual">
      <formula>1</formula>
    </cfRule>
  </conditionalFormatting>
  <conditionalFormatting sqref="R64:V64 AB64:AC64">
    <cfRule type="containsText" dxfId="186" priority="412" operator="containsText" text="&quot;&quot;">
      <formula>NOT(ISERROR(SEARCH((""""""),(R64))))</formula>
    </cfRule>
  </conditionalFormatting>
  <conditionalFormatting sqref="R64:V64 AB64:AC64">
    <cfRule type="cellIs" dxfId="185" priority="413" operator="greaterThanOrEqual">
      <formula>1</formula>
    </cfRule>
  </conditionalFormatting>
  <conditionalFormatting sqref="AC130:AF130">
    <cfRule type="containsText" dxfId="184" priority="414" operator="containsText" text="&quot;&quot;">
      <formula>NOT(ISERROR(SEARCH((""""""),(AC130))))</formula>
    </cfRule>
  </conditionalFormatting>
  <conditionalFormatting sqref="AC130:AF130">
    <cfRule type="cellIs" dxfId="183" priority="415" operator="greaterThanOrEqual">
      <formula>1</formula>
    </cfRule>
  </conditionalFormatting>
  <conditionalFormatting sqref="S66:V66 AB66">
    <cfRule type="containsText" dxfId="182" priority="416" operator="containsText" text="&quot;&quot;">
      <formula>NOT(ISERROR(SEARCH((""""""),(S66))))</formula>
    </cfRule>
  </conditionalFormatting>
  <conditionalFormatting sqref="S66:V66 AB66">
    <cfRule type="cellIs" dxfId="181" priority="417" operator="greaterThanOrEqual">
      <formula>1</formula>
    </cfRule>
  </conditionalFormatting>
  <conditionalFormatting sqref="R68:AC68">
    <cfRule type="containsText" dxfId="180" priority="418" operator="containsText" text="&quot;&quot;">
      <formula>NOT(ISERROR(SEARCH((""""""),(R68))))</formula>
    </cfRule>
  </conditionalFormatting>
  <conditionalFormatting sqref="R68:AC68">
    <cfRule type="cellIs" dxfId="179" priority="419" operator="greaterThanOrEqual">
      <formula>1</formula>
    </cfRule>
  </conditionalFormatting>
  <conditionalFormatting sqref="R70:AC70">
    <cfRule type="containsText" dxfId="178" priority="420" operator="containsText" text="&quot;&quot;">
      <formula>NOT(ISERROR(SEARCH((""""""),(R70))))</formula>
    </cfRule>
  </conditionalFormatting>
  <conditionalFormatting sqref="R70:AC70">
    <cfRule type="cellIs" dxfId="177" priority="421" operator="greaterThanOrEqual">
      <formula>1</formula>
    </cfRule>
  </conditionalFormatting>
  <conditionalFormatting sqref="R72:AC72">
    <cfRule type="containsText" dxfId="176" priority="422" operator="containsText" text="&quot;&quot;">
      <formula>NOT(ISERROR(SEARCH((""""""),(R72))))</formula>
    </cfRule>
  </conditionalFormatting>
  <conditionalFormatting sqref="R72:AC72">
    <cfRule type="cellIs" dxfId="175" priority="423" operator="greaterThanOrEqual">
      <formula>1</formula>
    </cfRule>
  </conditionalFormatting>
  <conditionalFormatting sqref="R74:T74 V74:Y74 AA74:AC74">
    <cfRule type="containsText" dxfId="174" priority="424" operator="containsText" text="&quot;&quot;">
      <formula>NOT(ISERROR(SEARCH((""""""),(R74))))</formula>
    </cfRule>
  </conditionalFormatting>
  <conditionalFormatting sqref="R74:T74 V74:Y74 AA74:AC74">
    <cfRule type="cellIs" dxfId="173" priority="425" operator="greaterThanOrEqual">
      <formula>1</formula>
    </cfRule>
  </conditionalFormatting>
  <conditionalFormatting sqref="R76:AC76">
    <cfRule type="containsText" dxfId="172" priority="426" operator="containsText" text="&quot;&quot;">
      <formula>NOT(ISERROR(SEARCH((""""""),(R76))))</formula>
    </cfRule>
  </conditionalFormatting>
  <conditionalFormatting sqref="R76:AC76">
    <cfRule type="cellIs" dxfId="171" priority="427" operator="greaterThanOrEqual">
      <formula>1</formula>
    </cfRule>
  </conditionalFormatting>
  <conditionalFormatting sqref="R78:AC78">
    <cfRule type="containsText" dxfId="170" priority="428" operator="containsText" text="&quot;&quot;">
      <formula>NOT(ISERROR(SEARCH((""""""),(R78))))</formula>
    </cfRule>
  </conditionalFormatting>
  <conditionalFormatting sqref="R78:AC78">
    <cfRule type="cellIs" dxfId="169" priority="429" operator="greaterThanOrEqual">
      <formula>1</formula>
    </cfRule>
  </conditionalFormatting>
  <conditionalFormatting sqref="R80:AC80">
    <cfRule type="containsText" dxfId="168" priority="430" operator="containsText" text="&quot;&quot;">
      <formula>NOT(ISERROR(SEARCH((""""""),(R80))))</formula>
    </cfRule>
  </conditionalFormatting>
  <conditionalFormatting sqref="R80:AC80">
    <cfRule type="cellIs" dxfId="167" priority="431" operator="greaterThanOrEqual">
      <formula>1</formula>
    </cfRule>
  </conditionalFormatting>
  <conditionalFormatting sqref="R82:AC82">
    <cfRule type="containsText" dxfId="166" priority="432" operator="containsText" text="&quot;&quot;">
      <formula>NOT(ISERROR(SEARCH((""""""),(R82))))</formula>
    </cfRule>
  </conditionalFormatting>
  <conditionalFormatting sqref="R82:AC82">
    <cfRule type="cellIs" dxfId="165" priority="433" operator="greaterThanOrEqual">
      <formula>1</formula>
    </cfRule>
  </conditionalFormatting>
  <conditionalFormatting sqref="S84:T84 V84:X84 Z84:AC84">
    <cfRule type="containsText" dxfId="164" priority="436" operator="containsText" text="&quot;&quot;">
      <formula>NOT(ISERROR(SEARCH((""""""),(S84))))</formula>
    </cfRule>
  </conditionalFormatting>
  <conditionalFormatting sqref="S84:T84 V84:X84 Z84:AC84">
    <cfRule type="cellIs" dxfId="163" priority="437" operator="greaterThanOrEqual">
      <formula>1</formula>
    </cfRule>
  </conditionalFormatting>
  <conditionalFormatting sqref="S86:AC86">
    <cfRule type="containsText" dxfId="162" priority="438" operator="containsText" text="&quot;&quot;">
      <formula>NOT(ISERROR(SEARCH((""""""),(S86))))</formula>
    </cfRule>
  </conditionalFormatting>
  <conditionalFormatting sqref="S86:AC86">
    <cfRule type="cellIs" dxfId="161" priority="439" operator="greaterThanOrEqual">
      <formula>1</formula>
    </cfRule>
  </conditionalFormatting>
  <conditionalFormatting sqref="E88:AC88">
    <cfRule type="containsText" dxfId="160" priority="440" operator="containsText" text="&quot;&quot;">
      <formula>NOT(ISERROR(SEARCH((""""""),(E88))))</formula>
    </cfRule>
  </conditionalFormatting>
  <conditionalFormatting sqref="E88:AC88">
    <cfRule type="cellIs" dxfId="159" priority="441" operator="greaterThanOrEqual">
      <formula>1</formula>
    </cfRule>
  </conditionalFormatting>
  <conditionalFormatting sqref="S90:AC90">
    <cfRule type="containsText" dxfId="158" priority="442" operator="containsText" text="&quot;&quot;">
      <formula>NOT(ISERROR(SEARCH((""""""),(S90))))</formula>
    </cfRule>
  </conditionalFormatting>
  <conditionalFormatting sqref="S90:AC90">
    <cfRule type="cellIs" dxfId="157" priority="443" operator="greaterThanOrEqual">
      <formula>1</formula>
    </cfRule>
  </conditionalFormatting>
  <conditionalFormatting sqref="R92:AC92">
    <cfRule type="containsText" dxfId="156" priority="444" operator="containsText" text="&quot;&quot;">
      <formula>NOT(ISERROR(SEARCH((""""""),(R92))))</formula>
    </cfRule>
  </conditionalFormatting>
  <conditionalFormatting sqref="R92:AC92">
    <cfRule type="cellIs" dxfId="155" priority="445" operator="greaterThanOrEqual">
      <formula>1</formula>
    </cfRule>
  </conditionalFormatting>
  <conditionalFormatting sqref="R94:AC94">
    <cfRule type="containsText" dxfId="154" priority="450" operator="containsText" text="&quot;&quot;">
      <formula>NOT(ISERROR(SEARCH((""""""),(R94))))</formula>
    </cfRule>
  </conditionalFormatting>
  <conditionalFormatting sqref="R94:AC94">
    <cfRule type="cellIs" dxfId="153" priority="451" operator="greaterThanOrEqual">
      <formula>1</formula>
    </cfRule>
  </conditionalFormatting>
  <conditionalFormatting sqref="R96:AC96">
    <cfRule type="containsText" dxfId="152" priority="452" operator="containsText" text="&quot;&quot;">
      <formula>NOT(ISERROR(SEARCH((""""""),(R96))))</formula>
    </cfRule>
  </conditionalFormatting>
  <conditionalFormatting sqref="R96:AC96">
    <cfRule type="cellIs" dxfId="151" priority="453" operator="greaterThanOrEqual">
      <formula>1</formula>
    </cfRule>
  </conditionalFormatting>
  <conditionalFormatting sqref="R98:AC98">
    <cfRule type="containsText" dxfId="150" priority="454" operator="containsText" text="&quot;&quot;">
      <formula>NOT(ISERROR(SEARCH((""""""),(R98))))</formula>
    </cfRule>
  </conditionalFormatting>
  <conditionalFormatting sqref="R98:AC98">
    <cfRule type="cellIs" dxfId="149" priority="455" operator="greaterThanOrEqual">
      <formula>1</formula>
    </cfRule>
  </conditionalFormatting>
  <conditionalFormatting sqref="R100:AC100">
    <cfRule type="containsText" dxfId="148" priority="456" operator="containsText" text="&quot;&quot;">
      <formula>NOT(ISERROR(SEARCH((""""""),(R100))))</formula>
    </cfRule>
  </conditionalFormatting>
  <conditionalFormatting sqref="R100:AC100">
    <cfRule type="cellIs" dxfId="147" priority="457" operator="greaterThanOrEqual">
      <formula>1</formula>
    </cfRule>
  </conditionalFormatting>
  <conditionalFormatting sqref="R102:AC102">
    <cfRule type="containsText" dxfId="146" priority="458" operator="containsText" text="&quot;&quot;">
      <formula>NOT(ISERROR(SEARCH((""""""),(R102))))</formula>
    </cfRule>
  </conditionalFormatting>
  <conditionalFormatting sqref="R102:AC102">
    <cfRule type="cellIs" dxfId="145" priority="459" operator="greaterThanOrEqual">
      <formula>1</formula>
    </cfRule>
  </conditionalFormatting>
  <conditionalFormatting sqref="R104:AC104">
    <cfRule type="containsText" dxfId="144" priority="460" operator="containsText" text="&quot;&quot;">
      <formula>NOT(ISERROR(SEARCH((""""""),(R104))))</formula>
    </cfRule>
  </conditionalFormatting>
  <conditionalFormatting sqref="R104:AC104">
    <cfRule type="cellIs" dxfId="143" priority="461" operator="greaterThanOrEqual">
      <formula>1</formula>
    </cfRule>
  </conditionalFormatting>
  <conditionalFormatting sqref="R106:AC106">
    <cfRule type="containsText" dxfId="142" priority="462" operator="containsText" text="&quot;&quot;">
      <formula>NOT(ISERROR(SEARCH((""""""),(R106))))</formula>
    </cfRule>
  </conditionalFormatting>
  <conditionalFormatting sqref="R106:AC106">
    <cfRule type="cellIs" dxfId="141" priority="463" operator="greaterThanOrEqual">
      <formula>1</formula>
    </cfRule>
  </conditionalFormatting>
  <conditionalFormatting sqref="R108:AC108">
    <cfRule type="containsText" dxfId="140" priority="464" operator="containsText" text="&quot;&quot;">
      <formula>NOT(ISERROR(SEARCH((""""""),(R108))))</formula>
    </cfRule>
  </conditionalFormatting>
  <conditionalFormatting sqref="R108:AC108">
    <cfRule type="cellIs" dxfId="139" priority="465" operator="greaterThanOrEqual">
      <formula>1</formula>
    </cfRule>
  </conditionalFormatting>
  <conditionalFormatting sqref="R110:AC110">
    <cfRule type="containsText" dxfId="138" priority="466" operator="containsText" text="&quot;&quot;">
      <formula>NOT(ISERROR(SEARCH((""""""),(R110))))</formula>
    </cfRule>
  </conditionalFormatting>
  <conditionalFormatting sqref="R110:AC110">
    <cfRule type="cellIs" dxfId="137" priority="467" operator="greaterThanOrEqual">
      <formula>1</formula>
    </cfRule>
  </conditionalFormatting>
  <conditionalFormatting sqref="R112:AC112">
    <cfRule type="containsText" dxfId="136" priority="468" operator="containsText" text="&quot;&quot;">
      <formula>NOT(ISERROR(SEARCH((""""""),(R112))))</formula>
    </cfRule>
  </conditionalFormatting>
  <conditionalFormatting sqref="R112:AC112">
    <cfRule type="cellIs" dxfId="135" priority="469" operator="greaterThanOrEqual">
      <formula>1</formula>
    </cfRule>
  </conditionalFormatting>
  <conditionalFormatting sqref="R114:AC114">
    <cfRule type="containsText" dxfId="134" priority="470" operator="containsText" text="&quot;&quot;">
      <formula>NOT(ISERROR(SEARCH((""""""),(R114))))</formula>
    </cfRule>
  </conditionalFormatting>
  <conditionalFormatting sqref="R114:AC114">
    <cfRule type="cellIs" dxfId="133" priority="471" operator="greaterThanOrEqual">
      <formula>1</formula>
    </cfRule>
  </conditionalFormatting>
  <conditionalFormatting sqref="R116:AC116">
    <cfRule type="containsText" dxfId="132" priority="472" operator="containsText" text="&quot;&quot;">
      <formula>NOT(ISERROR(SEARCH((""""""),(R116))))</formula>
    </cfRule>
  </conditionalFormatting>
  <conditionalFormatting sqref="R116:AC116">
    <cfRule type="cellIs" dxfId="131" priority="473" operator="greaterThanOrEqual">
      <formula>1</formula>
    </cfRule>
  </conditionalFormatting>
  <conditionalFormatting sqref="R118:AC118">
    <cfRule type="containsText" dxfId="130" priority="474" operator="containsText" text="&quot;&quot;">
      <formula>NOT(ISERROR(SEARCH((""""""),(R118))))</formula>
    </cfRule>
  </conditionalFormatting>
  <conditionalFormatting sqref="R118:AC118">
    <cfRule type="cellIs" dxfId="129" priority="475" operator="greaterThanOrEqual">
      <formula>1</formula>
    </cfRule>
  </conditionalFormatting>
  <conditionalFormatting sqref="R120:AC120">
    <cfRule type="containsText" dxfId="128" priority="476" operator="containsText" text="&quot;&quot;">
      <formula>NOT(ISERROR(SEARCH((""""""),(R120))))</formula>
    </cfRule>
  </conditionalFormatting>
  <conditionalFormatting sqref="R120:AC120">
    <cfRule type="cellIs" dxfId="127" priority="477" operator="greaterThanOrEqual">
      <formula>1</formula>
    </cfRule>
  </conditionalFormatting>
  <conditionalFormatting sqref="R122:AC122">
    <cfRule type="containsText" dxfId="126" priority="478" operator="containsText" text="&quot;&quot;">
      <formula>NOT(ISERROR(SEARCH((""""""),(R122))))</formula>
    </cfRule>
  </conditionalFormatting>
  <conditionalFormatting sqref="R122:AC122">
    <cfRule type="cellIs" dxfId="125" priority="479" operator="greaterThanOrEqual">
      <formula>1</formula>
    </cfRule>
  </conditionalFormatting>
  <conditionalFormatting sqref="R124:AC124">
    <cfRule type="containsText" dxfId="124" priority="480" operator="containsText" text="&quot;&quot;">
      <formula>NOT(ISERROR(SEARCH((""""""),(R124))))</formula>
    </cfRule>
  </conditionalFormatting>
  <conditionalFormatting sqref="R124:AC124">
    <cfRule type="cellIs" dxfId="123" priority="481" operator="greaterThanOrEqual">
      <formula>1</formula>
    </cfRule>
  </conditionalFormatting>
  <conditionalFormatting sqref="R126:AC126">
    <cfRule type="containsText" dxfId="122" priority="482" operator="containsText" text="&quot;&quot;">
      <formula>NOT(ISERROR(SEARCH((""""""),(R126))))</formula>
    </cfRule>
  </conditionalFormatting>
  <conditionalFormatting sqref="R126:AC126">
    <cfRule type="cellIs" dxfId="121" priority="483" operator="greaterThanOrEqual">
      <formula>1</formula>
    </cfRule>
  </conditionalFormatting>
  <conditionalFormatting sqref="R128:AC128">
    <cfRule type="containsText" dxfId="120" priority="484" operator="containsText" text="&quot;&quot;">
      <formula>NOT(ISERROR(SEARCH((""""""),(R128))))</formula>
    </cfRule>
  </conditionalFormatting>
  <conditionalFormatting sqref="R128:AC128">
    <cfRule type="cellIs" dxfId="119" priority="485" operator="greaterThanOrEqual">
      <formula>1</formula>
    </cfRule>
  </conditionalFormatting>
  <conditionalFormatting sqref="R130:AC130">
    <cfRule type="containsText" dxfId="118" priority="486" operator="containsText" text="&quot;&quot;">
      <formula>NOT(ISERROR(SEARCH((""""""),(R130))))</formula>
    </cfRule>
  </conditionalFormatting>
  <conditionalFormatting sqref="R130:AC130">
    <cfRule type="cellIs" dxfId="117" priority="487" operator="greaterThanOrEqual">
      <formula>1</formula>
    </cfRule>
  </conditionalFormatting>
  <conditionalFormatting sqref="R132:AC132">
    <cfRule type="containsText" dxfId="116" priority="488" operator="containsText" text="&quot;&quot;">
      <formula>NOT(ISERROR(SEARCH((""""""),(R132))))</formula>
    </cfRule>
  </conditionalFormatting>
  <conditionalFormatting sqref="R132:AC132">
    <cfRule type="cellIs" dxfId="115" priority="489" operator="greaterThanOrEqual">
      <formula>1</formula>
    </cfRule>
  </conditionalFormatting>
  <conditionalFormatting sqref="R134:AC134">
    <cfRule type="containsText" dxfId="114" priority="490" operator="containsText" text="&quot;&quot;">
      <formula>NOT(ISERROR(SEARCH((""""""),(R134))))</formula>
    </cfRule>
  </conditionalFormatting>
  <conditionalFormatting sqref="R134:AC134">
    <cfRule type="cellIs" dxfId="113" priority="491" operator="greaterThanOrEqual">
      <formula>1</formula>
    </cfRule>
  </conditionalFormatting>
  <conditionalFormatting sqref="R136:AC136">
    <cfRule type="containsText" dxfId="112" priority="492" operator="containsText" text="&quot;&quot;">
      <formula>NOT(ISERROR(SEARCH((""""""),(R136))))</formula>
    </cfRule>
  </conditionalFormatting>
  <conditionalFormatting sqref="R136:AC136">
    <cfRule type="cellIs" dxfId="111" priority="493" operator="greaterThanOrEqual">
      <formula>1</formula>
    </cfRule>
  </conditionalFormatting>
  <conditionalFormatting sqref="R138:AC138">
    <cfRule type="containsText" dxfId="110" priority="494" operator="containsText" text="&quot;&quot;">
      <formula>NOT(ISERROR(SEARCH((""""""),(R138))))</formula>
    </cfRule>
  </conditionalFormatting>
  <conditionalFormatting sqref="R138:AC138">
    <cfRule type="cellIs" dxfId="109" priority="495" operator="greaterThanOrEqual">
      <formula>1</formula>
    </cfRule>
  </conditionalFormatting>
  <conditionalFormatting sqref="R140:AC140">
    <cfRule type="containsText" dxfId="108" priority="496" operator="containsText" text="&quot;&quot;">
      <formula>NOT(ISERROR(SEARCH((""""""),(R140))))</formula>
    </cfRule>
  </conditionalFormatting>
  <conditionalFormatting sqref="R140:AC140">
    <cfRule type="cellIs" dxfId="107" priority="497" operator="greaterThanOrEqual">
      <formula>1</formula>
    </cfRule>
  </conditionalFormatting>
  <conditionalFormatting sqref="R142:AC142">
    <cfRule type="containsText" dxfId="106" priority="498" operator="containsText" text="&quot;&quot;">
      <formula>NOT(ISERROR(SEARCH((""""""),(R142))))</formula>
    </cfRule>
  </conditionalFormatting>
  <conditionalFormatting sqref="R142:AC142">
    <cfRule type="cellIs" dxfId="105" priority="499" operator="greaterThanOrEqual">
      <formula>1</formula>
    </cfRule>
  </conditionalFormatting>
  <conditionalFormatting sqref="R144:AC144">
    <cfRule type="containsText" dxfId="104" priority="500" operator="containsText" text="&quot;&quot;">
      <formula>NOT(ISERROR(SEARCH((""""""),(R144))))</formula>
    </cfRule>
  </conditionalFormatting>
  <conditionalFormatting sqref="R144:AC144">
    <cfRule type="cellIs" dxfId="103" priority="501" operator="greaterThanOrEqual">
      <formula>1</formula>
    </cfRule>
  </conditionalFormatting>
  <conditionalFormatting sqref="R146:AC146">
    <cfRule type="containsText" dxfId="102" priority="502" operator="containsText" text="&quot;&quot;">
      <formula>NOT(ISERROR(SEARCH((""""""),(R146))))</formula>
    </cfRule>
  </conditionalFormatting>
  <conditionalFormatting sqref="R146:AC146">
    <cfRule type="cellIs" dxfId="101" priority="503" operator="greaterThanOrEqual">
      <formula>1</formula>
    </cfRule>
  </conditionalFormatting>
  <conditionalFormatting sqref="R148:AC148">
    <cfRule type="containsText" dxfId="100" priority="504" operator="containsText" text="&quot;&quot;">
      <formula>NOT(ISERROR(SEARCH((""""""),(R148))))</formula>
    </cfRule>
  </conditionalFormatting>
  <conditionalFormatting sqref="R148:AC148">
    <cfRule type="cellIs" dxfId="99" priority="505" operator="greaterThanOrEqual">
      <formula>1</formula>
    </cfRule>
  </conditionalFormatting>
  <conditionalFormatting sqref="R150:AC150">
    <cfRule type="containsText" dxfId="98" priority="506" operator="containsText" text="&quot;&quot;">
      <formula>NOT(ISERROR(SEARCH((""""""),(R150))))</formula>
    </cfRule>
  </conditionalFormatting>
  <conditionalFormatting sqref="R150:AC150">
    <cfRule type="cellIs" dxfId="97" priority="507" operator="greaterThanOrEqual">
      <formula>1</formula>
    </cfRule>
  </conditionalFormatting>
  <conditionalFormatting sqref="R152:AC152">
    <cfRule type="containsText" dxfId="96" priority="508" operator="containsText" text="&quot;&quot;">
      <formula>NOT(ISERROR(SEARCH((""""""),(R152))))</formula>
    </cfRule>
  </conditionalFormatting>
  <conditionalFormatting sqref="R152:AC152">
    <cfRule type="cellIs" dxfId="95" priority="509" operator="greaterThanOrEqual">
      <formula>1</formula>
    </cfRule>
  </conditionalFormatting>
  <conditionalFormatting sqref="R154:AC154">
    <cfRule type="containsText" dxfId="94" priority="518" operator="containsText" text="&quot;&quot;">
      <formula>NOT(ISERROR(SEARCH((""""""),(R154))))</formula>
    </cfRule>
  </conditionalFormatting>
  <conditionalFormatting sqref="R154:AC154">
    <cfRule type="cellIs" dxfId="93" priority="519" operator="greaterThanOrEqual">
      <formula>1</formula>
    </cfRule>
  </conditionalFormatting>
  <conditionalFormatting sqref="S156 U156:W156 Y156 AA156 AC156">
    <cfRule type="containsText" dxfId="92" priority="520" operator="containsText" text="&quot;&quot;">
      <formula>NOT(ISERROR(SEARCH((""""""),(S156))))</formula>
    </cfRule>
  </conditionalFormatting>
  <conditionalFormatting sqref="S156 U156:W156 Y156 AA156 AC156">
    <cfRule type="cellIs" dxfId="91" priority="521" operator="greaterThanOrEqual">
      <formula>1</formula>
    </cfRule>
  </conditionalFormatting>
  <conditionalFormatting sqref="R52:W52">
    <cfRule type="containsText" dxfId="90" priority="522" operator="containsText" text="&quot;&quot;">
      <formula>NOT(ISERROR(SEARCH((""""""),(R52))))</formula>
    </cfRule>
  </conditionalFormatting>
  <conditionalFormatting sqref="R52:W52">
    <cfRule type="cellIs" dxfId="89" priority="523" operator="greaterThanOrEqual">
      <formula>1</formula>
    </cfRule>
  </conditionalFormatting>
  <conditionalFormatting sqref="AC20">
    <cfRule type="containsText" dxfId="88" priority="524" operator="containsText" text="&quot;&quot;">
      <formula>NOT(ISERROR(SEARCH((""""""),(AC20))))</formula>
    </cfRule>
  </conditionalFormatting>
  <conditionalFormatting sqref="AC20">
    <cfRule type="cellIs" dxfId="87" priority="525" operator="greaterThanOrEqual">
      <formula>1</formula>
    </cfRule>
  </conditionalFormatting>
  <conditionalFormatting sqref="AC22">
    <cfRule type="containsText" dxfId="86" priority="526" operator="containsText" text="&quot;&quot;">
      <formula>NOT(ISERROR(SEARCH((""""""),(AC22))))</formula>
    </cfRule>
  </conditionalFormatting>
  <conditionalFormatting sqref="AC22">
    <cfRule type="cellIs" dxfId="85" priority="527" operator="greaterThanOrEqual">
      <formula>1</formula>
    </cfRule>
  </conditionalFormatting>
  <conditionalFormatting sqref="AC26">
    <cfRule type="containsText" dxfId="84" priority="528" operator="containsText" text="&quot;&quot;">
      <formula>NOT(ISERROR(SEARCH((""""""),(AC26))))</formula>
    </cfRule>
  </conditionalFormatting>
  <conditionalFormatting sqref="AC26">
    <cfRule type="cellIs" dxfId="83" priority="529" operator="greaterThanOrEqual">
      <formula>1</formula>
    </cfRule>
  </conditionalFormatting>
  <conditionalFormatting sqref="AC32">
    <cfRule type="containsText" dxfId="82" priority="530" operator="containsText" text="&quot;&quot;">
      <formula>NOT(ISERROR(SEARCH((""""""),(AC32))))</formula>
    </cfRule>
  </conditionalFormatting>
  <conditionalFormatting sqref="AC32">
    <cfRule type="cellIs" dxfId="81" priority="531" operator="greaterThanOrEqual">
      <formula>1</formula>
    </cfRule>
  </conditionalFormatting>
  <conditionalFormatting sqref="AC34">
    <cfRule type="containsText" dxfId="80" priority="532" operator="containsText" text="&quot;&quot;">
      <formula>NOT(ISERROR(SEARCH((""""""),(AC34))))</formula>
    </cfRule>
  </conditionalFormatting>
  <conditionalFormatting sqref="AC34">
    <cfRule type="cellIs" dxfId="79" priority="533" operator="greaterThanOrEqual">
      <formula>1</formula>
    </cfRule>
  </conditionalFormatting>
  <conditionalFormatting sqref="X34">
    <cfRule type="containsText" dxfId="78" priority="534" operator="containsText" text="&quot;&quot;">
      <formula>NOT(ISERROR(SEARCH((""""""),(X34))))</formula>
    </cfRule>
  </conditionalFormatting>
  <conditionalFormatting sqref="X34">
    <cfRule type="cellIs" dxfId="77" priority="535" operator="greaterThanOrEqual">
      <formula>1</formula>
    </cfRule>
  </conditionalFormatting>
  <conditionalFormatting sqref="T34">
    <cfRule type="containsText" dxfId="76" priority="536" operator="containsText" text="&quot;&quot;">
      <formula>NOT(ISERROR(SEARCH((""""""),(T34))))</formula>
    </cfRule>
  </conditionalFormatting>
  <conditionalFormatting sqref="T34">
    <cfRule type="cellIs" dxfId="75" priority="537" operator="greaterThanOrEqual">
      <formula>1</formula>
    </cfRule>
  </conditionalFormatting>
  <conditionalFormatting sqref="U38">
    <cfRule type="containsText" dxfId="74" priority="538" operator="containsText" text="&quot;&quot;">
      <formula>NOT(ISERROR(SEARCH((""""""),(U38))))</formula>
    </cfRule>
  </conditionalFormatting>
  <conditionalFormatting sqref="U38">
    <cfRule type="cellIs" dxfId="73" priority="539" operator="greaterThanOrEqual">
      <formula>1</formula>
    </cfRule>
  </conditionalFormatting>
  <conditionalFormatting sqref="Z38">
    <cfRule type="containsText" dxfId="72" priority="540" operator="containsText" text="&quot;&quot;">
      <formula>NOT(ISERROR(SEARCH((""""""),(Z38))))</formula>
    </cfRule>
  </conditionalFormatting>
  <conditionalFormatting sqref="Z38">
    <cfRule type="cellIs" dxfId="71" priority="541" operator="greaterThanOrEqual">
      <formula>1</formula>
    </cfRule>
  </conditionalFormatting>
  <conditionalFormatting sqref="AC38">
    <cfRule type="containsText" dxfId="70" priority="542" operator="containsText" text="&quot;&quot;">
      <formula>NOT(ISERROR(SEARCH((""""""),(AC38))))</formula>
    </cfRule>
  </conditionalFormatting>
  <conditionalFormatting sqref="AC38">
    <cfRule type="cellIs" dxfId="69" priority="543" operator="greaterThanOrEqual">
      <formula>1</formula>
    </cfRule>
  </conditionalFormatting>
  <conditionalFormatting sqref="U44">
    <cfRule type="containsText" dxfId="68" priority="550" operator="containsText" text="&quot;&quot;">
      <formula>NOT(ISERROR(SEARCH((""""""),(U44))))</formula>
    </cfRule>
  </conditionalFormatting>
  <conditionalFormatting sqref="U44">
    <cfRule type="cellIs" dxfId="67" priority="551" operator="greaterThanOrEqual">
      <formula>1</formula>
    </cfRule>
  </conditionalFormatting>
  <conditionalFormatting sqref="Y44">
    <cfRule type="containsText" dxfId="66" priority="552" operator="containsText" text="&quot;&quot;">
      <formula>NOT(ISERROR(SEARCH((""""""),(Y44))))</formula>
    </cfRule>
  </conditionalFormatting>
  <conditionalFormatting sqref="Y44">
    <cfRule type="cellIs" dxfId="65" priority="553" operator="greaterThanOrEqual">
      <formula>1</formula>
    </cfRule>
  </conditionalFormatting>
  <conditionalFormatting sqref="P12:AA12">
    <cfRule type="containsText" dxfId="64" priority="554" operator="containsText" text="&quot;0&quot;">
      <formula>NOT(ISERROR(SEARCH(("""0"""),(P12))))</formula>
    </cfRule>
  </conditionalFormatting>
  <conditionalFormatting sqref="P12:AA12">
    <cfRule type="cellIs" dxfId="63" priority="555" operator="greaterThanOrEqual">
      <formula>1</formula>
    </cfRule>
  </conditionalFormatting>
  <conditionalFormatting sqref="AC12:BE12">
    <cfRule type="containsText" dxfId="62" priority="556" operator="containsText" text="&quot;0&quot;">
      <formula>NOT(ISERROR(SEARCH(("""0"""),(AC12))))</formula>
    </cfRule>
  </conditionalFormatting>
  <conditionalFormatting sqref="AC12:BE12">
    <cfRule type="cellIs" dxfId="61" priority="557" operator="greaterThanOrEqual">
      <formula>1</formula>
    </cfRule>
  </conditionalFormatting>
  <conditionalFormatting sqref="U48:AE48">
    <cfRule type="containsText" dxfId="60" priority="558" operator="containsText" text="&quot;0&quot;">
      <formula>NOT(ISERROR(SEARCH(("""0"""),(U48))))</formula>
    </cfRule>
  </conditionalFormatting>
  <conditionalFormatting sqref="U48:AE48">
    <cfRule type="cellIs" dxfId="59" priority="559" operator="greaterThanOrEqual">
      <formula>1</formula>
    </cfRule>
  </conditionalFormatting>
  <conditionalFormatting sqref="X52">
    <cfRule type="containsText" dxfId="58" priority="560" operator="containsText" text="&quot;&quot;">
      <formula>NOT(ISERROR(SEARCH((""""""),(X52))))</formula>
    </cfRule>
  </conditionalFormatting>
  <conditionalFormatting sqref="X52">
    <cfRule type="cellIs" dxfId="57" priority="561" operator="greaterThanOrEqual">
      <formula>1</formula>
    </cfRule>
  </conditionalFormatting>
  <conditionalFormatting sqref="AA56">
    <cfRule type="containsText" dxfId="56" priority="562" operator="containsText" text="&quot;&quot;">
      <formula>NOT(ISERROR(SEARCH((""""""),(AA56))))</formula>
    </cfRule>
  </conditionalFormatting>
  <conditionalFormatting sqref="AA56">
    <cfRule type="cellIs" dxfId="55" priority="563" operator="greaterThanOrEqual">
      <formula>1</formula>
    </cfRule>
  </conditionalFormatting>
  <conditionalFormatting sqref="AA58">
    <cfRule type="containsText" dxfId="54" priority="564" operator="containsText" text="&quot;&quot;">
      <formula>NOT(ISERROR(SEARCH((""""""),(AA58))))</formula>
    </cfRule>
  </conditionalFormatting>
  <conditionalFormatting sqref="AA58">
    <cfRule type="cellIs" dxfId="53" priority="565" operator="greaterThanOrEqual">
      <formula>1</formula>
    </cfRule>
  </conditionalFormatting>
  <conditionalFormatting sqref="T58">
    <cfRule type="containsText" dxfId="52" priority="566" operator="containsText" text="&quot;&quot;">
      <formula>NOT(ISERROR(SEARCH((""""""),(T58))))</formula>
    </cfRule>
  </conditionalFormatting>
  <conditionalFormatting sqref="T58">
    <cfRule type="cellIs" dxfId="51" priority="567" operator="greaterThanOrEqual">
      <formula>1</formula>
    </cfRule>
  </conditionalFormatting>
  <conditionalFormatting sqref="T56">
    <cfRule type="containsText" dxfId="50" priority="568" operator="containsText" text="&quot;&quot;">
      <formula>NOT(ISERROR(SEARCH((""""""),(T56))))</formula>
    </cfRule>
  </conditionalFormatting>
  <conditionalFormatting sqref="T56">
    <cfRule type="cellIs" dxfId="49" priority="569" operator="greaterThanOrEqual">
      <formula>1</formula>
    </cfRule>
  </conditionalFormatting>
  <conditionalFormatting sqref="X56">
    <cfRule type="containsText" dxfId="48" priority="570" operator="containsText" text="&quot;&quot;">
      <formula>NOT(ISERROR(SEARCH((""""""),(X56))))</formula>
    </cfRule>
  </conditionalFormatting>
  <conditionalFormatting sqref="X56">
    <cfRule type="cellIs" dxfId="47" priority="571" operator="greaterThanOrEqual">
      <formula>1</formula>
    </cfRule>
  </conditionalFormatting>
  <conditionalFormatting sqref="X58">
    <cfRule type="containsText" dxfId="46" priority="572" operator="containsText" text="&quot;&quot;">
      <formula>NOT(ISERROR(SEARCH((""""""),(X58))))</formula>
    </cfRule>
  </conditionalFormatting>
  <conditionalFormatting sqref="X58">
    <cfRule type="cellIs" dxfId="45" priority="573" operator="greaterThanOrEqual">
      <formula>1</formula>
    </cfRule>
  </conditionalFormatting>
  <conditionalFormatting sqref="W62 Y62:Z62">
    <cfRule type="containsText" dxfId="44" priority="574" operator="containsText" text="&quot;&quot;">
      <formula>NOT(ISERROR(SEARCH((""""""),(W62))))</formula>
    </cfRule>
  </conditionalFormatting>
  <conditionalFormatting sqref="W62 Y62:Z62">
    <cfRule type="cellIs" dxfId="43" priority="575" operator="greaterThanOrEqual">
      <formula>1</formula>
    </cfRule>
  </conditionalFormatting>
  <conditionalFormatting sqref="AA62">
    <cfRule type="containsText" dxfId="42" priority="576" operator="containsText" text="&quot;&quot;">
      <formula>NOT(ISERROR(SEARCH((""""""),(AA62))))</formula>
    </cfRule>
  </conditionalFormatting>
  <conditionalFormatting sqref="AA62">
    <cfRule type="cellIs" dxfId="41" priority="577" operator="greaterThanOrEqual">
      <formula>1</formula>
    </cfRule>
  </conditionalFormatting>
  <conditionalFormatting sqref="X62">
    <cfRule type="containsText" dxfId="40" priority="578" operator="containsText" text="&quot;&quot;">
      <formula>NOT(ISERROR(SEARCH((""""""),(X62))))</formula>
    </cfRule>
  </conditionalFormatting>
  <conditionalFormatting sqref="X62">
    <cfRule type="cellIs" dxfId="39" priority="579" operator="greaterThanOrEqual">
      <formula>1</formula>
    </cfRule>
  </conditionalFormatting>
  <conditionalFormatting sqref="W64 Y64:Z64">
    <cfRule type="containsText" dxfId="38" priority="580" operator="containsText" text="&quot;&quot;">
      <formula>NOT(ISERROR(SEARCH((""""""),(W64))))</formula>
    </cfRule>
  </conditionalFormatting>
  <conditionalFormatting sqref="W64 Y64:Z64">
    <cfRule type="cellIs" dxfId="37" priority="581" operator="greaterThanOrEqual">
      <formula>1</formula>
    </cfRule>
  </conditionalFormatting>
  <conditionalFormatting sqref="AA64">
    <cfRule type="containsText" dxfId="36" priority="582" operator="containsText" text="&quot;&quot;">
      <formula>NOT(ISERROR(SEARCH((""""""),(AA64))))</formula>
    </cfRule>
  </conditionalFormatting>
  <conditionalFormatting sqref="AA64">
    <cfRule type="cellIs" dxfId="35" priority="583" operator="greaterThanOrEqual">
      <formula>1</formula>
    </cfRule>
  </conditionalFormatting>
  <conditionalFormatting sqref="X64">
    <cfRule type="containsText" dxfId="34" priority="584" operator="containsText" text="&quot;&quot;">
      <formula>NOT(ISERROR(SEARCH((""""""),(X64))))</formula>
    </cfRule>
  </conditionalFormatting>
  <conditionalFormatting sqref="X64">
    <cfRule type="cellIs" dxfId="33" priority="585" operator="greaterThanOrEqual">
      <formula>1</formula>
    </cfRule>
  </conditionalFormatting>
  <conditionalFormatting sqref="W66 Y66:Z66">
    <cfRule type="containsText" dxfId="32" priority="592" operator="containsText" text="&quot;&quot;">
      <formula>NOT(ISERROR(SEARCH((""""""),(W66))))</formula>
    </cfRule>
  </conditionalFormatting>
  <conditionalFormatting sqref="W66 Y66:Z66">
    <cfRule type="cellIs" dxfId="31" priority="593" operator="greaterThanOrEqual">
      <formula>1</formula>
    </cfRule>
  </conditionalFormatting>
  <conditionalFormatting sqref="AA66">
    <cfRule type="containsText" dxfId="30" priority="594" operator="containsText" text="&quot;&quot;">
      <formula>NOT(ISERROR(SEARCH((""""""),(AA66))))</formula>
    </cfRule>
  </conditionalFormatting>
  <conditionalFormatting sqref="AA66">
    <cfRule type="cellIs" dxfId="29" priority="595" operator="greaterThanOrEqual">
      <formula>1</formula>
    </cfRule>
  </conditionalFormatting>
  <conditionalFormatting sqref="X66">
    <cfRule type="containsText" dxfId="28" priority="596" operator="containsText" text="&quot;&quot;">
      <formula>NOT(ISERROR(SEARCH((""""""),(X66))))</formula>
    </cfRule>
  </conditionalFormatting>
  <conditionalFormatting sqref="X66">
    <cfRule type="cellIs" dxfId="27" priority="597" operator="greaterThanOrEqual">
      <formula>1</formula>
    </cfRule>
  </conditionalFormatting>
  <conditionalFormatting sqref="AC66">
    <cfRule type="containsText" dxfId="26" priority="598" operator="containsText" text="&quot;&quot;">
      <formula>NOT(ISERROR(SEARCH((""""""),(AC66))))</formula>
    </cfRule>
  </conditionalFormatting>
  <conditionalFormatting sqref="AC66">
    <cfRule type="cellIs" dxfId="25" priority="599" operator="greaterThanOrEqual">
      <formula>1</formula>
    </cfRule>
  </conditionalFormatting>
  <conditionalFormatting sqref="R66">
    <cfRule type="containsText" dxfId="24" priority="600" operator="containsText" text="&quot;&quot;">
      <formula>NOT(ISERROR(SEARCH((""""""),(R66))))</formula>
    </cfRule>
  </conditionalFormatting>
  <conditionalFormatting sqref="R66">
    <cfRule type="cellIs" dxfId="23" priority="601" operator="greaterThanOrEqual">
      <formula>1</formula>
    </cfRule>
  </conditionalFormatting>
  <conditionalFormatting sqref="U74">
    <cfRule type="containsText" dxfId="22" priority="602" operator="containsText" text="&quot;&quot;">
      <formula>NOT(ISERROR(SEARCH((""""""),(U74))))</formula>
    </cfRule>
  </conditionalFormatting>
  <conditionalFormatting sqref="U74">
    <cfRule type="cellIs" dxfId="21" priority="603" operator="greaterThanOrEqual">
      <formula>1</formula>
    </cfRule>
  </conditionalFormatting>
  <conditionalFormatting sqref="Z74">
    <cfRule type="containsText" dxfId="20" priority="604" operator="containsText" text="&quot;&quot;">
      <formula>NOT(ISERROR(SEARCH((""""""),(Z74))))</formula>
    </cfRule>
  </conditionalFormatting>
  <conditionalFormatting sqref="Z74">
    <cfRule type="cellIs" dxfId="19" priority="605" operator="greaterThanOrEqual">
      <formula>1</formula>
    </cfRule>
  </conditionalFormatting>
  <conditionalFormatting sqref="U84">
    <cfRule type="containsText" dxfId="18" priority="612" operator="containsText" text="&quot;&quot;">
      <formula>NOT(ISERROR(SEARCH((""""""),(U84))))</formula>
    </cfRule>
  </conditionalFormatting>
  <conditionalFormatting sqref="U84">
    <cfRule type="cellIs" dxfId="17" priority="613" operator="greaterThanOrEqual">
      <formula>1</formula>
    </cfRule>
  </conditionalFormatting>
  <conditionalFormatting sqref="Y84">
    <cfRule type="containsText" dxfId="16" priority="614" operator="containsText" text="&quot;&quot;">
      <formula>NOT(ISERROR(SEARCH((""""""),(Y84))))</formula>
    </cfRule>
  </conditionalFormatting>
  <conditionalFormatting sqref="Y84">
    <cfRule type="cellIs" dxfId="15" priority="615" operator="greaterThanOrEqual">
      <formula>1</formula>
    </cfRule>
  </conditionalFormatting>
  <conditionalFormatting sqref="R156">
    <cfRule type="containsText" dxfId="14" priority="632" operator="containsText" text="&quot;&quot;">
      <formula>NOT(ISERROR(SEARCH((""""""),(R156))))</formula>
    </cfRule>
  </conditionalFormatting>
  <conditionalFormatting sqref="R156">
    <cfRule type="cellIs" dxfId="13" priority="633" operator="greaterThanOrEqual">
      <formula>1</formula>
    </cfRule>
  </conditionalFormatting>
  <conditionalFormatting sqref="T156">
    <cfRule type="containsText" dxfId="12" priority="634" operator="containsText" text="&quot;&quot;">
      <formula>NOT(ISERROR(SEARCH((""""""),(T156))))</formula>
    </cfRule>
  </conditionalFormatting>
  <conditionalFormatting sqref="T156">
    <cfRule type="cellIs" dxfId="11" priority="635" operator="greaterThanOrEqual">
      <formula>1</formula>
    </cfRule>
  </conditionalFormatting>
  <conditionalFormatting sqref="X156">
    <cfRule type="containsText" dxfId="10" priority="636" operator="containsText" text="&quot;&quot;">
      <formula>NOT(ISERROR(SEARCH((""""""),(X156))))</formula>
    </cfRule>
  </conditionalFormatting>
  <conditionalFormatting sqref="X156">
    <cfRule type="cellIs" dxfId="9" priority="637" operator="greaterThanOrEqual">
      <formula>1</formula>
    </cfRule>
  </conditionalFormatting>
  <conditionalFormatting sqref="Z156">
    <cfRule type="containsText" dxfId="8" priority="638" operator="containsText" text="&quot;&quot;">
      <formula>NOT(ISERROR(SEARCH((""""""),(Z156))))</formula>
    </cfRule>
  </conditionalFormatting>
  <conditionalFormatting sqref="Z156">
    <cfRule type="cellIs" dxfId="7" priority="639" operator="greaterThanOrEqual">
      <formula>1</formula>
    </cfRule>
  </conditionalFormatting>
  <conditionalFormatting sqref="AB156">
    <cfRule type="containsText" dxfId="6" priority="640" operator="containsText" text="&quot;&quot;">
      <formula>NOT(ISERROR(SEARCH((""""""),(AB156))))</formula>
    </cfRule>
  </conditionalFormatting>
  <conditionalFormatting sqref="AB156">
    <cfRule type="cellIs" dxfId="5" priority="641" operator="greaterThanOrEqual">
      <formula>1</formula>
    </cfRule>
  </conditionalFormatting>
  <conditionalFormatting sqref="R157:U157 X157:AC157">
    <cfRule type="containsText" dxfId="4" priority="642" operator="containsText" text="&quot;&quot;">
      <formula>NOT(ISERROR(SEARCH((""""""),(R157))))</formula>
    </cfRule>
  </conditionalFormatting>
  <conditionalFormatting sqref="R157:U157 X157:AC157">
    <cfRule type="cellIs" dxfId="3" priority="643" operator="greaterThanOrEqual">
      <formula>1</formula>
    </cfRule>
  </conditionalFormatting>
  <conditionalFormatting sqref="V157:W157">
    <cfRule type="containsText" dxfId="2" priority="644" operator="containsText" text="&quot;&quot;">
      <formula>NOT(ISERROR(SEARCH((""""""),(V157))))</formula>
    </cfRule>
  </conditionalFormatting>
  <conditionalFormatting sqref="V157:W157">
    <cfRule type="cellIs" dxfId="1" priority="645" operator="greaterThanOrEqual">
      <formula>1</formula>
    </cfRule>
  </conditionalFormatting>
  <conditionalFormatting sqref="E11:BE157">
    <cfRule type="containsText" dxfId="0" priority="1" operator="containsText" text="0">
      <formula>NOT(ISERROR(SEARCH("0",E11)))</formula>
    </cfRule>
  </conditionalFormatting>
  <pageMargins left="0.7" right="0.7" top="0.75" bottom="0.75" header="0" footer="0"/>
  <pageSetup orientation="landscape" r:id="rId1"/>
  <headerFooter>
    <oddFooter>&amp;LPÔLE AGROALIMENTAIRE C.DIEMERT&amp;C&amp;P/&amp;RVersion 1 &amp;D &amp;T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baseColWidth="10" defaultColWidth="14.453125" defaultRowHeight="1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Annuel</vt:lpstr>
      <vt:lpstr>Planning Annuel au 20112020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Severine Guay</dc:creator>
  <cp:lastModifiedBy>ADVENARD Damien</cp:lastModifiedBy>
  <dcterms:created xsi:type="dcterms:W3CDTF">2001-04-18T09:12:59Z</dcterms:created>
  <dcterms:modified xsi:type="dcterms:W3CDTF">2020-12-10T15:52:15Z</dcterms:modified>
</cp:coreProperties>
</file>