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8" windowWidth="23256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N11" i="1"/>
  <c r="P4"/>
  <c r="O3"/>
  <c r="P9"/>
  <c r="P5"/>
  <c r="P6"/>
  <c r="P7" s="1"/>
  <c r="P8" s="1"/>
  <c r="O4"/>
  <c r="O5"/>
  <c r="O6"/>
  <c r="O7"/>
  <c r="O8"/>
  <c r="O9"/>
  <c r="P3"/>
  <c r="L5"/>
  <c r="L9"/>
  <c r="L3"/>
  <c r="L4"/>
  <c r="N4" s="1"/>
  <c r="L7"/>
  <c r="L8"/>
  <c r="L6"/>
  <c r="E4"/>
  <c r="E5"/>
  <c r="E6"/>
  <c r="E7"/>
  <c r="E8"/>
  <c r="E9"/>
  <c r="E3"/>
  <c r="N5" l="1"/>
  <c r="N6" s="1"/>
  <c r="N7" s="1"/>
  <c r="N8" s="1"/>
  <c r="N9" s="1"/>
  <c r="F7"/>
  <c r="F9"/>
  <c r="F5"/>
  <c r="F8"/>
  <c r="F4"/>
  <c r="F3"/>
  <c r="F6"/>
  <c r="M4"/>
  <c r="M5"/>
  <c r="M3"/>
  <c r="M6"/>
  <c r="M9"/>
  <c r="M8"/>
  <c r="M7"/>
</calcChain>
</file>

<file path=xl/sharedStrings.xml><?xml version="1.0" encoding="utf-8"?>
<sst xmlns="http://schemas.openxmlformats.org/spreadsheetml/2006/main" count="28" uniqueCount="16">
  <si>
    <t>Article</t>
  </si>
  <si>
    <t>Nb</t>
  </si>
  <si>
    <t>Nb prix</t>
  </si>
  <si>
    <t>Rang</t>
  </si>
  <si>
    <t>B</t>
  </si>
  <si>
    <t>C</t>
  </si>
  <si>
    <t>D</t>
  </si>
  <si>
    <t>E</t>
  </si>
  <si>
    <t>f</t>
  </si>
  <si>
    <t>G</t>
  </si>
  <si>
    <t>A</t>
  </si>
  <si>
    <t>Prix</t>
  </si>
  <si>
    <t>Cumul des valeurs</t>
  </si>
  <si>
    <t>Valeur cumulée en %</t>
  </si>
  <si>
    <t>Rang relatif en %</t>
  </si>
  <si>
    <t>Valeur relative en %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</si>
</sst>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0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6186351706036745"/>
          <c:y val="6.0659813356663747E-2"/>
          <c:w val="0.64537248468941377"/>
          <c:h val="0.79822506561679785"/>
        </c:manualLayout>
      </c:layout>
      <c:barChart>
        <c:barDir val="col"/>
        <c:grouping val="clustered"/>
        <c:ser>
          <c:idx val="0"/>
          <c:order val="0"/>
          <c:cat>
            <c:strRef>
              <c:f>Feuil1!$I$3:$I$9</c:f>
              <c:strCache>
                <c:ptCount val="7"/>
                <c:pt idx="0">
                  <c:v>E</c:v>
                </c:pt>
                <c:pt idx="1">
                  <c:v>D</c:v>
                </c:pt>
                <c:pt idx="2">
                  <c:v>G</c:v>
                </c:pt>
                <c:pt idx="3">
                  <c:v>A</c:v>
                </c:pt>
                <c:pt idx="4">
                  <c:v>C</c:v>
                </c:pt>
                <c:pt idx="5">
                  <c:v>B</c:v>
                </c:pt>
                <c:pt idx="6">
                  <c:v>f</c:v>
                </c:pt>
              </c:strCache>
            </c:strRef>
          </c:cat>
          <c:val>
            <c:numRef>
              <c:f>Feuil1!$O$3:$O$9</c:f>
              <c:numCache>
                <c:formatCode>0.00%</c:formatCode>
                <c:ptCount val="7"/>
                <c:pt idx="0">
                  <c:v>0.39512195121951221</c:v>
                </c:pt>
                <c:pt idx="1">
                  <c:v>0.1951219512195122</c:v>
                </c:pt>
                <c:pt idx="2">
                  <c:v>0.12195121951219512</c:v>
                </c:pt>
                <c:pt idx="3">
                  <c:v>9.7560975609756101E-2</c:v>
                </c:pt>
                <c:pt idx="4">
                  <c:v>7.3170731707317069E-2</c:v>
                </c:pt>
                <c:pt idx="5">
                  <c:v>5.8536585365853662E-2</c:v>
                </c:pt>
                <c:pt idx="6">
                  <c:v>5.8536585365853662E-2</c:v>
                </c:pt>
              </c:numCache>
            </c:numRef>
          </c:val>
        </c:ser>
        <c:axId val="138727424"/>
        <c:axId val="66527616"/>
      </c:barChart>
      <c:lineChart>
        <c:grouping val="standard"/>
        <c:ser>
          <c:idx val="1"/>
          <c:order val="1"/>
          <c:cat>
            <c:strRef>
              <c:f>Feuil1!$I$3:$I$9</c:f>
              <c:strCache>
                <c:ptCount val="7"/>
                <c:pt idx="0">
                  <c:v>E</c:v>
                </c:pt>
                <c:pt idx="1">
                  <c:v>D</c:v>
                </c:pt>
                <c:pt idx="2">
                  <c:v>G</c:v>
                </c:pt>
                <c:pt idx="3">
                  <c:v>A</c:v>
                </c:pt>
                <c:pt idx="4">
                  <c:v>C</c:v>
                </c:pt>
                <c:pt idx="5">
                  <c:v>B</c:v>
                </c:pt>
                <c:pt idx="6">
                  <c:v>f</c:v>
                </c:pt>
              </c:strCache>
            </c:strRef>
          </c:cat>
          <c:val>
            <c:numRef>
              <c:f>Feuil1!$P$3:$P$9</c:f>
              <c:numCache>
                <c:formatCode>0.00%</c:formatCode>
                <c:ptCount val="7"/>
                <c:pt idx="0">
                  <c:v>0.39512195121951221</c:v>
                </c:pt>
                <c:pt idx="1">
                  <c:v>0.59024390243902447</c:v>
                </c:pt>
                <c:pt idx="2">
                  <c:v>0.71219512195121959</c:v>
                </c:pt>
                <c:pt idx="3">
                  <c:v>0.80975609756097566</c:v>
                </c:pt>
                <c:pt idx="4">
                  <c:v>0.88292682926829269</c:v>
                </c:pt>
                <c:pt idx="5">
                  <c:v>0.9414634146341464</c:v>
                </c:pt>
                <c:pt idx="6">
                  <c:v>1</c:v>
                </c:pt>
              </c:numCache>
            </c:numRef>
          </c:val>
        </c:ser>
        <c:marker val="1"/>
        <c:axId val="138727424"/>
        <c:axId val="66527616"/>
      </c:lineChart>
      <c:catAx>
        <c:axId val="138727424"/>
        <c:scaling>
          <c:orientation val="minMax"/>
        </c:scaling>
        <c:axPos val="b"/>
        <c:tickLblPos val="nextTo"/>
        <c:crossAx val="66527616"/>
        <c:crosses val="autoZero"/>
        <c:auto val="1"/>
        <c:lblAlgn val="ctr"/>
        <c:lblOffset val="100"/>
      </c:catAx>
      <c:valAx>
        <c:axId val="66527616"/>
        <c:scaling>
          <c:orientation val="minMax"/>
        </c:scaling>
        <c:axPos val="l"/>
        <c:majorGridlines/>
        <c:numFmt formatCode="0.00%" sourceLinked="1"/>
        <c:tickLblPos val="nextTo"/>
        <c:crossAx val="13872742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662940</xdr:colOff>
      <xdr:row>13</xdr:row>
      <xdr:rowOff>99060</xdr:rowOff>
    </xdr:from>
    <xdr:to>
      <xdr:col>14</xdr:col>
      <xdr:colOff>495300</xdr:colOff>
      <xdr:row>28</xdr:row>
      <xdr:rowOff>99060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Q11"/>
  <sheetViews>
    <sheetView tabSelected="1" workbookViewId="0">
      <selection activeCell="B15" sqref="B15"/>
    </sheetView>
  </sheetViews>
  <sheetFormatPr baseColWidth="10" defaultRowHeight="14.4"/>
  <cols>
    <col min="2" max="2" width="9.33203125" customWidth="1"/>
    <col min="3" max="3" width="3.33203125" bestFit="1" customWidth="1"/>
    <col min="4" max="4" width="9.21875" bestFit="1" customWidth="1"/>
    <col min="5" max="5" width="6.77734375" bestFit="1" customWidth="1"/>
    <col min="6" max="6" width="5" bestFit="1" customWidth="1"/>
    <col min="7" max="7" width="16.6640625" customWidth="1"/>
    <col min="9" max="9" width="6.21875" bestFit="1" customWidth="1"/>
    <col min="10" max="10" width="3.33203125" bestFit="1" customWidth="1"/>
    <col min="11" max="11" width="4" bestFit="1" customWidth="1"/>
    <col min="12" max="12" width="6.77734375" bestFit="1" customWidth="1"/>
    <col min="13" max="13" width="5" bestFit="1" customWidth="1"/>
    <col min="14" max="14" width="15.5546875" bestFit="1" customWidth="1"/>
    <col min="15" max="15" width="17.21875" bestFit="1" customWidth="1"/>
    <col min="16" max="16" width="18" bestFit="1" customWidth="1"/>
    <col min="17" max="17" width="14.6640625" bestFit="1" customWidth="1"/>
  </cols>
  <sheetData>
    <row r="2" spans="2:17">
      <c r="B2" s="1" t="s">
        <v>0</v>
      </c>
      <c r="C2" s="1" t="s">
        <v>1</v>
      </c>
      <c r="D2" s="1" t="s">
        <v>11</v>
      </c>
      <c r="E2" s="1" t="s">
        <v>2</v>
      </c>
      <c r="F2" s="1" t="s">
        <v>3</v>
      </c>
      <c r="I2" s="1" t="s">
        <v>0</v>
      </c>
      <c r="J2" s="1" t="s">
        <v>1</v>
      </c>
      <c r="K2" s="1" t="s">
        <v>11</v>
      </c>
      <c r="L2" s="1" t="s">
        <v>2</v>
      </c>
      <c r="M2" s="1" t="s">
        <v>3</v>
      </c>
      <c r="N2" s="1" t="s">
        <v>12</v>
      </c>
      <c r="O2" s="1" t="s">
        <v>15</v>
      </c>
      <c r="P2" s="1" t="s">
        <v>13</v>
      </c>
      <c r="Q2" s="1" t="s">
        <v>14</v>
      </c>
    </row>
    <row r="3" spans="2:17">
      <c r="B3" s="1" t="s">
        <v>10</v>
      </c>
      <c r="C3" s="1">
        <v>10</v>
      </c>
      <c r="D3" s="1">
        <v>2</v>
      </c>
      <c r="E3" s="1">
        <f>C3*D3</f>
        <v>20</v>
      </c>
      <c r="F3" s="1">
        <f>RANK(E3,$E$3:$E$9)</f>
        <v>4</v>
      </c>
      <c r="I3" s="1" t="s">
        <v>7</v>
      </c>
      <c r="J3" s="1">
        <v>9</v>
      </c>
      <c r="K3" s="1">
        <v>9</v>
      </c>
      <c r="L3" s="1">
        <f t="shared" ref="L3:L9" si="0">J3*K3</f>
        <v>81</v>
      </c>
      <c r="M3" s="1">
        <f t="shared" ref="M3:M9" si="1">RANK(L3,$E$3:$E$9)</f>
        <v>1</v>
      </c>
      <c r="N3" s="1">
        <v>81</v>
      </c>
      <c r="O3" s="2">
        <f>L3/$N$9</f>
        <v>0.39512195121951221</v>
      </c>
      <c r="P3" s="2">
        <f>O3</f>
        <v>0.39512195121951221</v>
      </c>
      <c r="Q3" s="2"/>
    </row>
    <row r="4" spans="2:17">
      <c r="B4" s="1" t="s">
        <v>4</v>
      </c>
      <c r="C4" s="1">
        <v>2</v>
      </c>
      <c r="D4" s="1">
        <v>6</v>
      </c>
      <c r="E4" s="1">
        <f t="shared" ref="E4:E9" si="2">C4*D4</f>
        <v>12</v>
      </c>
      <c r="F4" s="1">
        <f t="shared" ref="F4:F9" si="3">RANK(E4,$E$3:$E$9)</f>
        <v>6</v>
      </c>
      <c r="I4" s="1" t="s">
        <v>6</v>
      </c>
      <c r="J4" s="1">
        <v>5</v>
      </c>
      <c r="K4" s="1">
        <v>8</v>
      </c>
      <c r="L4" s="1">
        <f t="shared" si="0"/>
        <v>40</v>
      </c>
      <c r="M4" s="1">
        <f t="shared" si="1"/>
        <v>2</v>
      </c>
      <c r="N4" s="1">
        <f t="shared" ref="N4:N9" si="4">N3+L4</f>
        <v>121</v>
      </c>
      <c r="O4" s="2">
        <f t="shared" ref="O4:O9" si="5">L4/$N$9</f>
        <v>0.1951219512195122</v>
      </c>
      <c r="P4" s="2">
        <f>P3+O4</f>
        <v>0.59024390243902447</v>
      </c>
      <c r="Q4" s="2"/>
    </row>
    <row r="5" spans="2:17">
      <c r="B5" s="1" t="s">
        <v>5</v>
      </c>
      <c r="C5" s="1">
        <v>3</v>
      </c>
      <c r="D5" s="1">
        <v>5</v>
      </c>
      <c r="E5" s="1">
        <f t="shared" si="2"/>
        <v>15</v>
      </c>
      <c r="F5" s="1">
        <f t="shared" si="3"/>
        <v>5</v>
      </c>
      <c r="I5" s="1" t="s">
        <v>9</v>
      </c>
      <c r="J5" s="1">
        <v>5</v>
      </c>
      <c r="K5" s="1">
        <v>5</v>
      </c>
      <c r="L5" s="1">
        <f t="shared" si="0"/>
        <v>25</v>
      </c>
      <c r="M5" s="1">
        <f t="shared" si="1"/>
        <v>3</v>
      </c>
      <c r="N5" s="1">
        <f t="shared" si="4"/>
        <v>146</v>
      </c>
      <c r="O5" s="2">
        <f t="shared" si="5"/>
        <v>0.12195121951219512</v>
      </c>
      <c r="P5" s="2">
        <f t="shared" ref="P5:P8" si="6">P4+O5</f>
        <v>0.71219512195121959</v>
      </c>
      <c r="Q5" s="2"/>
    </row>
    <row r="6" spans="2:17">
      <c r="B6" s="1" t="s">
        <v>6</v>
      </c>
      <c r="C6" s="1">
        <v>5</v>
      </c>
      <c r="D6" s="1">
        <v>8</v>
      </c>
      <c r="E6" s="1">
        <f t="shared" si="2"/>
        <v>40</v>
      </c>
      <c r="F6" s="1">
        <f t="shared" si="3"/>
        <v>2</v>
      </c>
      <c r="I6" s="1" t="s">
        <v>10</v>
      </c>
      <c r="J6" s="1">
        <v>10</v>
      </c>
      <c r="K6" s="1">
        <v>2</v>
      </c>
      <c r="L6" s="1">
        <f t="shared" si="0"/>
        <v>20</v>
      </c>
      <c r="M6" s="1">
        <f t="shared" si="1"/>
        <v>4</v>
      </c>
      <c r="N6" s="1">
        <f t="shared" si="4"/>
        <v>166</v>
      </c>
      <c r="O6" s="2">
        <f t="shared" si="5"/>
        <v>9.7560975609756101E-2</v>
      </c>
      <c r="P6" s="2">
        <f t="shared" si="6"/>
        <v>0.80975609756097566</v>
      </c>
      <c r="Q6" s="2"/>
    </row>
    <row r="7" spans="2:17">
      <c r="B7" s="1" t="s">
        <v>7</v>
      </c>
      <c r="C7" s="1">
        <v>9</v>
      </c>
      <c r="D7" s="1">
        <v>9</v>
      </c>
      <c r="E7" s="1">
        <f t="shared" si="2"/>
        <v>81</v>
      </c>
      <c r="F7" s="1">
        <f t="shared" si="3"/>
        <v>1</v>
      </c>
      <c r="I7" s="1" t="s">
        <v>5</v>
      </c>
      <c r="J7" s="1">
        <v>3</v>
      </c>
      <c r="K7" s="1">
        <v>5</v>
      </c>
      <c r="L7" s="1">
        <f t="shared" si="0"/>
        <v>15</v>
      </c>
      <c r="M7" s="1">
        <f t="shared" si="1"/>
        <v>5</v>
      </c>
      <c r="N7" s="1">
        <f t="shared" si="4"/>
        <v>181</v>
      </c>
      <c r="O7" s="2">
        <f t="shared" si="5"/>
        <v>7.3170731707317069E-2</v>
      </c>
      <c r="P7" s="2">
        <f t="shared" si="6"/>
        <v>0.88292682926829269</v>
      </c>
      <c r="Q7" s="2"/>
    </row>
    <row r="8" spans="2:17">
      <c r="B8" s="1" t="s">
        <v>8</v>
      </c>
      <c r="C8" s="1">
        <v>1</v>
      </c>
      <c r="D8" s="1">
        <v>12</v>
      </c>
      <c r="E8" s="1">
        <f t="shared" si="2"/>
        <v>12</v>
      </c>
      <c r="F8" s="1">
        <f t="shared" si="3"/>
        <v>6</v>
      </c>
      <c r="I8" s="1" t="s">
        <v>4</v>
      </c>
      <c r="J8" s="1">
        <v>2</v>
      </c>
      <c r="K8" s="1">
        <v>6</v>
      </c>
      <c r="L8" s="1">
        <f t="shared" si="0"/>
        <v>12</v>
      </c>
      <c r="M8" s="1">
        <f t="shared" si="1"/>
        <v>6</v>
      </c>
      <c r="N8" s="1">
        <f t="shared" si="4"/>
        <v>193</v>
      </c>
      <c r="O8" s="2">
        <f t="shared" si="5"/>
        <v>5.8536585365853662E-2</v>
      </c>
      <c r="P8" s="2">
        <f t="shared" si="6"/>
        <v>0.9414634146341464</v>
      </c>
      <c r="Q8" s="2"/>
    </row>
    <row r="9" spans="2:17">
      <c r="B9" s="1" t="s">
        <v>9</v>
      </c>
      <c r="C9" s="1">
        <v>5</v>
      </c>
      <c r="D9" s="1">
        <v>5</v>
      </c>
      <c r="E9" s="1">
        <f t="shared" si="2"/>
        <v>25</v>
      </c>
      <c r="F9" s="1">
        <f t="shared" si="3"/>
        <v>3</v>
      </c>
      <c r="I9" s="1" t="s">
        <v>8</v>
      </c>
      <c r="J9" s="1">
        <v>1</v>
      </c>
      <c r="K9" s="1">
        <v>12</v>
      </c>
      <c r="L9" s="1">
        <f t="shared" si="0"/>
        <v>12</v>
      </c>
      <c r="M9" s="1">
        <f t="shared" si="1"/>
        <v>6</v>
      </c>
      <c r="N9" s="1">
        <f t="shared" si="4"/>
        <v>205</v>
      </c>
      <c r="O9" s="2">
        <f t="shared" si="5"/>
        <v>5.8536585365853662E-2</v>
      </c>
      <c r="P9" s="2">
        <f>P8+O9</f>
        <v>1</v>
      </c>
      <c r="Q9" s="2"/>
    </row>
    <row r="11" spans="2:17">
      <c r="N11">
        <f>L3++L4+L5+L6+L7+L8+L9</f>
        <v>205</v>
      </c>
    </row>
  </sheetData>
  <sortState ref="B3:L9">
    <sortCondition ref="D3:D9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damien.duprelatour</dc:creator>
  <cp:lastModifiedBy>damien</cp:lastModifiedBy>
  <dcterms:created xsi:type="dcterms:W3CDTF">2019-10-02T08:16:43Z</dcterms:created>
  <dcterms:modified xsi:type="dcterms:W3CDTF">2019-10-02T17:39:59Z</dcterms:modified>
</cp:coreProperties>
</file>