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onamy\OneDrive - TECHNIPFMC\Documents\"/>
    </mc:Choice>
  </mc:AlternateContent>
  <xr:revisionPtr revIDLastSave="0" documentId="10_ncr:100000_{AC10FCF6-E770-4244-9851-AC1E263D32EF}" xr6:coauthVersionLast="31" xr6:coauthVersionMax="31" xr10:uidLastSave="{00000000-0000-0000-0000-000000000000}"/>
  <bookViews>
    <workbookView xWindow="0" yWindow="0" windowWidth="13725" windowHeight="7935" xr2:uid="{02018B0F-B145-4930-B73E-5A665466DD00}"/>
  </bookViews>
  <sheets>
    <sheet name="Ligne de vie" sheetId="19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8" i="19" l="1"/>
  <c r="AM7" i="19"/>
  <c r="AJ6" i="19" l="1"/>
  <c r="AJ7" i="19"/>
  <c r="AJ8" i="19"/>
  <c r="AJ9" i="19"/>
  <c r="AJ10" i="19"/>
  <c r="AJ11" i="19"/>
  <c r="AJ12" i="19"/>
  <c r="AJ13" i="19"/>
  <c r="AJ14" i="19"/>
  <c r="AJ15" i="19"/>
  <c r="AJ16" i="19"/>
  <c r="AJ17" i="19"/>
  <c r="AJ18" i="19"/>
  <c r="AJ19" i="19"/>
  <c r="AJ20" i="19"/>
  <c r="AJ21" i="19"/>
  <c r="AJ22" i="19"/>
  <c r="AJ23" i="19"/>
  <c r="AJ24" i="19"/>
  <c r="AJ25" i="19"/>
  <c r="AJ26" i="19"/>
  <c r="AJ27" i="19"/>
  <c r="AJ28" i="19"/>
  <c r="AJ29" i="19"/>
  <c r="AJ30" i="19"/>
  <c r="AJ31" i="19"/>
  <c r="AJ32" i="19"/>
  <c r="AJ33" i="19"/>
  <c r="AJ34" i="19"/>
  <c r="AJ35" i="19"/>
  <c r="AJ36" i="19"/>
  <c r="AJ37" i="19"/>
  <c r="AJ38" i="19"/>
  <c r="AJ39" i="19"/>
  <c r="AJ40" i="19"/>
  <c r="AJ41" i="19"/>
  <c r="AJ42" i="19"/>
  <c r="AJ43" i="19"/>
  <c r="AJ44" i="19"/>
  <c r="AJ45" i="19"/>
  <c r="AJ46" i="19"/>
  <c r="AJ47" i="19"/>
  <c r="AJ48" i="19"/>
  <c r="AJ49" i="19"/>
  <c r="AJ50" i="19"/>
  <c r="AJ51" i="19"/>
  <c r="AJ52" i="19"/>
  <c r="AJ53" i="19"/>
  <c r="AJ54" i="19"/>
  <c r="AJ55" i="19"/>
  <c r="AJ56" i="19"/>
  <c r="AJ57" i="19"/>
  <c r="AJ58" i="19"/>
  <c r="AJ59" i="19"/>
  <c r="AJ60" i="19"/>
  <c r="AJ61" i="19"/>
  <c r="AJ62" i="19"/>
  <c r="AJ63" i="19"/>
  <c r="AJ64" i="19"/>
  <c r="AJ65" i="19"/>
  <c r="AJ66" i="19"/>
  <c r="AJ67" i="19"/>
  <c r="AJ68" i="19"/>
  <c r="AJ69" i="19"/>
  <c r="AJ70" i="19"/>
  <c r="AJ71" i="19"/>
  <c r="AJ72" i="19"/>
  <c r="AJ73" i="19"/>
  <c r="AJ74" i="19"/>
  <c r="AJ75" i="19"/>
  <c r="AJ76" i="19"/>
  <c r="AJ77" i="19"/>
  <c r="AJ78" i="19"/>
  <c r="AJ79" i="19"/>
  <c r="AJ80" i="19"/>
  <c r="AJ81" i="19"/>
  <c r="AJ82" i="19"/>
  <c r="AJ83" i="19"/>
  <c r="AJ84" i="19"/>
  <c r="AJ85" i="19"/>
  <c r="AJ86" i="19"/>
  <c r="AJ87" i="19"/>
  <c r="AJ88" i="19"/>
  <c r="AJ5" i="19"/>
  <c r="AM4" i="19" l="1"/>
  <c r="AM3" i="19"/>
  <c r="AM5" i="19" l="1"/>
</calcChain>
</file>

<file path=xl/sharedStrings.xml><?xml version="1.0" encoding="utf-8"?>
<sst xmlns="http://schemas.openxmlformats.org/spreadsheetml/2006/main" count="893" uniqueCount="347">
  <si>
    <t>N°</t>
  </si>
  <si>
    <t>Retard</t>
  </si>
  <si>
    <t>Pont</t>
  </si>
  <si>
    <t>Etat</t>
  </si>
  <si>
    <t>Référent FF</t>
  </si>
  <si>
    <t>Société Ext</t>
  </si>
  <si>
    <t>Non</t>
  </si>
  <si>
    <t>Oui</t>
  </si>
  <si>
    <t>Installateur</t>
  </si>
  <si>
    <t>Situation</t>
  </si>
  <si>
    <t>Localisation</t>
  </si>
  <si>
    <t>Classe dispositif</t>
  </si>
  <si>
    <t>Niveau d'installation</t>
  </si>
  <si>
    <t>Type câble</t>
  </si>
  <si>
    <t>Support</t>
  </si>
  <si>
    <t>VERTIC</t>
  </si>
  <si>
    <t>LDV001</t>
  </si>
  <si>
    <t>BAA0.NEFA.025.LDV001</t>
  </si>
  <si>
    <t>Bat A Nef A ponts A04 - A07</t>
  </si>
  <si>
    <t>123M</t>
  </si>
  <si>
    <t>C</t>
  </si>
  <si>
    <t>LDV002</t>
  </si>
  <si>
    <t>BAA0.NEFB.025.LDV002</t>
  </si>
  <si>
    <t>Bat A Nef B ponts A01 - A13</t>
  </si>
  <si>
    <t>173,5M</t>
  </si>
  <si>
    <t>biard roy</t>
  </si>
  <si>
    <t>LDV003</t>
  </si>
  <si>
    <t>BAA0.NEFB.025.LDV003</t>
  </si>
  <si>
    <t>Bat A Nef B pont A16</t>
  </si>
  <si>
    <t>Déposée</t>
  </si>
  <si>
    <t>Safeline</t>
  </si>
  <si>
    <t>D8 7X19</t>
  </si>
  <si>
    <t>fer structure</t>
  </si>
  <si>
    <t>crapautage AF12</t>
  </si>
  <si>
    <t>LDV004</t>
  </si>
  <si>
    <t>BAA0.NEFC.025.LDV004</t>
  </si>
  <si>
    <t>Bat A Nef C ponts A06-A14-A15</t>
  </si>
  <si>
    <t>D8</t>
  </si>
  <si>
    <t>LDV005</t>
  </si>
  <si>
    <t>BAA0.NEFD.025.LDV005</t>
  </si>
  <si>
    <t>Bat A Nef D pont A16</t>
  </si>
  <si>
    <t>LDV006</t>
  </si>
  <si>
    <t>BAA0.NEFD.025.LDV006</t>
  </si>
  <si>
    <t>Bat A Nef D ponts A05 - A12</t>
  </si>
  <si>
    <t>LDV007</t>
  </si>
  <si>
    <t>BAA0.NEFE.025.LDV007</t>
  </si>
  <si>
    <t>Bat A Nef E pont A02 (SP07)</t>
  </si>
  <si>
    <t>24M</t>
  </si>
  <si>
    <t>LDV008</t>
  </si>
  <si>
    <t>BAA0.NEFE.025.LDV008</t>
  </si>
  <si>
    <t>Bat A Nef E pont  A52 coté seine</t>
  </si>
  <si>
    <t>38M</t>
  </si>
  <si>
    <t>Boulonnage</t>
  </si>
  <si>
    <t>Machine</t>
  </si>
  <si>
    <t>LDV009</t>
  </si>
  <si>
    <t>SP15.CAGE.010.LDV009</t>
  </si>
  <si>
    <t>Bat A Nef B ligne sur machine SP15</t>
  </si>
  <si>
    <t>rigide 2X10M</t>
  </si>
  <si>
    <t>D</t>
  </si>
  <si>
    <t>multirail</t>
  </si>
  <si>
    <t>chassis métallique</t>
  </si>
  <si>
    <t>bridage</t>
  </si>
  <si>
    <t>LDV010</t>
  </si>
  <si>
    <t>BAP2.ATEL.025.LDV010</t>
  </si>
  <si>
    <t>Bat P 2  pont P23</t>
  </si>
  <si>
    <t>39,5M</t>
  </si>
  <si>
    <t>LDV011</t>
  </si>
  <si>
    <t>COEM.COE1.025.LDV011</t>
  </si>
  <si>
    <t>Bat P pont P46</t>
  </si>
  <si>
    <t>60m</t>
  </si>
  <si>
    <t>LDV012</t>
  </si>
  <si>
    <t>CORE.COR1.025.LDV012</t>
  </si>
  <si>
    <t>Bat P pont P45</t>
  </si>
  <si>
    <t>LDV013</t>
  </si>
  <si>
    <t>BAP4.ATEL.025.LDV013</t>
  </si>
  <si>
    <t>Bat P4 ponts P42 - P44</t>
  </si>
  <si>
    <t>143m</t>
  </si>
  <si>
    <t>LDV014</t>
  </si>
  <si>
    <t>BAP4.ATEL.025.LDV014</t>
  </si>
  <si>
    <t>Bat P4 ponts P41 -P43</t>
  </si>
  <si>
    <t>LDV015</t>
  </si>
  <si>
    <t>CORE.COR3.LDV.LDV015</t>
  </si>
  <si>
    <t>Bat P4 ligne R3</t>
  </si>
  <si>
    <t>133m</t>
  </si>
  <si>
    <t>Xenon</t>
  </si>
  <si>
    <t>D8 7X7</t>
  </si>
  <si>
    <t>LDV016</t>
  </si>
  <si>
    <t>PAN1.BRTR.020.LDV016</t>
  </si>
  <si>
    <t>Bat P4 panier 1</t>
  </si>
  <si>
    <t>15M</t>
  </si>
  <si>
    <t>Sans Objet</t>
  </si>
  <si>
    <t>LDV017</t>
  </si>
  <si>
    <t>PAN2.BRTR.020.LDV017</t>
  </si>
  <si>
    <t>Bat P4 panier  2</t>
  </si>
  <si>
    <t>LDV018</t>
  </si>
  <si>
    <t>PAN3.BRTR.020.LDV018</t>
  </si>
  <si>
    <t>Bat P4 panier  3</t>
  </si>
  <si>
    <t>LDV019</t>
  </si>
  <si>
    <t>PAN4.BRTR.020.LDV019</t>
  </si>
  <si>
    <t>Bat P4 panier  4</t>
  </si>
  <si>
    <t>LDV020</t>
  </si>
  <si>
    <t>PAN5.BRTR.020.LDV020</t>
  </si>
  <si>
    <t>Bat P4 panier  5</t>
  </si>
  <si>
    <t>LDV021</t>
  </si>
  <si>
    <t>PAN6.BRTR.020.LDV021</t>
  </si>
  <si>
    <t>Bat P4 panier  6</t>
  </si>
  <si>
    <t>LDV022</t>
  </si>
  <si>
    <t>BF02.BATI.LDV.LDV022</t>
  </si>
  <si>
    <t xml:space="preserve"> PED BF2</t>
  </si>
  <si>
    <t>16M</t>
  </si>
  <si>
    <t>sans objet</t>
  </si>
  <si>
    <t>LDV023</t>
  </si>
  <si>
    <t>BAP4.ATEL.161.LDV023</t>
  </si>
  <si>
    <t>Bat P4 local pompes HP</t>
  </si>
  <si>
    <t>2,5M</t>
  </si>
  <si>
    <t>Toiture</t>
  </si>
  <si>
    <t>LDV024</t>
  </si>
  <si>
    <t>BAGO.LOTE.070.LDV024</t>
  </si>
  <si>
    <t>Bat G bassins rétention d'eau</t>
  </si>
  <si>
    <t>33M</t>
  </si>
  <si>
    <t>béton</t>
  </si>
  <si>
    <t>LDV025</t>
  </si>
  <si>
    <t>BAA7.TOIT.LDVI.LDV025</t>
  </si>
  <si>
    <t>Bat A7  (métrologie)</t>
  </si>
  <si>
    <t>12M</t>
  </si>
  <si>
    <t>Shockfusion</t>
  </si>
  <si>
    <t>Tôle bardage isolée</t>
  </si>
  <si>
    <t>cheville à bascule</t>
  </si>
  <si>
    <t>LDV026</t>
  </si>
  <si>
    <t>ACC1.CHAS.010</t>
  </si>
  <si>
    <t>Chassis test portes bobine</t>
  </si>
  <si>
    <t>LDV027</t>
  </si>
  <si>
    <t>BAR1.R100.140.LDV027</t>
  </si>
  <si>
    <t>Bat R</t>
  </si>
  <si>
    <t>64M</t>
  </si>
  <si>
    <t>boulon à expension</t>
  </si>
  <si>
    <t>LDV028</t>
  </si>
  <si>
    <t>BAA0.NEFA.140.LDV028</t>
  </si>
  <si>
    <t>Bat A nef A</t>
  </si>
  <si>
    <t>113M</t>
  </si>
  <si>
    <t>Tôle bardage</t>
  </si>
  <si>
    <t>rivetage</t>
  </si>
  <si>
    <t>LDV029</t>
  </si>
  <si>
    <t>BAA0.NEFB.140.LDV029</t>
  </si>
  <si>
    <t>Bat A nef B</t>
  </si>
  <si>
    <t>128M</t>
  </si>
  <si>
    <t>LDV030</t>
  </si>
  <si>
    <t>BAA0.NEFC.140.LDV030</t>
  </si>
  <si>
    <t>Bat A nef C</t>
  </si>
  <si>
    <t>LDV031</t>
  </si>
  <si>
    <t>BAA0.NEFD.140.LDV031</t>
  </si>
  <si>
    <t>Bat A nef D</t>
  </si>
  <si>
    <t>??</t>
  </si>
  <si>
    <t>LDV032</t>
  </si>
  <si>
    <t>BAP0.NEFA.LDV.LDV032</t>
  </si>
  <si>
    <t>Bat P nef A</t>
  </si>
  <si>
    <t>143M</t>
  </si>
  <si>
    <t>Sécurope</t>
  </si>
  <si>
    <t>LDV033</t>
  </si>
  <si>
    <t>BAA3.1ETA.140.LDV033</t>
  </si>
  <si>
    <t>Bat A3</t>
  </si>
  <si>
    <t>42M</t>
  </si>
  <si>
    <t>LDV034</t>
  </si>
  <si>
    <t>BAA3.1ETA.141.LDV034</t>
  </si>
  <si>
    <t>Bat A3 bis</t>
  </si>
  <si>
    <t>46M</t>
  </si>
  <si>
    <t>LDV035</t>
  </si>
  <si>
    <t>BAP2.ATEL.140.LDV035</t>
  </si>
  <si>
    <t>Bat P2</t>
  </si>
  <si>
    <t>21M</t>
  </si>
  <si>
    <t>LDV036</t>
  </si>
  <si>
    <t>BAP2.ATEL.141.LDV036</t>
  </si>
  <si>
    <t>Bat P2 bis</t>
  </si>
  <si>
    <t>inexistante</t>
  </si>
  <si>
    <t>LDV037</t>
  </si>
  <si>
    <t>BAP2.ATEL.142.LDV037</t>
  </si>
  <si>
    <t>Bat P2 ter</t>
  </si>
  <si>
    <t>LDV038</t>
  </si>
  <si>
    <t>BAP3.1ETA.140.LDV038</t>
  </si>
  <si>
    <t>Bat P3</t>
  </si>
  <si>
    <t>31M</t>
  </si>
  <si>
    <t>LDV039</t>
  </si>
  <si>
    <t>BAV0.0140.LDV039</t>
  </si>
  <si>
    <t>Bat V (ranch)</t>
  </si>
  <si>
    <t>20M</t>
  </si>
  <si>
    <t>LDV040</t>
  </si>
  <si>
    <t>BAS0.0140.LDV040</t>
  </si>
  <si>
    <t>Bat S</t>
  </si>
  <si>
    <t>10M</t>
  </si>
  <si>
    <t>LDV041</t>
  </si>
  <si>
    <t>BAH0.ATEL.140.LDV041</t>
  </si>
  <si>
    <t>Bat H</t>
  </si>
  <si>
    <t>75m</t>
  </si>
  <si>
    <t>tôle bardage</t>
  </si>
  <si>
    <t>LDV042</t>
  </si>
  <si>
    <t>BAA0.NEFB.141.LDV042</t>
  </si>
  <si>
    <t>Bat A nef B (bis)</t>
  </si>
  <si>
    <t>51M</t>
  </si>
  <si>
    <t>LDV04351M</t>
  </si>
  <si>
    <t>BAA0.NEFC.141.LDV043</t>
  </si>
  <si>
    <t>Bat A nef C (bis)</t>
  </si>
  <si>
    <t>Convoyeur</t>
  </si>
  <si>
    <t>LDV044</t>
  </si>
  <si>
    <t>BAP0.AX00.020.LDV044</t>
  </si>
  <si>
    <t>convoyeur SP04</t>
  </si>
  <si>
    <t>115M</t>
  </si>
  <si>
    <t>fer I</t>
  </si>
  <si>
    <t>Bridage</t>
  </si>
  <si>
    <t>LDV045</t>
  </si>
  <si>
    <t>BAP0.AW00.LDV.LDV045</t>
  </si>
  <si>
    <t>convoyeur SP08</t>
  </si>
  <si>
    <t>Fer I</t>
  </si>
  <si>
    <t>LDV046</t>
  </si>
  <si>
    <t>ARM6.CAAM.013.01.LDV046</t>
  </si>
  <si>
    <t>platelage cage amont</t>
  </si>
  <si>
    <t>2m</t>
  </si>
  <si>
    <t>Potence</t>
  </si>
  <si>
    <t>boulonage traversant</t>
  </si>
  <si>
    <t>LDV047</t>
  </si>
  <si>
    <t>ARM6.CAAV.013.01.LDV047</t>
  </si>
  <si>
    <t>platelage cage aval</t>
  </si>
  <si>
    <t>LDV048</t>
  </si>
  <si>
    <t>COEM.CEEX.001.LDV048</t>
  </si>
  <si>
    <t xml:space="preserve">Convoyeur émission expertise droite </t>
  </si>
  <si>
    <t>60M</t>
  </si>
  <si>
    <t>D8 1X19</t>
  </si>
  <si>
    <t>LDV049</t>
  </si>
  <si>
    <t>COEM.CEEX.002.LDV049</t>
  </si>
  <si>
    <t>Convoyeur émission expertise gauche</t>
  </si>
  <si>
    <t>45m</t>
  </si>
  <si>
    <t>LDV050</t>
  </si>
  <si>
    <t>CORE.CREX.001.LDV050</t>
  </si>
  <si>
    <t>Convoyeur réception expertise droite</t>
  </si>
  <si>
    <t>LDV051</t>
  </si>
  <si>
    <t>CORE.CREX.002.LDV051</t>
  </si>
  <si>
    <t>Convoyeur réception expertise gauche</t>
  </si>
  <si>
    <t>LDV052</t>
  </si>
  <si>
    <t>BAA0.NEFE.025.LDV052</t>
  </si>
  <si>
    <t>Bat A  nef E/D pont A52</t>
  </si>
  <si>
    <t>pont</t>
  </si>
  <si>
    <t>LDV053</t>
  </si>
  <si>
    <t>BAW3.LDV053</t>
  </si>
  <si>
    <t>Bat W3 coté seine ponts W32/W33</t>
  </si>
  <si>
    <t>90m</t>
  </si>
  <si>
    <t>boulonnage</t>
  </si>
  <si>
    <t>LDV054</t>
  </si>
  <si>
    <t>BAW3.LDV054</t>
  </si>
  <si>
    <t>Bat W3 coté le trait ponts W32/W33</t>
  </si>
  <si>
    <t>Non conforme</t>
  </si>
  <si>
    <t>LDV055</t>
  </si>
  <si>
    <t>BAC0.LDV0.055</t>
  </si>
  <si>
    <t xml:space="preserve">Bat C </t>
  </si>
  <si>
    <t>LDV056</t>
  </si>
  <si>
    <t>BAP0.NEFB.LDV.LDV056</t>
  </si>
  <si>
    <t>Bat P nef B</t>
  </si>
  <si>
    <t>LDV057</t>
  </si>
  <si>
    <t>BAP0.NEFC.LDV.LDV057</t>
  </si>
  <si>
    <t>Bat P nef C</t>
  </si>
  <si>
    <t>LDV058</t>
  </si>
  <si>
    <t>BAP0.NEFC.LDV.LDV058</t>
  </si>
  <si>
    <t>Bat P nef C bis</t>
  </si>
  <si>
    <t>LDV059</t>
  </si>
  <si>
    <t>BAP1.LDV0.059</t>
  </si>
  <si>
    <t xml:space="preserve">Bat P1 </t>
  </si>
  <si>
    <t>non</t>
  </si>
  <si>
    <t>LDV060</t>
  </si>
  <si>
    <t xml:space="preserve">Bat A nef E maintenance Pont A11 coté  seine </t>
  </si>
  <si>
    <t>34,5M</t>
  </si>
  <si>
    <t>LDV061</t>
  </si>
  <si>
    <t xml:space="preserve">Bat A nef D/ E maintenance Pont A11 </t>
  </si>
  <si>
    <t>LDV062</t>
  </si>
  <si>
    <t>W6  casquette</t>
  </si>
  <si>
    <t>LDV063</t>
  </si>
  <si>
    <t>W9  casquette</t>
  </si>
  <si>
    <t>LDV064</t>
  </si>
  <si>
    <t>Bat W6  pont W61</t>
  </si>
  <si>
    <t>65M</t>
  </si>
  <si>
    <t>Néoline</t>
  </si>
  <si>
    <t>LDV065</t>
  </si>
  <si>
    <t>W3 toiture 1</t>
  </si>
  <si>
    <t>LDV066</t>
  </si>
  <si>
    <t>W3 toiture 2</t>
  </si>
  <si>
    <t>134M</t>
  </si>
  <si>
    <t>LDV067</t>
  </si>
  <si>
    <t>W3 toiture 3</t>
  </si>
  <si>
    <t>50M</t>
  </si>
  <si>
    <t>LDV068</t>
  </si>
  <si>
    <t>W3 toiture 4</t>
  </si>
  <si>
    <t>LDV069</t>
  </si>
  <si>
    <t>W3 toiture 5</t>
  </si>
  <si>
    <t>LDV070</t>
  </si>
  <si>
    <t>W3 toiture 6</t>
  </si>
  <si>
    <t>98M</t>
  </si>
  <si>
    <t>LDV071</t>
  </si>
  <si>
    <t>W3 toiture 7</t>
  </si>
  <si>
    <t>9M</t>
  </si>
  <si>
    <t>LDV072</t>
  </si>
  <si>
    <t>W3 toiture 8</t>
  </si>
  <si>
    <t>5M</t>
  </si>
  <si>
    <t>LDV073</t>
  </si>
  <si>
    <t>W3 toiture 9</t>
  </si>
  <si>
    <t>LDV074</t>
  </si>
  <si>
    <t>W3 toiture 10</t>
  </si>
  <si>
    <t>LDV075</t>
  </si>
  <si>
    <t>Bat W3 coté le trait pont W37</t>
  </si>
  <si>
    <t>41M</t>
  </si>
  <si>
    <t>LDV076</t>
  </si>
  <si>
    <t>Bat W3 coté seine pont W37</t>
  </si>
  <si>
    <t>LDV077</t>
  </si>
  <si>
    <t>Bat W3 coté le trait pont W31</t>
  </si>
  <si>
    <t>36M</t>
  </si>
  <si>
    <t>LDV078</t>
  </si>
  <si>
    <t>Bat W3 coté seine pont W31</t>
  </si>
  <si>
    <t>LDV079</t>
  </si>
  <si>
    <t>Bat W3 coté le trait pont W38</t>
  </si>
  <si>
    <t>LDV080</t>
  </si>
  <si>
    <t>Bat W3 coté seine pont W38</t>
  </si>
  <si>
    <t>LDV081</t>
  </si>
  <si>
    <t>BAA0.NEFA.140.LDV0**</t>
  </si>
  <si>
    <t xml:space="preserve">Bât A nef A extension </t>
  </si>
  <si>
    <t>73M</t>
  </si>
  <si>
    <t>LDV082</t>
  </si>
  <si>
    <t>Bât A nef A U de jonction</t>
  </si>
  <si>
    <t>LDV083</t>
  </si>
  <si>
    <t>SPI 24 point de pose 1</t>
  </si>
  <si>
    <t>6M</t>
  </si>
  <si>
    <t>LDV084</t>
  </si>
  <si>
    <t>SPI 24 point de pose 2</t>
  </si>
  <si>
    <t>Responsables</t>
  </si>
  <si>
    <t>Dernière</t>
  </si>
  <si>
    <t>Prochaine</t>
  </si>
  <si>
    <t>Commentaires</t>
  </si>
  <si>
    <t>Nb de oui</t>
  </si>
  <si>
    <t>Nb de non</t>
  </si>
  <si>
    <t>Nb total</t>
  </si>
  <si>
    <t>Date du contrôle</t>
  </si>
  <si>
    <t>Arbo</t>
  </si>
  <si>
    <t xml:space="preserve">Longueur </t>
  </si>
  <si>
    <t>Charriot</t>
  </si>
  <si>
    <t>Fixation</t>
  </si>
  <si>
    <t>Année installation</t>
  </si>
  <si>
    <t>Type / marques</t>
  </si>
  <si>
    <t xml:space="preserve"> </t>
  </si>
  <si>
    <t>Coché (vrai / faux)</t>
  </si>
  <si>
    <t>Nb de vrai</t>
  </si>
  <si>
    <t>Nb de faux</t>
  </si>
  <si>
    <t>(conforme/non-conforme)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</si>
</sst>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7030A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0" borderId="6" xfId="0" applyBorder="1" applyAlignment="1">
      <alignment horizontal="center"/>
    </xf>
    <xf numFmtId="0" fontId="0" fillId="3" borderId="3" xfId="0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 applyAlignment="1">
      <alignment horizontal="left"/>
    </xf>
    <xf numFmtId="17" fontId="3" fillId="3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7" fontId="0" fillId="3" borderId="3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7" fontId="0" fillId="3" borderId="2" xfId="0" applyNumberForma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7" fontId="0" fillId="3" borderId="1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7" fontId="0" fillId="3" borderId="0" xfId="0" applyNumberFormat="1" applyFill="1" applyBorder="1" applyAlignment="1">
      <alignment horizontal="center"/>
    </xf>
    <xf numFmtId="0" fontId="0" fillId="0" borderId="0" xfId="0" applyBorder="1"/>
    <xf numFmtId="17" fontId="0" fillId="3" borderId="1" xfId="0" applyNumberFormat="1" applyFill="1" applyBorder="1" applyAlignment="1">
      <alignment horizontal="center"/>
    </xf>
    <xf numFmtId="17" fontId="3" fillId="3" borderId="0" xfId="0" applyNumberFormat="1" applyFont="1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11" xfId="0" applyFill="1" applyBorder="1" applyAlignment="1">
      <alignment horizontal="center"/>
    </xf>
    <xf numFmtId="17" fontId="0" fillId="3" borderId="11" xfId="0" applyNumberFormat="1" applyFill="1" applyBorder="1" applyAlignment="1">
      <alignment horizontal="center"/>
    </xf>
    <xf numFmtId="14" fontId="0" fillId="3" borderId="1" xfId="0" applyNumberFormat="1" applyFill="1" applyBorder="1"/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2" xr:uid="{1CB90712-F758-48DB-A1C9-EABF2593BF68}"/>
    <cellStyle name="Normal 3" xfId="1" xr:uid="{89C5D073-42E5-40B3-9684-B0128CECBD4D}"/>
  </cellStyles>
  <dxfs count="8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AK$5" lockText="1" noThreeD="1"/>
</file>

<file path=xl/ctrlProps/ctrlProp2.xml><?xml version="1.0" encoding="utf-8"?>
<formControlPr xmlns="http://schemas.microsoft.com/office/spreadsheetml/2009/9/main" objectType="CheckBox" fmlaLink="$AK$6" lockText="1" noThreeD="1"/>
</file>

<file path=xl/ctrlProps/ctrlProp3.xml><?xml version="1.0" encoding="utf-8"?>
<formControlPr xmlns="http://schemas.microsoft.com/office/spreadsheetml/2009/9/main" objectType="CheckBox" fmlaLink="AK7" lockText="1" noThreeD="1"/>
</file>

<file path=xl/ctrlProps/ctrlProp4.xml><?xml version="1.0" encoding="utf-8"?>
<formControlPr xmlns="http://schemas.microsoft.com/office/spreadsheetml/2009/9/main" objectType="CheckBox" fmlaLink="AK8" lockText="1" noThreeD="1"/>
</file>

<file path=xl/ctrlProps/ctrlProp5.xml><?xml version="1.0" encoding="utf-8"?>
<formControlPr xmlns="http://schemas.microsoft.com/office/spreadsheetml/2009/9/main" objectType="CheckBox" fmlaLink="AK9" lockText="1" noThreeD="1"/>
</file>

<file path=xl/ctrlProps/ctrlProp6.xml><?xml version="1.0" encoding="utf-8"?>
<formControlPr xmlns="http://schemas.microsoft.com/office/spreadsheetml/2009/9/main" objectType="CheckBox" fmlaLink="AK10" lockText="1" noThreeD="1"/>
</file>

<file path=xl/ctrlProps/ctrlProp7.xml><?xml version="1.0" encoding="utf-8"?>
<formControlPr xmlns="http://schemas.microsoft.com/office/spreadsheetml/2009/9/main" objectType="CheckBox" fmlaLink="AK11" lockText="1" noThreeD="1"/>
</file>

<file path=xl/ctrlProps/ctrlProp8.xml><?xml version="1.0" encoding="utf-8"?>
<formControlPr xmlns="http://schemas.microsoft.com/office/spreadsheetml/2009/9/main" objectType="CheckBox" fmlaLink="AK12" lockText="1" noThreeD="1"/>
</file>

<file path=xl/ctrlProps/ctrlProp9.xml><?xml version="1.0" encoding="utf-8"?>
<formControlPr xmlns="http://schemas.microsoft.com/office/spreadsheetml/2009/9/main" objectType="CheckBox" fmlaLink="AK13" lockText="1" noThreeD="1"/>
</file>

<file path=xl/ctrlProps/ctrlProp10.xml><?xml version="1.0" encoding="utf-8"?>
<formControlPr xmlns="http://schemas.microsoft.com/office/spreadsheetml/2009/9/main" objectType="CheckBox" fmlaLink="AK14" lockText="1" noThreeD="1"/>
</file>

<file path=xl/ctrlProps/ctrlProp11.xml><?xml version="1.0" encoding="utf-8"?>
<formControlPr xmlns="http://schemas.microsoft.com/office/spreadsheetml/2009/9/main" objectType="CheckBox" fmlaLink="AK15" lockText="1" noThreeD="1"/>
</file>

<file path=xl/ctrlProps/ctrlProp12.xml><?xml version="1.0" encoding="utf-8"?>
<formControlPr xmlns="http://schemas.microsoft.com/office/spreadsheetml/2009/9/main" objectType="CheckBox" fmlaLink="AK16" lockText="1" noThreeD="1"/>
</file>

<file path=xl/ctrlProps/ctrlProp13.xml><?xml version="1.0" encoding="utf-8"?>
<formControlPr xmlns="http://schemas.microsoft.com/office/spreadsheetml/2009/9/main" objectType="CheckBox" fmlaLink="AK17" lockText="1" noThreeD="1"/>
</file>

<file path=xl/ctrlProps/ctrlProp14.xml><?xml version="1.0" encoding="utf-8"?>
<formControlPr xmlns="http://schemas.microsoft.com/office/spreadsheetml/2009/9/main" objectType="CheckBox" fmlaLink="AK18" lockText="1" noThreeD="1"/>
</file>

<file path=xl/ctrlProps/ctrlProp15.xml><?xml version="1.0" encoding="utf-8"?>
<formControlPr xmlns="http://schemas.microsoft.com/office/spreadsheetml/2009/9/main" objectType="CheckBox" fmlaLink="AK19" lockText="1" noThreeD="1"/>
</file>

<file path=xl/ctrlProps/ctrlProp16.xml><?xml version="1.0" encoding="utf-8"?>
<formControlPr xmlns="http://schemas.microsoft.com/office/spreadsheetml/2009/9/main" objectType="CheckBox" fmlaLink="AK20" lockText="1" noThreeD="1"/>
</file>

<file path=xl/ctrlProps/ctrlProp17.xml><?xml version="1.0" encoding="utf-8"?>
<formControlPr xmlns="http://schemas.microsoft.com/office/spreadsheetml/2009/9/main" objectType="CheckBox" fmlaLink="AK21" lockText="1" noThreeD="1"/>
</file>

<file path=xl/ctrlProps/ctrlProp18.xml><?xml version="1.0" encoding="utf-8"?>
<formControlPr xmlns="http://schemas.microsoft.com/office/spreadsheetml/2009/9/main" objectType="CheckBox" fmlaLink="AK22" lockText="1" noThreeD="1"/>
</file>

<file path=xl/ctrlProps/ctrlProp19.xml><?xml version="1.0" encoding="utf-8"?>
<formControlPr xmlns="http://schemas.microsoft.com/office/spreadsheetml/2009/9/main" objectType="CheckBox" fmlaLink="AK23" lockText="1" noThreeD="1"/>
</file>

<file path=xl/ctrlProps/ctrlProp20.xml><?xml version="1.0" encoding="utf-8"?>
<formControlPr xmlns="http://schemas.microsoft.com/office/spreadsheetml/2009/9/main" objectType="CheckBox" fmlaLink="AK24" lockText="1" noThreeD="1"/>
</file>

<file path=xl/ctrlProps/ctrlProp21.xml><?xml version="1.0" encoding="utf-8"?>
<formControlPr xmlns="http://schemas.microsoft.com/office/spreadsheetml/2009/9/main" objectType="CheckBox" fmlaLink="AK25" lockText="1" noThreeD="1"/>
</file>

<file path=xl/ctrlProps/ctrlProp22.xml><?xml version="1.0" encoding="utf-8"?>
<formControlPr xmlns="http://schemas.microsoft.com/office/spreadsheetml/2009/9/main" objectType="CheckBox" fmlaLink="AK26" lockText="1" noThreeD="1"/>
</file>

<file path=xl/ctrlProps/ctrlProp23.xml><?xml version="1.0" encoding="utf-8"?>
<formControlPr xmlns="http://schemas.microsoft.com/office/spreadsheetml/2009/9/main" objectType="CheckBox" fmlaLink="AK27" lockText="1" noThreeD="1"/>
</file>

<file path=xl/ctrlProps/ctrlProp24.xml><?xml version="1.0" encoding="utf-8"?>
<formControlPr xmlns="http://schemas.microsoft.com/office/spreadsheetml/2009/9/main" objectType="CheckBox" fmlaLink="AK28" lockText="1" noThreeD="1"/>
</file>

<file path=xl/ctrlProps/ctrlProp25.xml><?xml version="1.0" encoding="utf-8"?>
<formControlPr xmlns="http://schemas.microsoft.com/office/spreadsheetml/2009/9/main" objectType="CheckBox" fmlaLink="AK29" lockText="1" noThreeD="1"/>
</file>

<file path=xl/ctrlProps/ctrlProp26.xml><?xml version="1.0" encoding="utf-8"?>
<formControlPr xmlns="http://schemas.microsoft.com/office/spreadsheetml/2009/9/main" objectType="CheckBox" fmlaLink="AK30" lockText="1" noThreeD="1"/>
</file>

<file path=xl/ctrlProps/ctrlProp27.xml><?xml version="1.0" encoding="utf-8"?>
<formControlPr xmlns="http://schemas.microsoft.com/office/spreadsheetml/2009/9/main" objectType="CheckBox" fmlaLink="AK31" lockText="1" noThreeD="1"/>
</file>

<file path=xl/ctrlProps/ctrlProp28.xml><?xml version="1.0" encoding="utf-8"?>
<formControlPr xmlns="http://schemas.microsoft.com/office/spreadsheetml/2009/9/main" objectType="CheckBox" fmlaLink="AK32" lockText="1" noThreeD="1"/>
</file>

<file path=xl/ctrlProps/ctrlProp29.xml><?xml version="1.0" encoding="utf-8"?>
<formControlPr xmlns="http://schemas.microsoft.com/office/spreadsheetml/2009/9/main" objectType="CheckBox" fmlaLink="AK33" lockText="1" noThreeD="1"/>
</file>

<file path=xl/ctrlProps/ctrlProp30.xml><?xml version="1.0" encoding="utf-8"?>
<formControlPr xmlns="http://schemas.microsoft.com/office/spreadsheetml/2009/9/main" objectType="CheckBox" fmlaLink="AK34" lockText="1" noThreeD="1"/>
</file>

<file path=xl/ctrlProps/ctrlProp31.xml><?xml version="1.0" encoding="utf-8"?>
<formControlPr xmlns="http://schemas.microsoft.com/office/spreadsheetml/2009/9/main" objectType="CheckBox" fmlaLink="AK35" lockText="1" noThreeD="1"/>
</file>

<file path=xl/ctrlProps/ctrlProp32.xml><?xml version="1.0" encoding="utf-8"?>
<formControlPr xmlns="http://schemas.microsoft.com/office/spreadsheetml/2009/9/main" objectType="CheckBox" fmlaLink="AK36" lockText="1" noThreeD="1"/>
</file>

<file path=xl/ctrlProps/ctrlProp33.xml><?xml version="1.0" encoding="utf-8"?>
<formControlPr xmlns="http://schemas.microsoft.com/office/spreadsheetml/2009/9/main" objectType="CheckBox" fmlaLink="AK37" lockText="1" noThreeD="1"/>
</file>

<file path=xl/ctrlProps/ctrlProp34.xml><?xml version="1.0" encoding="utf-8"?>
<formControlPr xmlns="http://schemas.microsoft.com/office/spreadsheetml/2009/9/main" objectType="CheckBox" fmlaLink="AK38" lockText="1" noThreeD="1"/>
</file>

<file path=xl/ctrlProps/ctrlProp35.xml><?xml version="1.0" encoding="utf-8"?>
<formControlPr xmlns="http://schemas.microsoft.com/office/spreadsheetml/2009/9/main" objectType="CheckBox" fmlaLink="AK39" lockText="1" noThreeD="1"/>
</file>

<file path=xl/ctrlProps/ctrlProp36.xml><?xml version="1.0" encoding="utf-8"?>
<formControlPr xmlns="http://schemas.microsoft.com/office/spreadsheetml/2009/9/main" objectType="CheckBox" fmlaLink="AK40" lockText="1" noThreeD="1"/>
</file>

<file path=xl/ctrlProps/ctrlProp37.xml><?xml version="1.0" encoding="utf-8"?>
<formControlPr xmlns="http://schemas.microsoft.com/office/spreadsheetml/2009/9/main" objectType="CheckBox" fmlaLink="AK41" lockText="1" noThreeD="1"/>
</file>

<file path=xl/ctrlProps/ctrlProp38.xml><?xml version="1.0" encoding="utf-8"?>
<formControlPr xmlns="http://schemas.microsoft.com/office/spreadsheetml/2009/9/main" objectType="CheckBox" fmlaLink="AK42" lockText="1" noThreeD="1"/>
</file>

<file path=xl/ctrlProps/ctrlProp39.xml><?xml version="1.0" encoding="utf-8"?>
<formControlPr xmlns="http://schemas.microsoft.com/office/spreadsheetml/2009/9/main" objectType="CheckBox" fmlaLink="AK43" lockText="1" noThreeD="1"/>
</file>

<file path=xl/ctrlProps/ctrlProp40.xml><?xml version="1.0" encoding="utf-8"?>
<formControlPr xmlns="http://schemas.microsoft.com/office/spreadsheetml/2009/9/main" objectType="CheckBox" fmlaLink="AK44" lockText="1" noThreeD="1"/>
</file>

<file path=xl/ctrlProps/ctrlProp41.xml><?xml version="1.0" encoding="utf-8"?>
<formControlPr xmlns="http://schemas.microsoft.com/office/spreadsheetml/2009/9/main" objectType="CheckBox" fmlaLink="AK45" lockText="1" noThreeD="1"/>
</file>

<file path=xl/ctrlProps/ctrlProp42.xml><?xml version="1.0" encoding="utf-8"?>
<formControlPr xmlns="http://schemas.microsoft.com/office/spreadsheetml/2009/9/main" objectType="CheckBox" fmlaLink="AK46" lockText="1" noThreeD="1"/>
</file>

<file path=xl/ctrlProps/ctrlProp43.xml><?xml version="1.0" encoding="utf-8"?>
<formControlPr xmlns="http://schemas.microsoft.com/office/spreadsheetml/2009/9/main" objectType="CheckBox" fmlaLink="AK47" lockText="1" noThreeD="1"/>
</file>

<file path=xl/ctrlProps/ctrlProp44.xml><?xml version="1.0" encoding="utf-8"?>
<formControlPr xmlns="http://schemas.microsoft.com/office/spreadsheetml/2009/9/main" objectType="CheckBox" fmlaLink="AK48" lockText="1" noThreeD="1"/>
</file>

<file path=xl/ctrlProps/ctrlProp45.xml><?xml version="1.0" encoding="utf-8"?>
<formControlPr xmlns="http://schemas.microsoft.com/office/spreadsheetml/2009/9/main" objectType="CheckBox" fmlaLink="AK49" lockText="1" noThreeD="1"/>
</file>

<file path=xl/ctrlProps/ctrlProp46.xml><?xml version="1.0" encoding="utf-8"?>
<formControlPr xmlns="http://schemas.microsoft.com/office/spreadsheetml/2009/9/main" objectType="CheckBox" fmlaLink="AK50" lockText="1" noThreeD="1"/>
</file>

<file path=xl/ctrlProps/ctrlProp47.xml><?xml version="1.0" encoding="utf-8"?>
<formControlPr xmlns="http://schemas.microsoft.com/office/spreadsheetml/2009/9/main" objectType="CheckBox" fmlaLink="AK51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fmlaLink="AK53" lockText="1" noThreeD="1"/>
</file>

<file path=xl/ctrlProps/ctrlProp50.xml><?xml version="1.0" encoding="utf-8"?>
<formControlPr xmlns="http://schemas.microsoft.com/office/spreadsheetml/2009/9/main" objectType="CheckBox" fmlaLink="AK54" lockText="1" noThreeD="1"/>
</file>

<file path=xl/ctrlProps/ctrlProp51.xml><?xml version="1.0" encoding="utf-8"?>
<formControlPr xmlns="http://schemas.microsoft.com/office/spreadsheetml/2009/9/main" objectType="CheckBox" fmlaLink="AK55" lockText="1" noThreeD="1"/>
</file>

<file path=xl/ctrlProps/ctrlProp52.xml><?xml version="1.0" encoding="utf-8"?>
<formControlPr xmlns="http://schemas.microsoft.com/office/spreadsheetml/2009/9/main" objectType="CheckBox" fmlaLink="AK56" lockText="1" noThreeD="1"/>
</file>

<file path=xl/ctrlProps/ctrlProp53.xml><?xml version="1.0" encoding="utf-8"?>
<formControlPr xmlns="http://schemas.microsoft.com/office/spreadsheetml/2009/9/main" objectType="CheckBox" fmlaLink="AK57" lockText="1" noThreeD="1"/>
</file>

<file path=xl/ctrlProps/ctrlProp54.xml><?xml version="1.0" encoding="utf-8"?>
<formControlPr xmlns="http://schemas.microsoft.com/office/spreadsheetml/2009/9/main" objectType="CheckBox" fmlaLink="AK58" lockText="1" noThreeD="1"/>
</file>

<file path=xl/ctrlProps/ctrlProp55.xml><?xml version="1.0" encoding="utf-8"?>
<formControlPr xmlns="http://schemas.microsoft.com/office/spreadsheetml/2009/9/main" objectType="CheckBox" fmlaLink="AK59" lockText="1" noThreeD="1"/>
</file>

<file path=xl/ctrlProps/ctrlProp56.xml><?xml version="1.0" encoding="utf-8"?>
<formControlPr xmlns="http://schemas.microsoft.com/office/spreadsheetml/2009/9/main" objectType="CheckBox" fmlaLink="AK60" lockText="1" noThreeD="1"/>
</file>

<file path=xl/ctrlProps/ctrlProp57.xml><?xml version="1.0" encoding="utf-8"?>
<formControlPr xmlns="http://schemas.microsoft.com/office/spreadsheetml/2009/9/main" objectType="CheckBox" fmlaLink="AK61" lockText="1" noThreeD="1"/>
</file>

<file path=xl/ctrlProps/ctrlProp58.xml><?xml version="1.0" encoding="utf-8"?>
<formControlPr xmlns="http://schemas.microsoft.com/office/spreadsheetml/2009/9/main" objectType="CheckBox" fmlaLink="AK62" lockText="1" noThreeD="1"/>
</file>

<file path=xl/ctrlProps/ctrlProp59.xml><?xml version="1.0" encoding="utf-8"?>
<formControlPr xmlns="http://schemas.microsoft.com/office/spreadsheetml/2009/9/main" objectType="CheckBox" fmlaLink="AK63" lockText="1" noThreeD="1"/>
</file>

<file path=xl/ctrlProps/ctrlProp60.xml><?xml version="1.0" encoding="utf-8"?>
<formControlPr xmlns="http://schemas.microsoft.com/office/spreadsheetml/2009/9/main" objectType="CheckBox" fmlaLink="AK64" lockText="1" noThreeD="1"/>
</file>

<file path=xl/ctrlProps/ctrlProp61.xml><?xml version="1.0" encoding="utf-8"?>
<formControlPr xmlns="http://schemas.microsoft.com/office/spreadsheetml/2009/9/main" objectType="CheckBox" fmlaLink="AK65" lockText="1" noThreeD="1"/>
</file>

<file path=xl/ctrlProps/ctrlProp62.xml><?xml version="1.0" encoding="utf-8"?>
<formControlPr xmlns="http://schemas.microsoft.com/office/spreadsheetml/2009/9/main" objectType="CheckBox" fmlaLink="AK66" lockText="1" noThreeD="1"/>
</file>

<file path=xl/ctrlProps/ctrlProp63.xml><?xml version="1.0" encoding="utf-8"?>
<formControlPr xmlns="http://schemas.microsoft.com/office/spreadsheetml/2009/9/main" objectType="CheckBox" fmlaLink="AK67" lockText="1" noThreeD="1"/>
</file>

<file path=xl/ctrlProps/ctrlProp64.xml><?xml version="1.0" encoding="utf-8"?>
<formControlPr xmlns="http://schemas.microsoft.com/office/spreadsheetml/2009/9/main" objectType="CheckBox" fmlaLink="AK68" lockText="1" noThreeD="1"/>
</file>

<file path=xl/ctrlProps/ctrlProp65.xml><?xml version="1.0" encoding="utf-8"?>
<formControlPr xmlns="http://schemas.microsoft.com/office/spreadsheetml/2009/9/main" objectType="CheckBox" fmlaLink="AK69" lockText="1" noThreeD="1"/>
</file>

<file path=xl/ctrlProps/ctrlProp66.xml><?xml version="1.0" encoding="utf-8"?>
<formControlPr xmlns="http://schemas.microsoft.com/office/spreadsheetml/2009/9/main" objectType="CheckBox" fmlaLink="AK70" lockText="1" noThreeD="1"/>
</file>

<file path=xl/ctrlProps/ctrlProp67.xml><?xml version="1.0" encoding="utf-8"?>
<formControlPr xmlns="http://schemas.microsoft.com/office/spreadsheetml/2009/9/main" objectType="CheckBox" fmlaLink="AK71" lockText="1" noThreeD="1"/>
</file>

<file path=xl/ctrlProps/ctrlProp68.xml><?xml version="1.0" encoding="utf-8"?>
<formControlPr xmlns="http://schemas.microsoft.com/office/spreadsheetml/2009/9/main" objectType="CheckBox" fmlaLink="AK72" lockText="1" noThreeD="1"/>
</file>

<file path=xl/ctrlProps/ctrlProp69.xml><?xml version="1.0" encoding="utf-8"?>
<formControlPr xmlns="http://schemas.microsoft.com/office/spreadsheetml/2009/9/main" objectType="CheckBox" fmlaLink="AK73" lockText="1" noThreeD="1"/>
</file>

<file path=xl/ctrlProps/ctrlProp70.xml><?xml version="1.0" encoding="utf-8"?>
<formControlPr xmlns="http://schemas.microsoft.com/office/spreadsheetml/2009/9/main" objectType="CheckBox" fmlaLink="AK74" lockText="1" noThreeD="1"/>
</file>

<file path=xl/ctrlProps/ctrlProp71.xml><?xml version="1.0" encoding="utf-8"?>
<formControlPr xmlns="http://schemas.microsoft.com/office/spreadsheetml/2009/9/main" objectType="CheckBox" fmlaLink="AK75" lockText="1" noThreeD="1"/>
</file>

<file path=xl/ctrlProps/ctrlProp72.xml><?xml version="1.0" encoding="utf-8"?>
<formControlPr xmlns="http://schemas.microsoft.com/office/spreadsheetml/2009/9/main" objectType="CheckBox" fmlaLink="AK76" lockText="1" noThreeD="1"/>
</file>

<file path=xl/ctrlProps/ctrlProp73.xml><?xml version="1.0" encoding="utf-8"?>
<formControlPr xmlns="http://schemas.microsoft.com/office/spreadsheetml/2009/9/main" objectType="CheckBox" fmlaLink="AK77" lockText="1" noThreeD="1"/>
</file>

<file path=xl/ctrlProps/ctrlProp74.xml><?xml version="1.0" encoding="utf-8"?>
<formControlPr xmlns="http://schemas.microsoft.com/office/spreadsheetml/2009/9/main" objectType="CheckBox" fmlaLink="AK78" lockText="1" noThreeD="1"/>
</file>

<file path=xl/ctrlProps/ctrlProp75.xml><?xml version="1.0" encoding="utf-8"?>
<formControlPr xmlns="http://schemas.microsoft.com/office/spreadsheetml/2009/9/main" objectType="CheckBox" fmlaLink="AK79" lockText="1" noThreeD="1"/>
</file>

<file path=xl/ctrlProps/ctrlProp76.xml><?xml version="1.0" encoding="utf-8"?>
<formControlPr xmlns="http://schemas.microsoft.com/office/spreadsheetml/2009/9/main" objectType="CheckBox" fmlaLink="AK80" lockText="1" noThreeD="1"/>
</file>

<file path=xl/ctrlProps/ctrlProp77.xml><?xml version="1.0" encoding="utf-8"?>
<formControlPr xmlns="http://schemas.microsoft.com/office/spreadsheetml/2009/9/main" objectType="CheckBox" fmlaLink="AK81" lockText="1" noThreeD="1"/>
</file>

<file path=xl/ctrlProps/ctrlProp78.xml><?xml version="1.0" encoding="utf-8"?>
<formControlPr xmlns="http://schemas.microsoft.com/office/spreadsheetml/2009/9/main" objectType="CheckBox" fmlaLink="AK82" lockText="1" noThreeD="1"/>
</file>

<file path=xl/ctrlProps/ctrlProp79.xml><?xml version="1.0" encoding="utf-8"?>
<formControlPr xmlns="http://schemas.microsoft.com/office/spreadsheetml/2009/9/main" objectType="CheckBox" fmlaLink="AK83" lockText="1" noThreeD="1"/>
</file>

<file path=xl/ctrlProps/ctrlProp80.xml><?xml version="1.0" encoding="utf-8"?>
<formControlPr xmlns="http://schemas.microsoft.com/office/spreadsheetml/2009/9/main" objectType="CheckBox" fmlaLink="AK84" lockText="1" noThreeD="1"/>
</file>

<file path=xl/ctrlProps/ctrlProp81.xml><?xml version="1.0" encoding="utf-8"?>
<formControlPr xmlns="http://schemas.microsoft.com/office/spreadsheetml/2009/9/main" objectType="CheckBox" fmlaLink="AK85" lockText="1" noThreeD="1"/>
</file>

<file path=xl/ctrlProps/ctrlProp82.xml><?xml version="1.0" encoding="utf-8"?>
<formControlPr xmlns="http://schemas.microsoft.com/office/spreadsheetml/2009/9/main" objectType="CheckBox" fmlaLink="AK86" lockText="1" noThreeD="1"/>
</file>

<file path=xl/ctrlProps/ctrlProp83.xml><?xml version="1.0" encoding="utf-8"?>
<formControlPr xmlns="http://schemas.microsoft.com/office/spreadsheetml/2009/9/main" objectType="CheckBox" fmlaLink="AK87" lockText="1" noThreeD="1"/>
</file>

<file path=xl/ctrlProps/ctrlProp84.xml><?xml version="1.0" encoding="utf-8"?>
<formControlPr xmlns="http://schemas.microsoft.com/office/spreadsheetml/2009/9/main" objectType="CheckBox" fmlaLink="AK88" lockText="1" noThreeD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11205</xdr:colOff>
      <xdr:row>0</xdr:row>
      <xdr:rowOff>33617</xdr:rowOff>
    </xdr:from>
    <xdr:to>
      <xdr:col>18</xdr:col>
      <xdr:colOff>683559</xdr:colOff>
      <xdr:row>1</xdr:row>
      <xdr:rowOff>280147</xdr:rowOff>
    </xdr:to>
    <xdr:sp macro="[0]!detail" textlink="">
      <xdr:nvSpPr>
        <xdr:cNvPr id="5" name="Rectangle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6342529" y="33617"/>
          <a:ext cx="672354" cy="437030"/>
        </a:xfrm>
        <a:prstGeom prst="rect">
          <a:avLst/>
        </a:prstGeom>
        <a:solidFill>
          <a:schemeClr val="bg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(+) Détails</a:t>
          </a:r>
        </a:p>
      </xdr:txBody>
    </xdr:sp>
    <xdr:clientData/>
  </xdr:twoCellAnchor>
  <xdr:twoCellAnchor>
    <xdr:from>
      <xdr:col>18</xdr:col>
      <xdr:colOff>728382</xdr:colOff>
      <xdr:row>0</xdr:row>
      <xdr:rowOff>29134</xdr:rowOff>
    </xdr:from>
    <xdr:to>
      <xdr:col>18</xdr:col>
      <xdr:colOff>2409263</xdr:colOff>
      <xdr:row>1</xdr:row>
      <xdr:rowOff>280147</xdr:rowOff>
    </xdr:to>
    <xdr:sp macro="[0]!intervention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059706" y="29134"/>
          <a:ext cx="1680881" cy="441513"/>
        </a:xfrm>
        <a:prstGeom prst="rect">
          <a:avLst/>
        </a:prstGeom>
        <a:solidFill>
          <a:schemeClr val="bg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Fait (cocher les non-conforme)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171450</xdr:rowOff>
        </xdr:from>
        <xdr:to>
          <xdr:col>18</xdr:col>
          <xdr:colOff>38100</xdr:colOff>
          <xdr:row>5</xdr:row>
          <xdr:rowOff>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0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171450</xdr:rowOff>
        </xdr:from>
        <xdr:to>
          <xdr:col>18</xdr:col>
          <xdr:colOff>38100</xdr:colOff>
          <xdr:row>6</xdr:row>
          <xdr:rowOff>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0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171450</xdr:rowOff>
        </xdr:from>
        <xdr:to>
          <xdr:col>18</xdr:col>
          <xdr:colOff>38100</xdr:colOff>
          <xdr:row>7</xdr:row>
          <xdr:rowOff>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0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171450</xdr:rowOff>
        </xdr:from>
        <xdr:to>
          <xdr:col>18</xdr:col>
          <xdr:colOff>28575</xdr:colOff>
          <xdr:row>8</xdr:row>
          <xdr:rowOff>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0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171450</xdr:rowOff>
        </xdr:from>
        <xdr:to>
          <xdr:col>18</xdr:col>
          <xdr:colOff>28575</xdr:colOff>
          <xdr:row>9</xdr:row>
          <xdr:rowOff>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0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171450</xdr:rowOff>
        </xdr:from>
        <xdr:to>
          <xdr:col>18</xdr:col>
          <xdr:colOff>28575</xdr:colOff>
          <xdr:row>10</xdr:row>
          <xdr:rowOff>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0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171450</xdr:rowOff>
        </xdr:from>
        <xdr:to>
          <xdr:col>18</xdr:col>
          <xdr:colOff>28575</xdr:colOff>
          <xdr:row>11</xdr:row>
          <xdr:rowOff>0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0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171450</xdr:rowOff>
        </xdr:from>
        <xdr:to>
          <xdr:col>18</xdr:col>
          <xdr:colOff>28575</xdr:colOff>
          <xdr:row>12</xdr:row>
          <xdr:rowOff>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0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171450</xdr:rowOff>
        </xdr:from>
        <xdr:to>
          <xdr:col>18</xdr:col>
          <xdr:colOff>28575</xdr:colOff>
          <xdr:row>13</xdr:row>
          <xdr:rowOff>0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0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171450</xdr:rowOff>
        </xdr:from>
        <xdr:to>
          <xdr:col>18</xdr:col>
          <xdr:colOff>28575</xdr:colOff>
          <xdr:row>14</xdr:row>
          <xdr:rowOff>0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0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171450</xdr:rowOff>
        </xdr:from>
        <xdr:to>
          <xdr:col>18</xdr:col>
          <xdr:colOff>28575</xdr:colOff>
          <xdr:row>15</xdr:row>
          <xdr:rowOff>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0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171450</xdr:rowOff>
        </xdr:from>
        <xdr:to>
          <xdr:col>18</xdr:col>
          <xdr:colOff>28575</xdr:colOff>
          <xdr:row>16</xdr:row>
          <xdr:rowOff>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  <a:ext uri="{FF2B5EF4-FFF2-40B4-BE49-F238E27FC236}">
                  <a16:creationId xmlns:a16="http://schemas.microsoft.com/office/drawing/2014/main" id="{00000000-0008-0000-0000-00000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171450</xdr:rowOff>
        </xdr:from>
        <xdr:to>
          <xdr:col>18</xdr:col>
          <xdr:colOff>28575</xdr:colOff>
          <xdr:row>17</xdr:row>
          <xdr:rowOff>0</xdr:rowOff>
        </xdr:to>
        <xdr:sp macro="" textlink="">
          <xdr:nvSpPr>
            <xdr:cNvPr id="12301" name="Check Box 13" hidden="1">
              <a:extLst>
                <a:ext uri="{63B3BB69-23CF-44E3-9099-C40C66FF867C}">
                  <a14:compatExt spid="_x0000_s12301"/>
                </a:ext>
                <a:ext uri="{FF2B5EF4-FFF2-40B4-BE49-F238E27FC236}">
                  <a16:creationId xmlns:a16="http://schemas.microsoft.com/office/drawing/2014/main" id="{00000000-0008-0000-0000-00000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171450</xdr:rowOff>
        </xdr:from>
        <xdr:to>
          <xdr:col>18</xdr:col>
          <xdr:colOff>28575</xdr:colOff>
          <xdr:row>18</xdr:row>
          <xdr:rowOff>0</xdr:rowOff>
        </xdr:to>
        <xdr:sp macro="" textlink="">
          <xdr:nvSpPr>
            <xdr:cNvPr id="12302" name="Check Box 14" hidden="1">
              <a:extLst>
                <a:ext uri="{63B3BB69-23CF-44E3-9099-C40C66FF867C}">
                  <a14:compatExt spid="_x0000_s12302"/>
                </a:ext>
                <a:ext uri="{FF2B5EF4-FFF2-40B4-BE49-F238E27FC236}">
                  <a16:creationId xmlns:a16="http://schemas.microsoft.com/office/drawing/2014/main" id="{00000000-0008-0000-0000-00000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171450</xdr:rowOff>
        </xdr:from>
        <xdr:to>
          <xdr:col>18</xdr:col>
          <xdr:colOff>28575</xdr:colOff>
          <xdr:row>19</xdr:row>
          <xdr:rowOff>0</xdr:rowOff>
        </xdr:to>
        <xdr:sp macro="" textlink="">
          <xdr:nvSpPr>
            <xdr:cNvPr id="12303" name="Check Box 15" hidden="1">
              <a:extLst>
                <a:ext uri="{63B3BB69-23CF-44E3-9099-C40C66FF867C}">
                  <a14:compatExt spid="_x0000_s12303"/>
                </a:ext>
                <a:ext uri="{FF2B5EF4-FFF2-40B4-BE49-F238E27FC236}">
                  <a16:creationId xmlns:a16="http://schemas.microsoft.com/office/drawing/2014/main" id="{00000000-0008-0000-0000-00000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171450</xdr:rowOff>
        </xdr:from>
        <xdr:to>
          <xdr:col>18</xdr:col>
          <xdr:colOff>28575</xdr:colOff>
          <xdr:row>20</xdr:row>
          <xdr:rowOff>0</xdr:rowOff>
        </xdr:to>
        <xdr:sp macro="" textlink="">
          <xdr:nvSpPr>
            <xdr:cNvPr id="12304" name="Check Box 16" hidden="1">
              <a:extLst>
                <a:ext uri="{63B3BB69-23CF-44E3-9099-C40C66FF867C}">
                  <a14:compatExt spid="_x0000_s12304"/>
                </a:ext>
                <a:ext uri="{FF2B5EF4-FFF2-40B4-BE49-F238E27FC236}">
                  <a16:creationId xmlns:a16="http://schemas.microsoft.com/office/drawing/2014/main" id="{00000000-0008-0000-0000-00001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171450</xdr:rowOff>
        </xdr:from>
        <xdr:to>
          <xdr:col>18</xdr:col>
          <xdr:colOff>28575</xdr:colOff>
          <xdr:row>21</xdr:row>
          <xdr:rowOff>0</xdr:rowOff>
        </xdr:to>
        <xdr:sp macro="" textlink="">
          <xdr:nvSpPr>
            <xdr:cNvPr id="12305" name="Check Box 17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0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171450</xdr:rowOff>
        </xdr:from>
        <xdr:to>
          <xdr:col>18</xdr:col>
          <xdr:colOff>28575</xdr:colOff>
          <xdr:row>22</xdr:row>
          <xdr:rowOff>0</xdr:rowOff>
        </xdr:to>
        <xdr:sp macro="" textlink="">
          <xdr:nvSpPr>
            <xdr:cNvPr id="12306" name="Check Box 18" hidden="1">
              <a:extLst>
                <a:ext uri="{63B3BB69-23CF-44E3-9099-C40C66FF867C}">
                  <a14:compatExt spid="_x0000_s12306"/>
                </a:ext>
                <a:ext uri="{FF2B5EF4-FFF2-40B4-BE49-F238E27FC236}">
                  <a16:creationId xmlns:a16="http://schemas.microsoft.com/office/drawing/2014/main" id="{00000000-0008-0000-0000-00001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171450</xdr:rowOff>
        </xdr:from>
        <xdr:to>
          <xdr:col>18</xdr:col>
          <xdr:colOff>28575</xdr:colOff>
          <xdr:row>23</xdr:row>
          <xdr:rowOff>0</xdr:rowOff>
        </xdr:to>
        <xdr:sp macro="" textlink="">
          <xdr:nvSpPr>
            <xdr:cNvPr id="12307" name="Check Box 19" hidden="1">
              <a:extLst>
                <a:ext uri="{63B3BB69-23CF-44E3-9099-C40C66FF867C}">
                  <a14:compatExt spid="_x0000_s12307"/>
                </a:ext>
                <a:ext uri="{FF2B5EF4-FFF2-40B4-BE49-F238E27FC236}">
                  <a16:creationId xmlns:a16="http://schemas.microsoft.com/office/drawing/2014/main" id="{00000000-0008-0000-0000-00001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171450</xdr:rowOff>
        </xdr:from>
        <xdr:to>
          <xdr:col>18</xdr:col>
          <xdr:colOff>28575</xdr:colOff>
          <xdr:row>24</xdr:row>
          <xdr:rowOff>0</xdr:rowOff>
        </xdr:to>
        <xdr:sp macro="" textlink="">
          <xdr:nvSpPr>
            <xdr:cNvPr id="12308" name="Check Box 20" hidden="1">
              <a:extLst>
                <a:ext uri="{63B3BB69-23CF-44E3-9099-C40C66FF867C}">
                  <a14:compatExt spid="_x0000_s12308"/>
                </a:ext>
                <a:ext uri="{FF2B5EF4-FFF2-40B4-BE49-F238E27FC236}">
                  <a16:creationId xmlns:a16="http://schemas.microsoft.com/office/drawing/2014/main" id="{00000000-0008-0000-0000-00001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171450</xdr:rowOff>
        </xdr:from>
        <xdr:to>
          <xdr:col>18</xdr:col>
          <xdr:colOff>28575</xdr:colOff>
          <xdr:row>25</xdr:row>
          <xdr:rowOff>0</xdr:rowOff>
        </xdr:to>
        <xdr:sp macro="" textlink="">
          <xdr:nvSpPr>
            <xdr:cNvPr id="12309" name="Check Box 21" hidden="1">
              <a:extLst>
                <a:ext uri="{63B3BB69-23CF-44E3-9099-C40C66FF867C}">
                  <a14:compatExt spid="_x0000_s12309"/>
                </a:ext>
                <a:ext uri="{FF2B5EF4-FFF2-40B4-BE49-F238E27FC236}">
                  <a16:creationId xmlns:a16="http://schemas.microsoft.com/office/drawing/2014/main" id="{00000000-0008-0000-0000-00001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171450</xdr:rowOff>
        </xdr:from>
        <xdr:to>
          <xdr:col>18</xdr:col>
          <xdr:colOff>28575</xdr:colOff>
          <xdr:row>26</xdr:row>
          <xdr:rowOff>0</xdr:rowOff>
        </xdr:to>
        <xdr:sp macro="" textlink="">
          <xdr:nvSpPr>
            <xdr:cNvPr id="12310" name="Check Box 22" hidden="1">
              <a:extLst>
                <a:ext uri="{63B3BB69-23CF-44E3-9099-C40C66FF867C}">
                  <a14:compatExt spid="_x0000_s12310"/>
                </a:ext>
                <a:ext uri="{FF2B5EF4-FFF2-40B4-BE49-F238E27FC236}">
                  <a16:creationId xmlns:a16="http://schemas.microsoft.com/office/drawing/2014/main" id="{00000000-0008-0000-0000-00001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171450</xdr:rowOff>
        </xdr:from>
        <xdr:to>
          <xdr:col>18</xdr:col>
          <xdr:colOff>28575</xdr:colOff>
          <xdr:row>27</xdr:row>
          <xdr:rowOff>0</xdr:rowOff>
        </xdr:to>
        <xdr:sp macro="" textlink="">
          <xdr:nvSpPr>
            <xdr:cNvPr id="12311" name="Check Box 23" hidden="1">
              <a:extLst>
                <a:ext uri="{63B3BB69-23CF-44E3-9099-C40C66FF867C}">
                  <a14:compatExt spid="_x0000_s12311"/>
                </a:ext>
                <a:ext uri="{FF2B5EF4-FFF2-40B4-BE49-F238E27FC236}">
                  <a16:creationId xmlns:a16="http://schemas.microsoft.com/office/drawing/2014/main" id="{00000000-0008-0000-0000-00001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171450</xdr:rowOff>
        </xdr:from>
        <xdr:to>
          <xdr:col>18</xdr:col>
          <xdr:colOff>28575</xdr:colOff>
          <xdr:row>28</xdr:row>
          <xdr:rowOff>0</xdr:rowOff>
        </xdr:to>
        <xdr:sp macro="" textlink="">
          <xdr:nvSpPr>
            <xdr:cNvPr id="12312" name="Check Box 24" hidden="1">
              <a:extLst>
                <a:ext uri="{63B3BB69-23CF-44E3-9099-C40C66FF867C}">
                  <a14:compatExt spid="_x0000_s12312"/>
                </a:ext>
                <a:ext uri="{FF2B5EF4-FFF2-40B4-BE49-F238E27FC236}">
                  <a16:creationId xmlns:a16="http://schemas.microsoft.com/office/drawing/2014/main" id="{00000000-0008-0000-0000-00001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171450</xdr:rowOff>
        </xdr:from>
        <xdr:to>
          <xdr:col>18</xdr:col>
          <xdr:colOff>28575</xdr:colOff>
          <xdr:row>29</xdr:row>
          <xdr:rowOff>0</xdr:rowOff>
        </xdr:to>
        <xdr:sp macro="" textlink="">
          <xdr:nvSpPr>
            <xdr:cNvPr id="12313" name="Check Box 25" hidden="1">
              <a:extLst>
                <a:ext uri="{63B3BB69-23CF-44E3-9099-C40C66FF867C}">
                  <a14:compatExt spid="_x0000_s12313"/>
                </a:ext>
                <a:ext uri="{FF2B5EF4-FFF2-40B4-BE49-F238E27FC236}">
                  <a16:creationId xmlns:a16="http://schemas.microsoft.com/office/drawing/2014/main" id="{00000000-0008-0000-0000-00001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171450</xdr:rowOff>
        </xdr:from>
        <xdr:to>
          <xdr:col>18</xdr:col>
          <xdr:colOff>28575</xdr:colOff>
          <xdr:row>30</xdr:row>
          <xdr:rowOff>0</xdr:rowOff>
        </xdr:to>
        <xdr:sp macro="" textlink="">
          <xdr:nvSpPr>
            <xdr:cNvPr id="12314" name="Check Box 26" hidden="1">
              <a:extLst>
                <a:ext uri="{63B3BB69-23CF-44E3-9099-C40C66FF867C}">
                  <a14:compatExt spid="_x0000_s12314"/>
                </a:ext>
                <a:ext uri="{FF2B5EF4-FFF2-40B4-BE49-F238E27FC236}">
                  <a16:creationId xmlns:a16="http://schemas.microsoft.com/office/drawing/2014/main" id="{00000000-0008-0000-0000-00001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171450</xdr:rowOff>
        </xdr:from>
        <xdr:to>
          <xdr:col>18</xdr:col>
          <xdr:colOff>28575</xdr:colOff>
          <xdr:row>31</xdr:row>
          <xdr:rowOff>0</xdr:rowOff>
        </xdr:to>
        <xdr:sp macro="" textlink="">
          <xdr:nvSpPr>
            <xdr:cNvPr id="12315" name="Check Box 27" hidden="1">
              <a:extLst>
                <a:ext uri="{63B3BB69-23CF-44E3-9099-C40C66FF867C}">
                  <a14:compatExt spid="_x0000_s12315"/>
                </a:ext>
                <a:ext uri="{FF2B5EF4-FFF2-40B4-BE49-F238E27FC236}">
                  <a16:creationId xmlns:a16="http://schemas.microsoft.com/office/drawing/2014/main" id="{00000000-0008-0000-0000-00001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171450</xdr:rowOff>
        </xdr:from>
        <xdr:to>
          <xdr:col>18</xdr:col>
          <xdr:colOff>28575</xdr:colOff>
          <xdr:row>32</xdr:row>
          <xdr:rowOff>0</xdr:rowOff>
        </xdr:to>
        <xdr:sp macro="" textlink="">
          <xdr:nvSpPr>
            <xdr:cNvPr id="12316" name="Check Box 28" hidden="1">
              <a:extLst>
                <a:ext uri="{63B3BB69-23CF-44E3-9099-C40C66FF867C}">
                  <a14:compatExt spid="_x0000_s12316"/>
                </a:ext>
                <a:ext uri="{FF2B5EF4-FFF2-40B4-BE49-F238E27FC236}">
                  <a16:creationId xmlns:a16="http://schemas.microsoft.com/office/drawing/2014/main" id="{00000000-0008-0000-0000-00001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31</xdr:row>
          <xdr:rowOff>171450</xdr:rowOff>
        </xdr:from>
        <xdr:to>
          <xdr:col>18</xdr:col>
          <xdr:colOff>28575</xdr:colOff>
          <xdr:row>33</xdr:row>
          <xdr:rowOff>0</xdr:rowOff>
        </xdr:to>
        <xdr:sp macro="" textlink="">
          <xdr:nvSpPr>
            <xdr:cNvPr id="12317" name="Check Box 29" hidden="1">
              <a:extLst>
                <a:ext uri="{63B3BB69-23CF-44E3-9099-C40C66FF867C}">
                  <a14:compatExt spid="_x0000_s12317"/>
                </a:ext>
                <a:ext uri="{FF2B5EF4-FFF2-40B4-BE49-F238E27FC236}">
                  <a16:creationId xmlns:a16="http://schemas.microsoft.com/office/drawing/2014/main" id="{00000000-0008-0000-0000-00001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171450</xdr:rowOff>
        </xdr:from>
        <xdr:to>
          <xdr:col>18</xdr:col>
          <xdr:colOff>28575</xdr:colOff>
          <xdr:row>34</xdr:row>
          <xdr:rowOff>0</xdr:rowOff>
        </xdr:to>
        <xdr:sp macro="" textlink="">
          <xdr:nvSpPr>
            <xdr:cNvPr id="12318" name="Check Box 30" hidden="1">
              <a:extLst>
                <a:ext uri="{63B3BB69-23CF-44E3-9099-C40C66FF867C}">
                  <a14:compatExt spid="_x0000_s12318"/>
                </a:ext>
                <a:ext uri="{FF2B5EF4-FFF2-40B4-BE49-F238E27FC236}">
                  <a16:creationId xmlns:a16="http://schemas.microsoft.com/office/drawing/2014/main" id="{00000000-0008-0000-0000-00001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33</xdr:row>
          <xdr:rowOff>171450</xdr:rowOff>
        </xdr:from>
        <xdr:to>
          <xdr:col>18</xdr:col>
          <xdr:colOff>28575</xdr:colOff>
          <xdr:row>35</xdr:row>
          <xdr:rowOff>0</xdr:rowOff>
        </xdr:to>
        <xdr:sp macro="" textlink="">
          <xdr:nvSpPr>
            <xdr:cNvPr id="12319" name="Check Box 31" hidden="1">
              <a:extLst>
                <a:ext uri="{63B3BB69-23CF-44E3-9099-C40C66FF867C}">
                  <a14:compatExt spid="_x0000_s12319"/>
                </a:ext>
                <a:ext uri="{FF2B5EF4-FFF2-40B4-BE49-F238E27FC236}">
                  <a16:creationId xmlns:a16="http://schemas.microsoft.com/office/drawing/2014/main" id="{00000000-0008-0000-0000-00001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171450</xdr:rowOff>
        </xdr:from>
        <xdr:to>
          <xdr:col>18</xdr:col>
          <xdr:colOff>28575</xdr:colOff>
          <xdr:row>36</xdr:row>
          <xdr:rowOff>0</xdr:rowOff>
        </xdr:to>
        <xdr:sp macro="" textlink="">
          <xdr:nvSpPr>
            <xdr:cNvPr id="12320" name="Check Box 32" hidden="1">
              <a:extLst>
                <a:ext uri="{63B3BB69-23CF-44E3-9099-C40C66FF867C}">
                  <a14:compatExt spid="_x0000_s12320"/>
                </a:ext>
                <a:ext uri="{FF2B5EF4-FFF2-40B4-BE49-F238E27FC236}">
                  <a16:creationId xmlns:a16="http://schemas.microsoft.com/office/drawing/2014/main" id="{00000000-0008-0000-0000-00002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35</xdr:row>
          <xdr:rowOff>171450</xdr:rowOff>
        </xdr:from>
        <xdr:to>
          <xdr:col>18</xdr:col>
          <xdr:colOff>28575</xdr:colOff>
          <xdr:row>37</xdr:row>
          <xdr:rowOff>0</xdr:rowOff>
        </xdr:to>
        <xdr:sp macro="" textlink="">
          <xdr:nvSpPr>
            <xdr:cNvPr id="12321" name="Check Box 33" hidden="1">
              <a:extLst>
                <a:ext uri="{63B3BB69-23CF-44E3-9099-C40C66FF867C}">
                  <a14:compatExt spid="_x0000_s12321"/>
                </a:ext>
                <a:ext uri="{FF2B5EF4-FFF2-40B4-BE49-F238E27FC236}">
                  <a16:creationId xmlns:a16="http://schemas.microsoft.com/office/drawing/2014/main" id="{00000000-0008-0000-0000-00002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36</xdr:row>
          <xdr:rowOff>171450</xdr:rowOff>
        </xdr:from>
        <xdr:to>
          <xdr:col>18</xdr:col>
          <xdr:colOff>28575</xdr:colOff>
          <xdr:row>38</xdr:row>
          <xdr:rowOff>0</xdr:rowOff>
        </xdr:to>
        <xdr:sp macro="" textlink="">
          <xdr:nvSpPr>
            <xdr:cNvPr id="12322" name="Check Box 34" hidden="1">
              <a:extLst>
                <a:ext uri="{63B3BB69-23CF-44E3-9099-C40C66FF867C}">
                  <a14:compatExt spid="_x0000_s12322"/>
                </a:ext>
                <a:ext uri="{FF2B5EF4-FFF2-40B4-BE49-F238E27FC236}">
                  <a16:creationId xmlns:a16="http://schemas.microsoft.com/office/drawing/2014/main" id="{00000000-0008-0000-0000-00002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37</xdr:row>
          <xdr:rowOff>171450</xdr:rowOff>
        </xdr:from>
        <xdr:to>
          <xdr:col>18</xdr:col>
          <xdr:colOff>28575</xdr:colOff>
          <xdr:row>39</xdr:row>
          <xdr:rowOff>0</xdr:rowOff>
        </xdr:to>
        <xdr:sp macro="" textlink="">
          <xdr:nvSpPr>
            <xdr:cNvPr id="12323" name="Check Box 35" hidden="1">
              <a:extLst>
                <a:ext uri="{63B3BB69-23CF-44E3-9099-C40C66FF867C}">
                  <a14:compatExt spid="_x0000_s12323"/>
                </a:ext>
                <a:ext uri="{FF2B5EF4-FFF2-40B4-BE49-F238E27FC236}">
                  <a16:creationId xmlns:a16="http://schemas.microsoft.com/office/drawing/2014/main" id="{00000000-0008-0000-0000-00002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38</xdr:row>
          <xdr:rowOff>171450</xdr:rowOff>
        </xdr:from>
        <xdr:to>
          <xdr:col>18</xdr:col>
          <xdr:colOff>28575</xdr:colOff>
          <xdr:row>40</xdr:row>
          <xdr:rowOff>0</xdr:rowOff>
        </xdr:to>
        <xdr:sp macro="" textlink="">
          <xdr:nvSpPr>
            <xdr:cNvPr id="12324" name="Check Box 36" hidden="1">
              <a:extLst>
                <a:ext uri="{63B3BB69-23CF-44E3-9099-C40C66FF867C}">
                  <a14:compatExt spid="_x0000_s12324"/>
                </a:ext>
                <a:ext uri="{FF2B5EF4-FFF2-40B4-BE49-F238E27FC236}">
                  <a16:creationId xmlns:a16="http://schemas.microsoft.com/office/drawing/2014/main" id="{00000000-0008-0000-0000-00002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39</xdr:row>
          <xdr:rowOff>171450</xdr:rowOff>
        </xdr:from>
        <xdr:to>
          <xdr:col>18</xdr:col>
          <xdr:colOff>28575</xdr:colOff>
          <xdr:row>41</xdr:row>
          <xdr:rowOff>0</xdr:rowOff>
        </xdr:to>
        <xdr:sp macro="" textlink="">
          <xdr:nvSpPr>
            <xdr:cNvPr id="12325" name="Check Box 37" hidden="1">
              <a:extLst>
                <a:ext uri="{63B3BB69-23CF-44E3-9099-C40C66FF867C}">
                  <a14:compatExt spid="_x0000_s12325"/>
                </a:ext>
                <a:ext uri="{FF2B5EF4-FFF2-40B4-BE49-F238E27FC236}">
                  <a16:creationId xmlns:a16="http://schemas.microsoft.com/office/drawing/2014/main" id="{00000000-0008-0000-0000-00002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171450</xdr:rowOff>
        </xdr:from>
        <xdr:to>
          <xdr:col>18</xdr:col>
          <xdr:colOff>28575</xdr:colOff>
          <xdr:row>42</xdr:row>
          <xdr:rowOff>0</xdr:rowOff>
        </xdr:to>
        <xdr:sp macro="" textlink="">
          <xdr:nvSpPr>
            <xdr:cNvPr id="12326" name="Check Box 38" hidden="1">
              <a:extLst>
                <a:ext uri="{63B3BB69-23CF-44E3-9099-C40C66FF867C}">
                  <a14:compatExt spid="_x0000_s12326"/>
                </a:ext>
                <a:ext uri="{FF2B5EF4-FFF2-40B4-BE49-F238E27FC236}">
                  <a16:creationId xmlns:a16="http://schemas.microsoft.com/office/drawing/2014/main" id="{00000000-0008-0000-0000-00002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41</xdr:row>
          <xdr:rowOff>171450</xdr:rowOff>
        </xdr:from>
        <xdr:to>
          <xdr:col>18</xdr:col>
          <xdr:colOff>28575</xdr:colOff>
          <xdr:row>43</xdr:row>
          <xdr:rowOff>0</xdr:rowOff>
        </xdr:to>
        <xdr:sp macro="" textlink="">
          <xdr:nvSpPr>
            <xdr:cNvPr id="12327" name="Check Box 39" hidden="1">
              <a:extLst>
                <a:ext uri="{63B3BB69-23CF-44E3-9099-C40C66FF867C}">
                  <a14:compatExt spid="_x0000_s12327"/>
                </a:ext>
                <a:ext uri="{FF2B5EF4-FFF2-40B4-BE49-F238E27FC236}">
                  <a16:creationId xmlns:a16="http://schemas.microsoft.com/office/drawing/2014/main" id="{00000000-0008-0000-0000-00002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171450</xdr:rowOff>
        </xdr:from>
        <xdr:to>
          <xdr:col>18</xdr:col>
          <xdr:colOff>28575</xdr:colOff>
          <xdr:row>44</xdr:row>
          <xdr:rowOff>0</xdr:rowOff>
        </xdr:to>
        <xdr:sp macro="" textlink="">
          <xdr:nvSpPr>
            <xdr:cNvPr id="12328" name="Check Box 40" hidden="1">
              <a:extLst>
                <a:ext uri="{63B3BB69-23CF-44E3-9099-C40C66FF867C}">
                  <a14:compatExt spid="_x0000_s12328"/>
                </a:ext>
                <a:ext uri="{FF2B5EF4-FFF2-40B4-BE49-F238E27FC236}">
                  <a16:creationId xmlns:a16="http://schemas.microsoft.com/office/drawing/2014/main" id="{00000000-0008-0000-0000-00002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43</xdr:row>
          <xdr:rowOff>171450</xdr:rowOff>
        </xdr:from>
        <xdr:to>
          <xdr:col>18</xdr:col>
          <xdr:colOff>28575</xdr:colOff>
          <xdr:row>45</xdr:row>
          <xdr:rowOff>0</xdr:rowOff>
        </xdr:to>
        <xdr:sp macro="" textlink="">
          <xdr:nvSpPr>
            <xdr:cNvPr id="12329" name="Check Box 41" hidden="1">
              <a:extLst>
                <a:ext uri="{63B3BB69-23CF-44E3-9099-C40C66FF867C}">
                  <a14:compatExt spid="_x0000_s12329"/>
                </a:ext>
                <a:ext uri="{FF2B5EF4-FFF2-40B4-BE49-F238E27FC236}">
                  <a16:creationId xmlns:a16="http://schemas.microsoft.com/office/drawing/2014/main" id="{00000000-0008-0000-0000-00002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171450</xdr:rowOff>
        </xdr:from>
        <xdr:to>
          <xdr:col>18</xdr:col>
          <xdr:colOff>28575</xdr:colOff>
          <xdr:row>46</xdr:row>
          <xdr:rowOff>0</xdr:rowOff>
        </xdr:to>
        <xdr:sp macro="" textlink="">
          <xdr:nvSpPr>
            <xdr:cNvPr id="12330" name="Check Box 42" hidden="1">
              <a:extLst>
                <a:ext uri="{63B3BB69-23CF-44E3-9099-C40C66FF867C}">
                  <a14:compatExt spid="_x0000_s12330"/>
                </a:ext>
                <a:ext uri="{FF2B5EF4-FFF2-40B4-BE49-F238E27FC236}">
                  <a16:creationId xmlns:a16="http://schemas.microsoft.com/office/drawing/2014/main" id="{00000000-0008-0000-0000-00002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45</xdr:row>
          <xdr:rowOff>171450</xdr:rowOff>
        </xdr:from>
        <xdr:to>
          <xdr:col>18</xdr:col>
          <xdr:colOff>28575</xdr:colOff>
          <xdr:row>47</xdr:row>
          <xdr:rowOff>0</xdr:rowOff>
        </xdr:to>
        <xdr:sp macro="" textlink="">
          <xdr:nvSpPr>
            <xdr:cNvPr id="12331" name="Check Box 43" hidden="1">
              <a:extLst>
                <a:ext uri="{63B3BB69-23CF-44E3-9099-C40C66FF867C}">
                  <a14:compatExt spid="_x0000_s12331"/>
                </a:ext>
                <a:ext uri="{FF2B5EF4-FFF2-40B4-BE49-F238E27FC236}">
                  <a16:creationId xmlns:a16="http://schemas.microsoft.com/office/drawing/2014/main" id="{00000000-0008-0000-0000-00002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46</xdr:row>
          <xdr:rowOff>171450</xdr:rowOff>
        </xdr:from>
        <xdr:to>
          <xdr:col>18</xdr:col>
          <xdr:colOff>28575</xdr:colOff>
          <xdr:row>48</xdr:row>
          <xdr:rowOff>0</xdr:rowOff>
        </xdr:to>
        <xdr:sp macro="" textlink="">
          <xdr:nvSpPr>
            <xdr:cNvPr id="12332" name="Check Box 44" hidden="1">
              <a:extLst>
                <a:ext uri="{63B3BB69-23CF-44E3-9099-C40C66FF867C}">
                  <a14:compatExt spid="_x0000_s12332"/>
                </a:ext>
                <a:ext uri="{FF2B5EF4-FFF2-40B4-BE49-F238E27FC236}">
                  <a16:creationId xmlns:a16="http://schemas.microsoft.com/office/drawing/2014/main" id="{00000000-0008-0000-0000-00002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47</xdr:row>
          <xdr:rowOff>171450</xdr:rowOff>
        </xdr:from>
        <xdr:to>
          <xdr:col>18</xdr:col>
          <xdr:colOff>28575</xdr:colOff>
          <xdr:row>49</xdr:row>
          <xdr:rowOff>0</xdr:rowOff>
        </xdr:to>
        <xdr:sp macro="" textlink="">
          <xdr:nvSpPr>
            <xdr:cNvPr id="12333" name="Check Box 45" hidden="1">
              <a:extLst>
                <a:ext uri="{63B3BB69-23CF-44E3-9099-C40C66FF867C}">
                  <a14:compatExt spid="_x0000_s12333"/>
                </a:ext>
                <a:ext uri="{FF2B5EF4-FFF2-40B4-BE49-F238E27FC236}">
                  <a16:creationId xmlns:a16="http://schemas.microsoft.com/office/drawing/2014/main" id="{00000000-0008-0000-0000-00002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48</xdr:row>
          <xdr:rowOff>171450</xdr:rowOff>
        </xdr:from>
        <xdr:to>
          <xdr:col>18</xdr:col>
          <xdr:colOff>28575</xdr:colOff>
          <xdr:row>50</xdr:row>
          <xdr:rowOff>0</xdr:rowOff>
        </xdr:to>
        <xdr:sp macro="" textlink="">
          <xdr:nvSpPr>
            <xdr:cNvPr id="12334" name="Check Box 46" hidden="1">
              <a:extLst>
                <a:ext uri="{63B3BB69-23CF-44E3-9099-C40C66FF867C}">
                  <a14:compatExt spid="_x0000_s12334"/>
                </a:ext>
                <a:ext uri="{FF2B5EF4-FFF2-40B4-BE49-F238E27FC236}">
                  <a16:creationId xmlns:a16="http://schemas.microsoft.com/office/drawing/2014/main" id="{00000000-0008-0000-0000-00002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49</xdr:row>
          <xdr:rowOff>171450</xdr:rowOff>
        </xdr:from>
        <xdr:to>
          <xdr:col>18</xdr:col>
          <xdr:colOff>28575</xdr:colOff>
          <xdr:row>51</xdr:row>
          <xdr:rowOff>0</xdr:rowOff>
        </xdr:to>
        <xdr:sp macro="" textlink="">
          <xdr:nvSpPr>
            <xdr:cNvPr id="12335" name="Check Box 47" hidden="1">
              <a:extLst>
                <a:ext uri="{63B3BB69-23CF-44E3-9099-C40C66FF867C}">
                  <a14:compatExt spid="_x0000_s12335"/>
                </a:ext>
                <a:ext uri="{FF2B5EF4-FFF2-40B4-BE49-F238E27FC236}">
                  <a16:creationId xmlns:a16="http://schemas.microsoft.com/office/drawing/2014/main" id="{00000000-0008-0000-0000-00002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50</xdr:row>
          <xdr:rowOff>171450</xdr:rowOff>
        </xdr:from>
        <xdr:to>
          <xdr:col>18</xdr:col>
          <xdr:colOff>28575</xdr:colOff>
          <xdr:row>52</xdr:row>
          <xdr:rowOff>0</xdr:rowOff>
        </xdr:to>
        <xdr:sp macro="" textlink="">
          <xdr:nvSpPr>
            <xdr:cNvPr id="12336" name="Check Box 48" hidden="1">
              <a:extLst>
                <a:ext uri="{63B3BB69-23CF-44E3-9099-C40C66FF867C}">
                  <a14:compatExt spid="_x0000_s12336"/>
                </a:ext>
                <a:ext uri="{FF2B5EF4-FFF2-40B4-BE49-F238E27FC236}">
                  <a16:creationId xmlns:a16="http://schemas.microsoft.com/office/drawing/2014/main" id="{00000000-0008-0000-0000-00003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51</xdr:row>
          <xdr:rowOff>171450</xdr:rowOff>
        </xdr:from>
        <xdr:to>
          <xdr:col>18</xdr:col>
          <xdr:colOff>28575</xdr:colOff>
          <xdr:row>53</xdr:row>
          <xdr:rowOff>0</xdr:rowOff>
        </xdr:to>
        <xdr:sp macro="" textlink="">
          <xdr:nvSpPr>
            <xdr:cNvPr id="12337" name="Check Box 49" hidden="1">
              <a:extLst>
                <a:ext uri="{63B3BB69-23CF-44E3-9099-C40C66FF867C}">
                  <a14:compatExt spid="_x0000_s12337"/>
                </a:ext>
                <a:ext uri="{FF2B5EF4-FFF2-40B4-BE49-F238E27FC236}">
                  <a16:creationId xmlns:a16="http://schemas.microsoft.com/office/drawing/2014/main" id="{00000000-0008-0000-0000-00003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52</xdr:row>
          <xdr:rowOff>171450</xdr:rowOff>
        </xdr:from>
        <xdr:to>
          <xdr:col>18</xdr:col>
          <xdr:colOff>28575</xdr:colOff>
          <xdr:row>54</xdr:row>
          <xdr:rowOff>0</xdr:rowOff>
        </xdr:to>
        <xdr:sp macro="" textlink="">
          <xdr:nvSpPr>
            <xdr:cNvPr id="12338" name="Check Box 50" hidden="1">
              <a:extLst>
                <a:ext uri="{63B3BB69-23CF-44E3-9099-C40C66FF867C}">
                  <a14:compatExt spid="_x0000_s12338"/>
                </a:ext>
                <a:ext uri="{FF2B5EF4-FFF2-40B4-BE49-F238E27FC236}">
                  <a16:creationId xmlns:a16="http://schemas.microsoft.com/office/drawing/2014/main" id="{00000000-0008-0000-0000-00003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53</xdr:row>
          <xdr:rowOff>171450</xdr:rowOff>
        </xdr:from>
        <xdr:to>
          <xdr:col>18</xdr:col>
          <xdr:colOff>28575</xdr:colOff>
          <xdr:row>55</xdr:row>
          <xdr:rowOff>0</xdr:rowOff>
        </xdr:to>
        <xdr:sp macro="" textlink="">
          <xdr:nvSpPr>
            <xdr:cNvPr id="12339" name="Check Box 51" hidden="1">
              <a:extLst>
                <a:ext uri="{63B3BB69-23CF-44E3-9099-C40C66FF867C}">
                  <a14:compatExt spid="_x0000_s12339"/>
                </a:ext>
                <a:ext uri="{FF2B5EF4-FFF2-40B4-BE49-F238E27FC236}">
                  <a16:creationId xmlns:a16="http://schemas.microsoft.com/office/drawing/2014/main" id="{00000000-0008-0000-0000-00003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54</xdr:row>
          <xdr:rowOff>171450</xdr:rowOff>
        </xdr:from>
        <xdr:to>
          <xdr:col>18</xdr:col>
          <xdr:colOff>28575</xdr:colOff>
          <xdr:row>56</xdr:row>
          <xdr:rowOff>0</xdr:rowOff>
        </xdr:to>
        <xdr:sp macro="" textlink="">
          <xdr:nvSpPr>
            <xdr:cNvPr id="12340" name="Check Box 52" hidden="1">
              <a:extLst>
                <a:ext uri="{63B3BB69-23CF-44E3-9099-C40C66FF867C}">
                  <a14:compatExt spid="_x0000_s12340"/>
                </a:ext>
                <a:ext uri="{FF2B5EF4-FFF2-40B4-BE49-F238E27FC236}">
                  <a16:creationId xmlns:a16="http://schemas.microsoft.com/office/drawing/2014/main" id="{00000000-0008-0000-0000-00003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55</xdr:row>
          <xdr:rowOff>171450</xdr:rowOff>
        </xdr:from>
        <xdr:to>
          <xdr:col>18</xdr:col>
          <xdr:colOff>28575</xdr:colOff>
          <xdr:row>57</xdr:row>
          <xdr:rowOff>0</xdr:rowOff>
        </xdr:to>
        <xdr:sp macro="" textlink="">
          <xdr:nvSpPr>
            <xdr:cNvPr id="12341" name="Check Box 53" hidden="1">
              <a:extLst>
                <a:ext uri="{63B3BB69-23CF-44E3-9099-C40C66FF867C}">
                  <a14:compatExt spid="_x0000_s12341"/>
                </a:ext>
                <a:ext uri="{FF2B5EF4-FFF2-40B4-BE49-F238E27FC236}">
                  <a16:creationId xmlns:a16="http://schemas.microsoft.com/office/drawing/2014/main" id="{00000000-0008-0000-0000-00003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56</xdr:row>
          <xdr:rowOff>171450</xdr:rowOff>
        </xdr:from>
        <xdr:to>
          <xdr:col>18</xdr:col>
          <xdr:colOff>28575</xdr:colOff>
          <xdr:row>58</xdr:row>
          <xdr:rowOff>0</xdr:rowOff>
        </xdr:to>
        <xdr:sp macro="" textlink="">
          <xdr:nvSpPr>
            <xdr:cNvPr id="12342" name="Check Box 54" hidden="1">
              <a:extLst>
                <a:ext uri="{63B3BB69-23CF-44E3-9099-C40C66FF867C}">
                  <a14:compatExt spid="_x0000_s12342"/>
                </a:ext>
                <a:ext uri="{FF2B5EF4-FFF2-40B4-BE49-F238E27FC236}">
                  <a16:creationId xmlns:a16="http://schemas.microsoft.com/office/drawing/2014/main" id="{00000000-0008-0000-0000-00003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57</xdr:row>
          <xdr:rowOff>171450</xdr:rowOff>
        </xdr:from>
        <xdr:to>
          <xdr:col>18</xdr:col>
          <xdr:colOff>28575</xdr:colOff>
          <xdr:row>59</xdr:row>
          <xdr:rowOff>0</xdr:rowOff>
        </xdr:to>
        <xdr:sp macro="" textlink="">
          <xdr:nvSpPr>
            <xdr:cNvPr id="12343" name="Check Box 55" hidden="1">
              <a:extLst>
                <a:ext uri="{63B3BB69-23CF-44E3-9099-C40C66FF867C}">
                  <a14:compatExt spid="_x0000_s12343"/>
                </a:ext>
                <a:ext uri="{FF2B5EF4-FFF2-40B4-BE49-F238E27FC236}">
                  <a16:creationId xmlns:a16="http://schemas.microsoft.com/office/drawing/2014/main" id="{00000000-0008-0000-0000-00003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58</xdr:row>
          <xdr:rowOff>171450</xdr:rowOff>
        </xdr:from>
        <xdr:to>
          <xdr:col>18</xdr:col>
          <xdr:colOff>28575</xdr:colOff>
          <xdr:row>60</xdr:row>
          <xdr:rowOff>0</xdr:rowOff>
        </xdr:to>
        <xdr:sp macro="" textlink="">
          <xdr:nvSpPr>
            <xdr:cNvPr id="12344" name="Check Box 56" hidden="1">
              <a:extLst>
                <a:ext uri="{63B3BB69-23CF-44E3-9099-C40C66FF867C}">
                  <a14:compatExt spid="_x0000_s12344"/>
                </a:ext>
                <a:ext uri="{FF2B5EF4-FFF2-40B4-BE49-F238E27FC236}">
                  <a16:creationId xmlns:a16="http://schemas.microsoft.com/office/drawing/2014/main" id="{00000000-0008-0000-0000-00003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59</xdr:row>
          <xdr:rowOff>171450</xdr:rowOff>
        </xdr:from>
        <xdr:to>
          <xdr:col>18</xdr:col>
          <xdr:colOff>28575</xdr:colOff>
          <xdr:row>61</xdr:row>
          <xdr:rowOff>0</xdr:rowOff>
        </xdr:to>
        <xdr:sp macro="" textlink="">
          <xdr:nvSpPr>
            <xdr:cNvPr id="12345" name="Check Box 57" hidden="1">
              <a:extLst>
                <a:ext uri="{63B3BB69-23CF-44E3-9099-C40C66FF867C}">
                  <a14:compatExt spid="_x0000_s12345"/>
                </a:ext>
                <a:ext uri="{FF2B5EF4-FFF2-40B4-BE49-F238E27FC236}">
                  <a16:creationId xmlns:a16="http://schemas.microsoft.com/office/drawing/2014/main" id="{00000000-0008-0000-0000-00003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60</xdr:row>
          <xdr:rowOff>171450</xdr:rowOff>
        </xdr:from>
        <xdr:to>
          <xdr:col>18</xdr:col>
          <xdr:colOff>28575</xdr:colOff>
          <xdr:row>62</xdr:row>
          <xdr:rowOff>0</xdr:rowOff>
        </xdr:to>
        <xdr:sp macro="" textlink="">
          <xdr:nvSpPr>
            <xdr:cNvPr id="12346" name="Check Box 58" hidden="1">
              <a:extLst>
                <a:ext uri="{63B3BB69-23CF-44E3-9099-C40C66FF867C}">
                  <a14:compatExt spid="_x0000_s12346"/>
                </a:ext>
                <a:ext uri="{FF2B5EF4-FFF2-40B4-BE49-F238E27FC236}">
                  <a16:creationId xmlns:a16="http://schemas.microsoft.com/office/drawing/2014/main" id="{00000000-0008-0000-0000-00003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61</xdr:row>
          <xdr:rowOff>171450</xdr:rowOff>
        </xdr:from>
        <xdr:to>
          <xdr:col>18</xdr:col>
          <xdr:colOff>28575</xdr:colOff>
          <xdr:row>63</xdr:row>
          <xdr:rowOff>0</xdr:rowOff>
        </xdr:to>
        <xdr:sp macro="" textlink="">
          <xdr:nvSpPr>
            <xdr:cNvPr id="12347" name="Check Box 59" hidden="1">
              <a:extLst>
                <a:ext uri="{63B3BB69-23CF-44E3-9099-C40C66FF867C}">
                  <a14:compatExt spid="_x0000_s12347"/>
                </a:ext>
                <a:ext uri="{FF2B5EF4-FFF2-40B4-BE49-F238E27FC236}">
                  <a16:creationId xmlns:a16="http://schemas.microsoft.com/office/drawing/2014/main" id="{00000000-0008-0000-0000-00003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62</xdr:row>
          <xdr:rowOff>171450</xdr:rowOff>
        </xdr:from>
        <xdr:to>
          <xdr:col>18</xdr:col>
          <xdr:colOff>28575</xdr:colOff>
          <xdr:row>64</xdr:row>
          <xdr:rowOff>0</xdr:rowOff>
        </xdr:to>
        <xdr:sp macro="" textlink="">
          <xdr:nvSpPr>
            <xdr:cNvPr id="12348" name="Check Box 60" hidden="1">
              <a:extLst>
                <a:ext uri="{63B3BB69-23CF-44E3-9099-C40C66FF867C}">
                  <a14:compatExt spid="_x0000_s12348"/>
                </a:ext>
                <a:ext uri="{FF2B5EF4-FFF2-40B4-BE49-F238E27FC236}">
                  <a16:creationId xmlns:a16="http://schemas.microsoft.com/office/drawing/2014/main" id="{00000000-0008-0000-0000-00003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63</xdr:row>
          <xdr:rowOff>171450</xdr:rowOff>
        </xdr:from>
        <xdr:to>
          <xdr:col>18</xdr:col>
          <xdr:colOff>28575</xdr:colOff>
          <xdr:row>65</xdr:row>
          <xdr:rowOff>0</xdr:rowOff>
        </xdr:to>
        <xdr:sp macro="" textlink="">
          <xdr:nvSpPr>
            <xdr:cNvPr id="12349" name="Check Box 61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0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64</xdr:row>
          <xdr:rowOff>171450</xdr:rowOff>
        </xdr:from>
        <xdr:to>
          <xdr:col>18</xdr:col>
          <xdr:colOff>28575</xdr:colOff>
          <xdr:row>66</xdr:row>
          <xdr:rowOff>0</xdr:rowOff>
        </xdr:to>
        <xdr:sp macro="" textlink="">
          <xdr:nvSpPr>
            <xdr:cNvPr id="12350" name="Check Box 62" hidden="1">
              <a:extLst>
                <a:ext uri="{63B3BB69-23CF-44E3-9099-C40C66FF867C}">
                  <a14:compatExt spid="_x0000_s12350"/>
                </a:ext>
                <a:ext uri="{FF2B5EF4-FFF2-40B4-BE49-F238E27FC236}">
                  <a16:creationId xmlns:a16="http://schemas.microsoft.com/office/drawing/2014/main" id="{00000000-0008-0000-0000-00003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65</xdr:row>
          <xdr:rowOff>171450</xdr:rowOff>
        </xdr:from>
        <xdr:to>
          <xdr:col>18</xdr:col>
          <xdr:colOff>28575</xdr:colOff>
          <xdr:row>67</xdr:row>
          <xdr:rowOff>0</xdr:rowOff>
        </xdr:to>
        <xdr:sp macro="" textlink="">
          <xdr:nvSpPr>
            <xdr:cNvPr id="12351" name="Check Box 63" hidden="1">
              <a:extLst>
                <a:ext uri="{63B3BB69-23CF-44E3-9099-C40C66FF867C}">
                  <a14:compatExt spid="_x0000_s12351"/>
                </a:ext>
                <a:ext uri="{FF2B5EF4-FFF2-40B4-BE49-F238E27FC236}">
                  <a16:creationId xmlns:a16="http://schemas.microsoft.com/office/drawing/2014/main" id="{00000000-0008-0000-0000-00003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66</xdr:row>
          <xdr:rowOff>171450</xdr:rowOff>
        </xdr:from>
        <xdr:to>
          <xdr:col>18</xdr:col>
          <xdr:colOff>28575</xdr:colOff>
          <xdr:row>68</xdr:row>
          <xdr:rowOff>0</xdr:rowOff>
        </xdr:to>
        <xdr:sp macro="" textlink="">
          <xdr:nvSpPr>
            <xdr:cNvPr id="12361" name="Check Box 73" hidden="1">
              <a:extLst>
                <a:ext uri="{63B3BB69-23CF-44E3-9099-C40C66FF867C}">
                  <a14:compatExt spid="_x0000_s12361"/>
                </a:ext>
                <a:ext uri="{FF2B5EF4-FFF2-40B4-BE49-F238E27FC236}">
                  <a16:creationId xmlns:a16="http://schemas.microsoft.com/office/drawing/2014/main" id="{00000000-0008-0000-0000-00004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67</xdr:row>
          <xdr:rowOff>171450</xdr:rowOff>
        </xdr:from>
        <xdr:to>
          <xdr:col>18</xdr:col>
          <xdr:colOff>28575</xdr:colOff>
          <xdr:row>69</xdr:row>
          <xdr:rowOff>0</xdr:rowOff>
        </xdr:to>
        <xdr:sp macro="" textlink="">
          <xdr:nvSpPr>
            <xdr:cNvPr id="12362" name="Check Box 74" hidden="1">
              <a:extLst>
                <a:ext uri="{63B3BB69-23CF-44E3-9099-C40C66FF867C}">
                  <a14:compatExt spid="_x0000_s12362"/>
                </a:ext>
                <a:ext uri="{FF2B5EF4-FFF2-40B4-BE49-F238E27FC236}">
                  <a16:creationId xmlns:a16="http://schemas.microsoft.com/office/drawing/2014/main" id="{00000000-0008-0000-0000-00004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68</xdr:row>
          <xdr:rowOff>171450</xdr:rowOff>
        </xdr:from>
        <xdr:to>
          <xdr:col>18</xdr:col>
          <xdr:colOff>28575</xdr:colOff>
          <xdr:row>70</xdr:row>
          <xdr:rowOff>0</xdr:rowOff>
        </xdr:to>
        <xdr:sp macro="" textlink="">
          <xdr:nvSpPr>
            <xdr:cNvPr id="12363" name="Check Box 75" hidden="1">
              <a:extLst>
                <a:ext uri="{63B3BB69-23CF-44E3-9099-C40C66FF867C}">
                  <a14:compatExt spid="_x0000_s12363"/>
                </a:ext>
                <a:ext uri="{FF2B5EF4-FFF2-40B4-BE49-F238E27FC236}">
                  <a16:creationId xmlns:a16="http://schemas.microsoft.com/office/drawing/2014/main" id="{00000000-0008-0000-0000-00004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69</xdr:row>
          <xdr:rowOff>171450</xdr:rowOff>
        </xdr:from>
        <xdr:to>
          <xdr:col>18</xdr:col>
          <xdr:colOff>28575</xdr:colOff>
          <xdr:row>71</xdr:row>
          <xdr:rowOff>0</xdr:rowOff>
        </xdr:to>
        <xdr:sp macro="" textlink="">
          <xdr:nvSpPr>
            <xdr:cNvPr id="12364" name="Check Box 76" hidden="1">
              <a:extLst>
                <a:ext uri="{63B3BB69-23CF-44E3-9099-C40C66FF867C}">
                  <a14:compatExt spid="_x0000_s12364"/>
                </a:ext>
                <a:ext uri="{FF2B5EF4-FFF2-40B4-BE49-F238E27FC236}">
                  <a16:creationId xmlns:a16="http://schemas.microsoft.com/office/drawing/2014/main" id="{00000000-0008-0000-0000-00004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70</xdr:row>
          <xdr:rowOff>171450</xdr:rowOff>
        </xdr:from>
        <xdr:to>
          <xdr:col>18</xdr:col>
          <xdr:colOff>28575</xdr:colOff>
          <xdr:row>72</xdr:row>
          <xdr:rowOff>0</xdr:rowOff>
        </xdr:to>
        <xdr:sp macro="" textlink="">
          <xdr:nvSpPr>
            <xdr:cNvPr id="12365" name="Check Box 77" hidden="1">
              <a:extLst>
                <a:ext uri="{63B3BB69-23CF-44E3-9099-C40C66FF867C}">
                  <a14:compatExt spid="_x0000_s12365"/>
                </a:ext>
                <a:ext uri="{FF2B5EF4-FFF2-40B4-BE49-F238E27FC236}">
                  <a16:creationId xmlns:a16="http://schemas.microsoft.com/office/drawing/2014/main" id="{00000000-0008-0000-0000-00004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71</xdr:row>
          <xdr:rowOff>171450</xdr:rowOff>
        </xdr:from>
        <xdr:to>
          <xdr:col>18</xdr:col>
          <xdr:colOff>28575</xdr:colOff>
          <xdr:row>73</xdr:row>
          <xdr:rowOff>0</xdr:rowOff>
        </xdr:to>
        <xdr:sp macro="" textlink="">
          <xdr:nvSpPr>
            <xdr:cNvPr id="12366" name="Check Box 78" hidden="1">
              <a:extLst>
                <a:ext uri="{63B3BB69-23CF-44E3-9099-C40C66FF867C}">
                  <a14:compatExt spid="_x0000_s12366"/>
                </a:ext>
                <a:ext uri="{FF2B5EF4-FFF2-40B4-BE49-F238E27FC236}">
                  <a16:creationId xmlns:a16="http://schemas.microsoft.com/office/drawing/2014/main" id="{00000000-0008-0000-0000-00004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72</xdr:row>
          <xdr:rowOff>171450</xdr:rowOff>
        </xdr:from>
        <xdr:to>
          <xdr:col>18</xdr:col>
          <xdr:colOff>28575</xdr:colOff>
          <xdr:row>74</xdr:row>
          <xdr:rowOff>0</xdr:rowOff>
        </xdr:to>
        <xdr:sp macro="" textlink="">
          <xdr:nvSpPr>
            <xdr:cNvPr id="12367" name="Check Box 79" hidden="1">
              <a:extLst>
                <a:ext uri="{63B3BB69-23CF-44E3-9099-C40C66FF867C}">
                  <a14:compatExt spid="_x0000_s12367"/>
                </a:ext>
                <a:ext uri="{FF2B5EF4-FFF2-40B4-BE49-F238E27FC236}">
                  <a16:creationId xmlns:a16="http://schemas.microsoft.com/office/drawing/2014/main" id="{00000000-0008-0000-0000-00004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73</xdr:row>
          <xdr:rowOff>171450</xdr:rowOff>
        </xdr:from>
        <xdr:to>
          <xdr:col>18</xdr:col>
          <xdr:colOff>28575</xdr:colOff>
          <xdr:row>75</xdr:row>
          <xdr:rowOff>0</xdr:rowOff>
        </xdr:to>
        <xdr:sp macro="" textlink="">
          <xdr:nvSpPr>
            <xdr:cNvPr id="12368" name="Check Box 80" hidden="1">
              <a:extLst>
                <a:ext uri="{63B3BB69-23CF-44E3-9099-C40C66FF867C}">
                  <a14:compatExt spid="_x0000_s12368"/>
                </a:ext>
                <a:ext uri="{FF2B5EF4-FFF2-40B4-BE49-F238E27FC236}">
                  <a16:creationId xmlns:a16="http://schemas.microsoft.com/office/drawing/2014/main" id="{00000000-0008-0000-0000-00005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74</xdr:row>
          <xdr:rowOff>171450</xdr:rowOff>
        </xdr:from>
        <xdr:to>
          <xdr:col>18</xdr:col>
          <xdr:colOff>28575</xdr:colOff>
          <xdr:row>76</xdr:row>
          <xdr:rowOff>0</xdr:rowOff>
        </xdr:to>
        <xdr:sp macro="" textlink="">
          <xdr:nvSpPr>
            <xdr:cNvPr id="12369" name="Check Box 81" hidden="1">
              <a:extLst>
                <a:ext uri="{63B3BB69-23CF-44E3-9099-C40C66FF867C}">
                  <a14:compatExt spid="_x0000_s12369"/>
                </a:ext>
                <a:ext uri="{FF2B5EF4-FFF2-40B4-BE49-F238E27FC236}">
                  <a16:creationId xmlns:a16="http://schemas.microsoft.com/office/drawing/2014/main" id="{00000000-0008-0000-0000-00005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75</xdr:row>
          <xdr:rowOff>171450</xdr:rowOff>
        </xdr:from>
        <xdr:to>
          <xdr:col>18</xdr:col>
          <xdr:colOff>28575</xdr:colOff>
          <xdr:row>77</xdr:row>
          <xdr:rowOff>0</xdr:rowOff>
        </xdr:to>
        <xdr:sp macro="" textlink="">
          <xdr:nvSpPr>
            <xdr:cNvPr id="12370" name="Check Box 82" hidden="1">
              <a:extLst>
                <a:ext uri="{63B3BB69-23CF-44E3-9099-C40C66FF867C}">
                  <a14:compatExt spid="_x0000_s12370"/>
                </a:ext>
                <a:ext uri="{FF2B5EF4-FFF2-40B4-BE49-F238E27FC236}">
                  <a16:creationId xmlns:a16="http://schemas.microsoft.com/office/drawing/2014/main" id="{00000000-0008-0000-0000-00005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76</xdr:row>
          <xdr:rowOff>171450</xdr:rowOff>
        </xdr:from>
        <xdr:to>
          <xdr:col>18</xdr:col>
          <xdr:colOff>28575</xdr:colOff>
          <xdr:row>78</xdr:row>
          <xdr:rowOff>0</xdr:rowOff>
        </xdr:to>
        <xdr:sp macro="" textlink="">
          <xdr:nvSpPr>
            <xdr:cNvPr id="12371" name="Check Box 83" hidden="1">
              <a:extLst>
                <a:ext uri="{63B3BB69-23CF-44E3-9099-C40C66FF867C}">
                  <a14:compatExt spid="_x0000_s12371"/>
                </a:ext>
                <a:ext uri="{FF2B5EF4-FFF2-40B4-BE49-F238E27FC236}">
                  <a16:creationId xmlns:a16="http://schemas.microsoft.com/office/drawing/2014/main" id="{00000000-0008-0000-0000-00005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77</xdr:row>
          <xdr:rowOff>171450</xdr:rowOff>
        </xdr:from>
        <xdr:to>
          <xdr:col>18</xdr:col>
          <xdr:colOff>28575</xdr:colOff>
          <xdr:row>79</xdr:row>
          <xdr:rowOff>0</xdr:rowOff>
        </xdr:to>
        <xdr:sp macro="" textlink="">
          <xdr:nvSpPr>
            <xdr:cNvPr id="12372" name="Check Box 84" hidden="1">
              <a:extLst>
                <a:ext uri="{63B3BB69-23CF-44E3-9099-C40C66FF867C}">
                  <a14:compatExt spid="_x0000_s12372"/>
                </a:ext>
                <a:ext uri="{FF2B5EF4-FFF2-40B4-BE49-F238E27FC236}">
                  <a16:creationId xmlns:a16="http://schemas.microsoft.com/office/drawing/2014/main" id="{00000000-0008-0000-0000-00005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78</xdr:row>
          <xdr:rowOff>171450</xdr:rowOff>
        </xdr:from>
        <xdr:to>
          <xdr:col>18</xdr:col>
          <xdr:colOff>28575</xdr:colOff>
          <xdr:row>80</xdr:row>
          <xdr:rowOff>0</xdr:rowOff>
        </xdr:to>
        <xdr:sp macro="" textlink="">
          <xdr:nvSpPr>
            <xdr:cNvPr id="12373" name="Check Box 85" hidden="1">
              <a:extLst>
                <a:ext uri="{63B3BB69-23CF-44E3-9099-C40C66FF867C}">
                  <a14:compatExt spid="_x0000_s12373"/>
                </a:ext>
                <a:ext uri="{FF2B5EF4-FFF2-40B4-BE49-F238E27FC236}">
                  <a16:creationId xmlns:a16="http://schemas.microsoft.com/office/drawing/2014/main" id="{00000000-0008-0000-0000-00005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79</xdr:row>
          <xdr:rowOff>171450</xdr:rowOff>
        </xdr:from>
        <xdr:to>
          <xdr:col>18</xdr:col>
          <xdr:colOff>28575</xdr:colOff>
          <xdr:row>81</xdr:row>
          <xdr:rowOff>0</xdr:rowOff>
        </xdr:to>
        <xdr:sp macro="" textlink="">
          <xdr:nvSpPr>
            <xdr:cNvPr id="12374" name="Check Box 86" hidden="1">
              <a:extLst>
                <a:ext uri="{63B3BB69-23CF-44E3-9099-C40C66FF867C}">
                  <a14:compatExt spid="_x0000_s12374"/>
                </a:ext>
                <a:ext uri="{FF2B5EF4-FFF2-40B4-BE49-F238E27FC236}">
                  <a16:creationId xmlns:a16="http://schemas.microsoft.com/office/drawing/2014/main" id="{00000000-0008-0000-0000-00005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80</xdr:row>
          <xdr:rowOff>171450</xdr:rowOff>
        </xdr:from>
        <xdr:to>
          <xdr:col>18</xdr:col>
          <xdr:colOff>28575</xdr:colOff>
          <xdr:row>82</xdr:row>
          <xdr:rowOff>0</xdr:rowOff>
        </xdr:to>
        <xdr:sp macro="" textlink="">
          <xdr:nvSpPr>
            <xdr:cNvPr id="12375" name="Check Box 87" hidden="1">
              <a:extLst>
                <a:ext uri="{63B3BB69-23CF-44E3-9099-C40C66FF867C}">
                  <a14:compatExt spid="_x0000_s12375"/>
                </a:ext>
                <a:ext uri="{FF2B5EF4-FFF2-40B4-BE49-F238E27FC236}">
                  <a16:creationId xmlns:a16="http://schemas.microsoft.com/office/drawing/2014/main" id="{00000000-0008-0000-0000-00005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81</xdr:row>
          <xdr:rowOff>171450</xdr:rowOff>
        </xdr:from>
        <xdr:to>
          <xdr:col>18</xdr:col>
          <xdr:colOff>28575</xdr:colOff>
          <xdr:row>83</xdr:row>
          <xdr:rowOff>0</xdr:rowOff>
        </xdr:to>
        <xdr:sp macro="" textlink="">
          <xdr:nvSpPr>
            <xdr:cNvPr id="12376" name="Check Box 88" hidden="1">
              <a:extLst>
                <a:ext uri="{63B3BB69-23CF-44E3-9099-C40C66FF867C}">
                  <a14:compatExt spid="_x0000_s12376"/>
                </a:ext>
                <a:ext uri="{FF2B5EF4-FFF2-40B4-BE49-F238E27FC236}">
                  <a16:creationId xmlns:a16="http://schemas.microsoft.com/office/drawing/2014/main" id="{00000000-0008-0000-0000-00005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82</xdr:row>
          <xdr:rowOff>171450</xdr:rowOff>
        </xdr:from>
        <xdr:to>
          <xdr:col>18</xdr:col>
          <xdr:colOff>28575</xdr:colOff>
          <xdr:row>84</xdr:row>
          <xdr:rowOff>0</xdr:rowOff>
        </xdr:to>
        <xdr:sp macro="" textlink="">
          <xdr:nvSpPr>
            <xdr:cNvPr id="12377" name="Check Box 89" hidden="1">
              <a:extLst>
                <a:ext uri="{63B3BB69-23CF-44E3-9099-C40C66FF867C}">
                  <a14:compatExt spid="_x0000_s12377"/>
                </a:ext>
                <a:ext uri="{FF2B5EF4-FFF2-40B4-BE49-F238E27FC236}">
                  <a16:creationId xmlns:a16="http://schemas.microsoft.com/office/drawing/2014/main" id="{00000000-0008-0000-0000-00005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83</xdr:row>
          <xdr:rowOff>171450</xdr:rowOff>
        </xdr:from>
        <xdr:to>
          <xdr:col>18</xdr:col>
          <xdr:colOff>28575</xdr:colOff>
          <xdr:row>85</xdr:row>
          <xdr:rowOff>0</xdr:rowOff>
        </xdr:to>
        <xdr:sp macro="" textlink="">
          <xdr:nvSpPr>
            <xdr:cNvPr id="12378" name="Check Box 90" hidden="1">
              <a:extLst>
                <a:ext uri="{63B3BB69-23CF-44E3-9099-C40C66FF867C}">
                  <a14:compatExt spid="_x0000_s12378"/>
                </a:ext>
                <a:ext uri="{FF2B5EF4-FFF2-40B4-BE49-F238E27FC236}">
                  <a16:creationId xmlns:a16="http://schemas.microsoft.com/office/drawing/2014/main" id="{00000000-0008-0000-0000-00005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84</xdr:row>
          <xdr:rowOff>180975</xdr:rowOff>
        </xdr:from>
        <xdr:to>
          <xdr:col>18</xdr:col>
          <xdr:colOff>28575</xdr:colOff>
          <xdr:row>86</xdr:row>
          <xdr:rowOff>9525</xdr:rowOff>
        </xdr:to>
        <xdr:sp macro="" textlink="">
          <xdr:nvSpPr>
            <xdr:cNvPr id="12379" name="Check Box 91" hidden="1">
              <a:extLst>
                <a:ext uri="{63B3BB69-23CF-44E3-9099-C40C66FF867C}">
                  <a14:compatExt spid="_x0000_s12379"/>
                </a:ext>
                <a:ext uri="{FF2B5EF4-FFF2-40B4-BE49-F238E27FC236}">
                  <a16:creationId xmlns:a16="http://schemas.microsoft.com/office/drawing/2014/main" id="{00000000-0008-0000-0000-00005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85</xdr:row>
          <xdr:rowOff>180975</xdr:rowOff>
        </xdr:from>
        <xdr:to>
          <xdr:col>18</xdr:col>
          <xdr:colOff>28575</xdr:colOff>
          <xdr:row>87</xdr:row>
          <xdr:rowOff>9525</xdr:rowOff>
        </xdr:to>
        <xdr:sp macro="" textlink="">
          <xdr:nvSpPr>
            <xdr:cNvPr id="12380" name="Check Box 92" hidden="1">
              <a:extLst>
                <a:ext uri="{63B3BB69-23CF-44E3-9099-C40C66FF867C}">
                  <a14:compatExt spid="_x0000_s12380"/>
                </a:ext>
                <a:ext uri="{FF2B5EF4-FFF2-40B4-BE49-F238E27FC236}">
                  <a16:creationId xmlns:a16="http://schemas.microsoft.com/office/drawing/2014/main" id="{00000000-0008-0000-0000-00005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86</xdr:row>
          <xdr:rowOff>180975</xdr:rowOff>
        </xdr:from>
        <xdr:to>
          <xdr:col>18</xdr:col>
          <xdr:colOff>28575</xdr:colOff>
          <xdr:row>88</xdr:row>
          <xdr:rowOff>9525</xdr:rowOff>
        </xdr:to>
        <xdr:sp macro="" textlink="">
          <xdr:nvSpPr>
            <xdr:cNvPr id="12381" name="Check Box 93" hidden="1">
              <a:extLst>
                <a:ext uri="{63B3BB69-23CF-44E3-9099-C40C66FF867C}">
                  <a14:compatExt spid="_x0000_s12381"/>
                </a:ext>
                <a:ext uri="{FF2B5EF4-FFF2-40B4-BE49-F238E27FC236}">
                  <a16:creationId xmlns:a16="http://schemas.microsoft.com/office/drawing/2014/main" id="{00000000-0008-0000-0000-00005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</xdr:row>
          <xdr:rowOff>9525</xdr:rowOff>
        </xdr:from>
        <xdr:to>
          <xdr:col>6</xdr:col>
          <xdr:colOff>190500</xdr:colOff>
          <xdr:row>2</xdr:row>
          <xdr:rowOff>171450</xdr:rowOff>
        </xdr:to>
        <xdr:sp macro="" textlink="">
          <xdr:nvSpPr>
            <xdr:cNvPr id="12383" name="Button 95" hidden="1">
              <a:extLst>
                <a:ext uri="{63B3BB69-23CF-44E3-9099-C40C66FF867C}">
                  <a14:compatExt spid="_x0000_s12383"/>
                </a:ext>
                <a:ext uri="{FF2B5EF4-FFF2-40B4-BE49-F238E27FC236}">
                  <a16:creationId xmlns:a16="http://schemas.microsoft.com/office/drawing/2014/main" id="{00000000-0008-0000-0000-00005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3</xdr:row>
          <xdr:rowOff>9525</xdr:rowOff>
        </xdr:from>
        <xdr:to>
          <xdr:col>6</xdr:col>
          <xdr:colOff>190500</xdr:colOff>
          <xdr:row>3</xdr:row>
          <xdr:rowOff>171450</xdr:rowOff>
        </xdr:to>
        <xdr:sp macro="" textlink="">
          <xdr:nvSpPr>
            <xdr:cNvPr id="12385" name="Button 97" hidden="1">
              <a:extLst>
                <a:ext uri="{63B3BB69-23CF-44E3-9099-C40C66FF867C}">
                  <a14:compatExt spid="_x0000_s12385"/>
                </a:ext>
                <a:ext uri="{FF2B5EF4-FFF2-40B4-BE49-F238E27FC236}">
                  <a16:creationId xmlns:a16="http://schemas.microsoft.com/office/drawing/2014/main" id="{00000000-0008-0000-0000-00006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104775</xdr:colOff>
          <xdr:row>4</xdr:row>
          <xdr:rowOff>133350</xdr:rowOff>
        </xdr:from>
        <xdr:to>
          <xdr:col>20</xdr:col>
          <xdr:colOff>571500</xdr:colOff>
          <xdr:row>10</xdr:row>
          <xdr:rowOff>123825</xdr:rowOff>
        </xdr:to>
        <xdr:sp macro="" textlink="">
          <xdr:nvSpPr>
            <xdr:cNvPr id="12386" name="Button 98" hidden="1">
              <a:extLst>
                <a:ext uri="{63B3BB69-23CF-44E3-9099-C40C66FF867C}">
                  <a14:compatExt spid="_x0000_s12386"/>
                </a:ext>
                <a:ext uri="{FF2B5EF4-FFF2-40B4-BE49-F238E27FC236}">
                  <a16:creationId xmlns:a16="http://schemas.microsoft.com/office/drawing/2014/main" id="{00000000-0008-0000-0000-00006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CBE9A-3B3F-41A4-9D83-CFA9A713B9BF}">
  <sheetPr codeName="Feuil4"/>
  <dimension ref="A1:AM1505"/>
  <sheetViews>
    <sheetView tabSelected="1" zoomScale="70" zoomScaleNormal="70" workbookViewId="0">
      <selection activeCell="Z10" sqref="Z10"/>
    </sheetView>
  </sheetViews>
  <sheetFormatPr baseColWidth="10" defaultRowHeight="15" x14ac:dyDescent="0.25"/>
  <cols>
    <col min="1" max="1" width="4.42578125" style="24" customWidth="1"/>
    <col min="2" max="2" width="11.140625" style="24" bestFit="1" customWidth="1"/>
    <col min="3" max="3" width="42" style="24" bestFit="1" customWidth="1"/>
    <col min="4" max="6" width="11.42578125" style="24"/>
    <col min="7" max="7" width="3.140625" style="24" customWidth="1"/>
    <col min="8" max="8" width="11.42578125" style="24" hidden="1" customWidth="1"/>
    <col min="9" max="9" width="25.5703125" style="24" hidden="1" customWidth="1"/>
    <col min="10" max="10" width="12.7109375" style="24" hidden="1" customWidth="1"/>
    <col min="11" max="11" width="11.42578125" style="24" hidden="1" customWidth="1"/>
    <col min="12" max="12" width="13.5703125" style="24" hidden="1" customWidth="1"/>
    <col min="13" max="14" width="11.42578125" style="24" hidden="1" customWidth="1"/>
    <col min="15" max="15" width="10.42578125" style="24" hidden="1" customWidth="1"/>
    <col min="16" max="16" width="19.85546875" style="24" hidden="1" customWidth="1"/>
    <col min="17" max="17" width="21" style="24" hidden="1" customWidth="1"/>
    <col min="18" max="18" width="11.42578125" style="24" hidden="1" customWidth="1"/>
    <col min="19" max="19" width="36.5703125" style="24" customWidth="1"/>
    <col min="26" max="26" width="12.28515625" bestFit="1" customWidth="1"/>
    <col min="38" max="38" width="13.42578125" customWidth="1"/>
  </cols>
  <sheetData>
    <row r="1" spans="1:39" ht="15" customHeight="1" x14ac:dyDescent="0.25">
      <c r="A1" s="40" t="s">
        <v>342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2"/>
      <c r="T1" s="13"/>
      <c r="U1" s="27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9" ht="24.75" customHeight="1" x14ac:dyDescent="0.25">
      <c r="A2" s="43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5"/>
      <c r="T2" s="13"/>
      <c r="U2" s="27"/>
      <c r="V2" s="31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9" ht="15" customHeight="1" x14ac:dyDescent="0.25">
      <c r="A3" s="46" t="s">
        <v>3</v>
      </c>
      <c r="B3" s="46" t="s">
        <v>0</v>
      </c>
      <c r="C3" s="46" t="s">
        <v>10</v>
      </c>
      <c r="D3" s="46" t="s">
        <v>9</v>
      </c>
      <c r="E3" s="48" t="s">
        <v>335</v>
      </c>
      <c r="F3" s="49"/>
      <c r="G3" s="17"/>
      <c r="H3" s="50" t="s">
        <v>8</v>
      </c>
      <c r="I3" s="50" t="s">
        <v>336</v>
      </c>
      <c r="J3" s="50" t="s">
        <v>337</v>
      </c>
      <c r="K3" s="50" t="s">
        <v>11</v>
      </c>
      <c r="L3" s="50" t="s">
        <v>12</v>
      </c>
      <c r="M3" s="50" t="s">
        <v>338</v>
      </c>
      <c r="N3" s="50" t="s">
        <v>341</v>
      </c>
      <c r="O3" s="50" t="s">
        <v>13</v>
      </c>
      <c r="P3" s="50" t="s">
        <v>14</v>
      </c>
      <c r="Q3" s="50" t="s">
        <v>339</v>
      </c>
      <c r="R3" s="50" t="s">
        <v>340</v>
      </c>
      <c r="S3" s="46" t="s">
        <v>331</v>
      </c>
      <c r="T3" s="13"/>
      <c r="U3" s="27"/>
      <c r="V3" s="31"/>
      <c r="W3" s="55"/>
      <c r="X3" s="55"/>
      <c r="Y3" s="56" t="s">
        <v>328</v>
      </c>
      <c r="Z3" s="56"/>
      <c r="AA3" s="13"/>
      <c r="AB3" s="13"/>
      <c r="AC3" s="13"/>
      <c r="AD3" s="13"/>
      <c r="AE3" s="13"/>
      <c r="AF3" s="13"/>
      <c r="AG3" s="13"/>
      <c r="AH3" s="13"/>
      <c r="AI3" s="13"/>
      <c r="AJ3" s="46" t="s">
        <v>1</v>
      </c>
      <c r="AK3" s="54" t="s">
        <v>343</v>
      </c>
      <c r="AL3" t="s">
        <v>332</v>
      </c>
      <c r="AM3">
        <f ca="1">COUNTIF(AJ5:AJ200,"Oui")</f>
        <v>8</v>
      </c>
    </row>
    <row r="4" spans="1:39" x14ac:dyDescent="0.25">
      <c r="A4" s="47"/>
      <c r="B4" s="47"/>
      <c r="C4" s="47"/>
      <c r="D4" s="47"/>
      <c r="E4" s="16" t="s">
        <v>329</v>
      </c>
      <c r="F4" s="3" t="s">
        <v>330</v>
      </c>
      <c r="G4" s="12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47"/>
      <c r="T4" s="13"/>
      <c r="U4" s="27"/>
      <c r="V4" s="31"/>
      <c r="W4" s="33"/>
      <c r="X4" s="33"/>
      <c r="Y4" s="34" t="s">
        <v>4</v>
      </c>
      <c r="Z4" s="34" t="s">
        <v>5</v>
      </c>
      <c r="AA4" s="13"/>
      <c r="AB4" s="13"/>
      <c r="AC4" s="13"/>
      <c r="AD4" s="13"/>
      <c r="AE4" s="13"/>
      <c r="AF4" s="13"/>
      <c r="AG4" s="13"/>
      <c r="AH4" s="13"/>
      <c r="AI4" s="13"/>
      <c r="AJ4" s="47"/>
      <c r="AK4" s="54"/>
      <c r="AL4" t="s">
        <v>333</v>
      </c>
      <c r="AM4">
        <f ca="1">COUNTIF(AJ5:AJ200,"Non")</f>
        <v>76</v>
      </c>
    </row>
    <row r="5" spans="1:39" x14ac:dyDescent="0.25">
      <c r="A5" s="2"/>
      <c r="B5" s="6" t="s">
        <v>16</v>
      </c>
      <c r="C5" s="9" t="s">
        <v>18</v>
      </c>
      <c r="D5" s="8" t="s">
        <v>2</v>
      </c>
      <c r="E5" s="29">
        <v>43466</v>
      </c>
      <c r="F5" s="29">
        <v>43831</v>
      </c>
      <c r="G5" s="25"/>
      <c r="H5" s="19" t="s">
        <v>15</v>
      </c>
      <c r="I5" s="6" t="s">
        <v>17</v>
      </c>
      <c r="J5" s="6" t="s">
        <v>19</v>
      </c>
      <c r="K5" s="6" t="s">
        <v>20</v>
      </c>
      <c r="L5" s="6">
        <v>0</v>
      </c>
      <c r="M5" s="6" t="s">
        <v>6</v>
      </c>
      <c r="N5" s="6" t="s">
        <v>15</v>
      </c>
      <c r="O5" s="6"/>
      <c r="P5" s="6"/>
      <c r="Q5" s="6"/>
      <c r="R5" s="6">
        <v>2018</v>
      </c>
      <c r="S5" s="8"/>
      <c r="T5" s="13"/>
      <c r="U5" s="27"/>
      <c r="V5" s="27"/>
      <c r="W5" s="31"/>
      <c r="X5" s="31"/>
      <c r="Y5" s="14"/>
      <c r="Z5" s="4"/>
      <c r="AA5" s="13"/>
      <c r="AB5" s="13"/>
      <c r="AC5" s="13"/>
      <c r="AD5" s="13"/>
      <c r="AE5" s="13"/>
      <c r="AF5" s="13"/>
      <c r="AG5" s="13"/>
      <c r="AH5" s="13"/>
      <c r="AI5" s="13"/>
      <c r="AJ5" s="2" t="str">
        <f ca="1">IF(F5&lt;TODAY(),"Oui","Non")</f>
        <v>Non</v>
      </c>
      <c r="AK5" s="1" t="b">
        <v>0</v>
      </c>
      <c r="AL5" t="s">
        <v>334</v>
      </c>
      <c r="AM5">
        <f ca="1">AM4+AM3</f>
        <v>84</v>
      </c>
    </row>
    <row r="6" spans="1:39" x14ac:dyDescent="0.25">
      <c r="A6" s="2"/>
      <c r="B6" s="8" t="s">
        <v>21</v>
      </c>
      <c r="C6" s="9" t="s">
        <v>23</v>
      </c>
      <c r="D6" s="8" t="s">
        <v>2</v>
      </c>
      <c r="E6" s="29"/>
      <c r="F6" s="29"/>
      <c r="G6" s="7"/>
      <c r="H6" s="8" t="s">
        <v>15</v>
      </c>
      <c r="I6" s="8" t="s">
        <v>22</v>
      </c>
      <c r="J6" s="8" t="s">
        <v>24</v>
      </c>
      <c r="K6" s="8" t="s">
        <v>20</v>
      </c>
      <c r="L6" s="8">
        <v>0</v>
      </c>
      <c r="M6" s="8" t="s">
        <v>6</v>
      </c>
      <c r="N6" s="8" t="s">
        <v>15</v>
      </c>
      <c r="O6" s="8"/>
      <c r="P6" s="8"/>
      <c r="Q6" s="8"/>
      <c r="R6" s="8">
        <v>2019</v>
      </c>
      <c r="S6" s="8"/>
      <c r="T6" s="13"/>
      <c r="U6" s="27"/>
      <c r="V6" s="27"/>
      <c r="W6" s="13"/>
      <c r="X6" s="31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2" t="str">
        <f t="shared" ref="AJ6:AJ69" ca="1" si="0">IF(F6&lt;TODAY(),"Oui","Non")</f>
        <v>Oui</v>
      </c>
      <c r="AK6" s="1" t="b">
        <v>0</v>
      </c>
    </row>
    <row r="7" spans="1:39" x14ac:dyDescent="0.25">
      <c r="A7" s="2"/>
      <c r="B7" s="11" t="s">
        <v>26</v>
      </c>
      <c r="C7" s="11" t="s">
        <v>28</v>
      </c>
      <c r="D7" s="11" t="s">
        <v>2</v>
      </c>
      <c r="E7" s="15"/>
      <c r="F7" s="15"/>
      <c r="G7" s="7"/>
      <c r="H7" s="8" t="s">
        <v>25</v>
      </c>
      <c r="I7" s="8" t="s">
        <v>27</v>
      </c>
      <c r="J7" s="18" t="s">
        <v>29</v>
      </c>
      <c r="K7" s="8" t="s">
        <v>20</v>
      </c>
      <c r="L7" s="8">
        <v>1</v>
      </c>
      <c r="M7" s="8" t="s">
        <v>6</v>
      </c>
      <c r="N7" s="8" t="s">
        <v>30</v>
      </c>
      <c r="O7" s="8" t="s">
        <v>31</v>
      </c>
      <c r="P7" s="8" t="s">
        <v>32</v>
      </c>
      <c r="Q7" s="8" t="s">
        <v>33</v>
      </c>
      <c r="R7" s="8">
        <v>2012</v>
      </c>
      <c r="S7" s="8"/>
      <c r="T7" s="13"/>
      <c r="U7" s="30"/>
      <c r="V7" s="31"/>
      <c r="W7" s="13"/>
      <c r="X7" s="31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2" t="str">
        <f t="shared" ca="1" si="0"/>
        <v>Oui</v>
      </c>
      <c r="AK7" s="1" t="b">
        <v>0</v>
      </c>
      <c r="AL7" t="s">
        <v>344</v>
      </c>
      <c r="AM7">
        <f>COUNTIF(AK5:AK200,"VRAI")</f>
        <v>0</v>
      </c>
    </row>
    <row r="8" spans="1:39" x14ac:dyDescent="0.25">
      <c r="A8" s="2"/>
      <c r="B8" s="2" t="s">
        <v>34</v>
      </c>
      <c r="C8" s="9" t="s">
        <v>36</v>
      </c>
      <c r="D8" s="8" t="s">
        <v>2</v>
      </c>
      <c r="E8" s="29">
        <v>43466</v>
      </c>
      <c r="F8" s="29">
        <v>43831</v>
      </c>
      <c r="G8" s="7"/>
      <c r="H8" s="8"/>
      <c r="I8" s="8" t="s">
        <v>35</v>
      </c>
      <c r="J8" s="8" t="s">
        <v>24</v>
      </c>
      <c r="K8" s="8" t="s">
        <v>20</v>
      </c>
      <c r="L8" s="8">
        <v>0</v>
      </c>
      <c r="M8" s="8" t="s">
        <v>6</v>
      </c>
      <c r="N8" s="8"/>
      <c r="O8" s="8" t="s">
        <v>37</v>
      </c>
      <c r="P8" s="8"/>
      <c r="Q8" s="8"/>
      <c r="R8" s="8">
        <v>2011</v>
      </c>
      <c r="S8" s="8"/>
      <c r="T8" s="13"/>
      <c r="U8" s="27"/>
      <c r="V8" s="31"/>
      <c r="W8" s="13"/>
      <c r="X8" s="31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2" t="str">
        <f t="shared" ca="1" si="0"/>
        <v>Non</v>
      </c>
      <c r="AK8" s="1" t="b">
        <v>0</v>
      </c>
      <c r="AL8" t="s">
        <v>345</v>
      </c>
      <c r="AM8">
        <f>COUNTIF(AK5:AK200,"FAUX")</f>
        <v>84</v>
      </c>
    </row>
    <row r="9" spans="1:39" x14ac:dyDescent="0.25">
      <c r="A9" s="2"/>
      <c r="B9" s="2" t="s">
        <v>38</v>
      </c>
      <c r="C9" s="9" t="s">
        <v>40</v>
      </c>
      <c r="D9" s="8" t="s">
        <v>2</v>
      </c>
      <c r="E9" s="29">
        <v>43466</v>
      </c>
      <c r="F9" s="29">
        <v>43831</v>
      </c>
      <c r="G9" s="7"/>
      <c r="H9" s="8"/>
      <c r="I9" s="8" t="s">
        <v>39</v>
      </c>
      <c r="J9" s="8" t="s">
        <v>19</v>
      </c>
      <c r="K9" s="8" t="s">
        <v>20</v>
      </c>
      <c r="L9" s="8">
        <v>0</v>
      </c>
      <c r="M9" s="8" t="s">
        <v>6</v>
      </c>
      <c r="N9" s="8"/>
      <c r="O9" s="8"/>
      <c r="P9" s="8"/>
      <c r="Q9" s="8" t="s">
        <v>33</v>
      </c>
      <c r="R9" s="8">
        <v>2011</v>
      </c>
      <c r="S9" s="8"/>
      <c r="T9" s="13"/>
      <c r="U9" s="27"/>
      <c r="V9" s="31"/>
      <c r="W9" s="13"/>
      <c r="X9" s="31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2" t="str">
        <f t="shared" ca="1" si="0"/>
        <v>Non</v>
      </c>
      <c r="AK9" s="1" t="b">
        <v>0</v>
      </c>
      <c r="AL9" s="52" t="s">
        <v>346</v>
      </c>
      <c r="AM9" s="53"/>
    </row>
    <row r="10" spans="1:39" x14ac:dyDescent="0.25">
      <c r="A10" s="2"/>
      <c r="B10" s="2" t="s">
        <v>41</v>
      </c>
      <c r="C10" s="9" t="s">
        <v>43</v>
      </c>
      <c r="D10" s="8" t="s">
        <v>2</v>
      </c>
      <c r="E10" s="29">
        <v>43466</v>
      </c>
      <c r="F10" s="29">
        <v>43831</v>
      </c>
      <c r="G10" s="7"/>
      <c r="H10" s="8"/>
      <c r="I10" s="8" t="s">
        <v>42</v>
      </c>
      <c r="J10" s="8" t="s">
        <v>24</v>
      </c>
      <c r="K10" s="8" t="s">
        <v>20</v>
      </c>
      <c r="L10" s="8">
        <v>0</v>
      </c>
      <c r="M10" s="8" t="s">
        <v>6</v>
      </c>
      <c r="N10" s="8"/>
      <c r="O10" s="8"/>
      <c r="P10" s="8"/>
      <c r="Q10" s="8"/>
      <c r="R10" s="8">
        <v>2011</v>
      </c>
      <c r="S10" s="8"/>
      <c r="T10" s="13"/>
      <c r="U10" s="27"/>
      <c r="V10" s="31"/>
      <c r="W10" s="13"/>
      <c r="X10" s="31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2" t="str">
        <f t="shared" ca="1" si="0"/>
        <v>Non</v>
      </c>
      <c r="AK10" s="1" t="b">
        <v>0</v>
      </c>
    </row>
    <row r="11" spans="1:39" x14ac:dyDescent="0.25">
      <c r="A11" s="2"/>
      <c r="B11" s="2" t="s">
        <v>44</v>
      </c>
      <c r="C11" s="9" t="s">
        <v>46</v>
      </c>
      <c r="D11" s="8" t="s">
        <v>2</v>
      </c>
      <c r="E11" s="29">
        <v>43466</v>
      </c>
      <c r="F11" s="29">
        <v>43831</v>
      </c>
      <c r="G11" s="7"/>
      <c r="H11" s="8"/>
      <c r="I11" s="8" t="s">
        <v>45</v>
      </c>
      <c r="J11" s="8" t="s">
        <v>47</v>
      </c>
      <c r="K11" s="8" t="s">
        <v>20</v>
      </c>
      <c r="L11" s="8">
        <v>0</v>
      </c>
      <c r="M11" s="8" t="s">
        <v>6</v>
      </c>
      <c r="N11" s="8"/>
      <c r="O11" s="8"/>
      <c r="P11" s="8"/>
      <c r="Q11" s="8"/>
      <c r="R11" s="8">
        <v>2011</v>
      </c>
      <c r="S11" s="8"/>
      <c r="T11" s="13"/>
      <c r="U11" s="27"/>
      <c r="V11" s="31"/>
      <c r="W11" s="13"/>
      <c r="X11" s="31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2" t="str">
        <f t="shared" ca="1" si="0"/>
        <v>Non</v>
      </c>
      <c r="AK11" s="1" t="b">
        <v>0</v>
      </c>
    </row>
    <row r="12" spans="1:39" x14ac:dyDescent="0.25">
      <c r="A12" s="2"/>
      <c r="B12" s="8" t="s">
        <v>48</v>
      </c>
      <c r="C12" s="9" t="s">
        <v>50</v>
      </c>
      <c r="D12" s="8" t="s">
        <v>2</v>
      </c>
      <c r="E12" s="29">
        <v>43466</v>
      </c>
      <c r="F12" s="29">
        <v>43831</v>
      </c>
      <c r="G12" s="7"/>
      <c r="H12" s="8" t="s">
        <v>25</v>
      </c>
      <c r="I12" s="8" t="s">
        <v>49</v>
      </c>
      <c r="J12" s="8" t="s">
        <v>51</v>
      </c>
      <c r="K12" s="8" t="s">
        <v>20</v>
      </c>
      <c r="L12" s="8">
        <v>0</v>
      </c>
      <c r="M12" s="8" t="s">
        <v>6</v>
      </c>
      <c r="N12" s="8" t="s">
        <v>30</v>
      </c>
      <c r="O12" s="8" t="s">
        <v>31</v>
      </c>
      <c r="P12" s="8" t="s">
        <v>32</v>
      </c>
      <c r="Q12" s="8" t="s">
        <v>52</v>
      </c>
      <c r="R12" s="8">
        <v>2018</v>
      </c>
      <c r="S12" s="8"/>
      <c r="T12" s="13"/>
      <c r="U12" s="27"/>
      <c r="V12" s="31"/>
      <c r="W12" s="13"/>
      <c r="X12" s="31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2" t="str">
        <f t="shared" ca="1" si="0"/>
        <v>Non</v>
      </c>
      <c r="AK12" s="1" t="b">
        <v>0</v>
      </c>
    </row>
    <row r="13" spans="1:39" x14ac:dyDescent="0.25">
      <c r="A13" s="2"/>
      <c r="B13" s="2" t="s">
        <v>54</v>
      </c>
      <c r="C13" s="9" t="s">
        <v>56</v>
      </c>
      <c r="D13" s="8" t="s">
        <v>53</v>
      </c>
      <c r="E13" s="29">
        <v>43466</v>
      </c>
      <c r="F13" s="29">
        <v>43831</v>
      </c>
      <c r="G13" s="7"/>
      <c r="H13" s="8" t="s">
        <v>25</v>
      </c>
      <c r="I13" s="8" t="s">
        <v>55</v>
      </c>
      <c r="J13" s="8" t="s">
        <v>57</v>
      </c>
      <c r="K13" s="8" t="s">
        <v>58</v>
      </c>
      <c r="L13" s="8">
        <v>0</v>
      </c>
      <c r="M13" s="8" t="s">
        <v>7</v>
      </c>
      <c r="N13" s="8" t="s">
        <v>59</v>
      </c>
      <c r="O13" s="8"/>
      <c r="P13" s="8" t="s">
        <v>60</v>
      </c>
      <c r="Q13" s="8" t="s">
        <v>61</v>
      </c>
      <c r="R13" s="8">
        <v>2012</v>
      </c>
      <c r="S13" s="8"/>
      <c r="T13" s="13"/>
      <c r="U13" s="27"/>
      <c r="V13" s="31"/>
      <c r="W13" s="13"/>
      <c r="X13" s="31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2" t="str">
        <f t="shared" ca="1" si="0"/>
        <v>Non</v>
      </c>
      <c r="AK13" s="1" t="b">
        <v>0</v>
      </c>
    </row>
    <row r="14" spans="1:39" x14ac:dyDescent="0.25">
      <c r="A14" s="2"/>
      <c r="B14" s="2" t="s">
        <v>62</v>
      </c>
      <c r="C14" s="9" t="s">
        <v>64</v>
      </c>
      <c r="D14" s="8" t="s">
        <v>2</v>
      </c>
      <c r="E14" s="29">
        <v>43466</v>
      </c>
      <c r="F14" s="29">
        <v>43831</v>
      </c>
      <c r="G14" s="7"/>
      <c r="H14" s="8" t="s">
        <v>25</v>
      </c>
      <c r="I14" s="8" t="s">
        <v>63</v>
      </c>
      <c r="J14" s="8" t="s">
        <v>65</v>
      </c>
      <c r="K14" s="8" t="s">
        <v>20</v>
      </c>
      <c r="L14" s="8">
        <v>0</v>
      </c>
      <c r="M14" s="8" t="s">
        <v>6</v>
      </c>
      <c r="N14" s="8" t="s">
        <v>30</v>
      </c>
      <c r="O14" s="8" t="s">
        <v>31</v>
      </c>
      <c r="P14" s="8" t="s">
        <v>32</v>
      </c>
      <c r="Q14" s="8" t="s">
        <v>33</v>
      </c>
      <c r="R14" s="8">
        <v>2012</v>
      </c>
      <c r="S14" s="8"/>
      <c r="T14" s="13"/>
      <c r="U14" s="27"/>
      <c r="V14" s="31"/>
      <c r="W14" s="13"/>
      <c r="X14" s="31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2" t="str">
        <f t="shared" ca="1" si="0"/>
        <v>Non</v>
      </c>
      <c r="AK14" s="1" t="b">
        <v>0</v>
      </c>
    </row>
    <row r="15" spans="1:39" x14ac:dyDescent="0.25">
      <c r="A15" s="2"/>
      <c r="B15" s="2" t="s">
        <v>66</v>
      </c>
      <c r="C15" s="9" t="s">
        <v>68</v>
      </c>
      <c r="D15" s="8" t="s">
        <v>2</v>
      </c>
      <c r="E15" s="29">
        <v>43466</v>
      </c>
      <c r="F15" s="29">
        <v>43831</v>
      </c>
      <c r="G15" s="7"/>
      <c r="H15" s="8" t="s">
        <v>25</v>
      </c>
      <c r="I15" s="8" t="s">
        <v>67</v>
      </c>
      <c r="J15" s="8" t="s">
        <v>69</v>
      </c>
      <c r="K15" s="8" t="s">
        <v>20</v>
      </c>
      <c r="L15" s="8">
        <v>0</v>
      </c>
      <c r="M15" s="8" t="s">
        <v>6</v>
      </c>
      <c r="N15" s="8" t="s">
        <v>30</v>
      </c>
      <c r="O15" s="8" t="s">
        <v>31</v>
      </c>
      <c r="P15" s="8" t="s">
        <v>32</v>
      </c>
      <c r="Q15" s="8" t="s">
        <v>33</v>
      </c>
      <c r="R15" s="8">
        <v>2012</v>
      </c>
      <c r="S15" s="8"/>
      <c r="T15" s="13"/>
      <c r="U15" s="27"/>
      <c r="V15" s="31"/>
      <c r="W15" s="13"/>
      <c r="X15" s="31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2" t="str">
        <f t="shared" ca="1" si="0"/>
        <v>Non</v>
      </c>
      <c r="AK15" s="1" t="b">
        <v>0</v>
      </c>
    </row>
    <row r="16" spans="1:39" x14ac:dyDescent="0.25">
      <c r="A16" s="2"/>
      <c r="B16" s="2" t="s">
        <v>70</v>
      </c>
      <c r="C16" s="9" t="s">
        <v>72</v>
      </c>
      <c r="D16" s="8" t="s">
        <v>2</v>
      </c>
      <c r="E16" s="29">
        <v>43466</v>
      </c>
      <c r="F16" s="29">
        <v>43831</v>
      </c>
      <c r="G16" s="7"/>
      <c r="H16" s="8" t="s">
        <v>25</v>
      </c>
      <c r="I16" s="8" t="s">
        <v>71</v>
      </c>
      <c r="J16" s="8" t="s">
        <v>69</v>
      </c>
      <c r="K16" s="8" t="s">
        <v>20</v>
      </c>
      <c r="L16" s="8">
        <v>0</v>
      </c>
      <c r="M16" s="8" t="s">
        <v>6</v>
      </c>
      <c r="N16" s="8" t="s">
        <v>30</v>
      </c>
      <c r="O16" s="8" t="s">
        <v>31</v>
      </c>
      <c r="P16" s="8" t="s">
        <v>32</v>
      </c>
      <c r="Q16" s="8" t="s">
        <v>33</v>
      </c>
      <c r="R16" s="8">
        <v>2012</v>
      </c>
      <c r="S16" s="8"/>
      <c r="T16" s="13"/>
      <c r="U16" s="27"/>
      <c r="V16" s="31"/>
      <c r="W16" s="13"/>
      <c r="X16" s="31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2" t="str">
        <f t="shared" ca="1" si="0"/>
        <v>Non</v>
      </c>
      <c r="AK16" s="1" t="b">
        <v>0</v>
      </c>
    </row>
    <row r="17" spans="1:37" x14ac:dyDescent="0.25">
      <c r="A17" s="2"/>
      <c r="B17" s="2" t="s">
        <v>73</v>
      </c>
      <c r="C17" s="9" t="s">
        <v>75</v>
      </c>
      <c r="D17" s="8" t="s">
        <v>2</v>
      </c>
      <c r="E17" s="29">
        <v>43466</v>
      </c>
      <c r="F17" s="29">
        <v>43831</v>
      </c>
      <c r="G17" s="7"/>
      <c r="H17" s="8" t="s">
        <v>25</v>
      </c>
      <c r="I17" s="8" t="s">
        <v>74</v>
      </c>
      <c r="J17" s="8" t="s">
        <v>76</v>
      </c>
      <c r="K17" s="8" t="s">
        <v>20</v>
      </c>
      <c r="L17" s="8">
        <v>0</v>
      </c>
      <c r="M17" s="8" t="s">
        <v>6</v>
      </c>
      <c r="N17" s="8" t="s">
        <v>30</v>
      </c>
      <c r="O17" s="8" t="s">
        <v>31</v>
      </c>
      <c r="P17" s="8" t="s">
        <v>32</v>
      </c>
      <c r="Q17" s="8" t="s">
        <v>33</v>
      </c>
      <c r="R17" s="8">
        <v>2012</v>
      </c>
      <c r="S17" s="8"/>
      <c r="T17" s="13"/>
      <c r="U17" s="27"/>
      <c r="V17" s="31"/>
      <c r="W17" s="13"/>
      <c r="X17" s="31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2" t="str">
        <f t="shared" ca="1" si="0"/>
        <v>Non</v>
      </c>
      <c r="AK17" s="1" t="b">
        <v>0</v>
      </c>
    </row>
    <row r="18" spans="1:37" x14ac:dyDescent="0.25">
      <c r="A18" s="2"/>
      <c r="B18" s="2" t="s">
        <v>77</v>
      </c>
      <c r="C18" s="9" t="s">
        <v>79</v>
      </c>
      <c r="D18" s="8" t="s">
        <v>2</v>
      </c>
      <c r="E18" s="29">
        <v>43466</v>
      </c>
      <c r="F18" s="29">
        <v>43831</v>
      </c>
      <c r="G18" s="7"/>
      <c r="H18" s="8" t="s">
        <v>25</v>
      </c>
      <c r="I18" s="8" t="s">
        <v>78</v>
      </c>
      <c r="J18" s="8" t="s">
        <v>76</v>
      </c>
      <c r="K18" s="8" t="s">
        <v>20</v>
      </c>
      <c r="L18" s="8">
        <v>0</v>
      </c>
      <c r="M18" s="8" t="s">
        <v>6</v>
      </c>
      <c r="N18" s="8" t="s">
        <v>30</v>
      </c>
      <c r="O18" s="8" t="s">
        <v>31</v>
      </c>
      <c r="P18" s="8" t="s">
        <v>32</v>
      </c>
      <c r="Q18" s="8" t="s">
        <v>33</v>
      </c>
      <c r="R18" s="8">
        <v>2012</v>
      </c>
      <c r="S18" s="8"/>
      <c r="T18" s="13"/>
      <c r="U18" s="27"/>
      <c r="V18" s="31"/>
      <c r="W18" s="35"/>
      <c r="X18" s="31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2" t="str">
        <f t="shared" ca="1" si="0"/>
        <v>Non</v>
      </c>
      <c r="AK18" s="1" t="b">
        <v>0</v>
      </c>
    </row>
    <row r="19" spans="1:37" x14ac:dyDescent="0.25">
      <c r="A19" s="2"/>
      <c r="B19" s="2" t="s">
        <v>80</v>
      </c>
      <c r="C19" s="9" t="s">
        <v>82</v>
      </c>
      <c r="D19" s="8" t="s">
        <v>2</v>
      </c>
      <c r="E19" s="29">
        <v>43466</v>
      </c>
      <c r="F19" s="29">
        <v>43831</v>
      </c>
      <c r="G19" s="7"/>
      <c r="H19" s="8" t="s">
        <v>25</v>
      </c>
      <c r="I19" s="8" t="s">
        <v>81</v>
      </c>
      <c r="J19" s="8" t="s">
        <v>83</v>
      </c>
      <c r="K19" s="8" t="s">
        <v>20</v>
      </c>
      <c r="L19" s="8">
        <v>0</v>
      </c>
      <c r="M19" s="8" t="s">
        <v>7</v>
      </c>
      <c r="N19" s="8" t="s">
        <v>84</v>
      </c>
      <c r="O19" s="8" t="s">
        <v>85</v>
      </c>
      <c r="P19" s="8" t="s">
        <v>32</v>
      </c>
      <c r="Q19" s="8" t="s">
        <v>33</v>
      </c>
      <c r="R19" s="8">
        <v>2012</v>
      </c>
      <c r="S19" s="8"/>
      <c r="T19" s="13"/>
      <c r="U19" s="27"/>
      <c r="V19" s="31"/>
      <c r="W19" s="35"/>
      <c r="X19" s="31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2" t="str">
        <f t="shared" ca="1" si="0"/>
        <v>Non</v>
      </c>
      <c r="AK19" s="1" t="b">
        <v>0</v>
      </c>
    </row>
    <row r="20" spans="1:37" x14ac:dyDescent="0.25">
      <c r="A20" s="2"/>
      <c r="B20" s="2" t="s">
        <v>86</v>
      </c>
      <c r="C20" s="9" t="s">
        <v>88</v>
      </c>
      <c r="D20" s="8" t="s">
        <v>2</v>
      </c>
      <c r="E20" s="29">
        <v>43466</v>
      </c>
      <c r="F20" s="29">
        <v>43831</v>
      </c>
      <c r="G20" s="22"/>
      <c r="H20" s="8" t="s">
        <v>25</v>
      </c>
      <c r="I20" s="8" t="s">
        <v>87</v>
      </c>
      <c r="J20" s="8" t="s">
        <v>89</v>
      </c>
      <c r="K20" s="8" t="s">
        <v>20</v>
      </c>
      <c r="L20" s="8">
        <v>1</v>
      </c>
      <c r="M20" s="8" t="s">
        <v>90</v>
      </c>
      <c r="N20" s="8" t="s">
        <v>30</v>
      </c>
      <c r="O20" s="8" t="s">
        <v>31</v>
      </c>
      <c r="P20" s="8" t="s">
        <v>32</v>
      </c>
      <c r="Q20" s="8" t="s">
        <v>33</v>
      </c>
      <c r="R20" s="8">
        <v>2012</v>
      </c>
      <c r="S20" s="8"/>
      <c r="T20" s="13"/>
      <c r="U20" s="27"/>
      <c r="V20" s="31"/>
      <c r="W20" s="35"/>
      <c r="X20" s="31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2" t="str">
        <f t="shared" ca="1" si="0"/>
        <v>Non</v>
      </c>
      <c r="AK20" s="1" t="b">
        <v>0</v>
      </c>
    </row>
    <row r="21" spans="1:37" x14ac:dyDescent="0.25">
      <c r="A21" s="2"/>
      <c r="B21" s="2" t="s">
        <v>91</v>
      </c>
      <c r="C21" s="9" t="s">
        <v>93</v>
      </c>
      <c r="D21" s="26" t="s">
        <v>2</v>
      </c>
      <c r="E21" s="29">
        <v>43466</v>
      </c>
      <c r="F21" s="29">
        <v>43831</v>
      </c>
      <c r="G21" s="5"/>
      <c r="H21" s="21" t="s">
        <v>25</v>
      </c>
      <c r="I21" s="8" t="s">
        <v>92</v>
      </c>
      <c r="J21" s="8" t="s">
        <v>89</v>
      </c>
      <c r="K21" s="23" t="s">
        <v>20</v>
      </c>
      <c r="L21" s="23">
        <v>1</v>
      </c>
      <c r="M21" s="8" t="s">
        <v>90</v>
      </c>
      <c r="N21" s="8" t="s">
        <v>30</v>
      </c>
      <c r="O21" s="8" t="s">
        <v>31</v>
      </c>
      <c r="P21" s="8" t="s">
        <v>32</v>
      </c>
      <c r="Q21" s="8" t="s">
        <v>33</v>
      </c>
      <c r="R21" s="8">
        <v>2012</v>
      </c>
      <c r="S21" s="8"/>
      <c r="T21" s="13"/>
      <c r="U21" s="32"/>
      <c r="V21" s="31"/>
      <c r="W21" s="35"/>
      <c r="X21" s="31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2" t="str">
        <f t="shared" ca="1" si="0"/>
        <v>Non</v>
      </c>
      <c r="AK21" s="1" t="b">
        <v>0</v>
      </c>
    </row>
    <row r="22" spans="1:37" x14ac:dyDescent="0.25">
      <c r="A22" s="2"/>
      <c r="B22" s="2" t="s">
        <v>94</v>
      </c>
      <c r="C22" s="9" t="s">
        <v>96</v>
      </c>
      <c r="D22" s="8" t="s">
        <v>2</v>
      </c>
      <c r="E22" s="29">
        <v>43466</v>
      </c>
      <c r="F22" s="29">
        <v>43831</v>
      </c>
      <c r="G22" s="20"/>
      <c r="H22" s="8" t="s">
        <v>25</v>
      </c>
      <c r="I22" s="8" t="s">
        <v>95</v>
      </c>
      <c r="J22" s="8" t="s">
        <v>89</v>
      </c>
      <c r="K22" s="8" t="s">
        <v>20</v>
      </c>
      <c r="L22" s="8">
        <v>1</v>
      </c>
      <c r="M22" s="8" t="s">
        <v>90</v>
      </c>
      <c r="N22" s="8" t="s">
        <v>30</v>
      </c>
      <c r="O22" s="8" t="s">
        <v>31</v>
      </c>
      <c r="P22" s="8" t="s">
        <v>32</v>
      </c>
      <c r="Q22" s="8" t="s">
        <v>33</v>
      </c>
      <c r="R22" s="8">
        <v>2012</v>
      </c>
      <c r="S22" s="8"/>
      <c r="T22" s="13"/>
      <c r="U22" s="27"/>
      <c r="V22" s="31"/>
      <c r="W22" s="35"/>
      <c r="X22" s="31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2" t="str">
        <f t="shared" ca="1" si="0"/>
        <v>Non</v>
      </c>
      <c r="AK22" s="1" t="b">
        <v>0</v>
      </c>
    </row>
    <row r="23" spans="1:37" x14ac:dyDescent="0.25">
      <c r="A23" s="2"/>
      <c r="B23" s="2" t="s">
        <v>97</v>
      </c>
      <c r="C23" s="9" t="s">
        <v>99</v>
      </c>
      <c r="D23" s="8" t="s">
        <v>2</v>
      </c>
      <c r="E23" s="29">
        <v>43466</v>
      </c>
      <c r="F23" s="29">
        <v>43831</v>
      </c>
      <c r="G23" s="7"/>
      <c r="H23" s="8" t="s">
        <v>25</v>
      </c>
      <c r="I23" s="8" t="s">
        <v>98</v>
      </c>
      <c r="J23" s="8" t="s">
        <v>89</v>
      </c>
      <c r="K23" s="8" t="s">
        <v>20</v>
      </c>
      <c r="L23" s="8">
        <v>1</v>
      </c>
      <c r="M23" s="8" t="s">
        <v>90</v>
      </c>
      <c r="N23" s="8" t="s">
        <v>30</v>
      </c>
      <c r="O23" s="8" t="s">
        <v>31</v>
      </c>
      <c r="P23" s="8" t="s">
        <v>32</v>
      </c>
      <c r="Q23" s="8" t="s">
        <v>33</v>
      </c>
      <c r="R23" s="8">
        <v>2012</v>
      </c>
      <c r="S23" s="8"/>
      <c r="T23" s="13"/>
      <c r="U23" s="27"/>
      <c r="V23" s="31"/>
      <c r="W23" s="35"/>
      <c r="X23" s="31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2" t="str">
        <f t="shared" ca="1" si="0"/>
        <v>Non</v>
      </c>
      <c r="AK23" s="1" t="b">
        <v>0</v>
      </c>
    </row>
    <row r="24" spans="1:37" x14ac:dyDescent="0.25">
      <c r="A24" s="2"/>
      <c r="B24" s="2" t="s">
        <v>100</v>
      </c>
      <c r="C24" s="9" t="s">
        <v>102</v>
      </c>
      <c r="D24" s="8" t="s">
        <v>2</v>
      </c>
      <c r="E24" s="29">
        <v>43466</v>
      </c>
      <c r="F24" s="29">
        <v>43831</v>
      </c>
      <c r="G24" s="7"/>
      <c r="H24" s="8" t="s">
        <v>25</v>
      </c>
      <c r="I24" s="8" t="s">
        <v>101</v>
      </c>
      <c r="J24" s="8" t="s">
        <v>89</v>
      </c>
      <c r="K24" s="8" t="s">
        <v>20</v>
      </c>
      <c r="L24" s="8">
        <v>1</v>
      </c>
      <c r="M24" s="8" t="s">
        <v>90</v>
      </c>
      <c r="N24" s="8" t="s">
        <v>30</v>
      </c>
      <c r="O24" s="8" t="s">
        <v>31</v>
      </c>
      <c r="P24" s="8" t="s">
        <v>32</v>
      </c>
      <c r="Q24" s="8" t="s">
        <v>33</v>
      </c>
      <c r="R24" s="8">
        <v>2012</v>
      </c>
      <c r="S24" s="8"/>
      <c r="T24" s="13"/>
      <c r="U24" s="27"/>
      <c r="V24" s="31"/>
      <c r="W24" s="35"/>
      <c r="X24" s="31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2" t="str">
        <f t="shared" ca="1" si="0"/>
        <v>Non</v>
      </c>
      <c r="AK24" s="1" t="b">
        <v>0</v>
      </c>
    </row>
    <row r="25" spans="1:37" x14ac:dyDescent="0.25">
      <c r="A25" s="2"/>
      <c r="B25" s="2" t="s">
        <v>103</v>
      </c>
      <c r="C25" s="9" t="s">
        <v>105</v>
      </c>
      <c r="D25" s="8" t="s">
        <v>2</v>
      </c>
      <c r="E25" s="29">
        <v>43466</v>
      </c>
      <c r="F25" s="29">
        <v>43831</v>
      </c>
      <c r="G25" s="7"/>
      <c r="H25" s="8" t="s">
        <v>25</v>
      </c>
      <c r="I25" s="8" t="s">
        <v>104</v>
      </c>
      <c r="J25" s="8" t="s">
        <v>89</v>
      </c>
      <c r="K25" s="8" t="s">
        <v>20</v>
      </c>
      <c r="L25" s="8">
        <v>1</v>
      </c>
      <c r="M25" s="8" t="s">
        <v>90</v>
      </c>
      <c r="N25" s="8" t="s">
        <v>30</v>
      </c>
      <c r="O25" s="8" t="s">
        <v>31</v>
      </c>
      <c r="P25" s="8" t="s">
        <v>32</v>
      </c>
      <c r="Q25" s="8" t="s">
        <v>33</v>
      </c>
      <c r="R25" s="8">
        <v>2012</v>
      </c>
      <c r="S25" s="8"/>
      <c r="T25" s="13"/>
      <c r="U25" s="27"/>
      <c r="V25" s="31"/>
      <c r="W25" s="35"/>
      <c r="X25" s="31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2" t="str">
        <f t="shared" ca="1" si="0"/>
        <v>Non</v>
      </c>
      <c r="AK25" s="1" t="b">
        <v>0</v>
      </c>
    </row>
    <row r="26" spans="1:37" x14ac:dyDescent="0.25">
      <c r="A26" s="2"/>
      <c r="B26" s="2" t="s">
        <v>106</v>
      </c>
      <c r="C26" s="9" t="s">
        <v>108</v>
      </c>
      <c r="D26" s="8" t="s">
        <v>53</v>
      </c>
      <c r="E26" s="29">
        <v>43466</v>
      </c>
      <c r="F26" s="29">
        <v>43831</v>
      </c>
      <c r="G26" s="7"/>
      <c r="H26" s="8"/>
      <c r="I26" s="8" t="s">
        <v>107</v>
      </c>
      <c r="J26" s="8" t="s">
        <v>109</v>
      </c>
      <c r="K26" s="8" t="s">
        <v>110</v>
      </c>
      <c r="L26" s="8">
        <v>1</v>
      </c>
      <c r="M26" s="8"/>
      <c r="N26" s="8"/>
      <c r="O26" s="8"/>
      <c r="P26" s="8"/>
      <c r="Q26" s="8"/>
      <c r="R26" s="8">
        <v>2011</v>
      </c>
      <c r="S26" s="8"/>
      <c r="T26" s="13"/>
      <c r="U26" s="27"/>
      <c r="V26" s="31"/>
      <c r="W26" s="35"/>
      <c r="X26" s="31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2" t="str">
        <f t="shared" ca="1" si="0"/>
        <v>Non</v>
      </c>
      <c r="AK26" s="1" t="b">
        <v>0</v>
      </c>
    </row>
    <row r="27" spans="1:37" x14ac:dyDescent="0.25">
      <c r="A27" s="2"/>
      <c r="B27" s="2" t="s">
        <v>111</v>
      </c>
      <c r="C27" s="9" t="s">
        <v>113</v>
      </c>
      <c r="D27" s="8" t="s">
        <v>53</v>
      </c>
      <c r="E27" s="29">
        <v>43466</v>
      </c>
      <c r="F27" s="29">
        <v>43831</v>
      </c>
      <c r="G27" s="7"/>
      <c r="H27" s="8" t="s">
        <v>25</v>
      </c>
      <c r="I27" s="8" t="s">
        <v>112</v>
      </c>
      <c r="J27" s="8" t="s">
        <v>114</v>
      </c>
      <c r="K27" s="8" t="s">
        <v>58</v>
      </c>
      <c r="L27" s="8">
        <v>0</v>
      </c>
      <c r="M27" s="8" t="s">
        <v>90</v>
      </c>
      <c r="N27" s="8" t="s">
        <v>59</v>
      </c>
      <c r="O27" s="8"/>
      <c r="P27" s="8" t="s">
        <v>32</v>
      </c>
      <c r="Q27" s="8" t="s">
        <v>33</v>
      </c>
      <c r="R27" s="8">
        <v>2013</v>
      </c>
      <c r="S27" s="8"/>
      <c r="T27" s="13"/>
      <c r="U27" s="27"/>
      <c r="V27" s="31"/>
      <c r="W27" s="35"/>
      <c r="X27" s="31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2" t="str">
        <f t="shared" ca="1" si="0"/>
        <v>Non</v>
      </c>
      <c r="AK27" s="1" t="b">
        <v>0</v>
      </c>
    </row>
    <row r="28" spans="1:37" x14ac:dyDescent="0.25">
      <c r="A28" s="2"/>
      <c r="B28" s="2" t="s">
        <v>116</v>
      </c>
      <c r="C28" s="9" t="s">
        <v>118</v>
      </c>
      <c r="D28" s="8" t="s">
        <v>115</v>
      </c>
      <c r="E28" s="29">
        <v>43466</v>
      </c>
      <c r="F28" s="29">
        <v>43831</v>
      </c>
      <c r="G28" s="7"/>
      <c r="H28" s="8" t="s">
        <v>25</v>
      </c>
      <c r="I28" s="8" t="s">
        <v>117</v>
      </c>
      <c r="J28" s="8" t="s">
        <v>119</v>
      </c>
      <c r="K28" s="8" t="s">
        <v>20</v>
      </c>
      <c r="L28" s="8">
        <v>2</v>
      </c>
      <c r="M28" s="8" t="s">
        <v>6</v>
      </c>
      <c r="N28" s="8" t="s">
        <v>30</v>
      </c>
      <c r="O28" s="8" t="s">
        <v>31</v>
      </c>
      <c r="P28" s="8" t="s">
        <v>120</v>
      </c>
      <c r="Q28" s="8" t="s">
        <v>61</v>
      </c>
      <c r="R28" s="8">
        <v>2013</v>
      </c>
      <c r="S28" s="8"/>
      <c r="T28" s="13"/>
      <c r="U28" s="27"/>
      <c r="V28" s="31"/>
      <c r="W28" s="35"/>
      <c r="X28" s="31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2" t="str">
        <f t="shared" ca="1" si="0"/>
        <v>Non</v>
      </c>
      <c r="AK28" s="1" t="b">
        <v>0</v>
      </c>
    </row>
    <row r="29" spans="1:37" x14ac:dyDescent="0.25">
      <c r="A29" s="2"/>
      <c r="B29" s="8" t="s">
        <v>121</v>
      </c>
      <c r="C29" s="8" t="s">
        <v>123</v>
      </c>
      <c r="D29" s="8" t="s">
        <v>115</v>
      </c>
      <c r="E29" s="29">
        <v>43466</v>
      </c>
      <c r="F29" s="29">
        <v>43831</v>
      </c>
      <c r="G29" s="7"/>
      <c r="H29" s="8" t="s">
        <v>25</v>
      </c>
      <c r="I29" s="8" t="s">
        <v>122</v>
      </c>
      <c r="J29" s="8" t="s">
        <v>124</v>
      </c>
      <c r="K29" s="8" t="s">
        <v>20</v>
      </c>
      <c r="L29" s="8">
        <v>2</v>
      </c>
      <c r="M29" s="8" t="s">
        <v>90</v>
      </c>
      <c r="N29" s="8" t="s">
        <v>125</v>
      </c>
      <c r="O29" s="8" t="s">
        <v>85</v>
      </c>
      <c r="P29" s="8" t="s">
        <v>126</v>
      </c>
      <c r="Q29" s="8" t="s">
        <v>127</v>
      </c>
      <c r="R29" s="8">
        <v>2012</v>
      </c>
      <c r="S29" s="8"/>
      <c r="T29" s="13"/>
      <c r="U29" s="27"/>
      <c r="V29" s="31"/>
      <c r="W29" s="35"/>
      <c r="X29" s="31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2" t="str">
        <f t="shared" ca="1" si="0"/>
        <v>Non</v>
      </c>
      <c r="AK29" s="1" t="b">
        <v>0</v>
      </c>
    </row>
    <row r="30" spans="1:37" x14ac:dyDescent="0.25">
      <c r="A30" s="2"/>
      <c r="B30" s="8" t="s">
        <v>128</v>
      </c>
      <c r="C30" s="8" t="s">
        <v>130</v>
      </c>
      <c r="D30" s="8" t="s">
        <v>53</v>
      </c>
      <c r="E30" s="29"/>
      <c r="F30" s="29"/>
      <c r="G30" s="7"/>
      <c r="H30" s="8" t="s">
        <v>25</v>
      </c>
      <c r="I30" s="8" t="s">
        <v>129</v>
      </c>
      <c r="J30" s="18" t="s">
        <v>29</v>
      </c>
      <c r="K30" s="8" t="s">
        <v>58</v>
      </c>
      <c r="L30" s="8">
        <v>0</v>
      </c>
      <c r="M30" s="8" t="s">
        <v>90</v>
      </c>
      <c r="N30" s="8" t="s">
        <v>59</v>
      </c>
      <c r="O30" s="8"/>
      <c r="P30" s="8" t="s">
        <v>32</v>
      </c>
      <c r="Q30" s="8" t="s">
        <v>33</v>
      </c>
      <c r="R30" s="8">
        <v>2013</v>
      </c>
      <c r="S30" s="8"/>
      <c r="T30" s="13"/>
      <c r="U30" s="27"/>
      <c r="V30" s="31"/>
      <c r="W30" s="35"/>
      <c r="X30" s="31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2" t="str">
        <f t="shared" ca="1" si="0"/>
        <v>Oui</v>
      </c>
      <c r="AK30" s="1" t="b">
        <v>0</v>
      </c>
    </row>
    <row r="31" spans="1:37" x14ac:dyDescent="0.25">
      <c r="A31" s="2"/>
      <c r="B31" s="8" t="s">
        <v>131</v>
      </c>
      <c r="C31" s="8" t="s">
        <v>133</v>
      </c>
      <c r="D31" s="8" t="s">
        <v>115</v>
      </c>
      <c r="E31" s="29">
        <v>43466</v>
      </c>
      <c r="F31" s="29">
        <v>43831</v>
      </c>
      <c r="G31" s="7"/>
      <c r="H31" s="8" t="s">
        <v>25</v>
      </c>
      <c r="I31" s="8" t="s">
        <v>132</v>
      </c>
      <c r="J31" s="8" t="s">
        <v>134</v>
      </c>
      <c r="K31" s="8" t="s">
        <v>20</v>
      </c>
      <c r="L31" s="8">
        <v>2</v>
      </c>
      <c r="M31" s="8" t="s">
        <v>7</v>
      </c>
      <c r="N31" s="8" t="s">
        <v>84</v>
      </c>
      <c r="O31" s="8" t="s">
        <v>85</v>
      </c>
      <c r="P31" s="8" t="s">
        <v>120</v>
      </c>
      <c r="Q31" s="8" t="s">
        <v>135</v>
      </c>
      <c r="R31" s="7">
        <v>41730</v>
      </c>
      <c r="S31" s="8"/>
      <c r="T31" s="13"/>
      <c r="U31" s="27"/>
      <c r="V31" s="31"/>
      <c r="W31" s="35"/>
      <c r="X31" s="31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2" t="str">
        <f t="shared" ca="1" si="0"/>
        <v>Non</v>
      </c>
      <c r="AK31" s="1" t="b">
        <v>0</v>
      </c>
    </row>
    <row r="32" spans="1:37" x14ac:dyDescent="0.25">
      <c r="A32" s="2"/>
      <c r="B32" s="8" t="s">
        <v>136</v>
      </c>
      <c r="C32" s="8" t="s">
        <v>138</v>
      </c>
      <c r="D32" s="8" t="s">
        <v>115</v>
      </c>
      <c r="E32" s="29">
        <v>43466</v>
      </c>
      <c r="F32" s="29">
        <v>43831</v>
      </c>
      <c r="G32" s="7"/>
      <c r="H32" s="8" t="s">
        <v>25</v>
      </c>
      <c r="I32" s="8" t="s">
        <v>137</v>
      </c>
      <c r="J32" s="10" t="s">
        <v>139</v>
      </c>
      <c r="K32" s="8" t="s">
        <v>20</v>
      </c>
      <c r="L32" s="8">
        <v>2</v>
      </c>
      <c r="M32" s="8" t="s">
        <v>7</v>
      </c>
      <c r="N32" s="8" t="s">
        <v>125</v>
      </c>
      <c r="O32" s="8" t="s">
        <v>85</v>
      </c>
      <c r="P32" s="8" t="s">
        <v>140</v>
      </c>
      <c r="Q32" s="8" t="s">
        <v>141</v>
      </c>
      <c r="R32" s="7">
        <v>41730</v>
      </c>
      <c r="S32" s="8"/>
      <c r="T32" s="13"/>
      <c r="U32" s="27"/>
      <c r="V32" s="31"/>
      <c r="W32" s="35"/>
      <c r="X32" s="31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2" t="str">
        <f t="shared" ca="1" si="0"/>
        <v>Non</v>
      </c>
      <c r="AK32" s="1" t="b">
        <v>0</v>
      </c>
    </row>
    <row r="33" spans="1:37" x14ac:dyDescent="0.25">
      <c r="A33" s="2"/>
      <c r="B33" s="8" t="s">
        <v>142</v>
      </c>
      <c r="C33" s="8" t="s">
        <v>144</v>
      </c>
      <c r="D33" s="8" t="s">
        <v>115</v>
      </c>
      <c r="E33" s="29">
        <v>43466</v>
      </c>
      <c r="F33" s="29">
        <v>43831</v>
      </c>
      <c r="G33" s="7"/>
      <c r="H33" s="8" t="s">
        <v>25</v>
      </c>
      <c r="I33" s="8" t="s">
        <v>143</v>
      </c>
      <c r="J33" s="8" t="s">
        <v>145</v>
      </c>
      <c r="K33" s="8" t="s">
        <v>20</v>
      </c>
      <c r="L33" s="8">
        <v>2</v>
      </c>
      <c r="M33" s="8" t="s">
        <v>7</v>
      </c>
      <c r="N33" s="8" t="s">
        <v>125</v>
      </c>
      <c r="O33" s="8" t="s">
        <v>85</v>
      </c>
      <c r="P33" s="8" t="s">
        <v>140</v>
      </c>
      <c r="Q33" s="8" t="s">
        <v>141</v>
      </c>
      <c r="R33" s="7">
        <v>41730</v>
      </c>
      <c r="S33" s="8"/>
      <c r="T33" s="13"/>
      <c r="U33" s="27"/>
      <c r="V33" s="31"/>
      <c r="W33" s="35"/>
      <c r="X33" s="31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2" t="str">
        <f t="shared" ca="1" si="0"/>
        <v>Non</v>
      </c>
      <c r="AK33" s="1" t="b">
        <v>0</v>
      </c>
    </row>
    <row r="34" spans="1:37" x14ac:dyDescent="0.25">
      <c r="A34" s="2"/>
      <c r="B34" s="8" t="s">
        <v>146</v>
      </c>
      <c r="C34" s="8" t="s">
        <v>148</v>
      </c>
      <c r="D34" s="8" t="s">
        <v>115</v>
      </c>
      <c r="E34" s="29">
        <v>43466</v>
      </c>
      <c r="F34" s="29">
        <v>43831</v>
      </c>
      <c r="G34" s="7"/>
      <c r="H34" s="8" t="s">
        <v>25</v>
      </c>
      <c r="I34" s="8" t="s">
        <v>147</v>
      </c>
      <c r="J34" s="8" t="s">
        <v>145</v>
      </c>
      <c r="K34" s="8" t="s">
        <v>20</v>
      </c>
      <c r="L34" s="8">
        <v>2</v>
      </c>
      <c r="M34" s="8" t="s">
        <v>7</v>
      </c>
      <c r="N34" s="8" t="s">
        <v>125</v>
      </c>
      <c r="O34" s="8" t="s">
        <v>85</v>
      </c>
      <c r="P34" s="8" t="s">
        <v>140</v>
      </c>
      <c r="Q34" s="8" t="s">
        <v>141</v>
      </c>
      <c r="R34" s="7">
        <v>41730</v>
      </c>
      <c r="S34" s="8"/>
      <c r="T34" s="13"/>
      <c r="U34" s="27"/>
      <c r="V34" s="31"/>
      <c r="W34" s="35"/>
      <c r="X34" s="31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2" t="str">
        <f t="shared" ca="1" si="0"/>
        <v>Non</v>
      </c>
      <c r="AK34" s="1" t="b">
        <v>0</v>
      </c>
    </row>
    <row r="35" spans="1:37" x14ac:dyDescent="0.25">
      <c r="A35" s="2"/>
      <c r="B35" s="8" t="s">
        <v>149</v>
      </c>
      <c r="C35" s="8" t="s">
        <v>151</v>
      </c>
      <c r="D35" s="8" t="s">
        <v>115</v>
      </c>
      <c r="E35" s="29">
        <v>43466</v>
      </c>
      <c r="F35" s="29">
        <v>43831</v>
      </c>
      <c r="G35" s="7"/>
      <c r="H35" s="8" t="s">
        <v>25</v>
      </c>
      <c r="I35" s="8" t="s">
        <v>150</v>
      </c>
      <c r="J35" s="8" t="s">
        <v>145</v>
      </c>
      <c r="K35" s="8" t="s">
        <v>20</v>
      </c>
      <c r="L35" s="8">
        <v>2</v>
      </c>
      <c r="M35" s="8" t="s">
        <v>7</v>
      </c>
      <c r="N35" s="8" t="s">
        <v>125</v>
      </c>
      <c r="O35" s="8" t="s">
        <v>85</v>
      </c>
      <c r="P35" s="8" t="s">
        <v>140</v>
      </c>
      <c r="Q35" s="8" t="s">
        <v>141</v>
      </c>
      <c r="R35" s="7">
        <v>41730</v>
      </c>
      <c r="S35" s="8"/>
      <c r="T35" s="13"/>
      <c r="U35" s="27"/>
      <c r="V35" s="31"/>
      <c r="W35" s="35"/>
      <c r="X35" s="31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2" t="str">
        <f t="shared" ca="1" si="0"/>
        <v>Non</v>
      </c>
      <c r="AK35" s="1" t="b">
        <v>0</v>
      </c>
    </row>
    <row r="36" spans="1:37" x14ac:dyDescent="0.25">
      <c r="A36" s="2"/>
      <c r="B36" s="8" t="s">
        <v>153</v>
      </c>
      <c r="C36" s="8" t="s">
        <v>155</v>
      </c>
      <c r="D36" s="8" t="s">
        <v>115</v>
      </c>
      <c r="E36" s="29">
        <v>43466</v>
      </c>
      <c r="F36" s="29">
        <v>43831</v>
      </c>
      <c r="G36" s="7"/>
      <c r="H36" s="8" t="s">
        <v>152</v>
      </c>
      <c r="I36" s="8" t="s">
        <v>154</v>
      </c>
      <c r="J36" s="8" t="s">
        <v>156</v>
      </c>
      <c r="K36" s="8" t="s">
        <v>20</v>
      </c>
      <c r="L36" s="8">
        <v>2</v>
      </c>
      <c r="M36" s="8" t="s">
        <v>7</v>
      </c>
      <c r="N36" s="8" t="s">
        <v>157</v>
      </c>
      <c r="O36" s="8" t="s">
        <v>85</v>
      </c>
      <c r="P36" s="8" t="s">
        <v>140</v>
      </c>
      <c r="Q36" s="8" t="s">
        <v>141</v>
      </c>
      <c r="R36" s="8">
        <v>2013</v>
      </c>
      <c r="S36" s="8"/>
      <c r="T36" s="13"/>
      <c r="U36" s="27"/>
      <c r="V36" s="31"/>
      <c r="W36" s="35"/>
      <c r="X36" s="31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2" t="str">
        <f t="shared" ca="1" si="0"/>
        <v>Non</v>
      </c>
      <c r="AK36" s="1" t="b">
        <v>0</v>
      </c>
    </row>
    <row r="37" spans="1:37" x14ac:dyDescent="0.25">
      <c r="A37" s="2"/>
      <c r="B37" s="8" t="s">
        <v>158</v>
      </c>
      <c r="C37" s="8" t="s">
        <v>160</v>
      </c>
      <c r="D37" s="8" t="s">
        <v>115</v>
      </c>
      <c r="E37" s="29">
        <v>43466</v>
      </c>
      <c r="F37" s="29">
        <v>43831</v>
      </c>
      <c r="G37" s="7"/>
      <c r="H37" s="8" t="s">
        <v>25</v>
      </c>
      <c r="I37" s="8" t="s">
        <v>159</v>
      </c>
      <c r="J37" s="8" t="s">
        <v>161</v>
      </c>
      <c r="K37" s="8" t="s">
        <v>20</v>
      </c>
      <c r="L37" s="8">
        <v>2</v>
      </c>
      <c r="M37" s="8" t="s">
        <v>7</v>
      </c>
      <c r="N37" s="8" t="s">
        <v>84</v>
      </c>
      <c r="O37" s="8" t="s">
        <v>85</v>
      </c>
      <c r="P37" s="8" t="s">
        <v>120</v>
      </c>
      <c r="Q37" s="8" t="s">
        <v>135</v>
      </c>
      <c r="R37" s="7">
        <v>41730</v>
      </c>
      <c r="S37" s="8"/>
      <c r="T37" s="13"/>
      <c r="U37" s="27"/>
      <c r="V37" s="31"/>
      <c r="W37" s="35"/>
      <c r="X37" s="31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2" t="str">
        <f t="shared" ca="1" si="0"/>
        <v>Non</v>
      </c>
      <c r="AK37" s="1" t="b">
        <v>0</v>
      </c>
    </row>
    <row r="38" spans="1:37" x14ac:dyDescent="0.25">
      <c r="A38" s="2"/>
      <c r="B38" s="8" t="s">
        <v>162</v>
      </c>
      <c r="C38" s="8" t="s">
        <v>164</v>
      </c>
      <c r="D38" s="8" t="s">
        <v>115</v>
      </c>
      <c r="E38" s="29">
        <v>43466</v>
      </c>
      <c r="F38" s="29">
        <v>43831</v>
      </c>
      <c r="G38" s="7"/>
      <c r="H38" s="8" t="s">
        <v>25</v>
      </c>
      <c r="I38" s="8" t="s">
        <v>163</v>
      </c>
      <c r="J38" s="8" t="s">
        <v>165</v>
      </c>
      <c r="K38" s="8" t="s">
        <v>20</v>
      </c>
      <c r="L38" s="8">
        <v>2</v>
      </c>
      <c r="M38" s="8" t="s">
        <v>7</v>
      </c>
      <c r="N38" s="8" t="s">
        <v>125</v>
      </c>
      <c r="O38" s="8" t="s">
        <v>85</v>
      </c>
      <c r="P38" s="8" t="s">
        <v>140</v>
      </c>
      <c r="Q38" s="8" t="s">
        <v>141</v>
      </c>
      <c r="R38" s="7">
        <v>41730</v>
      </c>
      <c r="S38" s="8"/>
      <c r="T38" s="13"/>
      <c r="U38" s="27"/>
      <c r="V38" s="31"/>
      <c r="W38" s="35"/>
      <c r="X38" s="31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2" t="str">
        <f t="shared" ca="1" si="0"/>
        <v>Non</v>
      </c>
      <c r="AK38" s="1" t="b">
        <v>0</v>
      </c>
    </row>
    <row r="39" spans="1:37" x14ac:dyDescent="0.25">
      <c r="A39" s="2"/>
      <c r="B39" s="8" t="s">
        <v>166</v>
      </c>
      <c r="C39" s="8" t="s">
        <v>168</v>
      </c>
      <c r="D39" s="8" t="s">
        <v>115</v>
      </c>
      <c r="E39" s="29">
        <v>43466</v>
      </c>
      <c r="F39" s="29">
        <v>43831</v>
      </c>
      <c r="G39" s="7"/>
      <c r="H39" s="8" t="s">
        <v>25</v>
      </c>
      <c r="I39" s="8" t="s">
        <v>167</v>
      </c>
      <c r="J39" s="8" t="s">
        <v>169</v>
      </c>
      <c r="K39" s="8" t="s">
        <v>20</v>
      </c>
      <c r="L39" s="8">
        <v>1</v>
      </c>
      <c r="M39" s="8" t="s">
        <v>7</v>
      </c>
      <c r="N39" s="8" t="s">
        <v>125</v>
      </c>
      <c r="O39" s="8" t="s">
        <v>85</v>
      </c>
      <c r="P39" s="8" t="s">
        <v>126</v>
      </c>
      <c r="Q39" s="8" t="s">
        <v>127</v>
      </c>
      <c r="R39" s="7">
        <v>41730</v>
      </c>
      <c r="S39" s="8"/>
      <c r="T39" s="13"/>
      <c r="U39" s="27"/>
      <c r="V39" s="31"/>
      <c r="W39" s="35"/>
      <c r="X39" s="31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2" t="str">
        <f t="shared" ca="1" si="0"/>
        <v>Non</v>
      </c>
      <c r="AK39" s="1" t="b">
        <v>0</v>
      </c>
    </row>
    <row r="40" spans="1:37" x14ac:dyDescent="0.25">
      <c r="A40" s="2"/>
      <c r="B40" s="8" t="s">
        <v>170</v>
      </c>
      <c r="C40" s="8" t="s">
        <v>172</v>
      </c>
      <c r="D40" s="8" t="s">
        <v>115</v>
      </c>
      <c r="E40" s="29"/>
      <c r="F40" s="29"/>
      <c r="G40" s="7"/>
      <c r="H40" s="8"/>
      <c r="I40" s="8" t="s">
        <v>171</v>
      </c>
      <c r="J40" s="18" t="s">
        <v>173</v>
      </c>
      <c r="K40" s="18"/>
      <c r="L40" s="18"/>
      <c r="M40" s="18"/>
      <c r="N40" s="18"/>
      <c r="O40" s="18"/>
      <c r="P40" s="18"/>
      <c r="Q40" s="18"/>
      <c r="R40" s="7"/>
      <c r="S40" s="8"/>
      <c r="T40" s="13"/>
      <c r="U40" s="27"/>
      <c r="V40" s="31"/>
      <c r="W40" s="35"/>
      <c r="X40" s="31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2" t="str">
        <f t="shared" ca="1" si="0"/>
        <v>Oui</v>
      </c>
      <c r="AK40" s="1" t="b">
        <v>0</v>
      </c>
    </row>
    <row r="41" spans="1:37" x14ac:dyDescent="0.25">
      <c r="A41" s="2"/>
      <c r="B41" s="8" t="s">
        <v>174</v>
      </c>
      <c r="C41" s="8" t="s">
        <v>176</v>
      </c>
      <c r="D41" s="8" t="s">
        <v>115</v>
      </c>
      <c r="E41" s="29"/>
      <c r="F41" s="29"/>
      <c r="G41" s="7"/>
      <c r="H41" s="8" t="s">
        <v>25</v>
      </c>
      <c r="I41" s="8" t="s">
        <v>175</v>
      </c>
      <c r="J41" s="18" t="s">
        <v>29</v>
      </c>
      <c r="K41" s="8" t="s">
        <v>20</v>
      </c>
      <c r="L41" s="8">
        <v>2</v>
      </c>
      <c r="M41" s="8" t="s">
        <v>7</v>
      </c>
      <c r="N41" s="8" t="s">
        <v>84</v>
      </c>
      <c r="O41" s="8" t="s">
        <v>85</v>
      </c>
      <c r="P41" s="8" t="s">
        <v>120</v>
      </c>
      <c r="Q41" s="8" t="s">
        <v>135</v>
      </c>
      <c r="R41" s="7">
        <v>41730</v>
      </c>
      <c r="S41" s="8"/>
      <c r="T41" s="13"/>
      <c r="U41" s="27"/>
      <c r="V41" s="31"/>
      <c r="W41" s="35"/>
      <c r="X41" s="31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2" t="str">
        <f t="shared" ca="1" si="0"/>
        <v>Oui</v>
      </c>
      <c r="AK41" s="1" t="b">
        <v>0</v>
      </c>
    </row>
    <row r="42" spans="1:37" x14ac:dyDescent="0.25">
      <c r="A42" s="2"/>
      <c r="B42" s="8" t="s">
        <v>177</v>
      </c>
      <c r="C42" s="8" t="s">
        <v>179</v>
      </c>
      <c r="D42" s="8" t="s">
        <v>115</v>
      </c>
      <c r="E42" s="29">
        <v>43466</v>
      </c>
      <c r="F42" s="29">
        <v>43831</v>
      </c>
      <c r="G42" s="7"/>
      <c r="H42" s="8" t="s">
        <v>25</v>
      </c>
      <c r="I42" s="8" t="s">
        <v>178</v>
      </c>
      <c r="J42" s="8" t="s">
        <v>180</v>
      </c>
      <c r="K42" s="8" t="s">
        <v>20</v>
      </c>
      <c r="L42" s="8">
        <v>2</v>
      </c>
      <c r="M42" s="8" t="s">
        <v>7</v>
      </c>
      <c r="N42" s="8" t="s">
        <v>125</v>
      </c>
      <c r="O42" s="8" t="s">
        <v>85</v>
      </c>
      <c r="P42" s="8" t="s">
        <v>126</v>
      </c>
      <c r="Q42" s="8" t="s">
        <v>127</v>
      </c>
      <c r="R42" s="7">
        <v>41730</v>
      </c>
      <c r="S42" s="8"/>
      <c r="T42" s="13"/>
      <c r="U42" s="27"/>
      <c r="V42" s="31"/>
      <c r="W42" s="35"/>
      <c r="X42" s="31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2" t="str">
        <f t="shared" ca="1" si="0"/>
        <v>Non</v>
      </c>
      <c r="AK42" s="1" t="b">
        <v>0</v>
      </c>
    </row>
    <row r="43" spans="1:37" x14ac:dyDescent="0.25">
      <c r="A43" s="2"/>
      <c r="B43" s="8" t="s">
        <v>181</v>
      </c>
      <c r="C43" s="8" t="s">
        <v>183</v>
      </c>
      <c r="D43" s="8" t="s">
        <v>115</v>
      </c>
      <c r="E43" s="29">
        <v>43466</v>
      </c>
      <c r="F43" s="29">
        <v>43831</v>
      </c>
      <c r="G43" s="7"/>
      <c r="H43" s="8" t="s">
        <v>25</v>
      </c>
      <c r="I43" s="8" t="s">
        <v>182</v>
      </c>
      <c r="J43" s="8" t="s">
        <v>184</v>
      </c>
      <c r="K43" s="8" t="s">
        <v>20</v>
      </c>
      <c r="L43" s="8">
        <v>2</v>
      </c>
      <c r="M43" s="8" t="s">
        <v>7</v>
      </c>
      <c r="N43" s="8" t="s">
        <v>125</v>
      </c>
      <c r="O43" s="8" t="s">
        <v>85</v>
      </c>
      <c r="P43" s="8" t="s">
        <v>140</v>
      </c>
      <c r="Q43" s="8" t="s">
        <v>141</v>
      </c>
      <c r="R43" s="7">
        <v>41730</v>
      </c>
      <c r="S43" s="8"/>
      <c r="T43" s="13"/>
      <c r="U43" s="27"/>
      <c r="V43" s="31"/>
      <c r="W43" s="35"/>
      <c r="X43" s="31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2" t="str">
        <f t="shared" ca="1" si="0"/>
        <v>Non</v>
      </c>
      <c r="AK43" s="1" t="b">
        <v>0</v>
      </c>
    </row>
    <row r="44" spans="1:37" x14ac:dyDescent="0.25">
      <c r="A44" s="2"/>
      <c r="B44" s="8" t="s">
        <v>185</v>
      </c>
      <c r="C44" s="8" t="s">
        <v>187</v>
      </c>
      <c r="D44" s="8" t="s">
        <v>115</v>
      </c>
      <c r="E44" s="29">
        <v>43466</v>
      </c>
      <c r="F44" s="29">
        <v>43831</v>
      </c>
      <c r="G44" s="7"/>
      <c r="H44" s="8" t="s">
        <v>25</v>
      </c>
      <c r="I44" s="8" t="s">
        <v>186</v>
      </c>
      <c r="J44" s="8" t="s">
        <v>188</v>
      </c>
      <c r="K44" s="8" t="s">
        <v>20</v>
      </c>
      <c r="L44" s="8">
        <v>2</v>
      </c>
      <c r="M44" s="8" t="s">
        <v>7</v>
      </c>
      <c r="N44" s="8" t="s">
        <v>84</v>
      </c>
      <c r="O44" s="8" t="s">
        <v>85</v>
      </c>
      <c r="P44" s="8" t="s">
        <v>120</v>
      </c>
      <c r="Q44" s="8" t="s">
        <v>135</v>
      </c>
      <c r="R44" s="7">
        <v>41730</v>
      </c>
      <c r="S44" s="8"/>
      <c r="T44" s="13"/>
      <c r="U44" s="27"/>
      <c r="V44" s="31"/>
      <c r="W44" s="35"/>
      <c r="X44" s="31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2" t="str">
        <f t="shared" ca="1" si="0"/>
        <v>Non</v>
      </c>
      <c r="AK44" s="1" t="b">
        <v>0</v>
      </c>
    </row>
    <row r="45" spans="1:37" x14ac:dyDescent="0.25">
      <c r="A45" s="2"/>
      <c r="B45" s="2" t="s">
        <v>189</v>
      </c>
      <c r="C45" s="8" t="s">
        <v>191</v>
      </c>
      <c r="D45" s="8" t="s">
        <v>115</v>
      </c>
      <c r="E45" s="29">
        <v>43466</v>
      </c>
      <c r="F45" s="29">
        <v>43831</v>
      </c>
      <c r="G45" s="7"/>
      <c r="H45" s="8" t="s">
        <v>25</v>
      </c>
      <c r="I45" s="8" t="s">
        <v>190</v>
      </c>
      <c r="J45" s="8" t="s">
        <v>192</v>
      </c>
      <c r="K45" s="8" t="s">
        <v>20</v>
      </c>
      <c r="L45" s="8">
        <v>2</v>
      </c>
      <c r="M45" s="8" t="s">
        <v>7</v>
      </c>
      <c r="N45" s="8" t="s">
        <v>125</v>
      </c>
      <c r="O45" s="8" t="s">
        <v>85</v>
      </c>
      <c r="P45" s="8" t="s">
        <v>193</v>
      </c>
      <c r="Q45" s="8" t="s">
        <v>141</v>
      </c>
      <c r="R45" s="7">
        <v>41730</v>
      </c>
      <c r="S45" s="8"/>
      <c r="T45" s="13"/>
      <c r="U45" s="27"/>
      <c r="V45" s="31"/>
      <c r="W45" s="35"/>
      <c r="X45" s="31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2" t="str">
        <f t="shared" ca="1" si="0"/>
        <v>Non</v>
      </c>
      <c r="AK45" s="1" t="b">
        <v>0</v>
      </c>
    </row>
    <row r="46" spans="1:37" x14ac:dyDescent="0.25">
      <c r="A46" s="2"/>
      <c r="B46" s="2" t="s">
        <v>194</v>
      </c>
      <c r="C46" s="8" t="s">
        <v>196</v>
      </c>
      <c r="D46" s="8" t="s">
        <v>115</v>
      </c>
      <c r="E46" s="29">
        <v>43466</v>
      </c>
      <c r="F46" s="29">
        <v>43831</v>
      </c>
      <c r="G46" s="7"/>
      <c r="H46" s="8" t="s">
        <v>25</v>
      </c>
      <c r="I46" s="8" t="s">
        <v>195</v>
      </c>
      <c r="J46" s="8" t="s">
        <v>197</v>
      </c>
      <c r="K46" s="8" t="s">
        <v>20</v>
      </c>
      <c r="L46" s="8">
        <v>2</v>
      </c>
      <c r="M46" s="8" t="s">
        <v>7</v>
      </c>
      <c r="N46" s="8" t="s">
        <v>125</v>
      </c>
      <c r="O46" s="8" t="s">
        <v>85</v>
      </c>
      <c r="P46" s="8" t="s">
        <v>140</v>
      </c>
      <c r="Q46" s="8" t="s">
        <v>141</v>
      </c>
      <c r="R46" s="7">
        <v>41730</v>
      </c>
      <c r="S46" s="8"/>
      <c r="T46" s="13"/>
      <c r="U46" s="27"/>
      <c r="V46" s="31"/>
      <c r="W46" s="35"/>
      <c r="X46" s="31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2" t="str">
        <f t="shared" ca="1" si="0"/>
        <v>Non</v>
      </c>
      <c r="AK46" s="1" t="b">
        <v>0</v>
      </c>
    </row>
    <row r="47" spans="1:37" x14ac:dyDescent="0.25">
      <c r="A47" s="2"/>
      <c r="B47" s="2" t="s">
        <v>198</v>
      </c>
      <c r="C47" s="8" t="s">
        <v>200</v>
      </c>
      <c r="D47" s="8" t="s">
        <v>115</v>
      </c>
      <c r="E47" s="29">
        <v>43466</v>
      </c>
      <c r="F47" s="29">
        <v>43831</v>
      </c>
      <c r="G47" s="7"/>
      <c r="H47" s="8" t="s">
        <v>25</v>
      </c>
      <c r="I47" s="8" t="s">
        <v>199</v>
      </c>
      <c r="J47" s="8" t="s">
        <v>197</v>
      </c>
      <c r="K47" s="8" t="s">
        <v>20</v>
      </c>
      <c r="L47" s="8">
        <v>2</v>
      </c>
      <c r="M47" s="8" t="s">
        <v>7</v>
      </c>
      <c r="N47" s="8" t="s">
        <v>125</v>
      </c>
      <c r="O47" s="8" t="s">
        <v>85</v>
      </c>
      <c r="P47" s="8" t="s">
        <v>140</v>
      </c>
      <c r="Q47" s="8" t="s">
        <v>141</v>
      </c>
      <c r="R47" s="7">
        <v>41730</v>
      </c>
      <c r="S47" s="8"/>
      <c r="T47" s="13"/>
      <c r="U47" s="27"/>
      <c r="V47" s="31"/>
      <c r="W47" s="35"/>
      <c r="X47" s="31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2" t="str">
        <f t="shared" ca="1" si="0"/>
        <v>Non</v>
      </c>
      <c r="AK47" s="1" t="b">
        <v>0</v>
      </c>
    </row>
    <row r="48" spans="1:37" x14ac:dyDescent="0.25">
      <c r="A48" s="2"/>
      <c r="B48" s="2" t="s">
        <v>202</v>
      </c>
      <c r="C48" s="8" t="s">
        <v>204</v>
      </c>
      <c r="D48" s="8" t="s">
        <v>201</v>
      </c>
      <c r="E48" s="29">
        <v>43466</v>
      </c>
      <c r="F48" s="29">
        <v>43831</v>
      </c>
      <c r="G48" s="7"/>
      <c r="H48" s="8" t="s">
        <v>25</v>
      </c>
      <c r="I48" s="8" t="s">
        <v>203</v>
      </c>
      <c r="J48" s="8" t="s">
        <v>205</v>
      </c>
      <c r="K48" s="8" t="s">
        <v>20</v>
      </c>
      <c r="L48" s="8">
        <v>0</v>
      </c>
      <c r="M48" s="8" t="s">
        <v>7</v>
      </c>
      <c r="N48" s="8" t="s">
        <v>84</v>
      </c>
      <c r="O48" s="8" t="s">
        <v>85</v>
      </c>
      <c r="P48" s="8" t="s">
        <v>206</v>
      </c>
      <c r="Q48" s="8" t="s">
        <v>207</v>
      </c>
      <c r="R48" s="7">
        <v>41730</v>
      </c>
      <c r="S48" s="8"/>
      <c r="T48" s="13"/>
      <c r="U48" s="27"/>
      <c r="V48" s="31"/>
      <c r="W48" s="35"/>
      <c r="X48" s="31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2" t="str">
        <f t="shared" ca="1" si="0"/>
        <v>Non</v>
      </c>
      <c r="AK48" s="1" t="b">
        <v>0</v>
      </c>
    </row>
    <row r="49" spans="1:37" x14ac:dyDescent="0.25">
      <c r="A49" s="2"/>
      <c r="B49" s="2" t="s">
        <v>208</v>
      </c>
      <c r="C49" s="8" t="s">
        <v>210</v>
      </c>
      <c r="D49" s="8" t="s">
        <v>201</v>
      </c>
      <c r="E49" s="29">
        <v>43466</v>
      </c>
      <c r="F49" s="29">
        <v>43831</v>
      </c>
      <c r="G49" s="7"/>
      <c r="H49" s="8" t="s">
        <v>25</v>
      </c>
      <c r="I49" s="8" t="s">
        <v>209</v>
      </c>
      <c r="J49" s="8" t="s">
        <v>205</v>
      </c>
      <c r="K49" s="8" t="s">
        <v>20</v>
      </c>
      <c r="L49" s="8">
        <v>0</v>
      </c>
      <c r="M49" s="8" t="s">
        <v>7</v>
      </c>
      <c r="N49" s="8" t="s">
        <v>84</v>
      </c>
      <c r="O49" s="8" t="s">
        <v>85</v>
      </c>
      <c r="P49" s="8" t="s">
        <v>211</v>
      </c>
      <c r="Q49" s="8" t="s">
        <v>207</v>
      </c>
      <c r="R49" s="7">
        <v>41730</v>
      </c>
      <c r="S49" s="8"/>
      <c r="T49" s="13"/>
      <c r="U49" s="27"/>
      <c r="V49" s="31"/>
      <c r="W49" s="35"/>
      <c r="X49" s="31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2" t="str">
        <f t="shared" ca="1" si="0"/>
        <v>Non</v>
      </c>
      <c r="AK49" s="1" t="b">
        <v>0</v>
      </c>
    </row>
    <row r="50" spans="1:37" x14ac:dyDescent="0.25">
      <c r="A50" s="2"/>
      <c r="B50" s="2" t="s">
        <v>212</v>
      </c>
      <c r="C50" s="8" t="s">
        <v>214</v>
      </c>
      <c r="D50" s="8" t="s">
        <v>53</v>
      </c>
      <c r="E50" s="29">
        <v>43466</v>
      </c>
      <c r="F50" s="29">
        <v>43831</v>
      </c>
      <c r="G50" s="7"/>
      <c r="H50" s="8" t="s">
        <v>25</v>
      </c>
      <c r="I50" s="8" t="s">
        <v>213</v>
      </c>
      <c r="J50" s="8" t="s">
        <v>215</v>
      </c>
      <c r="K50" s="8" t="s">
        <v>20</v>
      </c>
      <c r="L50" s="8">
        <v>0</v>
      </c>
      <c r="M50" s="8" t="s">
        <v>90</v>
      </c>
      <c r="N50" s="8" t="s">
        <v>84</v>
      </c>
      <c r="O50" s="8" t="s">
        <v>85</v>
      </c>
      <c r="P50" s="8" t="s">
        <v>216</v>
      </c>
      <c r="Q50" s="8" t="s">
        <v>217</v>
      </c>
      <c r="R50" s="8">
        <v>2014</v>
      </c>
      <c r="S50" s="8"/>
      <c r="T50" s="13"/>
      <c r="U50" s="27"/>
      <c r="V50" s="31"/>
      <c r="W50" s="35"/>
      <c r="X50" s="31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2" t="str">
        <f t="shared" ca="1" si="0"/>
        <v>Non</v>
      </c>
      <c r="AK50" s="1" t="b">
        <v>0</v>
      </c>
    </row>
    <row r="51" spans="1:37" x14ac:dyDescent="0.25">
      <c r="A51" s="2"/>
      <c r="B51" s="2" t="s">
        <v>218</v>
      </c>
      <c r="C51" s="8" t="s">
        <v>220</v>
      </c>
      <c r="D51" s="8" t="s">
        <v>53</v>
      </c>
      <c r="E51" s="29">
        <v>43466</v>
      </c>
      <c r="F51" s="29">
        <v>43831</v>
      </c>
      <c r="G51" s="7"/>
      <c r="H51" s="8" t="s">
        <v>25</v>
      </c>
      <c r="I51" s="8" t="s">
        <v>219</v>
      </c>
      <c r="J51" s="8" t="s">
        <v>215</v>
      </c>
      <c r="K51" s="8" t="s">
        <v>20</v>
      </c>
      <c r="L51" s="8">
        <v>0</v>
      </c>
      <c r="M51" s="8" t="s">
        <v>90</v>
      </c>
      <c r="N51" s="8" t="s">
        <v>84</v>
      </c>
      <c r="O51" s="8" t="s">
        <v>85</v>
      </c>
      <c r="P51" s="8" t="s">
        <v>216</v>
      </c>
      <c r="Q51" s="8" t="s">
        <v>217</v>
      </c>
      <c r="R51" s="8">
        <v>2014</v>
      </c>
      <c r="S51" s="8"/>
      <c r="T51" s="13"/>
      <c r="U51" s="27"/>
      <c r="V51" s="31"/>
      <c r="W51" s="35"/>
      <c r="X51" s="31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2" t="str">
        <f t="shared" ca="1" si="0"/>
        <v>Non</v>
      </c>
      <c r="AK51" s="1" t="b">
        <v>0</v>
      </c>
    </row>
    <row r="52" spans="1:37" x14ac:dyDescent="0.25">
      <c r="A52" s="2"/>
      <c r="B52" s="2" t="s">
        <v>221</v>
      </c>
      <c r="C52" s="8" t="s">
        <v>223</v>
      </c>
      <c r="D52" s="8" t="s">
        <v>201</v>
      </c>
      <c r="E52" s="29">
        <v>43466</v>
      </c>
      <c r="F52" s="29">
        <v>43831</v>
      </c>
      <c r="G52" s="7"/>
      <c r="H52" s="8" t="s">
        <v>25</v>
      </c>
      <c r="I52" s="8" t="s">
        <v>222</v>
      </c>
      <c r="J52" s="8" t="s">
        <v>224</v>
      </c>
      <c r="K52" s="8" t="s">
        <v>20</v>
      </c>
      <c r="L52" s="8">
        <v>1</v>
      </c>
      <c r="M52" s="8" t="s">
        <v>6</v>
      </c>
      <c r="N52" s="8" t="s">
        <v>30</v>
      </c>
      <c r="O52" s="8" t="s">
        <v>225</v>
      </c>
      <c r="P52" s="8" t="s">
        <v>32</v>
      </c>
      <c r="Q52" s="8" t="s">
        <v>33</v>
      </c>
      <c r="R52" s="7">
        <v>41730</v>
      </c>
      <c r="S52" s="8"/>
      <c r="T52" s="13"/>
      <c r="U52" s="27"/>
      <c r="V52" s="31"/>
      <c r="W52" s="35"/>
      <c r="X52" s="31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2" t="str">
        <f t="shared" ca="1" si="0"/>
        <v>Non</v>
      </c>
      <c r="AK52" s="1" t="b">
        <v>0</v>
      </c>
    </row>
    <row r="53" spans="1:37" x14ac:dyDescent="0.25">
      <c r="A53" s="2"/>
      <c r="B53" s="2" t="s">
        <v>226</v>
      </c>
      <c r="C53" s="8" t="s">
        <v>228</v>
      </c>
      <c r="D53" s="8" t="s">
        <v>201</v>
      </c>
      <c r="E53" s="29">
        <v>43466</v>
      </c>
      <c r="F53" s="29">
        <v>43831</v>
      </c>
      <c r="G53" s="7"/>
      <c r="H53" s="8" t="s">
        <v>25</v>
      </c>
      <c r="I53" s="8" t="s">
        <v>227</v>
      </c>
      <c r="J53" s="8" t="s">
        <v>229</v>
      </c>
      <c r="K53" s="8" t="s">
        <v>20</v>
      </c>
      <c r="L53" s="8">
        <v>1</v>
      </c>
      <c r="M53" s="8" t="s">
        <v>6</v>
      </c>
      <c r="N53" s="8" t="s">
        <v>30</v>
      </c>
      <c r="O53" s="8" t="s">
        <v>225</v>
      </c>
      <c r="P53" s="8" t="s">
        <v>32</v>
      </c>
      <c r="Q53" s="8" t="s">
        <v>33</v>
      </c>
      <c r="R53" s="7">
        <v>41730</v>
      </c>
      <c r="S53" s="8"/>
      <c r="T53" s="13"/>
      <c r="U53" s="27"/>
      <c r="V53" s="31"/>
      <c r="W53" s="35"/>
      <c r="X53" s="31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2" t="str">
        <f t="shared" ca="1" si="0"/>
        <v>Non</v>
      </c>
      <c r="AK53" s="1" t="b">
        <v>0</v>
      </c>
    </row>
    <row r="54" spans="1:37" x14ac:dyDescent="0.25">
      <c r="A54" s="2"/>
      <c r="B54" s="2" t="s">
        <v>230</v>
      </c>
      <c r="C54" s="8" t="s">
        <v>232</v>
      </c>
      <c r="D54" s="8" t="s">
        <v>201</v>
      </c>
      <c r="E54" s="29">
        <v>43466</v>
      </c>
      <c r="F54" s="29">
        <v>43831</v>
      </c>
      <c r="G54" s="7"/>
      <c r="H54" s="8" t="s">
        <v>25</v>
      </c>
      <c r="I54" s="8" t="s">
        <v>231</v>
      </c>
      <c r="J54" s="8" t="s">
        <v>224</v>
      </c>
      <c r="K54" s="8" t="s">
        <v>20</v>
      </c>
      <c r="L54" s="8">
        <v>1</v>
      </c>
      <c r="M54" s="8" t="s">
        <v>6</v>
      </c>
      <c r="N54" s="8" t="s">
        <v>30</v>
      </c>
      <c r="O54" s="8" t="s">
        <v>225</v>
      </c>
      <c r="P54" s="8" t="s">
        <v>32</v>
      </c>
      <c r="Q54" s="8" t="s">
        <v>33</v>
      </c>
      <c r="R54" s="7">
        <v>41730</v>
      </c>
      <c r="S54" s="8"/>
      <c r="T54" s="13"/>
      <c r="U54" s="27"/>
      <c r="V54" s="31"/>
      <c r="W54" s="35"/>
      <c r="X54" s="31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2" t="str">
        <f t="shared" ca="1" si="0"/>
        <v>Non</v>
      </c>
      <c r="AK54" s="1" t="b">
        <v>0</v>
      </c>
    </row>
    <row r="55" spans="1:37" x14ac:dyDescent="0.25">
      <c r="A55" s="2"/>
      <c r="B55" s="2" t="s">
        <v>233</v>
      </c>
      <c r="C55" s="8" t="s">
        <v>235</v>
      </c>
      <c r="D55" s="8" t="s">
        <v>201</v>
      </c>
      <c r="E55" s="29">
        <v>43466</v>
      </c>
      <c r="F55" s="29">
        <v>43831</v>
      </c>
      <c r="G55" s="7"/>
      <c r="H55" s="8" t="s">
        <v>25</v>
      </c>
      <c r="I55" s="8" t="s">
        <v>234</v>
      </c>
      <c r="J55" s="8" t="s">
        <v>224</v>
      </c>
      <c r="K55" s="8" t="s">
        <v>20</v>
      </c>
      <c r="L55" s="8">
        <v>1</v>
      </c>
      <c r="M55" s="8" t="s">
        <v>6</v>
      </c>
      <c r="N55" s="8" t="s">
        <v>30</v>
      </c>
      <c r="O55" s="8" t="s">
        <v>225</v>
      </c>
      <c r="P55" s="8" t="s">
        <v>32</v>
      </c>
      <c r="Q55" s="8" t="s">
        <v>33</v>
      </c>
      <c r="R55" s="7">
        <v>41730</v>
      </c>
      <c r="S55" s="8"/>
      <c r="T55" s="13"/>
      <c r="U55" s="27"/>
      <c r="V55" s="31"/>
      <c r="W55" s="35"/>
      <c r="X55" s="31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2" t="str">
        <f t="shared" ca="1" si="0"/>
        <v>Non</v>
      </c>
      <c r="AK55" s="1" t="b">
        <v>0</v>
      </c>
    </row>
    <row r="56" spans="1:37" x14ac:dyDescent="0.25">
      <c r="A56" s="2"/>
      <c r="B56" s="8" t="s">
        <v>236</v>
      </c>
      <c r="C56" s="11" t="s">
        <v>238</v>
      </c>
      <c r="D56" s="8" t="s">
        <v>2</v>
      </c>
      <c r="E56" s="29">
        <v>43466</v>
      </c>
      <c r="F56" s="29">
        <v>43831</v>
      </c>
      <c r="G56" s="7"/>
      <c r="H56" s="8" t="s">
        <v>25</v>
      </c>
      <c r="I56" s="8" t="s">
        <v>237</v>
      </c>
      <c r="J56" s="8" t="s">
        <v>51</v>
      </c>
      <c r="K56" s="8" t="s">
        <v>20</v>
      </c>
      <c r="L56" s="8">
        <v>0</v>
      </c>
      <c r="M56" s="8" t="s">
        <v>6</v>
      </c>
      <c r="N56" s="8" t="s">
        <v>30</v>
      </c>
      <c r="O56" s="8" t="s">
        <v>31</v>
      </c>
      <c r="P56" s="8" t="s">
        <v>32</v>
      </c>
      <c r="Q56" s="8" t="s">
        <v>33</v>
      </c>
      <c r="R56" s="8">
        <v>2018</v>
      </c>
      <c r="S56" s="8"/>
      <c r="T56" s="13"/>
      <c r="U56" s="27"/>
      <c r="V56" s="31"/>
      <c r="W56" s="35"/>
      <c r="X56" s="31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2" t="str">
        <f t="shared" ca="1" si="0"/>
        <v>Non</v>
      </c>
      <c r="AK56" s="1" t="b">
        <v>0</v>
      </c>
    </row>
    <row r="57" spans="1:37" x14ac:dyDescent="0.25">
      <c r="A57" s="2"/>
      <c r="B57" s="2" t="s">
        <v>240</v>
      </c>
      <c r="C57" s="11" t="s">
        <v>242</v>
      </c>
      <c r="D57" s="8" t="s">
        <v>239</v>
      </c>
      <c r="E57" s="29">
        <v>43466</v>
      </c>
      <c r="F57" s="29">
        <v>43831</v>
      </c>
      <c r="G57" s="7"/>
      <c r="H57" s="8" t="s">
        <v>25</v>
      </c>
      <c r="I57" s="8" t="s">
        <v>241</v>
      </c>
      <c r="J57" s="8" t="s">
        <v>243</v>
      </c>
      <c r="K57" s="8" t="s">
        <v>20</v>
      </c>
      <c r="L57" s="8">
        <v>1</v>
      </c>
      <c r="M57" s="8" t="s">
        <v>6</v>
      </c>
      <c r="N57" s="8" t="s">
        <v>30</v>
      </c>
      <c r="O57" s="8" t="s">
        <v>31</v>
      </c>
      <c r="P57" s="8" t="s">
        <v>32</v>
      </c>
      <c r="Q57" s="8" t="s">
        <v>244</v>
      </c>
      <c r="R57" s="7">
        <v>42278</v>
      </c>
      <c r="S57" s="8"/>
      <c r="T57" s="13"/>
      <c r="U57" s="27"/>
      <c r="V57" s="31"/>
      <c r="W57" s="35"/>
      <c r="X57" s="31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2" t="str">
        <f t="shared" ca="1" si="0"/>
        <v>Non</v>
      </c>
      <c r="AK57" s="1" t="b">
        <v>0</v>
      </c>
    </row>
    <row r="58" spans="1:37" x14ac:dyDescent="0.25">
      <c r="A58" s="2"/>
      <c r="B58" s="8" t="s">
        <v>245</v>
      </c>
      <c r="C58" s="11" t="s">
        <v>247</v>
      </c>
      <c r="D58" s="8" t="s">
        <v>2</v>
      </c>
      <c r="E58" s="29" t="s">
        <v>248</v>
      </c>
      <c r="F58" s="29">
        <v>43831</v>
      </c>
      <c r="G58" s="7"/>
      <c r="H58" s="8" t="s">
        <v>25</v>
      </c>
      <c r="I58" s="8" t="s">
        <v>246</v>
      </c>
      <c r="J58" s="8" t="s">
        <v>243</v>
      </c>
      <c r="K58" s="8" t="s">
        <v>20</v>
      </c>
      <c r="L58" s="8">
        <v>1</v>
      </c>
      <c r="M58" s="8" t="s">
        <v>6</v>
      </c>
      <c r="N58" s="8" t="s">
        <v>30</v>
      </c>
      <c r="O58" s="8" t="s">
        <v>31</v>
      </c>
      <c r="P58" s="8" t="s">
        <v>32</v>
      </c>
      <c r="Q58" s="8" t="s">
        <v>244</v>
      </c>
      <c r="R58" s="7">
        <v>42278</v>
      </c>
      <c r="S58" s="8"/>
      <c r="T58" s="13"/>
      <c r="U58" s="27"/>
      <c r="V58" s="31"/>
      <c r="W58" s="35"/>
      <c r="X58" s="31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2" t="str">
        <f t="shared" ca="1" si="0"/>
        <v>Non</v>
      </c>
      <c r="AK58" s="1" t="b">
        <v>0</v>
      </c>
    </row>
    <row r="59" spans="1:37" x14ac:dyDescent="0.25">
      <c r="A59" s="2"/>
      <c r="B59" s="2" t="s">
        <v>249</v>
      </c>
      <c r="C59" s="8" t="s">
        <v>251</v>
      </c>
      <c r="D59" s="8" t="s">
        <v>115</v>
      </c>
      <c r="E59" s="29">
        <v>43466</v>
      </c>
      <c r="F59" s="29">
        <v>43831</v>
      </c>
      <c r="G59" s="7"/>
      <c r="H59" s="8" t="s">
        <v>25</v>
      </c>
      <c r="I59" s="8" t="s">
        <v>250</v>
      </c>
      <c r="J59" s="8"/>
      <c r="K59" s="8"/>
      <c r="L59" s="8"/>
      <c r="M59" s="8"/>
      <c r="N59" s="8"/>
      <c r="O59" s="8"/>
      <c r="P59" s="8"/>
      <c r="Q59" s="8"/>
      <c r="R59" s="7">
        <v>42614</v>
      </c>
      <c r="S59" s="8"/>
      <c r="T59" s="13"/>
      <c r="U59" s="27"/>
      <c r="V59" s="31"/>
      <c r="W59" s="35"/>
      <c r="X59" s="31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2" t="str">
        <f t="shared" ca="1" si="0"/>
        <v>Non</v>
      </c>
      <c r="AK59" s="1" t="b">
        <v>0</v>
      </c>
    </row>
    <row r="60" spans="1:37" x14ac:dyDescent="0.25">
      <c r="A60" s="2"/>
      <c r="B60" s="2" t="s">
        <v>252</v>
      </c>
      <c r="C60" s="8" t="s">
        <v>254</v>
      </c>
      <c r="D60" s="8" t="s">
        <v>115</v>
      </c>
      <c r="E60" s="29">
        <v>43466</v>
      </c>
      <c r="F60" s="29">
        <v>43831</v>
      </c>
      <c r="G60" s="7"/>
      <c r="H60" s="8" t="s">
        <v>25</v>
      </c>
      <c r="I60" s="8" t="s">
        <v>253</v>
      </c>
      <c r="J60" s="8" t="s">
        <v>156</v>
      </c>
      <c r="K60" s="8" t="s">
        <v>20</v>
      </c>
      <c r="L60" s="8">
        <v>2</v>
      </c>
      <c r="M60" s="8" t="s">
        <v>7</v>
      </c>
      <c r="N60" s="8" t="s">
        <v>157</v>
      </c>
      <c r="O60" s="8" t="s">
        <v>85</v>
      </c>
      <c r="P60" s="8" t="s">
        <v>140</v>
      </c>
      <c r="Q60" s="8" t="s">
        <v>141</v>
      </c>
      <c r="R60" s="8">
        <v>2003</v>
      </c>
      <c r="S60" s="8"/>
      <c r="T60" s="13"/>
      <c r="U60" s="27"/>
      <c r="V60" s="31"/>
      <c r="W60" s="35"/>
      <c r="X60" s="31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2" t="str">
        <f t="shared" ca="1" si="0"/>
        <v>Non</v>
      </c>
      <c r="AK60" s="1" t="b">
        <v>0</v>
      </c>
    </row>
    <row r="61" spans="1:37" x14ac:dyDescent="0.25">
      <c r="A61" s="2"/>
      <c r="B61" s="2" t="s">
        <v>255</v>
      </c>
      <c r="C61" s="8" t="s">
        <v>257</v>
      </c>
      <c r="D61" s="8" t="s">
        <v>115</v>
      </c>
      <c r="E61" s="29">
        <v>43466</v>
      </c>
      <c r="F61" s="29">
        <v>43831</v>
      </c>
      <c r="G61" s="7"/>
      <c r="H61" s="8" t="s">
        <v>25</v>
      </c>
      <c r="I61" s="8" t="s">
        <v>256</v>
      </c>
      <c r="J61" s="8" t="s">
        <v>156</v>
      </c>
      <c r="K61" s="8" t="s">
        <v>20</v>
      </c>
      <c r="L61" s="8">
        <v>2</v>
      </c>
      <c r="M61" s="8" t="s">
        <v>7</v>
      </c>
      <c r="N61" s="8" t="s">
        <v>157</v>
      </c>
      <c r="O61" s="8" t="s">
        <v>85</v>
      </c>
      <c r="P61" s="8" t="s">
        <v>140</v>
      </c>
      <c r="Q61" s="8" t="s">
        <v>141</v>
      </c>
      <c r="R61" s="8">
        <v>2003</v>
      </c>
      <c r="S61" s="8"/>
      <c r="T61" s="13"/>
      <c r="U61" s="27"/>
      <c r="V61" s="31"/>
      <c r="W61" s="35"/>
      <c r="X61" s="31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2" t="str">
        <f t="shared" ca="1" si="0"/>
        <v>Non</v>
      </c>
      <c r="AK61" s="1" t="b">
        <v>0</v>
      </c>
    </row>
    <row r="62" spans="1:37" x14ac:dyDescent="0.25">
      <c r="A62" s="2"/>
      <c r="B62" s="2" t="s">
        <v>258</v>
      </c>
      <c r="C62" s="8" t="s">
        <v>260</v>
      </c>
      <c r="D62" s="8" t="s">
        <v>115</v>
      </c>
      <c r="E62" s="29">
        <v>43466</v>
      </c>
      <c r="F62" s="29">
        <v>43831</v>
      </c>
      <c r="G62" s="7"/>
      <c r="H62" s="8" t="s">
        <v>25</v>
      </c>
      <c r="I62" s="8" t="s">
        <v>259</v>
      </c>
      <c r="J62" s="8" t="s">
        <v>156</v>
      </c>
      <c r="K62" s="8" t="s">
        <v>20</v>
      </c>
      <c r="L62" s="8">
        <v>2</v>
      </c>
      <c r="M62" s="8" t="s">
        <v>7</v>
      </c>
      <c r="N62" s="8" t="s">
        <v>157</v>
      </c>
      <c r="O62" s="8" t="s">
        <v>85</v>
      </c>
      <c r="P62" s="8" t="s">
        <v>140</v>
      </c>
      <c r="Q62" s="8" t="s">
        <v>141</v>
      </c>
      <c r="R62" s="8">
        <v>2003</v>
      </c>
      <c r="S62" s="8"/>
      <c r="T62" s="13"/>
      <c r="U62" s="27"/>
      <c r="V62" s="31"/>
      <c r="W62" s="35"/>
      <c r="X62" s="31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2" t="str">
        <f t="shared" ca="1" si="0"/>
        <v>Non</v>
      </c>
      <c r="AK62" s="1" t="b">
        <v>0</v>
      </c>
    </row>
    <row r="63" spans="1:37" x14ac:dyDescent="0.25">
      <c r="A63" s="2"/>
      <c r="B63" s="2" t="s">
        <v>261</v>
      </c>
      <c r="C63" s="8" t="s">
        <v>263</v>
      </c>
      <c r="D63" s="8" t="s">
        <v>115</v>
      </c>
      <c r="E63" s="29">
        <v>43466</v>
      </c>
      <c r="F63" s="29">
        <v>43831</v>
      </c>
      <c r="G63" s="7"/>
      <c r="H63" s="8" t="s">
        <v>25</v>
      </c>
      <c r="I63" s="8" t="s">
        <v>262</v>
      </c>
      <c r="J63" s="8" t="s">
        <v>224</v>
      </c>
      <c r="K63" s="8" t="s">
        <v>20</v>
      </c>
      <c r="L63" s="8">
        <v>2</v>
      </c>
      <c r="M63" s="8" t="s">
        <v>264</v>
      </c>
      <c r="N63" s="8" t="s">
        <v>125</v>
      </c>
      <c r="O63" s="8" t="s">
        <v>85</v>
      </c>
      <c r="P63" s="8" t="s">
        <v>140</v>
      </c>
      <c r="Q63" s="8" t="s">
        <v>141</v>
      </c>
      <c r="R63" s="8">
        <v>2018</v>
      </c>
      <c r="S63" s="8"/>
      <c r="T63" s="13"/>
      <c r="U63" s="27"/>
      <c r="V63" s="31"/>
      <c r="W63" s="35"/>
      <c r="X63" s="31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2" t="str">
        <f t="shared" ca="1" si="0"/>
        <v>Non</v>
      </c>
      <c r="AK63" s="1" t="b">
        <v>0</v>
      </c>
    </row>
    <row r="64" spans="1:37" x14ac:dyDescent="0.25">
      <c r="A64" s="2"/>
      <c r="B64" s="2" t="s">
        <v>265</v>
      </c>
      <c r="C64" s="8" t="s">
        <v>266</v>
      </c>
      <c r="D64" s="8" t="s">
        <v>2</v>
      </c>
      <c r="E64" s="29">
        <v>43466</v>
      </c>
      <c r="F64" s="29">
        <v>43831</v>
      </c>
      <c r="G64" s="7"/>
      <c r="H64" s="8" t="s">
        <v>25</v>
      </c>
      <c r="I64" s="8"/>
      <c r="J64" s="8" t="s">
        <v>267</v>
      </c>
      <c r="K64" s="8" t="s">
        <v>20</v>
      </c>
      <c r="L64" s="8">
        <v>1</v>
      </c>
      <c r="M64" s="8" t="s">
        <v>264</v>
      </c>
      <c r="N64" s="8" t="s">
        <v>30</v>
      </c>
      <c r="O64" s="8" t="s">
        <v>31</v>
      </c>
      <c r="P64" s="8" t="s">
        <v>32</v>
      </c>
      <c r="Q64" s="8" t="s">
        <v>244</v>
      </c>
      <c r="R64" s="8">
        <v>2018</v>
      </c>
      <c r="S64" s="8"/>
      <c r="T64" s="13"/>
      <c r="U64" s="27"/>
      <c r="V64" s="31"/>
      <c r="W64" s="35"/>
      <c r="X64" s="31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2" t="str">
        <f t="shared" ca="1" si="0"/>
        <v>Non</v>
      </c>
      <c r="AK64" s="1" t="b">
        <v>0</v>
      </c>
    </row>
    <row r="65" spans="1:37" x14ac:dyDescent="0.25">
      <c r="A65" s="2"/>
      <c r="B65" s="2" t="s">
        <v>268</v>
      </c>
      <c r="C65" s="8" t="s">
        <v>269</v>
      </c>
      <c r="D65" s="8" t="s">
        <v>2</v>
      </c>
      <c r="E65" s="29">
        <v>43466</v>
      </c>
      <c r="F65" s="29">
        <v>43831</v>
      </c>
      <c r="G65" s="7"/>
      <c r="H65" s="8" t="s">
        <v>25</v>
      </c>
      <c r="I65" s="8"/>
      <c r="J65" s="8" t="s">
        <v>267</v>
      </c>
      <c r="K65" s="8" t="s">
        <v>20</v>
      </c>
      <c r="L65" s="8">
        <v>1</v>
      </c>
      <c r="M65" s="8" t="s">
        <v>264</v>
      </c>
      <c r="N65" s="8" t="s">
        <v>30</v>
      </c>
      <c r="O65" s="8" t="s">
        <v>31</v>
      </c>
      <c r="P65" s="8" t="s">
        <v>32</v>
      </c>
      <c r="Q65" s="8" t="s">
        <v>244</v>
      </c>
      <c r="R65" s="8">
        <v>2018</v>
      </c>
      <c r="S65" s="8"/>
      <c r="T65" s="13"/>
      <c r="U65" s="27"/>
      <c r="V65" s="31"/>
      <c r="W65" s="35"/>
      <c r="X65" s="31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2" t="str">
        <f t="shared" ca="1" si="0"/>
        <v>Non</v>
      </c>
      <c r="AK65" s="1" t="b">
        <v>0</v>
      </c>
    </row>
    <row r="66" spans="1:37" x14ac:dyDescent="0.25">
      <c r="A66" s="2"/>
      <c r="B66" s="2" t="s">
        <v>270</v>
      </c>
      <c r="C66" s="8" t="s">
        <v>271</v>
      </c>
      <c r="D66" s="8" t="s">
        <v>115</v>
      </c>
      <c r="E66" s="4"/>
      <c r="F66" s="4"/>
      <c r="G66" s="8"/>
      <c r="H66" s="8"/>
      <c r="I66" s="8"/>
      <c r="J66" s="18" t="s">
        <v>173</v>
      </c>
      <c r="K66" s="8"/>
      <c r="L66" s="8">
        <v>2</v>
      </c>
      <c r="M66" s="8"/>
      <c r="N66" s="8"/>
      <c r="O66" s="8"/>
      <c r="P66" s="8"/>
      <c r="Q66" s="8"/>
      <c r="R66" s="8"/>
      <c r="S66" s="8"/>
      <c r="T66" s="13"/>
      <c r="U66" s="27"/>
      <c r="V66" s="31"/>
      <c r="W66" s="35"/>
      <c r="X66" s="31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2" t="str">
        <f t="shared" ca="1" si="0"/>
        <v>Oui</v>
      </c>
      <c r="AK66" s="1" t="b">
        <v>0</v>
      </c>
    </row>
    <row r="67" spans="1:37" x14ac:dyDescent="0.25">
      <c r="A67" s="2"/>
      <c r="B67" s="10" t="s">
        <v>272</v>
      </c>
      <c r="C67" s="8" t="s">
        <v>273</v>
      </c>
      <c r="D67" s="8" t="s">
        <v>115</v>
      </c>
      <c r="E67" s="4"/>
      <c r="F67" s="4"/>
      <c r="G67" s="8"/>
      <c r="H67" s="8"/>
      <c r="I67" s="8"/>
      <c r="J67" s="18" t="s">
        <v>173</v>
      </c>
      <c r="K67" s="8"/>
      <c r="L67" s="8">
        <v>2</v>
      </c>
      <c r="M67" s="8"/>
      <c r="N67" s="8"/>
      <c r="O67" s="8"/>
      <c r="P67" s="8"/>
      <c r="Q67" s="8"/>
      <c r="R67" s="8"/>
      <c r="S67" s="8"/>
      <c r="T67" s="13"/>
      <c r="U67" s="27"/>
      <c r="V67" s="31"/>
      <c r="W67" s="35"/>
      <c r="X67" s="31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2" t="str">
        <f t="shared" ca="1" si="0"/>
        <v>Oui</v>
      </c>
      <c r="AK67" s="1" t="b">
        <v>0</v>
      </c>
    </row>
    <row r="68" spans="1:37" x14ac:dyDescent="0.25">
      <c r="A68" s="2"/>
      <c r="B68" s="10" t="s">
        <v>274</v>
      </c>
      <c r="C68" s="8" t="s">
        <v>275</v>
      </c>
      <c r="D68" s="8" t="s">
        <v>2</v>
      </c>
      <c r="E68" s="4"/>
      <c r="F68" s="4"/>
      <c r="G68" s="8"/>
      <c r="H68" s="8"/>
      <c r="I68" s="8"/>
      <c r="J68" s="8" t="s">
        <v>276</v>
      </c>
      <c r="K68" s="8" t="s">
        <v>20</v>
      </c>
      <c r="L68" s="8"/>
      <c r="M68" s="8"/>
      <c r="N68" s="8" t="s">
        <v>277</v>
      </c>
      <c r="O68" s="8"/>
      <c r="P68" s="8" t="s">
        <v>32</v>
      </c>
      <c r="Q68" s="8" t="s">
        <v>244</v>
      </c>
      <c r="R68" s="8">
        <v>2018</v>
      </c>
      <c r="S68" s="8"/>
      <c r="T68" s="13"/>
      <c r="U68" s="27"/>
      <c r="V68" s="31"/>
      <c r="W68" s="35"/>
      <c r="X68" s="31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2" t="str">
        <f t="shared" ca="1" si="0"/>
        <v>Oui</v>
      </c>
      <c r="AK68" s="1" t="b">
        <v>0</v>
      </c>
    </row>
    <row r="69" spans="1:37" x14ac:dyDescent="0.25">
      <c r="A69" s="2"/>
      <c r="B69" s="10" t="s">
        <v>278</v>
      </c>
      <c r="C69" s="8" t="s">
        <v>279</v>
      </c>
      <c r="D69" s="8" t="s">
        <v>115</v>
      </c>
      <c r="E69" s="29">
        <v>43466</v>
      </c>
      <c r="F69" s="29">
        <v>43831</v>
      </c>
      <c r="G69" s="7"/>
      <c r="H69" s="8" t="s">
        <v>15</v>
      </c>
      <c r="I69" s="8"/>
      <c r="J69" s="8" t="s">
        <v>139</v>
      </c>
      <c r="K69" s="8" t="s">
        <v>20</v>
      </c>
      <c r="L69" s="8">
        <v>2</v>
      </c>
      <c r="M69" s="8"/>
      <c r="N69" s="8" t="s">
        <v>15</v>
      </c>
      <c r="O69" s="8" t="s">
        <v>85</v>
      </c>
      <c r="P69" s="8"/>
      <c r="Q69" s="8"/>
      <c r="R69" s="8">
        <v>2018</v>
      </c>
      <c r="S69" s="8"/>
      <c r="T69" s="13"/>
      <c r="U69" s="27"/>
      <c r="V69" s="31"/>
      <c r="W69" s="35"/>
      <c r="X69" s="31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2" t="str">
        <f t="shared" ca="1" si="0"/>
        <v>Non</v>
      </c>
      <c r="AK69" s="1" t="b">
        <v>0</v>
      </c>
    </row>
    <row r="70" spans="1:37" x14ac:dyDescent="0.25">
      <c r="A70" s="2"/>
      <c r="B70" s="2" t="s">
        <v>280</v>
      </c>
      <c r="C70" s="8" t="s">
        <v>281</v>
      </c>
      <c r="D70" s="8" t="s">
        <v>115</v>
      </c>
      <c r="E70" s="29">
        <v>43466</v>
      </c>
      <c r="F70" s="29">
        <v>43831</v>
      </c>
      <c r="G70" s="7"/>
      <c r="H70" s="8" t="s">
        <v>15</v>
      </c>
      <c r="I70" s="8"/>
      <c r="J70" s="8" t="s">
        <v>282</v>
      </c>
      <c r="K70" s="8" t="s">
        <v>20</v>
      </c>
      <c r="L70" s="8">
        <v>2</v>
      </c>
      <c r="M70" s="8"/>
      <c r="N70" s="8" t="s">
        <v>15</v>
      </c>
      <c r="O70" s="8" t="s">
        <v>85</v>
      </c>
      <c r="P70" s="8"/>
      <c r="Q70" s="8"/>
      <c r="R70" s="8">
        <v>2018</v>
      </c>
      <c r="S70" s="8"/>
      <c r="T70" s="13"/>
      <c r="U70" s="27"/>
      <c r="V70" s="31"/>
      <c r="W70" s="35"/>
      <c r="X70" s="31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2" t="str">
        <f t="shared" ref="AJ70:AJ88" ca="1" si="1">IF(F70&lt;TODAY(),"Oui","Non")</f>
        <v>Non</v>
      </c>
      <c r="AK70" s="1" t="b">
        <v>0</v>
      </c>
    </row>
    <row r="71" spans="1:37" x14ac:dyDescent="0.25">
      <c r="A71" s="2"/>
      <c r="B71" s="2" t="s">
        <v>283</v>
      </c>
      <c r="C71" s="8" t="s">
        <v>284</v>
      </c>
      <c r="D71" s="8" t="s">
        <v>115</v>
      </c>
      <c r="E71" s="29">
        <v>43466</v>
      </c>
      <c r="F71" s="29">
        <v>43831</v>
      </c>
      <c r="G71" s="7"/>
      <c r="H71" s="8" t="s">
        <v>15</v>
      </c>
      <c r="I71" s="8"/>
      <c r="J71" s="8" t="s">
        <v>285</v>
      </c>
      <c r="K71" s="8" t="s">
        <v>20</v>
      </c>
      <c r="L71" s="8">
        <v>2</v>
      </c>
      <c r="M71" s="8"/>
      <c r="N71" s="8" t="s">
        <v>15</v>
      </c>
      <c r="O71" s="8" t="s">
        <v>85</v>
      </c>
      <c r="P71" s="8"/>
      <c r="Q71" s="8"/>
      <c r="R71" s="8">
        <v>2018</v>
      </c>
      <c r="S71" s="8"/>
      <c r="T71" s="13"/>
      <c r="U71" s="27"/>
      <c r="V71" s="31"/>
      <c r="W71" s="35"/>
      <c r="X71" s="31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2" t="str">
        <f t="shared" ca="1" si="1"/>
        <v>Non</v>
      </c>
      <c r="AK71" s="1" t="b">
        <v>0</v>
      </c>
    </row>
    <row r="72" spans="1:37" x14ac:dyDescent="0.25">
      <c r="A72" s="2"/>
      <c r="B72" s="2" t="s">
        <v>286</v>
      </c>
      <c r="C72" s="8" t="s">
        <v>287</v>
      </c>
      <c r="D72" s="8" t="s">
        <v>115</v>
      </c>
      <c r="E72" s="29">
        <v>43466</v>
      </c>
      <c r="F72" s="29">
        <v>43831</v>
      </c>
      <c r="G72" s="7"/>
      <c r="H72" s="8" t="s">
        <v>15</v>
      </c>
      <c r="I72" s="8"/>
      <c r="J72" s="8" t="s">
        <v>47</v>
      </c>
      <c r="K72" s="8" t="s">
        <v>20</v>
      </c>
      <c r="L72" s="8">
        <v>2</v>
      </c>
      <c r="M72" s="8"/>
      <c r="N72" s="8" t="s">
        <v>15</v>
      </c>
      <c r="O72" s="8" t="s">
        <v>85</v>
      </c>
      <c r="P72" s="8"/>
      <c r="Q72" s="8"/>
      <c r="R72" s="8">
        <v>2018</v>
      </c>
      <c r="S72" s="8"/>
      <c r="T72" s="13"/>
      <c r="U72" s="27"/>
      <c r="V72" s="31"/>
      <c r="W72" s="35"/>
      <c r="X72" s="31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2" t="str">
        <f t="shared" ca="1" si="1"/>
        <v>Non</v>
      </c>
      <c r="AK72" s="1" t="b">
        <v>0</v>
      </c>
    </row>
    <row r="73" spans="1:37" x14ac:dyDescent="0.25">
      <c r="A73" s="2"/>
      <c r="B73" s="2" t="s">
        <v>288</v>
      </c>
      <c r="C73" s="8" t="s">
        <v>289</v>
      </c>
      <c r="D73" s="8" t="s">
        <v>115</v>
      </c>
      <c r="E73" s="29">
        <v>43466</v>
      </c>
      <c r="F73" s="29">
        <v>43831</v>
      </c>
      <c r="G73" s="7"/>
      <c r="H73" s="8" t="s">
        <v>15</v>
      </c>
      <c r="I73" s="8"/>
      <c r="J73" s="8" t="s">
        <v>47</v>
      </c>
      <c r="K73" s="8" t="s">
        <v>20</v>
      </c>
      <c r="L73" s="8">
        <v>2</v>
      </c>
      <c r="M73" s="8"/>
      <c r="N73" s="8" t="s">
        <v>15</v>
      </c>
      <c r="O73" s="8" t="s">
        <v>85</v>
      </c>
      <c r="P73" s="8"/>
      <c r="Q73" s="8"/>
      <c r="R73" s="8">
        <v>2018</v>
      </c>
      <c r="S73" s="8"/>
      <c r="T73" s="13"/>
      <c r="U73" s="27"/>
      <c r="V73" s="31"/>
      <c r="W73" s="35"/>
      <c r="X73" s="31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2" t="str">
        <f t="shared" ca="1" si="1"/>
        <v>Non</v>
      </c>
      <c r="AK73" s="1" t="b">
        <v>0</v>
      </c>
    </row>
    <row r="74" spans="1:37" x14ac:dyDescent="0.25">
      <c r="A74" s="2"/>
      <c r="B74" s="2" t="s">
        <v>290</v>
      </c>
      <c r="C74" s="8" t="s">
        <v>291</v>
      </c>
      <c r="D74" s="8" t="s">
        <v>115</v>
      </c>
      <c r="E74" s="29">
        <v>43466</v>
      </c>
      <c r="F74" s="29">
        <v>43831</v>
      </c>
      <c r="G74" s="7"/>
      <c r="H74" s="8" t="s">
        <v>15</v>
      </c>
      <c r="I74" s="8"/>
      <c r="J74" s="8" t="s">
        <v>292</v>
      </c>
      <c r="K74" s="8" t="s">
        <v>20</v>
      </c>
      <c r="L74" s="8">
        <v>2</v>
      </c>
      <c r="M74" s="8"/>
      <c r="N74" s="8" t="s">
        <v>15</v>
      </c>
      <c r="O74" s="8" t="s">
        <v>85</v>
      </c>
      <c r="P74" s="8"/>
      <c r="Q74" s="8"/>
      <c r="R74" s="8">
        <v>2018</v>
      </c>
      <c r="S74" s="8"/>
      <c r="T74" s="13"/>
      <c r="U74" s="27"/>
      <c r="V74" s="31"/>
      <c r="W74" s="35"/>
      <c r="X74" s="31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2" t="str">
        <f t="shared" ca="1" si="1"/>
        <v>Non</v>
      </c>
      <c r="AK74" s="1" t="b">
        <v>0</v>
      </c>
    </row>
    <row r="75" spans="1:37" x14ac:dyDescent="0.25">
      <c r="A75" s="2"/>
      <c r="B75" s="2" t="s">
        <v>293</v>
      </c>
      <c r="C75" s="8" t="s">
        <v>294</v>
      </c>
      <c r="D75" s="8" t="s">
        <v>115</v>
      </c>
      <c r="E75" s="29">
        <v>43466</v>
      </c>
      <c r="F75" s="29">
        <v>43831</v>
      </c>
      <c r="G75" s="7"/>
      <c r="H75" s="8" t="s">
        <v>15</v>
      </c>
      <c r="I75" s="8"/>
      <c r="J75" s="8" t="s">
        <v>295</v>
      </c>
      <c r="K75" s="8" t="s">
        <v>20</v>
      </c>
      <c r="L75" s="8">
        <v>2</v>
      </c>
      <c r="M75" s="8"/>
      <c r="N75" s="8" t="s">
        <v>15</v>
      </c>
      <c r="O75" s="8" t="s">
        <v>85</v>
      </c>
      <c r="P75" s="8"/>
      <c r="Q75" s="8"/>
      <c r="R75" s="8">
        <v>2018</v>
      </c>
      <c r="S75" s="8"/>
      <c r="T75" s="13"/>
      <c r="U75" s="27"/>
      <c r="V75" s="31"/>
      <c r="W75" s="35"/>
      <c r="X75" s="31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2" t="str">
        <f t="shared" ca="1" si="1"/>
        <v>Non</v>
      </c>
      <c r="AK75" s="1" t="b">
        <v>0</v>
      </c>
    </row>
    <row r="76" spans="1:37" x14ac:dyDescent="0.25">
      <c r="A76" s="2"/>
      <c r="B76" s="2" t="s">
        <v>296</v>
      </c>
      <c r="C76" s="8" t="s">
        <v>297</v>
      </c>
      <c r="D76" s="8" t="s">
        <v>115</v>
      </c>
      <c r="E76" s="29">
        <v>43466</v>
      </c>
      <c r="F76" s="29">
        <v>43831</v>
      </c>
      <c r="G76" s="7"/>
      <c r="H76" s="8" t="s">
        <v>15</v>
      </c>
      <c r="I76" s="8"/>
      <c r="J76" s="8" t="s">
        <v>298</v>
      </c>
      <c r="K76" s="8" t="s">
        <v>20</v>
      </c>
      <c r="L76" s="8">
        <v>2</v>
      </c>
      <c r="M76" s="8"/>
      <c r="N76" s="8" t="s">
        <v>15</v>
      </c>
      <c r="O76" s="8" t="s">
        <v>85</v>
      </c>
      <c r="P76" s="8"/>
      <c r="Q76" s="8"/>
      <c r="R76" s="8">
        <v>2018</v>
      </c>
      <c r="S76" s="8"/>
      <c r="T76" s="13"/>
      <c r="U76" s="27"/>
      <c r="V76" s="31"/>
      <c r="W76" s="35"/>
      <c r="X76" s="31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2" t="str">
        <f t="shared" ca="1" si="1"/>
        <v>Non</v>
      </c>
      <c r="AK76" s="1" t="b">
        <v>0</v>
      </c>
    </row>
    <row r="77" spans="1:37" x14ac:dyDescent="0.25">
      <c r="A77" s="2"/>
      <c r="B77" s="2" t="s">
        <v>299</v>
      </c>
      <c r="C77" s="8" t="s">
        <v>300</v>
      </c>
      <c r="D77" s="8" t="s">
        <v>115</v>
      </c>
      <c r="E77" s="29">
        <v>43466</v>
      </c>
      <c r="F77" s="29">
        <v>43831</v>
      </c>
      <c r="G77" s="7"/>
      <c r="H77" s="8" t="s">
        <v>15</v>
      </c>
      <c r="I77" s="8"/>
      <c r="J77" s="8" t="s">
        <v>298</v>
      </c>
      <c r="K77" s="8" t="s">
        <v>20</v>
      </c>
      <c r="L77" s="8">
        <v>2</v>
      </c>
      <c r="M77" s="8"/>
      <c r="N77" s="8" t="s">
        <v>15</v>
      </c>
      <c r="O77" s="8" t="s">
        <v>85</v>
      </c>
      <c r="P77" s="8"/>
      <c r="Q77" s="8"/>
      <c r="R77" s="8">
        <v>2018</v>
      </c>
      <c r="S77" s="8"/>
      <c r="T77" s="13"/>
      <c r="U77" s="27"/>
      <c r="V77" s="31"/>
      <c r="W77" s="35"/>
      <c r="X77" s="31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2" t="str">
        <f t="shared" ca="1" si="1"/>
        <v>Non</v>
      </c>
      <c r="AK77" s="1" t="b">
        <v>0</v>
      </c>
    </row>
    <row r="78" spans="1:37" x14ac:dyDescent="0.25">
      <c r="A78" s="2"/>
      <c r="B78" s="2" t="s">
        <v>301</v>
      </c>
      <c r="C78" s="8" t="s">
        <v>302</v>
      </c>
      <c r="D78" s="8" t="s">
        <v>115</v>
      </c>
      <c r="E78" s="29">
        <v>43466</v>
      </c>
      <c r="F78" s="29">
        <v>43831</v>
      </c>
      <c r="G78" s="7"/>
      <c r="H78" s="8" t="s">
        <v>15</v>
      </c>
      <c r="I78" s="8"/>
      <c r="J78" s="8" t="s">
        <v>298</v>
      </c>
      <c r="K78" s="8" t="s">
        <v>20</v>
      </c>
      <c r="L78" s="8">
        <v>2</v>
      </c>
      <c r="M78" s="8"/>
      <c r="N78" s="8" t="s">
        <v>15</v>
      </c>
      <c r="O78" s="8" t="s">
        <v>85</v>
      </c>
      <c r="P78" s="8"/>
      <c r="Q78" s="8"/>
      <c r="R78" s="8">
        <v>2018</v>
      </c>
      <c r="S78" s="8"/>
      <c r="T78" s="13"/>
      <c r="U78" s="27"/>
      <c r="V78" s="31"/>
      <c r="W78" s="35"/>
      <c r="X78" s="31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2" t="str">
        <f t="shared" ca="1" si="1"/>
        <v>Non</v>
      </c>
      <c r="AK78" s="1" t="b">
        <v>0</v>
      </c>
    </row>
    <row r="79" spans="1:37" x14ac:dyDescent="0.25">
      <c r="A79" s="2"/>
      <c r="B79" s="2" t="s">
        <v>303</v>
      </c>
      <c r="C79" s="11" t="s">
        <v>304</v>
      </c>
      <c r="D79" s="8" t="s">
        <v>2</v>
      </c>
      <c r="E79" s="29">
        <v>43466</v>
      </c>
      <c r="F79" s="29">
        <v>43831</v>
      </c>
      <c r="G79" s="7"/>
      <c r="H79" s="8" t="s">
        <v>15</v>
      </c>
      <c r="I79" s="8"/>
      <c r="J79" s="8" t="s">
        <v>305</v>
      </c>
      <c r="K79" s="8" t="s">
        <v>20</v>
      </c>
      <c r="L79" s="8">
        <v>2</v>
      </c>
      <c r="M79" s="8"/>
      <c r="N79" s="8" t="s">
        <v>15</v>
      </c>
      <c r="O79" s="8" t="s">
        <v>85</v>
      </c>
      <c r="P79" s="8"/>
      <c r="Q79" s="8"/>
      <c r="R79" s="8">
        <v>2018</v>
      </c>
      <c r="S79" s="8"/>
      <c r="T79" s="13"/>
      <c r="U79" s="27"/>
      <c r="V79" s="31"/>
      <c r="W79" s="35"/>
      <c r="X79" s="31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2" t="str">
        <f t="shared" ca="1" si="1"/>
        <v>Non</v>
      </c>
      <c r="AK79" s="1" t="b">
        <v>0</v>
      </c>
    </row>
    <row r="80" spans="1:37" x14ac:dyDescent="0.25">
      <c r="A80" s="2"/>
      <c r="B80" s="2" t="s">
        <v>306</v>
      </c>
      <c r="C80" s="11" t="s">
        <v>307</v>
      </c>
      <c r="D80" s="8" t="s">
        <v>2</v>
      </c>
      <c r="E80" s="29">
        <v>43466</v>
      </c>
      <c r="F80" s="29">
        <v>43831</v>
      </c>
      <c r="G80" s="7"/>
      <c r="H80" s="8" t="s">
        <v>15</v>
      </c>
      <c r="I80" s="8"/>
      <c r="J80" s="8" t="s">
        <v>305</v>
      </c>
      <c r="K80" s="8" t="s">
        <v>20</v>
      </c>
      <c r="L80" s="8">
        <v>2</v>
      </c>
      <c r="M80" s="8"/>
      <c r="N80" s="8" t="s">
        <v>15</v>
      </c>
      <c r="O80" s="8" t="s">
        <v>85</v>
      </c>
      <c r="P80" s="8"/>
      <c r="Q80" s="8"/>
      <c r="R80" s="8">
        <v>2018</v>
      </c>
      <c r="S80" s="8"/>
      <c r="T80" s="13"/>
      <c r="U80" s="27"/>
      <c r="V80" s="31"/>
      <c r="W80" s="35"/>
      <c r="X80" s="31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2" t="str">
        <f t="shared" ca="1" si="1"/>
        <v>Non</v>
      </c>
      <c r="AK80" s="1" t="b">
        <v>0</v>
      </c>
    </row>
    <row r="81" spans="1:37" x14ac:dyDescent="0.25">
      <c r="A81" s="2"/>
      <c r="B81" s="2" t="s">
        <v>308</v>
      </c>
      <c r="C81" s="11" t="s">
        <v>309</v>
      </c>
      <c r="D81" s="8" t="s">
        <v>2</v>
      </c>
      <c r="E81" s="29">
        <v>43466</v>
      </c>
      <c r="F81" s="29">
        <v>43831</v>
      </c>
      <c r="G81" s="7"/>
      <c r="H81" s="8" t="s">
        <v>15</v>
      </c>
      <c r="I81" s="8"/>
      <c r="J81" s="8" t="s">
        <v>310</v>
      </c>
      <c r="K81" s="8" t="s">
        <v>20</v>
      </c>
      <c r="L81" s="8">
        <v>2</v>
      </c>
      <c r="M81" s="8"/>
      <c r="N81" s="8" t="s">
        <v>15</v>
      </c>
      <c r="O81" s="8" t="s">
        <v>85</v>
      </c>
      <c r="P81" s="8"/>
      <c r="Q81" s="8"/>
      <c r="R81" s="8">
        <v>2018</v>
      </c>
      <c r="S81" s="8"/>
      <c r="T81" s="13"/>
      <c r="U81" s="27"/>
      <c r="V81" s="31"/>
      <c r="W81" s="35"/>
      <c r="X81" s="31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2" t="str">
        <f t="shared" ca="1" si="1"/>
        <v>Non</v>
      </c>
      <c r="AK81" s="1" t="b">
        <v>0</v>
      </c>
    </row>
    <row r="82" spans="1:37" x14ac:dyDescent="0.25">
      <c r="A82" s="2"/>
      <c r="B82" s="2" t="s">
        <v>311</v>
      </c>
      <c r="C82" s="11" t="s">
        <v>312</v>
      </c>
      <c r="D82" s="8" t="s">
        <v>2</v>
      </c>
      <c r="E82" s="29">
        <v>43466</v>
      </c>
      <c r="F82" s="29">
        <v>43831</v>
      </c>
      <c r="G82" s="7"/>
      <c r="H82" s="8" t="s">
        <v>15</v>
      </c>
      <c r="I82" s="8"/>
      <c r="J82" s="8" t="s">
        <v>310</v>
      </c>
      <c r="K82" s="8" t="s">
        <v>20</v>
      </c>
      <c r="L82" s="8">
        <v>2</v>
      </c>
      <c r="M82" s="8"/>
      <c r="N82" s="8" t="s">
        <v>15</v>
      </c>
      <c r="O82" s="8" t="s">
        <v>85</v>
      </c>
      <c r="P82" s="8"/>
      <c r="Q82" s="8"/>
      <c r="R82" s="8">
        <v>2018</v>
      </c>
      <c r="S82" s="8"/>
      <c r="T82" s="13"/>
      <c r="U82" s="27"/>
      <c r="V82" s="31"/>
      <c r="W82" s="35"/>
      <c r="X82" s="31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2" t="str">
        <f t="shared" ca="1" si="1"/>
        <v>Non</v>
      </c>
      <c r="AK82" s="1" t="b">
        <v>0</v>
      </c>
    </row>
    <row r="83" spans="1:37" x14ac:dyDescent="0.25">
      <c r="A83" s="2"/>
      <c r="B83" s="2" t="s">
        <v>313</v>
      </c>
      <c r="C83" s="11" t="s">
        <v>314</v>
      </c>
      <c r="D83" s="8" t="s">
        <v>2</v>
      </c>
      <c r="E83" s="29">
        <v>43466</v>
      </c>
      <c r="F83" s="29">
        <v>43831</v>
      </c>
      <c r="G83" s="7"/>
      <c r="H83" s="8" t="s">
        <v>15</v>
      </c>
      <c r="I83" s="8"/>
      <c r="J83" s="8" t="s">
        <v>310</v>
      </c>
      <c r="K83" s="8" t="s">
        <v>20</v>
      </c>
      <c r="L83" s="8">
        <v>2</v>
      </c>
      <c r="M83" s="8"/>
      <c r="N83" s="8" t="s">
        <v>15</v>
      </c>
      <c r="O83" s="8" t="s">
        <v>85</v>
      </c>
      <c r="P83" s="8"/>
      <c r="Q83" s="8"/>
      <c r="R83" s="8">
        <v>2018</v>
      </c>
      <c r="S83" s="8"/>
      <c r="T83" s="13"/>
      <c r="U83" s="27"/>
      <c r="V83" s="31"/>
      <c r="W83" s="35"/>
      <c r="X83" s="31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2" t="str">
        <f t="shared" ca="1" si="1"/>
        <v>Non</v>
      </c>
      <c r="AK83" s="1" t="b">
        <v>0</v>
      </c>
    </row>
    <row r="84" spans="1:37" x14ac:dyDescent="0.25">
      <c r="A84" s="2"/>
      <c r="B84" s="2" t="s">
        <v>315</v>
      </c>
      <c r="C84" s="11" t="s">
        <v>316</v>
      </c>
      <c r="D84" s="8" t="s">
        <v>2</v>
      </c>
      <c r="E84" s="29">
        <v>43466</v>
      </c>
      <c r="F84" s="29">
        <v>43831</v>
      </c>
      <c r="G84" s="7"/>
      <c r="H84" s="8" t="s">
        <v>15</v>
      </c>
      <c r="I84" s="8"/>
      <c r="J84" s="8" t="s">
        <v>310</v>
      </c>
      <c r="K84" s="8" t="s">
        <v>20</v>
      </c>
      <c r="L84" s="8">
        <v>2</v>
      </c>
      <c r="M84" s="8"/>
      <c r="N84" s="8" t="s">
        <v>15</v>
      </c>
      <c r="O84" s="8" t="s">
        <v>85</v>
      </c>
      <c r="P84" s="8"/>
      <c r="Q84" s="8"/>
      <c r="R84" s="8">
        <v>2018</v>
      </c>
      <c r="S84" s="8"/>
      <c r="T84" s="13"/>
      <c r="U84" s="27"/>
      <c r="V84" s="31"/>
      <c r="W84" s="35"/>
      <c r="X84" s="31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2" t="str">
        <f t="shared" ca="1" si="1"/>
        <v>Non</v>
      </c>
      <c r="AK84" s="1" t="b">
        <v>0</v>
      </c>
    </row>
    <row r="85" spans="1:37" x14ac:dyDescent="0.25">
      <c r="A85" s="2"/>
      <c r="B85" s="2" t="s">
        <v>317</v>
      </c>
      <c r="C85" s="8" t="s">
        <v>319</v>
      </c>
      <c r="D85" s="8" t="s">
        <v>115</v>
      </c>
      <c r="E85" s="39"/>
      <c r="F85" s="29">
        <v>43831</v>
      </c>
      <c r="G85" s="7"/>
      <c r="H85" s="8" t="s">
        <v>15</v>
      </c>
      <c r="I85" s="8" t="s">
        <v>318</v>
      </c>
      <c r="J85" s="8" t="s">
        <v>320</v>
      </c>
      <c r="K85" s="8" t="s">
        <v>20</v>
      </c>
      <c r="L85" s="8">
        <v>2</v>
      </c>
      <c r="M85" s="8"/>
      <c r="N85" s="8" t="s">
        <v>15</v>
      </c>
      <c r="O85" s="8" t="s">
        <v>85</v>
      </c>
      <c r="P85" s="8"/>
      <c r="Q85" s="8"/>
      <c r="R85" s="8">
        <v>2018</v>
      </c>
      <c r="S85" s="8"/>
      <c r="T85" s="13"/>
      <c r="U85" s="27"/>
      <c r="V85" s="31"/>
      <c r="W85" s="35"/>
      <c r="X85" s="31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2" t="str">
        <f t="shared" ca="1" si="1"/>
        <v>Non</v>
      </c>
      <c r="AK85" s="1" t="b">
        <v>0</v>
      </c>
    </row>
    <row r="86" spans="1:37" x14ac:dyDescent="0.25">
      <c r="A86" s="2"/>
      <c r="B86" s="2" t="s">
        <v>321</v>
      </c>
      <c r="C86" s="8" t="s">
        <v>322</v>
      </c>
      <c r="D86" s="8" t="s">
        <v>115</v>
      </c>
      <c r="E86" s="39"/>
      <c r="F86" s="29">
        <v>43831</v>
      </c>
      <c r="G86" s="7"/>
      <c r="H86" s="8" t="s">
        <v>15</v>
      </c>
      <c r="I86" s="8" t="s">
        <v>318</v>
      </c>
      <c r="J86" s="8" t="s">
        <v>109</v>
      </c>
      <c r="K86" s="8" t="s">
        <v>20</v>
      </c>
      <c r="L86" s="8">
        <v>2</v>
      </c>
      <c r="M86" s="8"/>
      <c r="N86" s="8" t="s">
        <v>15</v>
      </c>
      <c r="O86" s="8" t="s">
        <v>85</v>
      </c>
      <c r="P86" s="8"/>
      <c r="Q86" s="8"/>
      <c r="R86" s="8">
        <v>2018</v>
      </c>
      <c r="S86" s="8"/>
      <c r="T86" s="13"/>
      <c r="U86" s="27"/>
      <c r="V86" s="31"/>
      <c r="W86" s="35"/>
      <c r="X86" s="31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2" t="str">
        <f t="shared" ca="1" si="1"/>
        <v>Non</v>
      </c>
      <c r="AK86" s="1" t="b">
        <v>0</v>
      </c>
    </row>
    <row r="87" spans="1:37" x14ac:dyDescent="0.25">
      <c r="A87" s="2"/>
      <c r="B87" s="2" t="s">
        <v>323</v>
      </c>
      <c r="C87" s="8" t="s">
        <v>324</v>
      </c>
      <c r="D87" s="8" t="s">
        <v>53</v>
      </c>
      <c r="E87" s="39"/>
      <c r="F87" s="29">
        <v>43831</v>
      </c>
      <c r="G87" s="7"/>
      <c r="H87" s="8" t="s">
        <v>15</v>
      </c>
      <c r="I87" s="8"/>
      <c r="J87" s="8" t="s">
        <v>325</v>
      </c>
      <c r="K87" s="8" t="s">
        <v>20</v>
      </c>
      <c r="L87" s="8">
        <v>0</v>
      </c>
      <c r="M87" s="8"/>
      <c r="N87" s="8" t="s">
        <v>15</v>
      </c>
      <c r="O87" s="8" t="s">
        <v>85</v>
      </c>
      <c r="P87" s="8"/>
      <c r="Q87" s="8"/>
      <c r="R87" s="8">
        <v>2018</v>
      </c>
      <c r="S87" s="8"/>
      <c r="T87" s="13"/>
      <c r="U87" s="27"/>
      <c r="V87" s="31"/>
      <c r="W87" s="35"/>
      <c r="X87" s="31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2" t="str">
        <f t="shared" ca="1" si="1"/>
        <v>Non</v>
      </c>
      <c r="AK87" s="1" t="b">
        <v>0</v>
      </c>
    </row>
    <row r="88" spans="1:37" x14ac:dyDescent="0.25">
      <c r="A88" s="2"/>
      <c r="B88" s="2" t="s">
        <v>326</v>
      </c>
      <c r="C88" s="8" t="s">
        <v>327</v>
      </c>
      <c r="D88" s="8" t="s">
        <v>53</v>
      </c>
      <c r="E88" s="39"/>
      <c r="F88" s="29">
        <v>43831</v>
      </c>
      <c r="G88" s="7"/>
      <c r="H88" s="8" t="s">
        <v>15</v>
      </c>
      <c r="I88" s="8"/>
      <c r="J88" s="8" t="s">
        <v>325</v>
      </c>
      <c r="K88" s="8" t="s">
        <v>20</v>
      </c>
      <c r="L88" s="8">
        <v>0</v>
      </c>
      <c r="M88" s="8"/>
      <c r="N88" s="8" t="s">
        <v>15</v>
      </c>
      <c r="O88" s="8" t="s">
        <v>85</v>
      </c>
      <c r="P88" s="8"/>
      <c r="Q88" s="8"/>
      <c r="R88" s="8">
        <v>2018</v>
      </c>
      <c r="S88" s="8"/>
      <c r="T88" s="13"/>
      <c r="U88" s="27"/>
      <c r="V88" s="31"/>
      <c r="W88" s="35"/>
      <c r="X88" s="31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2" t="str">
        <f t="shared" ca="1" si="1"/>
        <v>Non</v>
      </c>
      <c r="AK88" s="1" t="b">
        <v>0</v>
      </c>
    </row>
    <row r="89" spans="1:37" x14ac:dyDescent="0.25">
      <c r="A89" s="36"/>
      <c r="B89" s="36"/>
      <c r="C89" s="36"/>
      <c r="D89" s="37"/>
      <c r="E89" s="38"/>
      <c r="F89" s="37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13"/>
      <c r="U89" s="27"/>
      <c r="V89" s="31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</row>
    <row r="90" spans="1:37" x14ac:dyDescent="0.25">
      <c r="A90" s="36"/>
      <c r="B90" s="36"/>
      <c r="C90" s="36"/>
      <c r="D90" s="32"/>
      <c r="E90" s="27"/>
      <c r="F90" s="32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13"/>
      <c r="U90" s="27"/>
      <c r="V90" s="31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</row>
    <row r="91" spans="1:37" x14ac:dyDescent="0.25">
      <c r="A91" s="36"/>
      <c r="B91" s="36"/>
      <c r="C91" s="36"/>
      <c r="D91" s="32"/>
      <c r="E91" s="27"/>
      <c r="F91" s="32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13"/>
      <c r="U91" s="27"/>
      <c r="V91" s="31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</row>
    <row r="92" spans="1:37" x14ac:dyDescent="0.25">
      <c r="A92" s="36"/>
      <c r="B92" s="36"/>
      <c r="C92" s="36"/>
      <c r="D92" s="32"/>
      <c r="E92" s="27"/>
      <c r="F92" s="32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13"/>
      <c r="U92" s="27"/>
      <c r="V92" s="31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</row>
    <row r="93" spans="1:37" x14ac:dyDescent="0.25">
      <c r="A93" s="36"/>
      <c r="B93" s="36"/>
      <c r="C93" s="36"/>
      <c r="D93" s="32"/>
      <c r="E93" s="27"/>
      <c r="F93" s="32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13"/>
      <c r="U93" s="27"/>
      <c r="V93" s="31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</row>
    <row r="94" spans="1:37" x14ac:dyDescent="0.25">
      <c r="A94" s="36"/>
      <c r="B94" s="36"/>
      <c r="C94" s="36"/>
      <c r="D94" s="32"/>
      <c r="E94" s="27"/>
      <c r="F94" s="32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13"/>
      <c r="U94" s="27"/>
      <c r="V94" s="31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</row>
    <row r="95" spans="1:37" x14ac:dyDescent="0.25">
      <c r="A95" s="36"/>
      <c r="B95" s="36"/>
      <c r="C95" s="36"/>
      <c r="D95" s="32"/>
      <c r="E95" s="32"/>
      <c r="F95" s="32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13"/>
      <c r="U95" s="27"/>
      <c r="V95" s="31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</row>
    <row r="96" spans="1:37" x14ac:dyDescent="0.25">
      <c r="A96" s="36"/>
      <c r="B96" s="36"/>
      <c r="C96" s="36"/>
      <c r="D96" s="32"/>
      <c r="E96" s="32"/>
      <c r="F96" s="32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13"/>
      <c r="U96" s="27"/>
      <c r="V96" s="31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</row>
    <row r="97" spans="1:35" x14ac:dyDescent="0.25">
      <c r="A97" s="36"/>
      <c r="B97" s="36"/>
      <c r="C97" s="36"/>
      <c r="D97" s="32"/>
      <c r="E97" s="32"/>
      <c r="F97" s="32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13"/>
      <c r="U97" s="27"/>
      <c r="V97" s="31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</row>
    <row r="98" spans="1:35" x14ac:dyDescent="0.25">
      <c r="A98" s="36"/>
      <c r="B98" s="36"/>
      <c r="C98" s="36"/>
      <c r="D98" s="32"/>
      <c r="E98" s="32"/>
      <c r="F98" s="32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13"/>
      <c r="U98" s="27"/>
      <c r="V98" s="31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</row>
    <row r="99" spans="1:35" x14ac:dyDescent="0.25">
      <c r="A99" s="36"/>
      <c r="B99" s="36"/>
      <c r="C99" s="36"/>
      <c r="D99" s="36"/>
      <c r="E99" s="36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13"/>
      <c r="U99" s="27"/>
      <c r="V99" s="31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</row>
    <row r="100" spans="1:35" x14ac:dyDescent="0.25">
      <c r="A100" s="36"/>
      <c r="B100" s="36"/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13"/>
      <c r="U100" s="27"/>
      <c r="V100" s="31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</row>
    <row r="101" spans="1:35" x14ac:dyDescent="0.25">
      <c r="A101" s="36"/>
      <c r="B101" s="36"/>
      <c r="C101" s="36"/>
      <c r="D101" s="36"/>
      <c r="E101" s="36"/>
      <c r="F101" s="3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13"/>
      <c r="U101" s="27"/>
      <c r="V101" s="31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1:35" x14ac:dyDescent="0.25">
      <c r="A102" s="36"/>
      <c r="B102" s="36"/>
      <c r="C102" s="36"/>
      <c r="D102" s="36"/>
      <c r="E102" s="36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13"/>
      <c r="U102" s="27"/>
      <c r="V102" s="31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</row>
    <row r="103" spans="1:35" x14ac:dyDescent="0.25">
      <c r="A103" s="36"/>
      <c r="B103" s="36"/>
      <c r="C103" s="36"/>
      <c r="D103" s="36"/>
      <c r="E103" s="36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13"/>
      <c r="U103" s="27"/>
      <c r="V103" s="31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</row>
    <row r="104" spans="1:35" x14ac:dyDescent="0.25">
      <c r="A104" s="36"/>
      <c r="B104" s="36"/>
      <c r="C104" s="36"/>
      <c r="D104" s="36"/>
      <c r="E104" s="36"/>
      <c r="F104" s="36"/>
      <c r="G104" s="36"/>
      <c r="H104" s="36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13"/>
      <c r="U104" s="27"/>
      <c r="V104" s="31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</row>
    <row r="105" spans="1:35" x14ac:dyDescent="0.25">
      <c r="A105" s="36"/>
      <c r="B105" s="36"/>
      <c r="C105" s="36"/>
      <c r="D105" s="36"/>
      <c r="E105" s="36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13"/>
      <c r="U105" s="27"/>
      <c r="V105" s="31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</row>
    <row r="106" spans="1:35" x14ac:dyDescent="0.25">
      <c r="A106" s="36"/>
      <c r="B106" s="36"/>
      <c r="C106" s="36"/>
      <c r="D106" s="36"/>
      <c r="E106" s="36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13"/>
      <c r="U106" s="27"/>
      <c r="V106" s="31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</row>
    <row r="107" spans="1:35" x14ac:dyDescent="0.25">
      <c r="A107" s="36"/>
      <c r="B107" s="36"/>
      <c r="C107" s="36"/>
      <c r="D107" s="36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13"/>
      <c r="U107" s="27"/>
      <c r="V107" s="31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</row>
    <row r="108" spans="1:35" x14ac:dyDescent="0.25">
      <c r="A108" s="36"/>
      <c r="B108" s="36"/>
      <c r="C108" s="36"/>
      <c r="D108" s="36"/>
      <c r="E108" s="36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13"/>
      <c r="U108" s="27"/>
      <c r="V108" s="31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</row>
    <row r="109" spans="1:35" x14ac:dyDescent="0.25">
      <c r="A109" s="36"/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13"/>
      <c r="U109" s="27"/>
      <c r="V109" s="31"/>
      <c r="W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</row>
    <row r="110" spans="1:35" x14ac:dyDescent="0.25">
      <c r="A110" s="36"/>
      <c r="B110" s="36"/>
      <c r="C110" s="36"/>
      <c r="D110" s="36"/>
      <c r="E110" s="36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13"/>
      <c r="U110" s="27"/>
      <c r="V110" s="31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</row>
    <row r="111" spans="1:35" x14ac:dyDescent="0.25">
      <c r="A111" s="36"/>
      <c r="B111" s="36"/>
      <c r="C111" s="36"/>
      <c r="D111" s="36"/>
      <c r="E111" s="36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13"/>
      <c r="U111" s="27"/>
      <c r="V111" s="31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</row>
    <row r="112" spans="1:35" x14ac:dyDescent="0.25">
      <c r="A112" s="36"/>
      <c r="B112" s="36"/>
      <c r="C112" s="36"/>
      <c r="D112" s="36"/>
      <c r="E112" s="36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13"/>
      <c r="U112" s="27"/>
      <c r="V112" s="31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</row>
    <row r="113" spans="1:35" x14ac:dyDescent="0.25">
      <c r="A113" s="36"/>
      <c r="B113" s="36"/>
      <c r="C113" s="36"/>
      <c r="D113" s="36"/>
      <c r="E113" s="36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13"/>
      <c r="U113" s="27"/>
      <c r="V113" s="31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</row>
    <row r="114" spans="1:35" x14ac:dyDescent="0.25">
      <c r="A114" s="36"/>
      <c r="B114" s="36"/>
      <c r="C114" s="36"/>
      <c r="D114" s="36"/>
      <c r="E114" s="36"/>
      <c r="F114" s="3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13"/>
      <c r="U114" s="27"/>
      <c r="V114" s="31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</row>
    <row r="115" spans="1:35" x14ac:dyDescent="0.25">
      <c r="A115" s="36"/>
      <c r="B115" s="36"/>
      <c r="C115" s="36"/>
      <c r="D115" s="36"/>
      <c r="E115" s="36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13"/>
      <c r="U115" s="27"/>
      <c r="V115" s="31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</row>
    <row r="116" spans="1:35" x14ac:dyDescent="0.25">
      <c r="A116" s="36"/>
      <c r="B116" s="36"/>
      <c r="C116" s="36"/>
      <c r="D116" s="36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13"/>
      <c r="U116" s="27"/>
      <c r="V116" s="31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</row>
    <row r="117" spans="1:35" x14ac:dyDescent="0.25">
      <c r="U117" s="27"/>
      <c r="V117" s="28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</row>
    <row r="118" spans="1:35" x14ac:dyDescent="0.25">
      <c r="U118" s="27"/>
      <c r="V118" s="28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</row>
    <row r="119" spans="1:35" x14ac:dyDescent="0.25">
      <c r="U119" s="27"/>
      <c r="V119" s="28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</row>
    <row r="120" spans="1:35" x14ac:dyDescent="0.25">
      <c r="U120" s="27"/>
      <c r="V120" s="28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</row>
    <row r="121" spans="1:35" x14ac:dyDescent="0.25">
      <c r="U121" s="27"/>
      <c r="V121" s="28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</row>
    <row r="122" spans="1:35" x14ac:dyDescent="0.25">
      <c r="U122" s="27"/>
      <c r="V122" s="28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</row>
    <row r="123" spans="1:35" x14ac:dyDescent="0.25">
      <c r="U123" s="27"/>
      <c r="V123" s="28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</row>
    <row r="124" spans="1:35" x14ac:dyDescent="0.25">
      <c r="U124" s="27"/>
      <c r="V124" s="28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</row>
    <row r="125" spans="1:35" x14ac:dyDescent="0.25">
      <c r="U125" s="27"/>
      <c r="V125" s="28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</row>
    <row r="126" spans="1:35" x14ac:dyDescent="0.25">
      <c r="U126" s="27"/>
      <c r="V126" s="28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</row>
    <row r="127" spans="1:35" x14ac:dyDescent="0.25">
      <c r="U127" s="27"/>
      <c r="V127" s="28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</row>
    <row r="128" spans="1:35" x14ac:dyDescent="0.25">
      <c r="U128" s="27"/>
      <c r="V128" s="28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</row>
    <row r="129" spans="21:35" x14ac:dyDescent="0.25">
      <c r="U129" s="27"/>
      <c r="V129" s="28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</row>
    <row r="130" spans="21:35" x14ac:dyDescent="0.25">
      <c r="U130" s="27"/>
      <c r="V130" s="28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</row>
    <row r="131" spans="21:35" x14ac:dyDescent="0.25">
      <c r="U131" s="27"/>
      <c r="V131" s="28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</row>
    <row r="132" spans="21:35" x14ac:dyDescent="0.25">
      <c r="U132" s="27"/>
      <c r="V132" s="28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</row>
    <row r="133" spans="21:35" x14ac:dyDescent="0.25">
      <c r="U133" s="27"/>
      <c r="V133" s="28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</row>
    <row r="134" spans="21:35" x14ac:dyDescent="0.25">
      <c r="U134" s="27"/>
      <c r="V134" s="28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</row>
    <row r="135" spans="21:35" x14ac:dyDescent="0.25">
      <c r="U135" s="27"/>
      <c r="V135" s="28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</row>
    <row r="136" spans="21:35" x14ac:dyDescent="0.25">
      <c r="U136" s="27"/>
      <c r="V136" s="28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</row>
    <row r="137" spans="21:35" x14ac:dyDescent="0.25">
      <c r="U137" s="27"/>
      <c r="V137" s="28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</row>
    <row r="138" spans="21:35" x14ac:dyDescent="0.25">
      <c r="U138" s="27"/>
      <c r="V138" s="28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</row>
    <row r="139" spans="21:35" x14ac:dyDescent="0.25">
      <c r="U139" s="27"/>
      <c r="V139" s="28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</row>
    <row r="140" spans="21:35" x14ac:dyDescent="0.25">
      <c r="U140" s="27"/>
      <c r="V140" s="28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</row>
    <row r="141" spans="21:35" x14ac:dyDescent="0.25">
      <c r="U141" s="27"/>
      <c r="V141" s="28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</row>
    <row r="142" spans="21:35" x14ac:dyDescent="0.25">
      <c r="U142" s="27"/>
      <c r="V142" s="28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</row>
    <row r="143" spans="21:35" x14ac:dyDescent="0.25">
      <c r="U143" s="27"/>
      <c r="V143" s="28"/>
      <c r="Y143" s="13"/>
      <c r="Z143" s="13"/>
      <c r="AA143" s="13"/>
      <c r="AB143" s="13"/>
      <c r="AC143" s="13"/>
      <c r="AD143" s="13"/>
      <c r="AE143" s="13"/>
    </row>
    <row r="144" spans="21:35" x14ac:dyDescent="0.25">
      <c r="U144" s="27"/>
      <c r="V144" s="28"/>
      <c r="Y144" s="13"/>
      <c r="Z144" s="13"/>
      <c r="AA144" s="13"/>
      <c r="AB144" s="13"/>
      <c r="AC144" s="13"/>
      <c r="AD144" s="13"/>
      <c r="AE144" s="13"/>
    </row>
    <row r="145" spans="21:31" x14ac:dyDescent="0.25">
      <c r="U145" s="27"/>
      <c r="V145" s="28"/>
      <c r="Y145" s="13"/>
      <c r="Z145" s="13"/>
      <c r="AA145" s="13"/>
      <c r="AB145" s="13"/>
      <c r="AC145" s="13"/>
      <c r="AD145" s="13"/>
      <c r="AE145" s="13"/>
    </row>
    <row r="146" spans="21:31" x14ac:dyDescent="0.25">
      <c r="U146" s="27"/>
      <c r="V146" s="28"/>
      <c r="Y146" s="13"/>
      <c r="Z146" s="13"/>
      <c r="AA146" s="13"/>
      <c r="AB146" s="13"/>
      <c r="AC146" s="13"/>
      <c r="AD146" s="13"/>
      <c r="AE146" s="13"/>
    </row>
    <row r="147" spans="21:31" x14ac:dyDescent="0.25">
      <c r="U147" s="27"/>
      <c r="V147" s="28"/>
      <c r="Y147" s="13"/>
      <c r="Z147" s="13"/>
      <c r="AA147" s="13"/>
      <c r="AB147" s="13"/>
      <c r="AC147" s="13"/>
      <c r="AD147" s="13"/>
      <c r="AE147" s="13"/>
    </row>
    <row r="148" spans="21:31" x14ac:dyDescent="0.25">
      <c r="U148" s="27"/>
      <c r="V148" s="28"/>
      <c r="Y148" s="13"/>
      <c r="Z148" s="13"/>
      <c r="AA148" s="13"/>
      <c r="AB148" s="13"/>
      <c r="AC148" s="13"/>
      <c r="AD148" s="13"/>
      <c r="AE148" s="13"/>
    </row>
    <row r="149" spans="21:31" x14ac:dyDescent="0.25">
      <c r="U149" s="27"/>
      <c r="V149" s="28"/>
      <c r="Y149" s="13"/>
      <c r="Z149" s="13"/>
      <c r="AA149" s="13"/>
      <c r="AB149" s="13"/>
      <c r="AC149" s="13"/>
      <c r="AD149" s="13"/>
      <c r="AE149" s="13"/>
    </row>
    <row r="150" spans="21:31" x14ac:dyDescent="0.25">
      <c r="U150" s="27"/>
      <c r="V150" s="28"/>
      <c r="Y150" s="13"/>
      <c r="Z150" s="13"/>
      <c r="AA150" s="13"/>
      <c r="AB150" s="13"/>
      <c r="AC150" s="13"/>
      <c r="AD150" s="13"/>
      <c r="AE150" s="13"/>
    </row>
    <row r="151" spans="21:31" x14ac:dyDescent="0.25">
      <c r="U151" s="27"/>
      <c r="V151" s="28"/>
      <c r="Y151" s="13"/>
      <c r="Z151" s="13"/>
      <c r="AA151" s="13"/>
      <c r="AB151" s="13"/>
      <c r="AC151" s="13"/>
      <c r="AD151" s="13"/>
      <c r="AE151" s="13"/>
    </row>
    <row r="152" spans="21:31" x14ac:dyDescent="0.25">
      <c r="U152" s="27"/>
      <c r="V152" s="28"/>
      <c r="Y152" s="13"/>
      <c r="Z152" s="13"/>
      <c r="AA152" s="13"/>
      <c r="AB152" s="13"/>
      <c r="AC152" s="13"/>
      <c r="AD152" s="13"/>
      <c r="AE152" s="13"/>
    </row>
    <row r="153" spans="21:31" x14ac:dyDescent="0.25">
      <c r="U153" s="27"/>
      <c r="V153" s="28"/>
      <c r="Y153" s="13"/>
      <c r="Z153" s="13"/>
      <c r="AA153" s="13"/>
      <c r="AB153" s="13"/>
      <c r="AC153" s="13"/>
      <c r="AD153" s="13"/>
      <c r="AE153" s="13"/>
    </row>
    <row r="154" spans="21:31" x14ac:dyDescent="0.25">
      <c r="U154" s="27"/>
      <c r="V154" s="28"/>
      <c r="Y154" s="13"/>
      <c r="Z154" s="13"/>
      <c r="AA154" s="13"/>
      <c r="AB154" s="13"/>
      <c r="AC154" s="13"/>
      <c r="AD154" s="13"/>
      <c r="AE154" s="13"/>
    </row>
    <row r="155" spans="21:31" x14ac:dyDescent="0.25">
      <c r="U155" s="27"/>
      <c r="V155" s="28"/>
      <c r="Y155" s="13"/>
      <c r="Z155" s="13"/>
      <c r="AA155" s="13"/>
      <c r="AB155" s="13"/>
      <c r="AC155" s="13"/>
      <c r="AD155" s="13"/>
      <c r="AE155" s="13"/>
    </row>
    <row r="156" spans="21:31" x14ac:dyDescent="0.25">
      <c r="U156" s="27"/>
      <c r="V156" s="28"/>
      <c r="Y156" s="13"/>
      <c r="Z156" s="13"/>
      <c r="AA156" s="13"/>
      <c r="AB156" s="13"/>
      <c r="AC156" s="13"/>
      <c r="AD156" s="13"/>
      <c r="AE156" s="13"/>
    </row>
    <row r="157" spans="21:31" x14ac:dyDescent="0.25">
      <c r="U157" s="27"/>
      <c r="V157" s="28"/>
      <c r="Y157" s="13"/>
      <c r="Z157" s="13"/>
      <c r="AA157" s="13"/>
      <c r="AB157" s="13"/>
      <c r="AC157" s="13"/>
      <c r="AD157" s="13"/>
      <c r="AE157" s="13"/>
    </row>
    <row r="158" spans="21:31" x14ac:dyDescent="0.25">
      <c r="U158" s="27"/>
      <c r="V158" s="28"/>
      <c r="Y158" s="13"/>
      <c r="Z158" s="13"/>
      <c r="AA158" s="13"/>
      <c r="AB158" s="13"/>
      <c r="AC158" s="13"/>
      <c r="AD158" s="13"/>
      <c r="AE158" s="13"/>
    </row>
    <row r="159" spans="21:31" x14ac:dyDescent="0.25">
      <c r="U159" s="27"/>
      <c r="V159" s="28"/>
      <c r="Y159" s="13"/>
      <c r="Z159" s="13"/>
      <c r="AA159" s="13"/>
      <c r="AB159" s="13"/>
      <c r="AC159" s="13"/>
      <c r="AD159" s="13"/>
      <c r="AE159" s="13"/>
    </row>
    <row r="160" spans="21:31" x14ac:dyDescent="0.25">
      <c r="U160" s="27"/>
      <c r="V160" s="28"/>
      <c r="Y160" s="13"/>
      <c r="Z160" s="13"/>
      <c r="AA160" s="13"/>
      <c r="AB160" s="13"/>
      <c r="AC160" s="13"/>
      <c r="AD160" s="13"/>
      <c r="AE160" s="13"/>
    </row>
    <row r="161" spans="21:31" x14ac:dyDescent="0.25">
      <c r="U161" s="27"/>
      <c r="V161" s="28"/>
      <c r="Y161" s="13"/>
      <c r="Z161" s="13"/>
      <c r="AA161" s="13"/>
      <c r="AB161" s="13"/>
      <c r="AC161" s="13"/>
      <c r="AD161" s="13"/>
      <c r="AE161" s="13"/>
    </row>
    <row r="162" spans="21:31" x14ac:dyDescent="0.25">
      <c r="U162" s="27"/>
      <c r="V162" s="28"/>
      <c r="Y162" s="13"/>
      <c r="Z162" s="13"/>
      <c r="AA162" s="13"/>
      <c r="AB162" s="13"/>
      <c r="AC162" s="13"/>
      <c r="AD162" s="13"/>
      <c r="AE162" s="13"/>
    </row>
    <row r="163" spans="21:31" x14ac:dyDescent="0.25">
      <c r="U163" s="27"/>
      <c r="V163" s="28"/>
      <c r="Y163" s="13"/>
      <c r="Z163" s="13"/>
      <c r="AA163" s="13"/>
      <c r="AB163" s="13"/>
      <c r="AC163" s="13"/>
      <c r="AD163" s="13"/>
      <c r="AE163" s="13"/>
    </row>
    <row r="164" spans="21:31" x14ac:dyDescent="0.25">
      <c r="U164" s="27"/>
      <c r="V164" s="28"/>
      <c r="Y164" s="13"/>
      <c r="Z164" s="13"/>
      <c r="AA164" s="13"/>
      <c r="AB164" s="13"/>
      <c r="AC164" s="13"/>
      <c r="AD164" s="13"/>
      <c r="AE164" s="13"/>
    </row>
    <row r="165" spans="21:31" x14ac:dyDescent="0.25">
      <c r="U165" s="27"/>
      <c r="V165" s="28"/>
      <c r="Y165" s="13"/>
      <c r="Z165" s="13"/>
      <c r="AA165" s="13"/>
      <c r="AB165" s="13"/>
      <c r="AC165" s="13"/>
      <c r="AD165" s="13"/>
      <c r="AE165" s="13"/>
    </row>
    <row r="166" spans="21:31" x14ac:dyDescent="0.25">
      <c r="U166" s="27"/>
      <c r="V166" s="28"/>
      <c r="Y166" s="13"/>
      <c r="Z166" s="13"/>
      <c r="AA166" s="13"/>
      <c r="AB166" s="13"/>
      <c r="AC166" s="13"/>
      <c r="AD166" s="13"/>
      <c r="AE166" s="13"/>
    </row>
    <row r="167" spans="21:31" x14ac:dyDescent="0.25">
      <c r="U167" s="27"/>
      <c r="V167" s="28"/>
      <c r="Y167" s="13"/>
      <c r="Z167" s="13"/>
      <c r="AA167" s="13"/>
      <c r="AB167" s="13"/>
      <c r="AC167" s="13"/>
      <c r="AD167" s="13"/>
      <c r="AE167" s="13"/>
    </row>
    <row r="168" spans="21:31" x14ac:dyDescent="0.25">
      <c r="U168" s="27"/>
      <c r="V168" s="28"/>
      <c r="Y168" s="13"/>
      <c r="Z168" s="13"/>
      <c r="AA168" s="13"/>
      <c r="AB168" s="13"/>
      <c r="AC168" s="13"/>
      <c r="AD168" s="13"/>
      <c r="AE168" s="13"/>
    </row>
    <row r="169" spans="21:31" x14ac:dyDescent="0.25">
      <c r="U169" s="27"/>
      <c r="V169" s="28"/>
      <c r="Y169" s="13"/>
      <c r="Z169" s="13"/>
      <c r="AA169" s="13"/>
      <c r="AB169" s="13"/>
      <c r="AC169" s="13"/>
      <c r="AD169" s="13"/>
      <c r="AE169" s="13"/>
    </row>
    <row r="170" spans="21:31" x14ac:dyDescent="0.25">
      <c r="U170" s="27"/>
      <c r="V170" s="28"/>
      <c r="Y170" s="13"/>
      <c r="Z170" s="13"/>
      <c r="AA170" s="13"/>
      <c r="AB170" s="13"/>
      <c r="AC170" s="13"/>
      <c r="AD170" s="13"/>
      <c r="AE170" s="13"/>
    </row>
    <row r="171" spans="21:31" x14ac:dyDescent="0.25">
      <c r="U171" s="27"/>
      <c r="V171" s="28"/>
      <c r="Y171" s="13"/>
      <c r="Z171" s="13"/>
      <c r="AA171" s="13"/>
      <c r="AB171" s="13"/>
      <c r="AC171" s="13"/>
      <c r="AD171" s="13"/>
      <c r="AE171" s="13"/>
    </row>
    <row r="172" spans="21:31" x14ac:dyDescent="0.25">
      <c r="U172" s="27"/>
      <c r="V172" s="28"/>
      <c r="Y172" s="13"/>
      <c r="Z172" s="13"/>
      <c r="AA172" s="13"/>
      <c r="AB172" s="13"/>
      <c r="AC172" s="13"/>
      <c r="AD172" s="13"/>
      <c r="AE172" s="13"/>
    </row>
    <row r="173" spans="21:31" x14ac:dyDescent="0.25">
      <c r="U173" s="27"/>
      <c r="V173" s="28"/>
      <c r="Y173" s="13"/>
      <c r="Z173" s="13"/>
      <c r="AA173" s="13"/>
      <c r="AB173" s="13"/>
      <c r="AC173" s="13"/>
      <c r="AD173" s="13"/>
      <c r="AE173" s="13"/>
    </row>
    <row r="174" spans="21:31" x14ac:dyDescent="0.25">
      <c r="U174" s="27"/>
      <c r="V174" s="28"/>
      <c r="Y174" s="13"/>
      <c r="Z174" s="13"/>
      <c r="AA174" s="13"/>
      <c r="AB174" s="13"/>
      <c r="AC174" s="13"/>
      <c r="AD174" s="13"/>
      <c r="AE174" s="13"/>
    </row>
    <row r="175" spans="21:31" x14ac:dyDescent="0.25">
      <c r="U175" s="27"/>
      <c r="V175" s="28"/>
      <c r="Y175" s="13"/>
      <c r="Z175" s="13"/>
      <c r="AA175" s="13"/>
      <c r="AB175" s="13"/>
      <c r="AC175" s="13"/>
      <c r="AD175" s="13"/>
      <c r="AE175" s="13"/>
    </row>
    <row r="176" spans="21:31" x14ac:dyDescent="0.25">
      <c r="U176" s="27"/>
      <c r="V176" s="28"/>
      <c r="Y176" s="13"/>
      <c r="Z176" s="13"/>
      <c r="AA176" s="13"/>
      <c r="AB176" s="13"/>
      <c r="AC176" s="13"/>
      <c r="AD176" s="13"/>
      <c r="AE176" s="13"/>
    </row>
    <row r="177" spans="21:31" x14ac:dyDescent="0.25">
      <c r="U177" s="27"/>
      <c r="V177" s="28"/>
      <c r="Y177" s="13"/>
      <c r="Z177" s="13"/>
      <c r="AA177" s="13"/>
      <c r="AB177" s="13"/>
      <c r="AC177" s="13"/>
      <c r="AD177" s="13"/>
      <c r="AE177" s="13"/>
    </row>
    <row r="178" spans="21:31" x14ac:dyDescent="0.25">
      <c r="U178" s="27"/>
      <c r="V178" s="28"/>
      <c r="Y178" s="13"/>
      <c r="Z178" s="13"/>
      <c r="AA178" s="13"/>
      <c r="AB178" s="13"/>
      <c r="AC178" s="13"/>
      <c r="AD178" s="13"/>
      <c r="AE178" s="13"/>
    </row>
    <row r="179" spans="21:31" x14ac:dyDescent="0.25">
      <c r="U179" s="27"/>
      <c r="V179" s="28"/>
      <c r="Y179" s="13"/>
      <c r="Z179" s="13"/>
      <c r="AA179" s="13"/>
      <c r="AB179" s="13"/>
      <c r="AC179" s="13"/>
      <c r="AD179" s="13"/>
      <c r="AE179" s="13"/>
    </row>
    <row r="180" spans="21:31" x14ac:dyDescent="0.25">
      <c r="U180" s="27"/>
      <c r="V180" s="28"/>
      <c r="Y180" s="13"/>
      <c r="Z180" s="13"/>
      <c r="AA180" s="13"/>
      <c r="AB180" s="13"/>
      <c r="AC180" s="13"/>
      <c r="AD180" s="13"/>
      <c r="AE180" s="13"/>
    </row>
    <row r="181" spans="21:31" x14ac:dyDescent="0.25">
      <c r="U181" s="27"/>
      <c r="V181" s="28"/>
      <c r="Y181" s="13"/>
      <c r="Z181" s="13"/>
      <c r="AA181" s="13"/>
      <c r="AB181" s="13"/>
      <c r="AC181" s="13"/>
      <c r="AD181" s="13"/>
      <c r="AE181" s="13"/>
    </row>
    <row r="182" spans="21:31" x14ac:dyDescent="0.25">
      <c r="U182" s="27"/>
      <c r="V182" s="28"/>
      <c r="Y182" s="13"/>
      <c r="Z182" s="13"/>
      <c r="AA182" s="13"/>
      <c r="AB182" s="13"/>
      <c r="AC182" s="13"/>
      <c r="AD182" s="13"/>
      <c r="AE182" s="13"/>
    </row>
    <row r="183" spans="21:31" x14ac:dyDescent="0.25">
      <c r="U183" s="27"/>
      <c r="V183" s="28"/>
      <c r="Y183" s="13"/>
      <c r="Z183" s="13"/>
      <c r="AA183" s="13"/>
      <c r="AB183" s="13"/>
      <c r="AC183" s="13"/>
      <c r="AD183" s="13"/>
      <c r="AE183" s="13"/>
    </row>
    <row r="184" spans="21:31" x14ac:dyDescent="0.25">
      <c r="U184" s="27"/>
      <c r="V184" s="28"/>
      <c r="Y184" s="13"/>
      <c r="Z184" s="13"/>
      <c r="AA184" s="13"/>
      <c r="AB184" s="13"/>
      <c r="AC184" s="13"/>
      <c r="AD184" s="13"/>
      <c r="AE184" s="13"/>
    </row>
    <row r="185" spans="21:31" x14ac:dyDescent="0.25">
      <c r="U185" s="27"/>
      <c r="V185" s="28"/>
      <c r="Y185" s="13"/>
      <c r="Z185" s="13"/>
      <c r="AA185" s="13"/>
      <c r="AB185" s="13"/>
      <c r="AC185" s="13"/>
      <c r="AD185" s="13"/>
      <c r="AE185" s="13"/>
    </row>
    <row r="186" spans="21:31" x14ac:dyDescent="0.25">
      <c r="U186" s="27"/>
      <c r="V186" s="28"/>
      <c r="Y186" s="13"/>
      <c r="Z186" s="13"/>
      <c r="AA186" s="13"/>
      <c r="AB186" s="13"/>
      <c r="AC186" s="13"/>
      <c r="AD186" s="13"/>
      <c r="AE186" s="13"/>
    </row>
    <row r="187" spans="21:31" x14ac:dyDescent="0.25">
      <c r="U187" s="27"/>
      <c r="V187" s="28"/>
      <c r="Y187" s="13"/>
      <c r="Z187" s="13"/>
      <c r="AA187" s="13"/>
      <c r="AB187" s="13"/>
      <c r="AC187" s="13"/>
      <c r="AD187" s="13"/>
      <c r="AE187" s="13"/>
    </row>
    <row r="188" spans="21:31" x14ac:dyDescent="0.25">
      <c r="U188" s="27"/>
      <c r="V188" s="28"/>
      <c r="Y188" s="13"/>
      <c r="Z188" s="13"/>
      <c r="AA188" s="13"/>
      <c r="AB188" s="13"/>
      <c r="AC188" s="13"/>
      <c r="AD188" s="13"/>
      <c r="AE188" s="13"/>
    </row>
    <row r="189" spans="21:31" x14ac:dyDescent="0.25">
      <c r="U189" s="27"/>
      <c r="V189" s="28"/>
      <c r="Y189" s="13"/>
      <c r="Z189" s="13"/>
      <c r="AA189" s="13"/>
      <c r="AB189" s="13"/>
      <c r="AC189" s="13"/>
      <c r="AD189" s="13"/>
      <c r="AE189" s="13"/>
    </row>
    <row r="190" spans="21:31" x14ac:dyDescent="0.25">
      <c r="U190" s="27"/>
      <c r="V190" s="28"/>
      <c r="Y190" s="13"/>
      <c r="Z190" s="13"/>
      <c r="AA190" s="13"/>
      <c r="AB190" s="13"/>
      <c r="AC190" s="13"/>
      <c r="AD190" s="13"/>
      <c r="AE190" s="13"/>
    </row>
    <row r="191" spans="21:31" x14ac:dyDescent="0.25">
      <c r="U191" s="27"/>
      <c r="V191" s="28"/>
      <c r="Y191" s="13"/>
      <c r="Z191" s="13"/>
      <c r="AA191" s="13"/>
      <c r="AB191" s="13"/>
      <c r="AC191" s="13"/>
      <c r="AD191" s="13"/>
      <c r="AE191" s="13"/>
    </row>
    <row r="192" spans="21:31" x14ac:dyDescent="0.25">
      <c r="U192" s="27"/>
      <c r="V192" s="28"/>
      <c r="Y192" s="13"/>
      <c r="Z192" s="13"/>
      <c r="AA192" s="13"/>
      <c r="AB192" s="13"/>
      <c r="AC192" s="13"/>
      <c r="AD192" s="13"/>
      <c r="AE192" s="13"/>
    </row>
    <row r="193" spans="21:31" x14ac:dyDescent="0.25">
      <c r="U193" s="27"/>
      <c r="V193" s="28"/>
      <c r="Y193" s="13"/>
      <c r="Z193" s="13"/>
      <c r="AA193" s="13"/>
      <c r="AB193" s="13"/>
      <c r="AC193" s="13"/>
      <c r="AD193" s="13"/>
      <c r="AE193" s="13"/>
    </row>
    <row r="194" spans="21:31" x14ac:dyDescent="0.25">
      <c r="U194" s="27"/>
      <c r="V194" s="28"/>
      <c r="Y194" s="13"/>
      <c r="Z194" s="13"/>
      <c r="AA194" s="13"/>
      <c r="AB194" s="13"/>
      <c r="AC194" s="13"/>
      <c r="AD194" s="13"/>
      <c r="AE194" s="13"/>
    </row>
    <row r="195" spans="21:31" x14ac:dyDescent="0.25">
      <c r="U195" s="27"/>
      <c r="V195" s="28"/>
      <c r="Y195" s="13"/>
      <c r="Z195" s="13"/>
      <c r="AA195" s="13"/>
      <c r="AB195" s="13"/>
      <c r="AC195" s="13"/>
      <c r="AD195" s="13"/>
      <c r="AE195" s="13"/>
    </row>
    <row r="196" spans="21:31" x14ac:dyDescent="0.25">
      <c r="U196" s="27"/>
      <c r="V196" s="28"/>
      <c r="Y196" s="13"/>
      <c r="Z196" s="13"/>
      <c r="AA196" s="13"/>
      <c r="AB196" s="13"/>
      <c r="AC196" s="13"/>
      <c r="AD196" s="13"/>
      <c r="AE196" s="13"/>
    </row>
    <row r="197" spans="21:31" x14ac:dyDescent="0.25">
      <c r="U197" s="27"/>
      <c r="V197" s="28"/>
      <c r="Y197" s="13"/>
      <c r="Z197" s="13"/>
      <c r="AA197" s="13"/>
      <c r="AB197" s="13"/>
      <c r="AC197" s="13"/>
      <c r="AD197" s="13"/>
      <c r="AE197" s="13"/>
    </row>
    <row r="198" spans="21:31" x14ac:dyDescent="0.25">
      <c r="U198" s="27"/>
      <c r="V198" s="28"/>
      <c r="Y198" s="13"/>
      <c r="Z198" s="13"/>
      <c r="AA198" s="13"/>
      <c r="AB198" s="13"/>
      <c r="AC198" s="13"/>
      <c r="AD198" s="13"/>
      <c r="AE198" s="13"/>
    </row>
    <row r="199" spans="21:31" x14ac:dyDescent="0.25">
      <c r="U199" s="27"/>
      <c r="V199" s="28"/>
      <c r="Y199" s="13"/>
      <c r="Z199" s="13"/>
      <c r="AA199" s="13"/>
      <c r="AB199" s="13"/>
      <c r="AC199" s="13"/>
      <c r="AD199" s="13"/>
      <c r="AE199" s="13"/>
    </row>
    <row r="200" spans="21:31" x14ac:dyDescent="0.25">
      <c r="U200" s="27"/>
      <c r="V200" s="28"/>
      <c r="Y200" s="13"/>
      <c r="Z200" s="13"/>
      <c r="AA200" s="13"/>
      <c r="AB200" s="13"/>
      <c r="AC200" s="13"/>
      <c r="AD200" s="13"/>
      <c r="AE200" s="13"/>
    </row>
    <row r="201" spans="21:31" x14ac:dyDescent="0.25">
      <c r="U201" s="27"/>
      <c r="V201" s="28"/>
      <c r="Y201" s="13"/>
      <c r="Z201" s="13"/>
      <c r="AA201" s="13"/>
      <c r="AB201" s="13"/>
      <c r="AC201" s="13"/>
      <c r="AD201" s="13"/>
      <c r="AE201" s="13"/>
    </row>
    <row r="202" spans="21:31" x14ac:dyDescent="0.25">
      <c r="U202" s="27"/>
      <c r="V202" s="28"/>
      <c r="Y202" s="13"/>
      <c r="Z202" s="13"/>
      <c r="AA202" s="13"/>
      <c r="AB202" s="13"/>
      <c r="AC202" s="13"/>
      <c r="AD202" s="13"/>
      <c r="AE202" s="13"/>
    </row>
    <row r="203" spans="21:31" x14ac:dyDescent="0.25">
      <c r="U203" s="27"/>
      <c r="V203" s="28"/>
    </row>
    <row r="204" spans="21:31" x14ac:dyDescent="0.25">
      <c r="U204" s="27"/>
      <c r="V204" s="28"/>
    </row>
    <row r="205" spans="21:31" x14ac:dyDescent="0.25">
      <c r="U205" s="27"/>
      <c r="V205" s="28"/>
    </row>
    <row r="206" spans="21:31" x14ac:dyDescent="0.25">
      <c r="U206" s="27"/>
      <c r="V206" s="28"/>
    </row>
    <row r="207" spans="21:31" x14ac:dyDescent="0.25">
      <c r="U207" s="27"/>
      <c r="V207" s="28"/>
    </row>
    <row r="208" spans="21:31" x14ac:dyDescent="0.25">
      <c r="U208" s="27"/>
      <c r="V208" s="28"/>
    </row>
    <row r="209" spans="21:22" x14ac:dyDescent="0.25">
      <c r="U209" s="27"/>
      <c r="V209" s="28"/>
    </row>
    <row r="210" spans="21:22" x14ac:dyDescent="0.25">
      <c r="U210" s="27"/>
      <c r="V210" s="28"/>
    </row>
    <row r="211" spans="21:22" x14ac:dyDescent="0.25">
      <c r="U211" s="27"/>
      <c r="V211" s="28"/>
    </row>
    <row r="212" spans="21:22" x14ac:dyDescent="0.25">
      <c r="U212" s="27"/>
      <c r="V212" s="28"/>
    </row>
    <row r="213" spans="21:22" x14ac:dyDescent="0.25">
      <c r="U213" s="27"/>
      <c r="V213" s="28"/>
    </row>
    <row r="214" spans="21:22" x14ac:dyDescent="0.25">
      <c r="U214" s="27"/>
      <c r="V214" s="28"/>
    </row>
    <row r="215" spans="21:22" x14ac:dyDescent="0.25">
      <c r="U215" s="27"/>
      <c r="V215" s="28"/>
    </row>
    <row r="216" spans="21:22" x14ac:dyDescent="0.25">
      <c r="U216" s="27"/>
      <c r="V216" s="28"/>
    </row>
    <row r="217" spans="21:22" x14ac:dyDescent="0.25">
      <c r="U217" s="27"/>
      <c r="V217" s="28"/>
    </row>
    <row r="218" spans="21:22" x14ac:dyDescent="0.25">
      <c r="U218" s="27"/>
      <c r="V218" s="28"/>
    </row>
    <row r="219" spans="21:22" x14ac:dyDescent="0.25">
      <c r="U219" s="27"/>
      <c r="V219" s="28"/>
    </row>
    <row r="220" spans="21:22" x14ac:dyDescent="0.25">
      <c r="U220" s="27"/>
      <c r="V220" s="28"/>
    </row>
    <row r="221" spans="21:22" x14ac:dyDescent="0.25">
      <c r="U221" s="27"/>
      <c r="V221" s="28"/>
    </row>
    <row r="222" spans="21:22" x14ac:dyDescent="0.25">
      <c r="U222" s="27"/>
      <c r="V222" s="28"/>
    </row>
    <row r="223" spans="21:22" x14ac:dyDescent="0.25">
      <c r="U223" s="27"/>
      <c r="V223" s="28"/>
    </row>
    <row r="224" spans="21:22" x14ac:dyDescent="0.25">
      <c r="U224" s="27"/>
      <c r="V224" s="28"/>
    </row>
    <row r="225" spans="21:22" x14ac:dyDescent="0.25">
      <c r="U225" s="27"/>
      <c r="V225" s="28"/>
    </row>
    <row r="226" spans="21:22" x14ac:dyDescent="0.25">
      <c r="U226" s="27"/>
      <c r="V226" s="28"/>
    </row>
    <row r="227" spans="21:22" x14ac:dyDescent="0.25">
      <c r="U227" s="27"/>
      <c r="V227" s="28"/>
    </row>
    <row r="228" spans="21:22" x14ac:dyDescent="0.25">
      <c r="U228" s="27"/>
      <c r="V228" s="28"/>
    </row>
    <row r="229" spans="21:22" x14ac:dyDescent="0.25">
      <c r="U229" s="27"/>
      <c r="V229" s="28"/>
    </row>
    <row r="230" spans="21:22" x14ac:dyDescent="0.25">
      <c r="U230" s="27"/>
      <c r="V230" s="28"/>
    </row>
    <row r="231" spans="21:22" x14ac:dyDescent="0.25">
      <c r="U231" s="27"/>
      <c r="V231" s="28"/>
    </row>
    <row r="232" spans="21:22" x14ac:dyDescent="0.25">
      <c r="U232" s="27"/>
      <c r="V232" s="28"/>
    </row>
    <row r="233" spans="21:22" x14ac:dyDescent="0.25">
      <c r="U233" s="27"/>
      <c r="V233" s="28"/>
    </row>
    <row r="234" spans="21:22" x14ac:dyDescent="0.25">
      <c r="U234" s="27"/>
      <c r="V234" s="28"/>
    </row>
    <row r="235" spans="21:22" x14ac:dyDescent="0.25">
      <c r="U235" s="27"/>
      <c r="V235" s="28"/>
    </row>
    <row r="236" spans="21:22" x14ac:dyDescent="0.25">
      <c r="U236" s="27"/>
      <c r="V236" s="28"/>
    </row>
    <row r="237" spans="21:22" x14ac:dyDescent="0.25">
      <c r="U237" s="27"/>
      <c r="V237" s="28"/>
    </row>
    <row r="238" spans="21:22" x14ac:dyDescent="0.25">
      <c r="U238" s="27"/>
      <c r="V238" s="28"/>
    </row>
    <row r="239" spans="21:22" x14ac:dyDescent="0.25">
      <c r="U239" s="27"/>
      <c r="V239" s="28"/>
    </row>
    <row r="240" spans="21:22" x14ac:dyDescent="0.25">
      <c r="U240" s="27"/>
      <c r="V240" s="28"/>
    </row>
    <row r="241" spans="21:22" x14ac:dyDescent="0.25">
      <c r="U241" s="27"/>
      <c r="V241" s="28"/>
    </row>
    <row r="242" spans="21:22" x14ac:dyDescent="0.25">
      <c r="U242" s="27"/>
      <c r="V242" s="28"/>
    </row>
    <row r="243" spans="21:22" x14ac:dyDescent="0.25">
      <c r="U243" s="27"/>
      <c r="V243" s="28"/>
    </row>
    <row r="244" spans="21:22" x14ac:dyDescent="0.25">
      <c r="U244" s="27"/>
      <c r="V244" s="28"/>
    </row>
    <row r="245" spans="21:22" x14ac:dyDescent="0.25">
      <c r="U245" s="27"/>
      <c r="V245" s="28"/>
    </row>
    <row r="246" spans="21:22" x14ac:dyDescent="0.25">
      <c r="U246" s="27"/>
      <c r="V246" s="28"/>
    </row>
    <row r="247" spans="21:22" x14ac:dyDescent="0.25">
      <c r="U247" s="27"/>
      <c r="V247" s="28"/>
    </row>
    <row r="248" spans="21:22" x14ac:dyDescent="0.25">
      <c r="U248" s="27"/>
      <c r="V248" s="28"/>
    </row>
    <row r="249" spans="21:22" x14ac:dyDescent="0.25">
      <c r="U249" s="27"/>
      <c r="V249" s="28"/>
    </row>
    <row r="250" spans="21:22" x14ac:dyDescent="0.25">
      <c r="U250" s="27"/>
      <c r="V250" s="28"/>
    </row>
    <row r="251" spans="21:22" x14ac:dyDescent="0.25">
      <c r="U251" s="27"/>
      <c r="V251" s="28"/>
    </row>
    <row r="252" spans="21:22" x14ac:dyDescent="0.25">
      <c r="U252" s="27"/>
      <c r="V252" s="28"/>
    </row>
    <row r="253" spans="21:22" x14ac:dyDescent="0.25">
      <c r="U253" s="27"/>
      <c r="V253" s="28"/>
    </row>
    <row r="254" spans="21:22" x14ac:dyDescent="0.25">
      <c r="U254" s="27"/>
      <c r="V254" s="28"/>
    </row>
    <row r="255" spans="21:22" x14ac:dyDescent="0.25">
      <c r="U255" s="27"/>
      <c r="V255" s="28"/>
    </row>
    <row r="256" spans="21:22" x14ac:dyDescent="0.25">
      <c r="U256" s="27"/>
      <c r="V256" s="28"/>
    </row>
    <row r="257" spans="21:22" x14ac:dyDescent="0.25">
      <c r="U257" s="27"/>
      <c r="V257" s="28"/>
    </row>
    <row r="258" spans="21:22" x14ac:dyDescent="0.25">
      <c r="U258" s="27"/>
      <c r="V258" s="28"/>
    </row>
    <row r="259" spans="21:22" x14ac:dyDescent="0.25">
      <c r="U259" s="27"/>
      <c r="V259" s="28"/>
    </row>
    <row r="260" spans="21:22" x14ac:dyDescent="0.25">
      <c r="U260" s="27"/>
      <c r="V260" s="28"/>
    </row>
    <row r="261" spans="21:22" x14ac:dyDescent="0.25">
      <c r="U261" s="27"/>
      <c r="V261" s="28"/>
    </row>
    <row r="262" spans="21:22" x14ac:dyDescent="0.25">
      <c r="U262" s="27"/>
      <c r="V262" s="28"/>
    </row>
    <row r="263" spans="21:22" x14ac:dyDescent="0.25">
      <c r="U263" s="27"/>
    </row>
    <row r="264" spans="21:22" x14ac:dyDescent="0.25">
      <c r="U264" s="27"/>
    </row>
    <row r="265" spans="21:22" x14ac:dyDescent="0.25">
      <c r="U265" s="27"/>
    </row>
    <row r="266" spans="21:22" x14ac:dyDescent="0.25">
      <c r="U266" s="27"/>
    </row>
    <row r="267" spans="21:22" x14ac:dyDescent="0.25">
      <c r="U267" s="27"/>
    </row>
    <row r="268" spans="21:22" x14ac:dyDescent="0.25">
      <c r="U268" s="27"/>
    </row>
    <row r="269" spans="21:22" x14ac:dyDescent="0.25">
      <c r="U269" s="27"/>
    </row>
    <row r="270" spans="21:22" x14ac:dyDescent="0.25">
      <c r="U270" s="27"/>
    </row>
    <row r="271" spans="21:22" x14ac:dyDescent="0.25">
      <c r="U271" s="27"/>
    </row>
    <row r="272" spans="21:22" x14ac:dyDescent="0.25">
      <c r="U272" s="27"/>
    </row>
    <row r="273" spans="21:21" x14ac:dyDescent="0.25">
      <c r="U273" s="27"/>
    </row>
    <row r="274" spans="21:21" x14ac:dyDescent="0.25">
      <c r="U274" s="27"/>
    </row>
    <row r="275" spans="21:21" x14ac:dyDescent="0.25">
      <c r="U275" s="27"/>
    </row>
    <row r="276" spans="21:21" x14ac:dyDescent="0.25">
      <c r="U276" s="27"/>
    </row>
    <row r="277" spans="21:21" x14ac:dyDescent="0.25">
      <c r="U277" s="27"/>
    </row>
    <row r="278" spans="21:21" x14ac:dyDescent="0.25">
      <c r="U278" s="27"/>
    </row>
    <row r="279" spans="21:21" x14ac:dyDescent="0.25">
      <c r="U279" s="27"/>
    </row>
    <row r="280" spans="21:21" x14ac:dyDescent="0.25">
      <c r="U280" s="27"/>
    </row>
    <row r="281" spans="21:21" x14ac:dyDescent="0.25">
      <c r="U281" s="27"/>
    </row>
    <row r="282" spans="21:21" x14ac:dyDescent="0.25">
      <c r="U282" s="27"/>
    </row>
    <row r="283" spans="21:21" x14ac:dyDescent="0.25">
      <c r="U283" s="27"/>
    </row>
    <row r="284" spans="21:21" x14ac:dyDescent="0.25">
      <c r="U284" s="27"/>
    </row>
    <row r="285" spans="21:21" x14ac:dyDescent="0.25">
      <c r="U285" s="27"/>
    </row>
    <row r="286" spans="21:21" x14ac:dyDescent="0.25">
      <c r="U286" s="27"/>
    </row>
    <row r="287" spans="21:21" x14ac:dyDescent="0.25">
      <c r="U287" s="27"/>
    </row>
    <row r="288" spans="21:21" x14ac:dyDescent="0.25">
      <c r="U288" s="27"/>
    </row>
    <row r="289" spans="21:21" x14ac:dyDescent="0.25">
      <c r="U289" s="27"/>
    </row>
    <row r="290" spans="21:21" x14ac:dyDescent="0.25">
      <c r="U290" s="27"/>
    </row>
    <row r="291" spans="21:21" x14ac:dyDescent="0.25">
      <c r="U291" s="27"/>
    </row>
    <row r="292" spans="21:21" x14ac:dyDescent="0.25">
      <c r="U292" s="27"/>
    </row>
    <row r="293" spans="21:21" x14ac:dyDescent="0.25">
      <c r="U293" s="27"/>
    </row>
    <row r="294" spans="21:21" x14ac:dyDescent="0.25">
      <c r="U294" s="27"/>
    </row>
    <row r="295" spans="21:21" x14ac:dyDescent="0.25">
      <c r="U295" s="27"/>
    </row>
    <row r="296" spans="21:21" x14ac:dyDescent="0.25">
      <c r="U296" s="27"/>
    </row>
    <row r="297" spans="21:21" x14ac:dyDescent="0.25">
      <c r="U297" s="27"/>
    </row>
    <row r="298" spans="21:21" x14ac:dyDescent="0.25">
      <c r="U298" s="27"/>
    </row>
    <row r="299" spans="21:21" x14ac:dyDescent="0.25">
      <c r="U299" s="27"/>
    </row>
    <row r="300" spans="21:21" x14ac:dyDescent="0.25">
      <c r="U300" s="27"/>
    </row>
    <row r="301" spans="21:21" x14ac:dyDescent="0.25">
      <c r="U301" s="27"/>
    </row>
    <row r="302" spans="21:21" x14ac:dyDescent="0.25">
      <c r="U302" s="27"/>
    </row>
    <row r="303" spans="21:21" x14ac:dyDescent="0.25">
      <c r="U303" s="27"/>
    </row>
    <row r="304" spans="21:21" x14ac:dyDescent="0.25">
      <c r="U304" s="27"/>
    </row>
    <row r="305" spans="21:21" x14ac:dyDescent="0.25">
      <c r="U305" s="27"/>
    </row>
    <row r="306" spans="21:21" x14ac:dyDescent="0.25">
      <c r="U306" s="27"/>
    </row>
    <row r="307" spans="21:21" x14ac:dyDescent="0.25">
      <c r="U307" s="27"/>
    </row>
    <row r="308" spans="21:21" x14ac:dyDescent="0.25">
      <c r="U308" s="27"/>
    </row>
    <row r="309" spans="21:21" x14ac:dyDescent="0.25">
      <c r="U309" s="27"/>
    </row>
    <row r="310" spans="21:21" x14ac:dyDescent="0.25">
      <c r="U310" s="27"/>
    </row>
    <row r="311" spans="21:21" x14ac:dyDescent="0.25">
      <c r="U311" s="27"/>
    </row>
    <row r="312" spans="21:21" x14ac:dyDescent="0.25">
      <c r="U312" s="27"/>
    </row>
    <row r="313" spans="21:21" x14ac:dyDescent="0.25">
      <c r="U313" s="27"/>
    </row>
    <row r="314" spans="21:21" x14ac:dyDescent="0.25">
      <c r="U314" s="27"/>
    </row>
    <row r="315" spans="21:21" x14ac:dyDescent="0.25">
      <c r="U315" s="27"/>
    </row>
    <row r="316" spans="21:21" x14ac:dyDescent="0.25">
      <c r="U316" s="27"/>
    </row>
    <row r="317" spans="21:21" x14ac:dyDescent="0.25">
      <c r="U317" s="27"/>
    </row>
    <row r="318" spans="21:21" x14ac:dyDescent="0.25">
      <c r="U318" s="27"/>
    </row>
    <row r="319" spans="21:21" x14ac:dyDescent="0.25">
      <c r="U319" s="27"/>
    </row>
    <row r="320" spans="21:21" x14ac:dyDescent="0.25">
      <c r="U320" s="27"/>
    </row>
    <row r="321" spans="21:21" x14ac:dyDescent="0.25">
      <c r="U321" s="27"/>
    </row>
    <row r="322" spans="21:21" x14ac:dyDescent="0.25">
      <c r="U322" s="27"/>
    </row>
    <row r="323" spans="21:21" x14ac:dyDescent="0.25">
      <c r="U323" s="27"/>
    </row>
    <row r="324" spans="21:21" x14ac:dyDescent="0.25">
      <c r="U324" s="27"/>
    </row>
    <row r="325" spans="21:21" x14ac:dyDescent="0.25">
      <c r="U325" s="27"/>
    </row>
    <row r="326" spans="21:21" x14ac:dyDescent="0.25">
      <c r="U326" s="27"/>
    </row>
    <row r="327" spans="21:21" x14ac:dyDescent="0.25">
      <c r="U327" s="27"/>
    </row>
    <row r="328" spans="21:21" x14ac:dyDescent="0.25">
      <c r="U328" s="27"/>
    </row>
    <row r="329" spans="21:21" x14ac:dyDescent="0.25">
      <c r="U329" s="27"/>
    </row>
    <row r="330" spans="21:21" x14ac:dyDescent="0.25">
      <c r="U330" s="27"/>
    </row>
    <row r="331" spans="21:21" x14ac:dyDescent="0.25">
      <c r="U331" s="27"/>
    </row>
    <row r="332" spans="21:21" x14ac:dyDescent="0.25">
      <c r="U332" s="27"/>
    </row>
    <row r="333" spans="21:21" x14ac:dyDescent="0.25">
      <c r="U333" s="27"/>
    </row>
    <row r="334" spans="21:21" x14ac:dyDescent="0.25">
      <c r="U334" s="27"/>
    </row>
    <row r="335" spans="21:21" x14ac:dyDescent="0.25">
      <c r="U335" s="27"/>
    </row>
    <row r="336" spans="21:21" x14ac:dyDescent="0.25">
      <c r="U336" s="27"/>
    </row>
    <row r="337" spans="21:21" x14ac:dyDescent="0.25">
      <c r="U337" s="27"/>
    </row>
    <row r="338" spans="21:21" x14ac:dyDescent="0.25">
      <c r="U338" s="27"/>
    </row>
    <row r="339" spans="21:21" x14ac:dyDescent="0.25">
      <c r="U339" s="27"/>
    </row>
    <row r="340" spans="21:21" x14ac:dyDescent="0.25">
      <c r="U340" s="27"/>
    </row>
    <row r="341" spans="21:21" x14ac:dyDescent="0.25">
      <c r="U341" s="27"/>
    </row>
    <row r="342" spans="21:21" x14ac:dyDescent="0.25">
      <c r="U342" s="27"/>
    </row>
    <row r="343" spans="21:21" x14ac:dyDescent="0.25">
      <c r="U343" s="27"/>
    </row>
    <row r="344" spans="21:21" x14ac:dyDescent="0.25">
      <c r="U344" s="27"/>
    </row>
    <row r="345" spans="21:21" x14ac:dyDescent="0.25">
      <c r="U345" s="27"/>
    </row>
    <row r="346" spans="21:21" x14ac:dyDescent="0.25">
      <c r="U346" s="27"/>
    </row>
    <row r="347" spans="21:21" x14ac:dyDescent="0.25">
      <c r="U347" s="27"/>
    </row>
    <row r="348" spans="21:21" x14ac:dyDescent="0.25">
      <c r="U348" s="27"/>
    </row>
    <row r="349" spans="21:21" x14ac:dyDescent="0.25">
      <c r="U349" s="27"/>
    </row>
    <row r="350" spans="21:21" x14ac:dyDescent="0.25">
      <c r="U350" s="27"/>
    </row>
    <row r="351" spans="21:21" x14ac:dyDescent="0.25">
      <c r="U351" s="27"/>
    </row>
    <row r="352" spans="21:21" x14ac:dyDescent="0.25">
      <c r="U352" s="27"/>
    </row>
    <row r="353" spans="21:21" x14ac:dyDescent="0.25">
      <c r="U353" s="27"/>
    </row>
    <row r="354" spans="21:21" x14ac:dyDescent="0.25">
      <c r="U354" s="27"/>
    </row>
    <row r="355" spans="21:21" x14ac:dyDescent="0.25">
      <c r="U355" s="27"/>
    </row>
    <row r="356" spans="21:21" x14ac:dyDescent="0.25">
      <c r="U356" s="27"/>
    </row>
    <row r="357" spans="21:21" x14ac:dyDescent="0.25">
      <c r="U357" s="27"/>
    </row>
    <row r="358" spans="21:21" x14ac:dyDescent="0.25">
      <c r="U358" s="27"/>
    </row>
    <row r="359" spans="21:21" x14ac:dyDescent="0.25">
      <c r="U359" s="27"/>
    </row>
    <row r="360" spans="21:21" x14ac:dyDescent="0.25">
      <c r="U360" s="27"/>
    </row>
    <row r="361" spans="21:21" x14ac:dyDescent="0.25">
      <c r="U361" s="27"/>
    </row>
    <row r="362" spans="21:21" x14ac:dyDescent="0.25">
      <c r="U362" s="27"/>
    </row>
    <row r="363" spans="21:21" x14ac:dyDescent="0.25">
      <c r="U363" s="27"/>
    </row>
    <row r="364" spans="21:21" x14ac:dyDescent="0.25">
      <c r="U364" s="27"/>
    </row>
    <row r="365" spans="21:21" x14ac:dyDescent="0.25">
      <c r="U365" s="27"/>
    </row>
    <row r="366" spans="21:21" x14ac:dyDescent="0.25">
      <c r="U366" s="27"/>
    </row>
    <row r="367" spans="21:21" x14ac:dyDescent="0.25">
      <c r="U367" s="27"/>
    </row>
    <row r="368" spans="21:21" x14ac:dyDescent="0.25">
      <c r="U368" s="27"/>
    </row>
    <row r="369" spans="21:21" x14ac:dyDescent="0.25">
      <c r="U369" s="27"/>
    </row>
    <row r="370" spans="21:21" x14ac:dyDescent="0.25">
      <c r="U370" s="27"/>
    </row>
    <row r="371" spans="21:21" x14ac:dyDescent="0.25">
      <c r="U371" s="27"/>
    </row>
    <row r="372" spans="21:21" x14ac:dyDescent="0.25">
      <c r="U372" s="27"/>
    </row>
    <row r="373" spans="21:21" x14ac:dyDescent="0.25">
      <c r="U373" s="27"/>
    </row>
    <row r="374" spans="21:21" x14ac:dyDescent="0.25">
      <c r="U374" s="27"/>
    </row>
    <row r="375" spans="21:21" x14ac:dyDescent="0.25">
      <c r="U375" s="27"/>
    </row>
    <row r="376" spans="21:21" x14ac:dyDescent="0.25">
      <c r="U376" s="27"/>
    </row>
    <row r="377" spans="21:21" x14ac:dyDescent="0.25">
      <c r="U377" s="27"/>
    </row>
    <row r="378" spans="21:21" x14ac:dyDescent="0.25">
      <c r="U378" s="27"/>
    </row>
    <row r="379" spans="21:21" x14ac:dyDescent="0.25">
      <c r="U379" s="27"/>
    </row>
    <row r="380" spans="21:21" x14ac:dyDescent="0.25">
      <c r="U380" s="27"/>
    </row>
    <row r="381" spans="21:21" x14ac:dyDescent="0.25">
      <c r="U381" s="27"/>
    </row>
    <row r="382" spans="21:21" x14ac:dyDescent="0.25">
      <c r="U382" s="27"/>
    </row>
    <row r="383" spans="21:21" x14ac:dyDescent="0.25">
      <c r="U383" s="27"/>
    </row>
    <row r="384" spans="21:21" x14ac:dyDescent="0.25">
      <c r="U384" s="27"/>
    </row>
    <row r="385" spans="21:21" x14ac:dyDescent="0.25">
      <c r="U385" s="27"/>
    </row>
    <row r="386" spans="21:21" x14ac:dyDescent="0.25">
      <c r="U386" s="27"/>
    </row>
    <row r="387" spans="21:21" x14ac:dyDescent="0.25">
      <c r="U387" s="27"/>
    </row>
    <row r="388" spans="21:21" x14ac:dyDescent="0.25">
      <c r="U388" s="27"/>
    </row>
    <row r="389" spans="21:21" x14ac:dyDescent="0.25">
      <c r="U389" s="27"/>
    </row>
    <row r="390" spans="21:21" x14ac:dyDescent="0.25">
      <c r="U390" s="27"/>
    </row>
    <row r="391" spans="21:21" x14ac:dyDescent="0.25">
      <c r="U391" s="27"/>
    </row>
    <row r="392" spans="21:21" x14ac:dyDescent="0.25">
      <c r="U392" s="27"/>
    </row>
    <row r="393" spans="21:21" x14ac:dyDescent="0.25">
      <c r="U393" s="27"/>
    </row>
    <row r="394" spans="21:21" x14ac:dyDescent="0.25">
      <c r="U394" s="27"/>
    </row>
    <row r="395" spans="21:21" x14ac:dyDescent="0.25">
      <c r="U395" s="27"/>
    </row>
    <row r="396" spans="21:21" x14ac:dyDescent="0.25">
      <c r="U396" s="27"/>
    </row>
    <row r="397" spans="21:21" x14ac:dyDescent="0.25">
      <c r="U397" s="27"/>
    </row>
    <row r="398" spans="21:21" x14ac:dyDescent="0.25">
      <c r="U398" s="27"/>
    </row>
    <row r="399" spans="21:21" x14ac:dyDescent="0.25">
      <c r="U399" s="27"/>
    </row>
    <row r="400" spans="21:21" x14ac:dyDescent="0.25">
      <c r="U400" s="27"/>
    </row>
    <row r="401" spans="21:21" x14ac:dyDescent="0.25">
      <c r="U401" s="27"/>
    </row>
    <row r="402" spans="21:21" x14ac:dyDescent="0.25">
      <c r="U402" s="27"/>
    </row>
    <row r="403" spans="21:21" x14ac:dyDescent="0.25">
      <c r="U403" s="27"/>
    </row>
    <row r="404" spans="21:21" x14ac:dyDescent="0.25">
      <c r="U404" s="27"/>
    </row>
    <row r="405" spans="21:21" x14ac:dyDescent="0.25">
      <c r="U405" s="27"/>
    </row>
    <row r="406" spans="21:21" x14ac:dyDescent="0.25">
      <c r="U406" s="27"/>
    </row>
    <row r="407" spans="21:21" x14ac:dyDescent="0.25">
      <c r="U407" s="27"/>
    </row>
    <row r="408" spans="21:21" x14ac:dyDescent="0.25">
      <c r="U408" s="27"/>
    </row>
    <row r="409" spans="21:21" x14ac:dyDescent="0.25">
      <c r="U409" s="27"/>
    </row>
    <row r="410" spans="21:21" x14ac:dyDescent="0.25">
      <c r="U410" s="27"/>
    </row>
    <row r="411" spans="21:21" x14ac:dyDescent="0.25">
      <c r="U411" s="27"/>
    </row>
    <row r="412" spans="21:21" x14ac:dyDescent="0.25">
      <c r="U412" s="27"/>
    </row>
    <row r="413" spans="21:21" x14ac:dyDescent="0.25">
      <c r="U413" s="27"/>
    </row>
    <row r="414" spans="21:21" x14ac:dyDescent="0.25">
      <c r="U414" s="27"/>
    </row>
    <row r="415" spans="21:21" x14ac:dyDescent="0.25">
      <c r="U415" s="27"/>
    </row>
    <row r="416" spans="21:21" x14ac:dyDescent="0.25">
      <c r="U416" s="27"/>
    </row>
    <row r="417" spans="21:21" x14ac:dyDescent="0.25">
      <c r="U417" s="27"/>
    </row>
    <row r="418" spans="21:21" x14ac:dyDescent="0.25">
      <c r="U418" s="27"/>
    </row>
    <row r="419" spans="21:21" x14ac:dyDescent="0.25">
      <c r="U419" s="27"/>
    </row>
    <row r="420" spans="21:21" x14ac:dyDescent="0.25">
      <c r="U420" s="27"/>
    </row>
    <row r="421" spans="21:21" x14ac:dyDescent="0.25">
      <c r="U421" s="27"/>
    </row>
    <row r="422" spans="21:21" x14ac:dyDescent="0.25">
      <c r="U422" s="27"/>
    </row>
    <row r="423" spans="21:21" x14ac:dyDescent="0.25">
      <c r="U423" s="27"/>
    </row>
    <row r="424" spans="21:21" x14ac:dyDescent="0.25">
      <c r="U424" s="27"/>
    </row>
    <row r="425" spans="21:21" x14ac:dyDescent="0.25">
      <c r="U425" s="27"/>
    </row>
    <row r="426" spans="21:21" x14ac:dyDescent="0.25">
      <c r="U426" s="27"/>
    </row>
    <row r="427" spans="21:21" x14ac:dyDescent="0.25">
      <c r="U427" s="27"/>
    </row>
    <row r="428" spans="21:21" x14ac:dyDescent="0.25">
      <c r="U428" s="27"/>
    </row>
    <row r="429" spans="21:21" x14ac:dyDescent="0.25">
      <c r="U429" s="27"/>
    </row>
    <row r="430" spans="21:21" x14ac:dyDescent="0.25">
      <c r="U430" s="27"/>
    </row>
    <row r="431" spans="21:21" x14ac:dyDescent="0.25">
      <c r="U431" s="27"/>
    </row>
    <row r="432" spans="21:21" x14ac:dyDescent="0.25">
      <c r="U432" s="27"/>
    </row>
    <row r="433" spans="21:21" x14ac:dyDescent="0.25">
      <c r="U433" s="27"/>
    </row>
    <row r="434" spans="21:21" x14ac:dyDescent="0.25">
      <c r="U434" s="27"/>
    </row>
    <row r="435" spans="21:21" x14ac:dyDescent="0.25">
      <c r="U435" s="27"/>
    </row>
    <row r="436" spans="21:21" x14ac:dyDescent="0.25">
      <c r="U436" s="27"/>
    </row>
    <row r="437" spans="21:21" x14ac:dyDescent="0.25">
      <c r="U437" s="27"/>
    </row>
    <row r="438" spans="21:21" x14ac:dyDescent="0.25">
      <c r="U438" s="27"/>
    </row>
    <row r="439" spans="21:21" x14ac:dyDescent="0.25">
      <c r="U439" s="27"/>
    </row>
    <row r="440" spans="21:21" x14ac:dyDescent="0.25">
      <c r="U440" s="27"/>
    </row>
    <row r="441" spans="21:21" x14ac:dyDescent="0.25">
      <c r="U441" s="27"/>
    </row>
    <row r="442" spans="21:21" x14ac:dyDescent="0.25">
      <c r="U442" s="27"/>
    </row>
    <row r="443" spans="21:21" x14ac:dyDescent="0.25">
      <c r="U443" s="27"/>
    </row>
    <row r="444" spans="21:21" x14ac:dyDescent="0.25">
      <c r="U444" s="27"/>
    </row>
    <row r="445" spans="21:21" x14ac:dyDescent="0.25">
      <c r="U445" s="27"/>
    </row>
    <row r="446" spans="21:21" x14ac:dyDescent="0.25">
      <c r="U446" s="27"/>
    </row>
    <row r="447" spans="21:21" x14ac:dyDescent="0.25">
      <c r="U447" s="27"/>
    </row>
    <row r="448" spans="21:21" x14ac:dyDescent="0.25">
      <c r="U448" s="27"/>
    </row>
    <row r="449" spans="21:21" x14ac:dyDescent="0.25">
      <c r="U449" s="27"/>
    </row>
    <row r="450" spans="21:21" x14ac:dyDescent="0.25">
      <c r="U450" s="27"/>
    </row>
    <row r="451" spans="21:21" x14ac:dyDescent="0.25">
      <c r="U451" s="27"/>
    </row>
    <row r="452" spans="21:21" x14ac:dyDescent="0.25">
      <c r="U452" s="27"/>
    </row>
    <row r="453" spans="21:21" x14ac:dyDescent="0.25">
      <c r="U453" s="27"/>
    </row>
    <row r="454" spans="21:21" x14ac:dyDescent="0.25">
      <c r="U454" s="27"/>
    </row>
    <row r="455" spans="21:21" x14ac:dyDescent="0.25">
      <c r="U455" s="27"/>
    </row>
    <row r="456" spans="21:21" x14ac:dyDescent="0.25">
      <c r="U456" s="27"/>
    </row>
    <row r="457" spans="21:21" x14ac:dyDescent="0.25">
      <c r="U457" s="27"/>
    </row>
    <row r="458" spans="21:21" x14ac:dyDescent="0.25">
      <c r="U458" s="27"/>
    </row>
    <row r="459" spans="21:21" x14ac:dyDescent="0.25">
      <c r="U459" s="27"/>
    </row>
    <row r="460" spans="21:21" x14ac:dyDescent="0.25">
      <c r="U460" s="27"/>
    </row>
    <row r="461" spans="21:21" x14ac:dyDescent="0.25">
      <c r="U461" s="27"/>
    </row>
    <row r="462" spans="21:21" x14ac:dyDescent="0.25">
      <c r="U462" s="27"/>
    </row>
    <row r="463" spans="21:21" x14ac:dyDescent="0.25">
      <c r="U463" s="27"/>
    </row>
    <row r="464" spans="21:21" x14ac:dyDescent="0.25">
      <c r="U464" s="27"/>
    </row>
    <row r="465" spans="21:21" x14ac:dyDescent="0.25">
      <c r="U465" s="27"/>
    </row>
    <row r="466" spans="21:21" x14ac:dyDescent="0.25">
      <c r="U466" s="27"/>
    </row>
    <row r="467" spans="21:21" x14ac:dyDescent="0.25">
      <c r="U467" s="27"/>
    </row>
    <row r="468" spans="21:21" x14ac:dyDescent="0.25">
      <c r="U468" s="27"/>
    </row>
    <row r="469" spans="21:21" x14ac:dyDescent="0.25">
      <c r="U469" s="27"/>
    </row>
    <row r="470" spans="21:21" x14ac:dyDescent="0.25">
      <c r="U470" s="27"/>
    </row>
    <row r="471" spans="21:21" x14ac:dyDescent="0.25">
      <c r="U471" s="27"/>
    </row>
    <row r="472" spans="21:21" x14ac:dyDescent="0.25">
      <c r="U472" s="27"/>
    </row>
    <row r="473" spans="21:21" x14ac:dyDescent="0.25">
      <c r="U473" s="27"/>
    </row>
    <row r="474" spans="21:21" x14ac:dyDescent="0.25">
      <c r="U474" s="27"/>
    </row>
    <row r="475" spans="21:21" x14ac:dyDescent="0.25">
      <c r="U475" s="27"/>
    </row>
    <row r="476" spans="21:21" x14ac:dyDescent="0.25">
      <c r="U476" s="27"/>
    </row>
    <row r="477" spans="21:21" x14ac:dyDescent="0.25">
      <c r="U477" s="27"/>
    </row>
    <row r="478" spans="21:21" x14ac:dyDescent="0.25">
      <c r="U478" s="27"/>
    </row>
    <row r="479" spans="21:21" x14ac:dyDescent="0.25">
      <c r="U479" s="27"/>
    </row>
    <row r="480" spans="21:21" x14ac:dyDescent="0.25">
      <c r="U480" s="27"/>
    </row>
    <row r="481" spans="21:21" x14ac:dyDescent="0.25">
      <c r="U481" s="27"/>
    </row>
    <row r="482" spans="21:21" x14ac:dyDescent="0.25">
      <c r="U482" s="27"/>
    </row>
    <row r="483" spans="21:21" x14ac:dyDescent="0.25">
      <c r="U483" s="27"/>
    </row>
    <row r="484" spans="21:21" x14ac:dyDescent="0.25">
      <c r="U484" s="27"/>
    </row>
    <row r="485" spans="21:21" x14ac:dyDescent="0.25">
      <c r="U485" s="27"/>
    </row>
    <row r="486" spans="21:21" x14ac:dyDescent="0.25">
      <c r="U486" s="27"/>
    </row>
    <row r="487" spans="21:21" x14ac:dyDescent="0.25">
      <c r="U487" s="27"/>
    </row>
    <row r="488" spans="21:21" x14ac:dyDescent="0.25">
      <c r="U488" s="27"/>
    </row>
    <row r="489" spans="21:21" x14ac:dyDescent="0.25">
      <c r="U489" s="27"/>
    </row>
    <row r="490" spans="21:21" x14ac:dyDescent="0.25">
      <c r="U490" s="27"/>
    </row>
    <row r="491" spans="21:21" x14ac:dyDescent="0.25">
      <c r="U491" s="27"/>
    </row>
    <row r="492" spans="21:21" x14ac:dyDescent="0.25">
      <c r="U492" s="27"/>
    </row>
    <row r="493" spans="21:21" x14ac:dyDescent="0.25">
      <c r="U493" s="27"/>
    </row>
    <row r="494" spans="21:21" x14ac:dyDescent="0.25">
      <c r="U494" s="27"/>
    </row>
    <row r="495" spans="21:21" x14ac:dyDescent="0.25">
      <c r="U495" s="27"/>
    </row>
    <row r="496" spans="21:21" x14ac:dyDescent="0.25">
      <c r="U496" s="27"/>
    </row>
    <row r="497" spans="21:21" x14ac:dyDescent="0.25">
      <c r="U497" s="27"/>
    </row>
    <row r="498" spans="21:21" x14ac:dyDescent="0.25">
      <c r="U498" s="27"/>
    </row>
    <row r="499" spans="21:21" x14ac:dyDescent="0.25">
      <c r="U499" s="27"/>
    </row>
    <row r="500" spans="21:21" x14ac:dyDescent="0.25">
      <c r="U500" s="27"/>
    </row>
    <row r="501" spans="21:21" x14ac:dyDescent="0.25">
      <c r="U501" s="27"/>
    </row>
    <row r="502" spans="21:21" x14ac:dyDescent="0.25">
      <c r="U502" s="27"/>
    </row>
    <row r="503" spans="21:21" x14ac:dyDescent="0.25">
      <c r="U503" s="27"/>
    </row>
    <row r="504" spans="21:21" x14ac:dyDescent="0.25">
      <c r="U504" s="27"/>
    </row>
    <row r="505" spans="21:21" x14ac:dyDescent="0.25">
      <c r="U505" s="27"/>
    </row>
    <row r="506" spans="21:21" x14ac:dyDescent="0.25">
      <c r="U506" s="27"/>
    </row>
    <row r="507" spans="21:21" x14ac:dyDescent="0.25">
      <c r="U507" s="27"/>
    </row>
    <row r="508" spans="21:21" x14ac:dyDescent="0.25">
      <c r="U508" s="27"/>
    </row>
    <row r="509" spans="21:21" x14ac:dyDescent="0.25">
      <c r="U509" s="27"/>
    </row>
    <row r="510" spans="21:21" x14ac:dyDescent="0.25">
      <c r="U510" s="27"/>
    </row>
    <row r="511" spans="21:21" x14ac:dyDescent="0.25">
      <c r="U511" s="27"/>
    </row>
    <row r="512" spans="21:21" x14ac:dyDescent="0.25">
      <c r="U512" s="27"/>
    </row>
    <row r="513" spans="21:21" x14ac:dyDescent="0.25">
      <c r="U513" s="27"/>
    </row>
    <row r="514" spans="21:21" x14ac:dyDescent="0.25">
      <c r="U514" s="27"/>
    </row>
    <row r="515" spans="21:21" x14ac:dyDescent="0.25">
      <c r="U515" s="27"/>
    </row>
    <row r="516" spans="21:21" x14ac:dyDescent="0.25">
      <c r="U516" s="27"/>
    </row>
    <row r="517" spans="21:21" x14ac:dyDescent="0.25">
      <c r="U517" s="27"/>
    </row>
    <row r="518" spans="21:21" x14ac:dyDescent="0.25">
      <c r="U518" s="27"/>
    </row>
    <row r="519" spans="21:21" x14ac:dyDescent="0.25">
      <c r="U519" s="27"/>
    </row>
    <row r="520" spans="21:21" x14ac:dyDescent="0.25">
      <c r="U520" s="27"/>
    </row>
    <row r="521" spans="21:21" x14ac:dyDescent="0.25">
      <c r="U521" s="27"/>
    </row>
    <row r="522" spans="21:21" x14ac:dyDescent="0.25">
      <c r="U522" s="27"/>
    </row>
    <row r="523" spans="21:21" x14ac:dyDescent="0.25">
      <c r="U523" s="27"/>
    </row>
    <row r="524" spans="21:21" x14ac:dyDescent="0.25">
      <c r="U524" s="27"/>
    </row>
    <row r="525" spans="21:21" x14ac:dyDescent="0.25">
      <c r="U525" s="27"/>
    </row>
    <row r="526" spans="21:21" x14ac:dyDescent="0.25">
      <c r="U526" s="27"/>
    </row>
    <row r="527" spans="21:21" x14ac:dyDescent="0.25">
      <c r="U527" s="27"/>
    </row>
    <row r="528" spans="21:21" x14ac:dyDescent="0.25">
      <c r="U528" s="27"/>
    </row>
    <row r="529" spans="21:21" x14ac:dyDescent="0.25">
      <c r="U529" s="27"/>
    </row>
    <row r="530" spans="21:21" x14ac:dyDescent="0.25">
      <c r="U530" s="27"/>
    </row>
    <row r="531" spans="21:21" x14ac:dyDescent="0.25">
      <c r="U531" s="27"/>
    </row>
    <row r="532" spans="21:21" x14ac:dyDescent="0.25">
      <c r="U532" s="27"/>
    </row>
    <row r="533" spans="21:21" x14ac:dyDescent="0.25">
      <c r="U533" s="27"/>
    </row>
    <row r="534" spans="21:21" x14ac:dyDescent="0.25">
      <c r="U534" s="27"/>
    </row>
    <row r="535" spans="21:21" x14ac:dyDescent="0.25">
      <c r="U535" s="27"/>
    </row>
    <row r="536" spans="21:21" x14ac:dyDescent="0.25">
      <c r="U536" s="27"/>
    </row>
    <row r="537" spans="21:21" x14ac:dyDescent="0.25">
      <c r="U537" s="27"/>
    </row>
    <row r="538" spans="21:21" x14ac:dyDescent="0.25">
      <c r="U538" s="27"/>
    </row>
    <row r="539" spans="21:21" x14ac:dyDescent="0.25">
      <c r="U539" s="27"/>
    </row>
    <row r="540" spans="21:21" x14ac:dyDescent="0.25">
      <c r="U540" s="27"/>
    </row>
    <row r="541" spans="21:21" x14ac:dyDescent="0.25">
      <c r="U541" s="27"/>
    </row>
    <row r="542" spans="21:21" x14ac:dyDescent="0.25">
      <c r="U542" s="27"/>
    </row>
    <row r="543" spans="21:21" x14ac:dyDescent="0.25">
      <c r="U543" s="27"/>
    </row>
    <row r="544" spans="21:21" x14ac:dyDescent="0.25">
      <c r="U544" s="27"/>
    </row>
    <row r="545" spans="21:21" x14ac:dyDescent="0.25">
      <c r="U545" s="27"/>
    </row>
    <row r="546" spans="21:21" x14ac:dyDescent="0.25">
      <c r="U546" s="27"/>
    </row>
    <row r="547" spans="21:21" x14ac:dyDescent="0.25">
      <c r="U547" s="27"/>
    </row>
    <row r="548" spans="21:21" x14ac:dyDescent="0.25">
      <c r="U548" s="27"/>
    </row>
    <row r="549" spans="21:21" x14ac:dyDescent="0.25">
      <c r="U549" s="27"/>
    </row>
    <row r="550" spans="21:21" x14ac:dyDescent="0.25">
      <c r="U550" s="27"/>
    </row>
    <row r="551" spans="21:21" x14ac:dyDescent="0.25">
      <c r="U551" s="27"/>
    </row>
    <row r="552" spans="21:21" x14ac:dyDescent="0.25">
      <c r="U552" s="27"/>
    </row>
    <row r="553" spans="21:21" x14ac:dyDescent="0.25">
      <c r="U553" s="27"/>
    </row>
    <row r="554" spans="21:21" x14ac:dyDescent="0.25">
      <c r="U554" s="27"/>
    </row>
    <row r="555" spans="21:21" x14ac:dyDescent="0.25">
      <c r="U555" s="27"/>
    </row>
    <row r="556" spans="21:21" x14ac:dyDescent="0.25">
      <c r="U556" s="27"/>
    </row>
    <row r="557" spans="21:21" x14ac:dyDescent="0.25">
      <c r="U557" s="27"/>
    </row>
    <row r="558" spans="21:21" x14ac:dyDescent="0.25">
      <c r="U558" s="27"/>
    </row>
    <row r="559" spans="21:21" x14ac:dyDescent="0.25">
      <c r="U559" s="27"/>
    </row>
    <row r="560" spans="21:21" x14ac:dyDescent="0.25">
      <c r="U560" s="27"/>
    </row>
    <row r="561" spans="21:21" x14ac:dyDescent="0.25">
      <c r="U561" s="27"/>
    </row>
    <row r="562" spans="21:21" x14ac:dyDescent="0.25">
      <c r="U562" s="27"/>
    </row>
    <row r="563" spans="21:21" x14ac:dyDescent="0.25">
      <c r="U563" s="27"/>
    </row>
    <row r="564" spans="21:21" x14ac:dyDescent="0.25">
      <c r="U564" s="27"/>
    </row>
    <row r="565" spans="21:21" x14ac:dyDescent="0.25">
      <c r="U565" s="27"/>
    </row>
    <row r="566" spans="21:21" x14ac:dyDescent="0.25">
      <c r="U566" s="27"/>
    </row>
    <row r="567" spans="21:21" x14ac:dyDescent="0.25">
      <c r="U567" s="27"/>
    </row>
    <row r="568" spans="21:21" x14ac:dyDescent="0.25">
      <c r="U568" s="27"/>
    </row>
    <row r="569" spans="21:21" x14ac:dyDescent="0.25">
      <c r="U569" s="27"/>
    </row>
    <row r="570" spans="21:21" x14ac:dyDescent="0.25">
      <c r="U570" s="27"/>
    </row>
    <row r="571" spans="21:21" x14ac:dyDescent="0.25">
      <c r="U571" s="27"/>
    </row>
    <row r="572" spans="21:21" x14ac:dyDescent="0.25">
      <c r="U572" s="27"/>
    </row>
    <row r="573" spans="21:21" x14ac:dyDescent="0.25">
      <c r="U573" s="27"/>
    </row>
    <row r="574" spans="21:21" x14ac:dyDescent="0.25">
      <c r="U574" s="27"/>
    </row>
    <row r="575" spans="21:21" x14ac:dyDescent="0.25">
      <c r="U575" s="27"/>
    </row>
    <row r="576" spans="21:21" x14ac:dyDescent="0.25">
      <c r="U576" s="27"/>
    </row>
    <row r="577" spans="21:21" x14ac:dyDescent="0.25">
      <c r="U577" s="27"/>
    </row>
    <row r="578" spans="21:21" x14ac:dyDescent="0.25">
      <c r="U578" s="27"/>
    </row>
    <row r="579" spans="21:21" x14ac:dyDescent="0.25">
      <c r="U579" s="27"/>
    </row>
    <row r="580" spans="21:21" x14ac:dyDescent="0.25">
      <c r="U580" s="27"/>
    </row>
    <row r="581" spans="21:21" x14ac:dyDescent="0.25">
      <c r="U581" s="27"/>
    </row>
    <row r="582" spans="21:21" x14ac:dyDescent="0.25">
      <c r="U582" s="27"/>
    </row>
    <row r="583" spans="21:21" x14ac:dyDescent="0.25">
      <c r="U583" s="27"/>
    </row>
    <row r="584" spans="21:21" x14ac:dyDescent="0.25">
      <c r="U584" s="27"/>
    </row>
    <row r="585" spans="21:21" x14ac:dyDescent="0.25">
      <c r="U585" s="27"/>
    </row>
    <row r="586" spans="21:21" x14ac:dyDescent="0.25">
      <c r="U586" s="27"/>
    </row>
    <row r="587" spans="21:21" x14ac:dyDescent="0.25">
      <c r="U587" s="27"/>
    </row>
    <row r="588" spans="21:21" x14ac:dyDescent="0.25">
      <c r="U588" s="27"/>
    </row>
    <row r="589" spans="21:21" x14ac:dyDescent="0.25">
      <c r="U589" s="27"/>
    </row>
    <row r="590" spans="21:21" x14ac:dyDescent="0.25">
      <c r="U590" s="27"/>
    </row>
    <row r="591" spans="21:21" x14ac:dyDescent="0.25">
      <c r="U591" s="27"/>
    </row>
    <row r="592" spans="21:21" x14ac:dyDescent="0.25">
      <c r="U592" s="27"/>
    </row>
    <row r="593" spans="21:21" x14ac:dyDescent="0.25">
      <c r="U593" s="27"/>
    </row>
    <row r="594" spans="21:21" x14ac:dyDescent="0.25">
      <c r="U594" s="27"/>
    </row>
    <row r="595" spans="21:21" x14ac:dyDescent="0.25">
      <c r="U595" s="27"/>
    </row>
    <row r="596" spans="21:21" x14ac:dyDescent="0.25">
      <c r="U596" s="27"/>
    </row>
    <row r="597" spans="21:21" x14ac:dyDescent="0.25">
      <c r="U597" s="27"/>
    </row>
    <row r="598" spans="21:21" x14ac:dyDescent="0.25">
      <c r="U598" s="27"/>
    </row>
    <row r="599" spans="21:21" x14ac:dyDescent="0.25">
      <c r="U599" s="27"/>
    </row>
    <row r="600" spans="21:21" x14ac:dyDescent="0.25">
      <c r="U600" s="27"/>
    </row>
    <row r="601" spans="21:21" x14ac:dyDescent="0.25">
      <c r="U601" s="27"/>
    </row>
    <row r="602" spans="21:21" x14ac:dyDescent="0.25">
      <c r="U602" s="27"/>
    </row>
    <row r="603" spans="21:21" x14ac:dyDescent="0.25">
      <c r="U603" s="27"/>
    </row>
    <row r="604" spans="21:21" x14ac:dyDescent="0.25">
      <c r="U604" s="27"/>
    </row>
    <row r="605" spans="21:21" x14ac:dyDescent="0.25">
      <c r="U605" s="27"/>
    </row>
    <row r="606" spans="21:21" x14ac:dyDescent="0.25">
      <c r="U606" s="27"/>
    </row>
    <row r="607" spans="21:21" x14ac:dyDescent="0.25">
      <c r="U607" s="27"/>
    </row>
    <row r="608" spans="21:21" x14ac:dyDescent="0.25">
      <c r="U608" s="27"/>
    </row>
    <row r="609" spans="21:21" x14ac:dyDescent="0.25">
      <c r="U609" s="27"/>
    </row>
    <row r="610" spans="21:21" x14ac:dyDescent="0.25">
      <c r="U610" s="27"/>
    </row>
    <row r="611" spans="21:21" x14ac:dyDescent="0.25">
      <c r="U611" s="27"/>
    </row>
    <row r="612" spans="21:21" x14ac:dyDescent="0.25">
      <c r="U612" s="27"/>
    </row>
    <row r="613" spans="21:21" x14ac:dyDescent="0.25">
      <c r="U613" s="27"/>
    </row>
    <row r="614" spans="21:21" x14ac:dyDescent="0.25">
      <c r="U614" s="27"/>
    </row>
    <row r="615" spans="21:21" x14ac:dyDescent="0.25">
      <c r="U615" s="27"/>
    </row>
    <row r="616" spans="21:21" x14ac:dyDescent="0.25">
      <c r="U616" s="27"/>
    </row>
    <row r="617" spans="21:21" x14ac:dyDescent="0.25">
      <c r="U617" s="27"/>
    </row>
    <row r="618" spans="21:21" x14ac:dyDescent="0.25">
      <c r="U618" s="27"/>
    </row>
    <row r="619" spans="21:21" x14ac:dyDescent="0.25">
      <c r="U619" s="27"/>
    </row>
    <row r="620" spans="21:21" x14ac:dyDescent="0.25">
      <c r="U620" s="27"/>
    </row>
    <row r="621" spans="21:21" x14ac:dyDescent="0.25">
      <c r="U621" s="27"/>
    </row>
    <row r="622" spans="21:21" x14ac:dyDescent="0.25">
      <c r="U622" s="27"/>
    </row>
    <row r="623" spans="21:21" x14ac:dyDescent="0.25">
      <c r="U623" s="27"/>
    </row>
    <row r="624" spans="21:21" x14ac:dyDescent="0.25">
      <c r="U624" s="27"/>
    </row>
    <row r="625" spans="21:21" x14ac:dyDescent="0.25">
      <c r="U625" s="27"/>
    </row>
    <row r="626" spans="21:21" x14ac:dyDescent="0.25">
      <c r="U626" s="27"/>
    </row>
    <row r="627" spans="21:21" x14ac:dyDescent="0.25">
      <c r="U627" s="27"/>
    </row>
    <row r="628" spans="21:21" x14ac:dyDescent="0.25">
      <c r="U628" s="27"/>
    </row>
    <row r="629" spans="21:21" x14ac:dyDescent="0.25">
      <c r="U629" s="27"/>
    </row>
    <row r="630" spans="21:21" x14ac:dyDescent="0.25">
      <c r="U630" s="27"/>
    </row>
    <row r="631" spans="21:21" x14ac:dyDescent="0.25">
      <c r="U631" s="27"/>
    </row>
    <row r="632" spans="21:21" x14ac:dyDescent="0.25">
      <c r="U632" s="27"/>
    </row>
    <row r="633" spans="21:21" x14ac:dyDescent="0.25">
      <c r="U633" s="27"/>
    </row>
    <row r="634" spans="21:21" x14ac:dyDescent="0.25">
      <c r="U634" s="27"/>
    </row>
    <row r="635" spans="21:21" x14ac:dyDescent="0.25">
      <c r="U635" s="27"/>
    </row>
    <row r="636" spans="21:21" x14ac:dyDescent="0.25">
      <c r="U636" s="27"/>
    </row>
    <row r="637" spans="21:21" x14ac:dyDescent="0.25">
      <c r="U637" s="27"/>
    </row>
    <row r="638" spans="21:21" x14ac:dyDescent="0.25">
      <c r="U638" s="27"/>
    </row>
    <row r="639" spans="21:21" x14ac:dyDescent="0.25">
      <c r="U639" s="27"/>
    </row>
    <row r="640" spans="21:21" x14ac:dyDescent="0.25">
      <c r="U640" s="27"/>
    </row>
    <row r="641" spans="21:21" x14ac:dyDescent="0.25">
      <c r="U641" s="27"/>
    </row>
    <row r="642" spans="21:21" x14ac:dyDescent="0.25">
      <c r="U642" s="27"/>
    </row>
    <row r="643" spans="21:21" x14ac:dyDescent="0.25">
      <c r="U643" s="27"/>
    </row>
    <row r="644" spans="21:21" x14ac:dyDescent="0.25">
      <c r="U644" s="27"/>
    </row>
    <row r="645" spans="21:21" x14ac:dyDescent="0.25">
      <c r="U645" s="27"/>
    </row>
    <row r="646" spans="21:21" x14ac:dyDescent="0.25">
      <c r="U646" s="27"/>
    </row>
    <row r="647" spans="21:21" x14ac:dyDescent="0.25">
      <c r="U647" s="27"/>
    </row>
    <row r="648" spans="21:21" x14ac:dyDescent="0.25">
      <c r="U648" s="27"/>
    </row>
    <row r="649" spans="21:21" x14ac:dyDescent="0.25">
      <c r="U649" s="27"/>
    </row>
    <row r="650" spans="21:21" x14ac:dyDescent="0.25">
      <c r="U650" s="27"/>
    </row>
    <row r="651" spans="21:21" x14ac:dyDescent="0.25">
      <c r="U651" s="27"/>
    </row>
    <row r="652" spans="21:21" x14ac:dyDescent="0.25">
      <c r="U652" s="27"/>
    </row>
    <row r="653" spans="21:21" x14ac:dyDescent="0.25">
      <c r="U653" s="27"/>
    </row>
    <row r="654" spans="21:21" x14ac:dyDescent="0.25">
      <c r="U654" s="27"/>
    </row>
    <row r="655" spans="21:21" x14ac:dyDescent="0.25">
      <c r="U655" s="27"/>
    </row>
    <row r="656" spans="21:21" x14ac:dyDescent="0.25">
      <c r="U656" s="27"/>
    </row>
    <row r="657" spans="21:21" x14ac:dyDescent="0.25">
      <c r="U657" s="27"/>
    </row>
    <row r="658" spans="21:21" x14ac:dyDescent="0.25">
      <c r="U658" s="27"/>
    </row>
    <row r="659" spans="21:21" x14ac:dyDescent="0.25">
      <c r="U659" s="27"/>
    </row>
    <row r="660" spans="21:21" x14ac:dyDescent="0.25">
      <c r="U660" s="27"/>
    </row>
    <row r="661" spans="21:21" x14ac:dyDescent="0.25">
      <c r="U661" s="27"/>
    </row>
    <row r="662" spans="21:21" x14ac:dyDescent="0.25">
      <c r="U662" s="27"/>
    </row>
    <row r="663" spans="21:21" x14ac:dyDescent="0.25">
      <c r="U663" s="27"/>
    </row>
    <row r="664" spans="21:21" x14ac:dyDescent="0.25">
      <c r="U664" s="27"/>
    </row>
    <row r="665" spans="21:21" x14ac:dyDescent="0.25">
      <c r="U665" s="27"/>
    </row>
    <row r="666" spans="21:21" x14ac:dyDescent="0.25">
      <c r="U666" s="27"/>
    </row>
    <row r="667" spans="21:21" x14ac:dyDescent="0.25">
      <c r="U667" s="27"/>
    </row>
    <row r="668" spans="21:21" x14ac:dyDescent="0.25">
      <c r="U668" s="27"/>
    </row>
    <row r="669" spans="21:21" x14ac:dyDescent="0.25">
      <c r="U669" s="27"/>
    </row>
    <row r="670" spans="21:21" x14ac:dyDescent="0.25">
      <c r="U670" s="27"/>
    </row>
    <row r="671" spans="21:21" x14ac:dyDescent="0.25">
      <c r="U671" s="27"/>
    </row>
    <row r="672" spans="21:21" x14ac:dyDescent="0.25">
      <c r="U672" s="27"/>
    </row>
    <row r="673" spans="21:21" x14ac:dyDescent="0.25">
      <c r="U673" s="27"/>
    </row>
    <row r="674" spans="21:21" x14ac:dyDescent="0.25">
      <c r="U674" s="27"/>
    </row>
    <row r="675" spans="21:21" x14ac:dyDescent="0.25">
      <c r="U675" s="27"/>
    </row>
    <row r="676" spans="21:21" x14ac:dyDescent="0.25">
      <c r="U676" s="27"/>
    </row>
    <row r="677" spans="21:21" x14ac:dyDescent="0.25">
      <c r="U677" s="27"/>
    </row>
    <row r="678" spans="21:21" x14ac:dyDescent="0.25">
      <c r="U678" s="27"/>
    </row>
    <row r="679" spans="21:21" x14ac:dyDescent="0.25">
      <c r="U679" s="27"/>
    </row>
    <row r="680" spans="21:21" x14ac:dyDescent="0.25">
      <c r="U680" s="27"/>
    </row>
    <row r="681" spans="21:21" x14ac:dyDescent="0.25">
      <c r="U681" s="27"/>
    </row>
    <row r="682" spans="21:21" x14ac:dyDescent="0.25">
      <c r="U682" s="27"/>
    </row>
    <row r="683" spans="21:21" x14ac:dyDescent="0.25">
      <c r="U683" s="27"/>
    </row>
    <row r="684" spans="21:21" x14ac:dyDescent="0.25">
      <c r="U684" s="27"/>
    </row>
    <row r="685" spans="21:21" x14ac:dyDescent="0.25">
      <c r="U685" s="27"/>
    </row>
    <row r="686" spans="21:21" x14ac:dyDescent="0.25">
      <c r="U686" s="27"/>
    </row>
    <row r="687" spans="21:21" x14ac:dyDescent="0.25">
      <c r="U687" s="27"/>
    </row>
    <row r="688" spans="21:21" x14ac:dyDescent="0.25">
      <c r="U688" s="27"/>
    </row>
    <row r="689" spans="21:21" x14ac:dyDescent="0.25">
      <c r="U689" s="27"/>
    </row>
    <row r="690" spans="21:21" x14ac:dyDescent="0.25">
      <c r="U690" s="27"/>
    </row>
    <row r="691" spans="21:21" x14ac:dyDescent="0.25">
      <c r="U691" s="27"/>
    </row>
    <row r="692" spans="21:21" x14ac:dyDescent="0.25">
      <c r="U692" s="27"/>
    </row>
    <row r="693" spans="21:21" x14ac:dyDescent="0.25">
      <c r="U693" s="27"/>
    </row>
    <row r="694" spans="21:21" x14ac:dyDescent="0.25">
      <c r="U694" s="27"/>
    </row>
    <row r="695" spans="21:21" x14ac:dyDescent="0.25">
      <c r="U695" s="27"/>
    </row>
    <row r="696" spans="21:21" x14ac:dyDescent="0.25">
      <c r="U696" s="27"/>
    </row>
    <row r="697" spans="21:21" x14ac:dyDescent="0.25">
      <c r="U697" s="27"/>
    </row>
    <row r="698" spans="21:21" x14ac:dyDescent="0.25">
      <c r="U698" s="27"/>
    </row>
    <row r="699" spans="21:21" x14ac:dyDescent="0.25">
      <c r="U699" s="27"/>
    </row>
    <row r="700" spans="21:21" x14ac:dyDescent="0.25">
      <c r="U700" s="27"/>
    </row>
    <row r="701" spans="21:21" x14ac:dyDescent="0.25">
      <c r="U701" s="27"/>
    </row>
    <row r="702" spans="21:21" x14ac:dyDescent="0.25">
      <c r="U702" s="27"/>
    </row>
    <row r="703" spans="21:21" x14ac:dyDescent="0.25">
      <c r="U703" s="27"/>
    </row>
    <row r="704" spans="21:21" x14ac:dyDescent="0.25">
      <c r="U704" s="27"/>
    </row>
    <row r="705" spans="21:21" x14ac:dyDescent="0.25">
      <c r="U705" s="27"/>
    </row>
    <row r="706" spans="21:21" x14ac:dyDescent="0.25">
      <c r="U706" s="27"/>
    </row>
    <row r="707" spans="21:21" x14ac:dyDescent="0.25">
      <c r="U707" s="27"/>
    </row>
    <row r="708" spans="21:21" x14ac:dyDescent="0.25">
      <c r="U708" s="27"/>
    </row>
    <row r="709" spans="21:21" x14ac:dyDescent="0.25">
      <c r="U709" s="27"/>
    </row>
    <row r="710" spans="21:21" x14ac:dyDescent="0.25">
      <c r="U710" s="27"/>
    </row>
    <row r="711" spans="21:21" x14ac:dyDescent="0.25">
      <c r="U711" s="27"/>
    </row>
    <row r="712" spans="21:21" x14ac:dyDescent="0.25">
      <c r="U712" s="27"/>
    </row>
    <row r="713" spans="21:21" x14ac:dyDescent="0.25">
      <c r="U713" s="27"/>
    </row>
    <row r="714" spans="21:21" x14ac:dyDescent="0.25">
      <c r="U714" s="27"/>
    </row>
    <row r="715" spans="21:21" x14ac:dyDescent="0.25">
      <c r="U715" s="27"/>
    </row>
    <row r="716" spans="21:21" x14ac:dyDescent="0.25">
      <c r="U716" s="27"/>
    </row>
    <row r="717" spans="21:21" x14ac:dyDescent="0.25">
      <c r="U717" s="27"/>
    </row>
    <row r="718" spans="21:21" x14ac:dyDescent="0.25">
      <c r="U718" s="27"/>
    </row>
    <row r="719" spans="21:21" x14ac:dyDescent="0.25">
      <c r="U719" s="27"/>
    </row>
    <row r="720" spans="21:21" x14ac:dyDescent="0.25">
      <c r="U720" s="27"/>
    </row>
    <row r="721" spans="21:21" x14ac:dyDescent="0.25">
      <c r="U721" s="27"/>
    </row>
    <row r="722" spans="21:21" x14ac:dyDescent="0.25">
      <c r="U722" s="27"/>
    </row>
    <row r="723" spans="21:21" x14ac:dyDescent="0.25">
      <c r="U723" s="27"/>
    </row>
    <row r="724" spans="21:21" x14ac:dyDescent="0.25">
      <c r="U724" s="27"/>
    </row>
    <row r="725" spans="21:21" x14ac:dyDescent="0.25">
      <c r="U725" s="27"/>
    </row>
    <row r="726" spans="21:21" x14ac:dyDescent="0.25">
      <c r="U726" s="27"/>
    </row>
    <row r="727" spans="21:21" x14ac:dyDescent="0.25">
      <c r="U727" s="27"/>
    </row>
    <row r="728" spans="21:21" x14ac:dyDescent="0.25">
      <c r="U728" s="27"/>
    </row>
    <row r="729" spans="21:21" x14ac:dyDescent="0.25">
      <c r="U729" s="27"/>
    </row>
    <row r="730" spans="21:21" x14ac:dyDescent="0.25">
      <c r="U730" s="27"/>
    </row>
    <row r="731" spans="21:21" x14ac:dyDescent="0.25">
      <c r="U731" s="27"/>
    </row>
    <row r="732" spans="21:21" x14ac:dyDescent="0.25">
      <c r="U732" s="27"/>
    </row>
    <row r="733" spans="21:21" x14ac:dyDescent="0.25">
      <c r="U733" s="27"/>
    </row>
    <row r="734" spans="21:21" x14ac:dyDescent="0.25">
      <c r="U734" s="27"/>
    </row>
    <row r="735" spans="21:21" x14ac:dyDescent="0.25">
      <c r="U735" s="27"/>
    </row>
    <row r="736" spans="21:21" x14ac:dyDescent="0.25">
      <c r="U736" s="27"/>
    </row>
    <row r="737" spans="21:21" x14ac:dyDescent="0.25">
      <c r="U737" s="27"/>
    </row>
    <row r="738" spans="21:21" x14ac:dyDescent="0.25">
      <c r="U738" s="27"/>
    </row>
    <row r="739" spans="21:21" x14ac:dyDescent="0.25">
      <c r="U739" s="27"/>
    </row>
    <row r="740" spans="21:21" x14ac:dyDescent="0.25">
      <c r="U740" s="27"/>
    </row>
    <row r="741" spans="21:21" x14ac:dyDescent="0.25">
      <c r="U741" s="27"/>
    </row>
    <row r="742" spans="21:21" x14ac:dyDescent="0.25">
      <c r="U742" s="27"/>
    </row>
    <row r="743" spans="21:21" x14ac:dyDescent="0.25">
      <c r="U743" s="27"/>
    </row>
    <row r="744" spans="21:21" x14ac:dyDescent="0.25">
      <c r="U744" s="27"/>
    </row>
    <row r="745" spans="21:21" x14ac:dyDescent="0.25">
      <c r="U745" s="27"/>
    </row>
    <row r="746" spans="21:21" x14ac:dyDescent="0.25">
      <c r="U746" s="27"/>
    </row>
    <row r="747" spans="21:21" x14ac:dyDescent="0.25">
      <c r="U747" s="27"/>
    </row>
    <row r="748" spans="21:21" x14ac:dyDescent="0.25">
      <c r="U748" s="27"/>
    </row>
    <row r="749" spans="21:21" x14ac:dyDescent="0.25">
      <c r="U749" s="27"/>
    </row>
    <row r="750" spans="21:21" x14ac:dyDescent="0.25">
      <c r="U750" s="27"/>
    </row>
    <row r="751" spans="21:21" x14ac:dyDescent="0.25">
      <c r="U751" s="27"/>
    </row>
    <row r="752" spans="21:21" x14ac:dyDescent="0.25">
      <c r="U752" s="27"/>
    </row>
    <row r="753" spans="21:21" x14ac:dyDescent="0.25">
      <c r="U753" s="27"/>
    </row>
    <row r="754" spans="21:21" x14ac:dyDescent="0.25">
      <c r="U754" s="27"/>
    </row>
    <row r="755" spans="21:21" x14ac:dyDescent="0.25">
      <c r="U755" s="27"/>
    </row>
    <row r="756" spans="21:21" x14ac:dyDescent="0.25">
      <c r="U756" s="27"/>
    </row>
    <row r="757" spans="21:21" x14ac:dyDescent="0.25">
      <c r="U757" s="27"/>
    </row>
    <row r="758" spans="21:21" x14ac:dyDescent="0.25">
      <c r="U758" s="27"/>
    </row>
    <row r="759" spans="21:21" x14ac:dyDescent="0.25">
      <c r="U759" s="27"/>
    </row>
    <row r="760" spans="21:21" x14ac:dyDescent="0.25">
      <c r="U760" s="27"/>
    </row>
    <row r="761" spans="21:21" x14ac:dyDescent="0.25">
      <c r="U761" s="27"/>
    </row>
    <row r="762" spans="21:21" x14ac:dyDescent="0.25">
      <c r="U762" s="27"/>
    </row>
    <row r="763" spans="21:21" x14ac:dyDescent="0.25">
      <c r="U763" s="27"/>
    </row>
    <row r="764" spans="21:21" x14ac:dyDescent="0.25">
      <c r="U764" s="27"/>
    </row>
    <row r="765" spans="21:21" x14ac:dyDescent="0.25">
      <c r="U765" s="27"/>
    </row>
    <row r="766" spans="21:21" x14ac:dyDescent="0.25">
      <c r="U766" s="27"/>
    </row>
    <row r="767" spans="21:21" x14ac:dyDescent="0.25">
      <c r="U767" s="27"/>
    </row>
    <row r="768" spans="21:21" x14ac:dyDescent="0.25">
      <c r="U768" s="27"/>
    </row>
    <row r="769" spans="21:21" x14ac:dyDescent="0.25">
      <c r="U769" s="27"/>
    </row>
    <row r="770" spans="21:21" x14ac:dyDescent="0.25">
      <c r="U770" s="27"/>
    </row>
    <row r="771" spans="21:21" x14ac:dyDescent="0.25">
      <c r="U771" s="27"/>
    </row>
    <row r="772" spans="21:21" x14ac:dyDescent="0.25">
      <c r="U772" s="27"/>
    </row>
    <row r="773" spans="21:21" x14ac:dyDescent="0.25">
      <c r="U773" s="27"/>
    </row>
    <row r="774" spans="21:21" x14ac:dyDescent="0.25">
      <c r="U774" s="27"/>
    </row>
    <row r="775" spans="21:21" x14ac:dyDescent="0.25">
      <c r="U775" s="27"/>
    </row>
    <row r="776" spans="21:21" x14ac:dyDescent="0.25">
      <c r="U776" s="27"/>
    </row>
    <row r="777" spans="21:21" x14ac:dyDescent="0.25">
      <c r="U777" s="27"/>
    </row>
    <row r="778" spans="21:21" x14ac:dyDescent="0.25">
      <c r="U778" s="27"/>
    </row>
    <row r="779" spans="21:21" x14ac:dyDescent="0.25">
      <c r="U779" s="27"/>
    </row>
    <row r="780" spans="21:21" x14ac:dyDescent="0.25">
      <c r="U780" s="27"/>
    </row>
    <row r="781" spans="21:21" x14ac:dyDescent="0.25">
      <c r="U781" s="27"/>
    </row>
    <row r="782" spans="21:21" x14ac:dyDescent="0.25">
      <c r="U782" s="27"/>
    </row>
    <row r="783" spans="21:21" x14ac:dyDescent="0.25">
      <c r="U783" s="27"/>
    </row>
    <row r="784" spans="21:21" x14ac:dyDescent="0.25">
      <c r="U784" s="27"/>
    </row>
    <row r="785" spans="21:21" x14ac:dyDescent="0.25">
      <c r="U785" s="27"/>
    </row>
    <row r="786" spans="21:21" x14ac:dyDescent="0.25">
      <c r="U786" s="27"/>
    </row>
    <row r="787" spans="21:21" x14ac:dyDescent="0.25">
      <c r="U787" s="27"/>
    </row>
    <row r="788" spans="21:21" x14ac:dyDescent="0.25">
      <c r="U788" s="27"/>
    </row>
    <row r="789" spans="21:21" x14ac:dyDescent="0.25">
      <c r="U789" s="27"/>
    </row>
    <row r="790" spans="21:21" x14ac:dyDescent="0.25">
      <c r="U790" s="27"/>
    </row>
    <row r="791" spans="21:21" x14ac:dyDescent="0.25">
      <c r="U791" s="27"/>
    </row>
    <row r="792" spans="21:21" x14ac:dyDescent="0.25">
      <c r="U792" s="27"/>
    </row>
    <row r="793" spans="21:21" x14ac:dyDescent="0.25">
      <c r="U793" s="27"/>
    </row>
    <row r="794" spans="21:21" x14ac:dyDescent="0.25">
      <c r="U794" s="27"/>
    </row>
    <row r="795" spans="21:21" x14ac:dyDescent="0.25">
      <c r="U795" s="27"/>
    </row>
    <row r="796" spans="21:21" x14ac:dyDescent="0.25">
      <c r="U796" s="27"/>
    </row>
    <row r="797" spans="21:21" x14ac:dyDescent="0.25">
      <c r="U797" s="27"/>
    </row>
    <row r="798" spans="21:21" x14ac:dyDescent="0.25">
      <c r="U798" s="27"/>
    </row>
    <row r="799" spans="21:21" x14ac:dyDescent="0.25">
      <c r="U799" s="27"/>
    </row>
    <row r="800" spans="21:21" x14ac:dyDescent="0.25">
      <c r="U800" s="27"/>
    </row>
    <row r="801" spans="21:21" x14ac:dyDescent="0.25">
      <c r="U801" s="27"/>
    </row>
    <row r="802" spans="21:21" x14ac:dyDescent="0.25">
      <c r="U802" s="27"/>
    </row>
    <row r="803" spans="21:21" x14ac:dyDescent="0.25">
      <c r="U803" s="27"/>
    </row>
    <row r="804" spans="21:21" x14ac:dyDescent="0.25">
      <c r="U804" s="27"/>
    </row>
    <row r="805" spans="21:21" x14ac:dyDescent="0.25">
      <c r="U805" s="27"/>
    </row>
    <row r="806" spans="21:21" x14ac:dyDescent="0.25">
      <c r="U806" s="27"/>
    </row>
    <row r="807" spans="21:21" x14ac:dyDescent="0.25">
      <c r="U807" s="27"/>
    </row>
    <row r="808" spans="21:21" x14ac:dyDescent="0.25">
      <c r="U808" s="27"/>
    </row>
    <row r="809" spans="21:21" x14ac:dyDescent="0.25">
      <c r="U809" s="27"/>
    </row>
    <row r="810" spans="21:21" x14ac:dyDescent="0.25">
      <c r="U810" s="27"/>
    </row>
    <row r="811" spans="21:21" x14ac:dyDescent="0.25">
      <c r="U811" s="27"/>
    </row>
    <row r="812" spans="21:21" x14ac:dyDescent="0.25">
      <c r="U812" s="27"/>
    </row>
    <row r="813" spans="21:21" x14ac:dyDescent="0.25">
      <c r="U813" s="27"/>
    </row>
    <row r="814" spans="21:21" x14ac:dyDescent="0.25">
      <c r="U814" s="27"/>
    </row>
    <row r="815" spans="21:21" x14ac:dyDescent="0.25">
      <c r="U815" s="27"/>
    </row>
    <row r="816" spans="21:21" x14ac:dyDescent="0.25">
      <c r="U816" s="27"/>
    </row>
    <row r="817" spans="21:21" x14ac:dyDescent="0.25">
      <c r="U817" s="27"/>
    </row>
    <row r="818" spans="21:21" x14ac:dyDescent="0.25">
      <c r="U818" s="27"/>
    </row>
    <row r="819" spans="21:21" x14ac:dyDescent="0.25">
      <c r="U819" s="27"/>
    </row>
    <row r="820" spans="21:21" x14ac:dyDescent="0.25">
      <c r="U820" s="27"/>
    </row>
    <row r="821" spans="21:21" x14ac:dyDescent="0.25">
      <c r="U821" s="27"/>
    </row>
    <row r="822" spans="21:21" x14ac:dyDescent="0.25">
      <c r="U822" s="27"/>
    </row>
    <row r="823" spans="21:21" x14ac:dyDescent="0.25">
      <c r="U823" s="27"/>
    </row>
    <row r="824" spans="21:21" x14ac:dyDescent="0.25">
      <c r="U824" s="27"/>
    </row>
    <row r="825" spans="21:21" x14ac:dyDescent="0.25">
      <c r="U825" s="27"/>
    </row>
    <row r="826" spans="21:21" x14ac:dyDescent="0.25">
      <c r="U826" s="27"/>
    </row>
    <row r="827" spans="21:21" x14ac:dyDescent="0.25">
      <c r="U827" s="27"/>
    </row>
    <row r="828" spans="21:21" x14ac:dyDescent="0.25">
      <c r="U828" s="27"/>
    </row>
    <row r="829" spans="21:21" x14ac:dyDescent="0.25">
      <c r="U829" s="27"/>
    </row>
    <row r="830" spans="21:21" x14ac:dyDescent="0.25">
      <c r="U830" s="27"/>
    </row>
    <row r="831" spans="21:21" x14ac:dyDescent="0.25">
      <c r="U831" s="27"/>
    </row>
    <row r="832" spans="21:21" x14ac:dyDescent="0.25">
      <c r="U832" s="27"/>
    </row>
    <row r="833" spans="21:21" x14ac:dyDescent="0.25">
      <c r="U833" s="27"/>
    </row>
    <row r="834" spans="21:21" x14ac:dyDescent="0.25">
      <c r="U834" s="27"/>
    </row>
    <row r="835" spans="21:21" x14ac:dyDescent="0.25">
      <c r="U835" s="27"/>
    </row>
    <row r="836" spans="21:21" x14ac:dyDescent="0.25">
      <c r="U836" s="27"/>
    </row>
    <row r="837" spans="21:21" x14ac:dyDescent="0.25">
      <c r="U837" s="27"/>
    </row>
    <row r="838" spans="21:21" x14ac:dyDescent="0.25">
      <c r="U838" s="27"/>
    </row>
    <row r="839" spans="21:21" x14ac:dyDescent="0.25">
      <c r="U839" s="27"/>
    </row>
    <row r="840" spans="21:21" x14ac:dyDescent="0.25">
      <c r="U840" s="27"/>
    </row>
    <row r="841" spans="21:21" x14ac:dyDescent="0.25">
      <c r="U841" s="27"/>
    </row>
    <row r="842" spans="21:21" x14ac:dyDescent="0.25">
      <c r="U842" s="27"/>
    </row>
    <row r="843" spans="21:21" x14ac:dyDescent="0.25">
      <c r="U843" s="27"/>
    </row>
    <row r="844" spans="21:21" x14ac:dyDescent="0.25">
      <c r="U844" s="27"/>
    </row>
    <row r="845" spans="21:21" x14ac:dyDescent="0.25">
      <c r="U845" s="27"/>
    </row>
    <row r="846" spans="21:21" x14ac:dyDescent="0.25">
      <c r="U846" s="27"/>
    </row>
    <row r="847" spans="21:21" x14ac:dyDescent="0.25">
      <c r="U847" s="27"/>
    </row>
    <row r="848" spans="21:21" x14ac:dyDescent="0.25">
      <c r="U848" s="27"/>
    </row>
    <row r="849" spans="21:21" x14ac:dyDescent="0.25">
      <c r="U849" s="27"/>
    </row>
    <row r="850" spans="21:21" x14ac:dyDescent="0.25">
      <c r="U850" s="27"/>
    </row>
    <row r="851" spans="21:21" x14ac:dyDescent="0.25">
      <c r="U851" s="27"/>
    </row>
    <row r="852" spans="21:21" x14ac:dyDescent="0.25">
      <c r="U852" s="27"/>
    </row>
    <row r="853" spans="21:21" x14ac:dyDescent="0.25">
      <c r="U853" s="27"/>
    </row>
    <row r="854" spans="21:21" x14ac:dyDescent="0.25">
      <c r="U854" s="27"/>
    </row>
    <row r="855" spans="21:21" x14ac:dyDescent="0.25">
      <c r="U855" s="27"/>
    </row>
    <row r="856" spans="21:21" x14ac:dyDescent="0.25">
      <c r="U856" s="27"/>
    </row>
    <row r="857" spans="21:21" x14ac:dyDescent="0.25">
      <c r="U857" s="27"/>
    </row>
    <row r="858" spans="21:21" x14ac:dyDescent="0.25">
      <c r="U858" s="27"/>
    </row>
    <row r="859" spans="21:21" x14ac:dyDescent="0.25">
      <c r="U859" s="27"/>
    </row>
    <row r="860" spans="21:21" x14ac:dyDescent="0.25">
      <c r="U860" s="27"/>
    </row>
    <row r="861" spans="21:21" x14ac:dyDescent="0.25">
      <c r="U861" s="27"/>
    </row>
    <row r="862" spans="21:21" x14ac:dyDescent="0.25">
      <c r="U862" s="27"/>
    </row>
    <row r="863" spans="21:21" x14ac:dyDescent="0.25">
      <c r="U863" s="27"/>
    </row>
    <row r="864" spans="21:21" x14ac:dyDescent="0.25">
      <c r="U864" s="27"/>
    </row>
    <row r="865" spans="21:21" x14ac:dyDescent="0.25">
      <c r="U865" s="27"/>
    </row>
    <row r="866" spans="21:21" x14ac:dyDescent="0.25">
      <c r="U866" s="27"/>
    </row>
    <row r="867" spans="21:21" x14ac:dyDescent="0.25">
      <c r="U867" s="27"/>
    </row>
    <row r="868" spans="21:21" x14ac:dyDescent="0.25">
      <c r="U868" s="27"/>
    </row>
    <row r="869" spans="21:21" x14ac:dyDescent="0.25">
      <c r="U869" s="27"/>
    </row>
    <row r="870" spans="21:21" x14ac:dyDescent="0.25">
      <c r="U870" s="27"/>
    </row>
    <row r="871" spans="21:21" x14ac:dyDescent="0.25">
      <c r="U871" s="27"/>
    </row>
    <row r="872" spans="21:21" x14ac:dyDescent="0.25">
      <c r="U872" s="27"/>
    </row>
    <row r="873" spans="21:21" x14ac:dyDescent="0.25">
      <c r="U873" s="27"/>
    </row>
    <row r="874" spans="21:21" x14ac:dyDescent="0.25">
      <c r="U874" s="27"/>
    </row>
    <row r="875" spans="21:21" x14ac:dyDescent="0.25">
      <c r="U875" s="27"/>
    </row>
    <row r="876" spans="21:21" x14ac:dyDescent="0.25">
      <c r="U876" s="27"/>
    </row>
    <row r="877" spans="21:21" x14ac:dyDescent="0.25">
      <c r="U877" s="27"/>
    </row>
    <row r="878" spans="21:21" x14ac:dyDescent="0.25">
      <c r="U878" s="27"/>
    </row>
    <row r="879" spans="21:21" x14ac:dyDescent="0.25">
      <c r="U879" s="27"/>
    </row>
    <row r="880" spans="21:21" x14ac:dyDescent="0.25">
      <c r="U880" s="27"/>
    </row>
    <row r="881" spans="21:21" x14ac:dyDescent="0.25">
      <c r="U881" s="27"/>
    </row>
    <row r="882" spans="21:21" x14ac:dyDescent="0.25">
      <c r="U882" s="27"/>
    </row>
    <row r="883" spans="21:21" x14ac:dyDescent="0.25">
      <c r="U883" s="27"/>
    </row>
    <row r="884" spans="21:21" x14ac:dyDescent="0.25">
      <c r="U884" s="27"/>
    </row>
    <row r="885" spans="21:21" x14ac:dyDescent="0.25">
      <c r="U885" s="27"/>
    </row>
    <row r="886" spans="21:21" x14ac:dyDescent="0.25">
      <c r="U886" s="27"/>
    </row>
    <row r="887" spans="21:21" x14ac:dyDescent="0.25">
      <c r="U887" s="27"/>
    </row>
    <row r="888" spans="21:21" x14ac:dyDescent="0.25">
      <c r="U888" s="27"/>
    </row>
    <row r="889" spans="21:21" x14ac:dyDescent="0.25">
      <c r="U889" s="27"/>
    </row>
    <row r="890" spans="21:21" x14ac:dyDescent="0.25">
      <c r="U890" s="27"/>
    </row>
    <row r="891" spans="21:21" x14ac:dyDescent="0.25">
      <c r="U891" s="27"/>
    </row>
    <row r="892" spans="21:21" x14ac:dyDescent="0.25">
      <c r="U892" s="27"/>
    </row>
    <row r="893" spans="21:21" x14ac:dyDescent="0.25">
      <c r="U893" s="27"/>
    </row>
    <row r="894" spans="21:21" x14ac:dyDescent="0.25">
      <c r="U894" s="27"/>
    </row>
    <row r="895" spans="21:21" x14ac:dyDescent="0.25">
      <c r="U895" s="27"/>
    </row>
    <row r="896" spans="21:21" x14ac:dyDescent="0.25">
      <c r="U896" s="27"/>
    </row>
    <row r="897" spans="21:21" x14ac:dyDescent="0.25">
      <c r="U897" s="27"/>
    </row>
    <row r="898" spans="21:21" x14ac:dyDescent="0.25">
      <c r="U898" s="27"/>
    </row>
    <row r="899" spans="21:21" x14ac:dyDescent="0.25">
      <c r="U899" s="27"/>
    </row>
    <row r="900" spans="21:21" x14ac:dyDescent="0.25">
      <c r="U900" s="27"/>
    </row>
    <row r="901" spans="21:21" x14ac:dyDescent="0.25">
      <c r="U901" s="27"/>
    </row>
    <row r="902" spans="21:21" x14ac:dyDescent="0.25">
      <c r="U902" s="27"/>
    </row>
    <row r="903" spans="21:21" x14ac:dyDescent="0.25">
      <c r="U903" s="27"/>
    </row>
    <row r="904" spans="21:21" x14ac:dyDescent="0.25">
      <c r="U904" s="27"/>
    </row>
    <row r="905" spans="21:21" x14ac:dyDescent="0.25">
      <c r="U905" s="27"/>
    </row>
    <row r="906" spans="21:21" x14ac:dyDescent="0.25">
      <c r="U906" s="27"/>
    </row>
    <row r="907" spans="21:21" x14ac:dyDescent="0.25">
      <c r="U907" s="27"/>
    </row>
    <row r="908" spans="21:21" x14ac:dyDescent="0.25">
      <c r="U908" s="27"/>
    </row>
    <row r="909" spans="21:21" x14ac:dyDescent="0.25">
      <c r="U909" s="27"/>
    </row>
    <row r="910" spans="21:21" x14ac:dyDescent="0.25">
      <c r="U910" s="27"/>
    </row>
    <row r="911" spans="21:21" x14ac:dyDescent="0.25">
      <c r="U911" s="27"/>
    </row>
    <row r="912" spans="21:21" x14ac:dyDescent="0.25">
      <c r="U912" s="27"/>
    </row>
    <row r="913" spans="21:21" x14ac:dyDescent="0.25">
      <c r="U913" s="27"/>
    </row>
    <row r="914" spans="21:21" x14ac:dyDescent="0.25">
      <c r="U914" s="27"/>
    </row>
    <row r="915" spans="21:21" x14ac:dyDescent="0.25">
      <c r="U915" s="27"/>
    </row>
    <row r="916" spans="21:21" x14ac:dyDescent="0.25">
      <c r="U916" s="27"/>
    </row>
    <row r="917" spans="21:21" x14ac:dyDescent="0.25">
      <c r="U917" s="27"/>
    </row>
    <row r="918" spans="21:21" x14ac:dyDescent="0.25">
      <c r="U918" s="27"/>
    </row>
    <row r="919" spans="21:21" x14ac:dyDescent="0.25">
      <c r="U919" s="27"/>
    </row>
    <row r="920" spans="21:21" x14ac:dyDescent="0.25">
      <c r="U920" s="27"/>
    </row>
    <row r="921" spans="21:21" x14ac:dyDescent="0.25">
      <c r="U921" s="27"/>
    </row>
    <row r="922" spans="21:21" x14ac:dyDescent="0.25">
      <c r="U922" s="27"/>
    </row>
    <row r="923" spans="21:21" x14ac:dyDescent="0.25">
      <c r="U923" s="27"/>
    </row>
    <row r="924" spans="21:21" x14ac:dyDescent="0.25">
      <c r="U924" s="27"/>
    </row>
    <row r="925" spans="21:21" x14ac:dyDescent="0.25">
      <c r="U925" s="27"/>
    </row>
    <row r="926" spans="21:21" x14ac:dyDescent="0.25">
      <c r="U926" s="27"/>
    </row>
    <row r="927" spans="21:21" x14ac:dyDescent="0.25">
      <c r="U927" s="27"/>
    </row>
    <row r="928" spans="21:21" x14ac:dyDescent="0.25">
      <c r="U928" s="27"/>
    </row>
    <row r="929" spans="21:21" x14ac:dyDescent="0.25">
      <c r="U929" s="27"/>
    </row>
    <row r="930" spans="21:21" x14ac:dyDescent="0.25">
      <c r="U930" s="27"/>
    </row>
    <row r="931" spans="21:21" x14ac:dyDescent="0.25">
      <c r="U931" s="27"/>
    </row>
    <row r="932" spans="21:21" x14ac:dyDescent="0.25">
      <c r="U932" s="27"/>
    </row>
    <row r="933" spans="21:21" x14ac:dyDescent="0.25">
      <c r="U933" s="27"/>
    </row>
    <row r="934" spans="21:21" x14ac:dyDescent="0.25">
      <c r="U934" s="27"/>
    </row>
    <row r="935" spans="21:21" x14ac:dyDescent="0.25">
      <c r="U935" s="27"/>
    </row>
    <row r="936" spans="21:21" x14ac:dyDescent="0.25">
      <c r="U936" s="27"/>
    </row>
    <row r="937" spans="21:21" x14ac:dyDescent="0.25">
      <c r="U937" s="27"/>
    </row>
    <row r="938" spans="21:21" x14ac:dyDescent="0.25">
      <c r="U938" s="27"/>
    </row>
    <row r="939" spans="21:21" x14ac:dyDescent="0.25">
      <c r="U939" s="27"/>
    </row>
    <row r="940" spans="21:21" x14ac:dyDescent="0.25">
      <c r="U940" s="27"/>
    </row>
    <row r="941" spans="21:21" x14ac:dyDescent="0.25">
      <c r="U941" s="27"/>
    </row>
    <row r="942" spans="21:21" x14ac:dyDescent="0.25">
      <c r="U942" s="27"/>
    </row>
    <row r="943" spans="21:21" x14ac:dyDescent="0.25">
      <c r="U943" s="27"/>
    </row>
    <row r="944" spans="21:21" x14ac:dyDescent="0.25">
      <c r="U944" s="27"/>
    </row>
    <row r="945" spans="21:21" x14ac:dyDescent="0.25">
      <c r="U945" s="27"/>
    </row>
    <row r="946" spans="21:21" x14ac:dyDescent="0.25">
      <c r="U946" s="27"/>
    </row>
    <row r="947" spans="21:21" x14ac:dyDescent="0.25">
      <c r="U947" s="27"/>
    </row>
    <row r="948" spans="21:21" x14ac:dyDescent="0.25">
      <c r="U948" s="27"/>
    </row>
    <row r="949" spans="21:21" x14ac:dyDescent="0.25">
      <c r="U949" s="27"/>
    </row>
    <row r="950" spans="21:21" x14ac:dyDescent="0.25">
      <c r="U950" s="27"/>
    </row>
    <row r="951" spans="21:21" x14ac:dyDescent="0.25">
      <c r="U951" s="27"/>
    </row>
    <row r="952" spans="21:21" x14ac:dyDescent="0.25">
      <c r="U952" s="27"/>
    </row>
    <row r="953" spans="21:21" x14ac:dyDescent="0.25">
      <c r="U953" s="27"/>
    </row>
    <row r="954" spans="21:21" x14ac:dyDescent="0.25">
      <c r="U954" s="27"/>
    </row>
    <row r="955" spans="21:21" x14ac:dyDescent="0.25">
      <c r="U955" s="27"/>
    </row>
    <row r="956" spans="21:21" x14ac:dyDescent="0.25">
      <c r="U956" s="27"/>
    </row>
    <row r="957" spans="21:21" x14ac:dyDescent="0.25">
      <c r="U957" s="27"/>
    </row>
    <row r="958" spans="21:21" x14ac:dyDescent="0.25">
      <c r="U958" s="27"/>
    </row>
    <row r="959" spans="21:21" x14ac:dyDescent="0.25">
      <c r="U959" s="27"/>
    </row>
    <row r="960" spans="21:21" x14ac:dyDescent="0.25">
      <c r="U960" s="27"/>
    </row>
    <row r="961" spans="21:21" x14ac:dyDescent="0.25">
      <c r="U961" s="27"/>
    </row>
    <row r="962" spans="21:21" x14ac:dyDescent="0.25">
      <c r="U962" s="27"/>
    </row>
    <row r="963" spans="21:21" x14ac:dyDescent="0.25">
      <c r="U963" s="27"/>
    </row>
    <row r="964" spans="21:21" x14ac:dyDescent="0.25">
      <c r="U964" s="27"/>
    </row>
    <row r="965" spans="21:21" x14ac:dyDescent="0.25">
      <c r="U965" s="27"/>
    </row>
    <row r="966" spans="21:21" x14ac:dyDescent="0.25">
      <c r="U966" s="27"/>
    </row>
    <row r="967" spans="21:21" x14ac:dyDescent="0.25">
      <c r="U967" s="27"/>
    </row>
    <row r="968" spans="21:21" x14ac:dyDescent="0.25">
      <c r="U968" s="27"/>
    </row>
    <row r="969" spans="21:21" x14ac:dyDescent="0.25">
      <c r="U969" s="27"/>
    </row>
    <row r="970" spans="21:21" x14ac:dyDescent="0.25">
      <c r="U970" s="27"/>
    </row>
    <row r="971" spans="21:21" x14ac:dyDescent="0.25">
      <c r="U971" s="27"/>
    </row>
    <row r="972" spans="21:21" x14ac:dyDescent="0.25">
      <c r="U972" s="27"/>
    </row>
    <row r="973" spans="21:21" x14ac:dyDescent="0.25">
      <c r="U973" s="27"/>
    </row>
    <row r="974" spans="21:21" x14ac:dyDescent="0.25">
      <c r="U974" s="27"/>
    </row>
    <row r="975" spans="21:21" x14ac:dyDescent="0.25">
      <c r="U975" s="27"/>
    </row>
    <row r="976" spans="21:21" x14ac:dyDescent="0.25">
      <c r="U976" s="27"/>
    </row>
    <row r="977" spans="21:21" x14ac:dyDescent="0.25">
      <c r="U977" s="27"/>
    </row>
    <row r="978" spans="21:21" x14ac:dyDescent="0.25">
      <c r="U978" s="27"/>
    </row>
    <row r="979" spans="21:21" x14ac:dyDescent="0.25">
      <c r="U979" s="27"/>
    </row>
    <row r="980" spans="21:21" x14ac:dyDescent="0.25">
      <c r="U980" s="27"/>
    </row>
    <row r="981" spans="21:21" x14ac:dyDescent="0.25">
      <c r="U981" s="27"/>
    </row>
    <row r="982" spans="21:21" x14ac:dyDescent="0.25">
      <c r="U982" s="27"/>
    </row>
    <row r="983" spans="21:21" x14ac:dyDescent="0.25">
      <c r="U983" s="27"/>
    </row>
    <row r="984" spans="21:21" x14ac:dyDescent="0.25">
      <c r="U984" s="27"/>
    </row>
    <row r="985" spans="21:21" x14ac:dyDescent="0.25">
      <c r="U985" s="27"/>
    </row>
    <row r="986" spans="21:21" x14ac:dyDescent="0.25">
      <c r="U986" s="27"/>
    </row>
    <row r="987" spans="21:21" x14ac:dyDescent="0.25">
      <c r="U987" s="27"/>
    </row>
    <row r="988" spans="21:21" x14ac:dyDescent="0.25">
      <c r="U988" s="27"/>
    </row>
    <row r="989" spans="21:21" x14ac:dyDescent="0.25">
      <c r="U989" s="27"/>
    </row>
    <row r="990" spans="21:21" x14ac:dyDescent="0.25">
      <c r="U990" s="27"/>
    </row>
    <row r="991" spans="21:21" x14ac:dyDescent="0.25">
      <c r="U991" s="27"/>
    </row>
    <row r="992" spans="21:21" x14ac:dyDescent="0.25">
      <c r="U992" s="27"/>
    </row>
    <row r="993" spans="21:21" x14ac:dyDescent="0.25">
      <c r="U993" s="27"/>
    </row>
    <row r="994" spans="21:21" x14ac:dyDescent="0.25">
      <c r="U994" s="27"/>
    </row>
    <row r="995" spans="21:21" x14ac:dyDescent="0.25">
      <c r="U995" s="27"/>
    </row>
    <row r="996" spans="21:21" x14ac:dyDescent="0.25">
      <c r="U996" s="27"/>
    </row>
    <row r="997" spans="21:21" x14ac:dyDescent="0.25">
      <c r="U997" s="27"/>
    </row>
    <row r="998" spans="21:21" x14ac:dyDescent="0.25">
      <c r="U998" s="27"/>
    </row>
    <row r="999" spans="21:21" x14ac:dyDescent="0.25">
      <c r="U999" s="27"/>
    </row>
    <row r="1000" spans="21:21" x14ac:dyDescent="0.25">
      <c r="U1000" s="27"/>
    </row>
    <row r="1001" spans="21:21" x14ac:dyDescent="0.25">
      <c r="U1001" s="27"/>
    </row>
    <row r="1002" spans="21:21" x14ac:dyDescent="0.25">
      <c r="U1002" s="27"/>
    </row>
    <row r="1003" spans="21:21" x14ac:dyDescent="0.25">
      <c r="U1003" s="27"/>
    </row>
    <row r="1004" spans="21:21" x14ac:dyDescent="0.25">
      <c r="U1004" s="27"/>
    </row>
    <row r="1005" spans="21:21" x14ac:dyDescent="0.25">
      <c r="U1005" s="27"/>
    </row>
    <row r="1006" spans="21:21" x14ac:dyDescent="0.25">
      <c r="U1006" s="27"/>
    </row>
    <row r="1007" spans="21:21" x14ac:dyDescent="0.25">
      <c r="U1007" s="27"/>
    </row>
    <row r="1008" spans="21:21" x14ac:dyDescent="0.25">
      <c r="U1008" s="27"/>
    </row>
    <row r="1009" spans="21:21" x14ac:dyDescent="0.25">
      <c r="U1009" s="27"/>
    </row>
    <row r="1010" spans="21:21" x14ac:dyDescent="0.25">
      <c r="U1010" s="27"/>
    </row>
    <row r="1011" spans="21:21" x14ac:dyDescent="0.25">
      <c r="U1011" s="27"/>
    </row>
    <row r="1012" spans="21:21" x14ac:dyDescent="0.25">
      <c r="U1012" s="27"/>
    </row>
    <row r="1013" spans="21:21" x14ac:dyDescent="0.25">
      <c r="U1013" s="27"/>
    </row>
    <row r="1014" spans="21:21" x14ac:dyDescent="0.25">
      <c r="U1014" s="27"/>
    </row>
    <row r="1015" spans="21:21" x14ac:dyDescent="0.25">
      <c r="U1015" s="27"/>
    </row>
    <row r="1016" spans="21:21" x14ac:dyDescent="0.25">
      <c r="U1016" s="27"/>
    </row>
    <row r="1017" spans="21:21" x14ac:dyDescent="0.25">
      <c r="U1017" s="27"/>
    </row>
    <row r="1018" spans="21:21" x14ac:dyDescent="0.25">
      <c r="U1018" s="27"/>
    </row>
    <row r="1019" spans="21:21" x14ac:dyDescent="0.25">
      <c r="U1019" s="27"/>
    </row>
    <row r="1020" spans="21:21" x14ac:dyDescent="0.25">
      <c r="U1020" s="27"/>
    </row>
    <row r="1021" spans="21:21" x14ac:dyDescent="0.25">
      <c r="U1021" s="27"/>
    </row>
    <row r="1022" spans="21:21" x14ac:dyDescent="0.25">
      <c r="U1022" s="27"/>
    </row>
    <row r="1023" spans="21:21" x14ac:dyDescent="0.25">
      <c r="U1023" s="27"/>
    </row>
    <row r="1024" spans="21:21" x14ac:dyDescent="0.25">
      <c r="U1024" s="27"/>
    </row>
    <row r="1025" spans="21:21" x14ac:dyDescent="0.25">
      <c r="U1025" s="27"/>
    </row>
    <row r="1026" spans="21:21" x14ac:dyDescent="0.25">
      <c r="U1026" s="27"/>
    </row>
    <row r="1027" spans="21:21" x14ac:dyDescent="0.25">
      <c r="U1027" s="27"/>
    </row>
    <row r="1028" spans="21:21" x14ac:dyDescent="0.25">
      <c r="U1028" s="27"/>
    </row>
    <row r="1029" spans="21:21" x14ac:dyDescent="0.25">
      <c r="U1029" s="27"/>
    </row>
    <row r="1030" spans="21:21" x14ac:dyDescent="0.25">
      <c r="U1030" s="27"/>
    </row>
    <row r="1031" spans="21:21" x14ac:dyDescent="0.25">
      <c r="U1031" s="27"/>
    </row>
    <row r="1032" spans="21:21" x14ac:dyDescent="0.25">
      <c r="U1032" s="27"/>
    </row>
    <row r="1033" spans="21:21" x14ac:dyDescent="0.25">
      <c r="U1033" s="27"/>
    </row>
    <row r="1034" spans="21:21" x14ac:dyDescent="0.25">
      <c r="U1034" s="27"/>
    </row>
    <row r="1035" spans="21:21" x14ac:dyDescent="0.25">
      <c r="U1035" s="27"/>
    </row>
    <row r="1036" spans="21:21" x14ac:dyDescent="0.25">
      <c r="U1036" s="27"/>
    </row>
    <row r="1037" spans="21:21" x14ac:dyDescent="0.25">
      <c r="U1037" s="27"/>
    </row>
    <row r="1038" spans="21:21" x14ac:dyDescent="0.25">
      <c r="U1038" s="27"/>
    </row>
    <row r="1039" spans="21:21" x14ac:dyDescent="0.25">
      <c r="U1039" s="27"/>
    </row>
    <row r="1040" spans="21:21" x14ac:dyDescent="0.25">
      <c r="U1040" s="27"/>
    </row>
    <row r="1041" spans="21:21" x14ac:dyDescent="0.25">
      <c r="U1041" s="27"/>
    </row>
    <row r="1042" spans="21:21" x14ac:dyDescent="0.25">
      <c r="U1042" s="27"/>
    </row>
    <row r="1043" spans="21:21" x14ac:dyDescent="0.25">
      <c r="U1043" s="27"/>
    </row>
    <row r="1044" spans="21:21" x14ac:dyDescent="0.25">
      <c r="U1044" s="27"/>
    </row>
    <row r="1045" spans="21:21" x14ac:dyDescent="0.25">
      <c r="U1045" s="27"/>
    </row>
    <row r="1046" spans="21:21" x14ac:dyDescent="0.25">
      <c r="U1046" s="27"/>
    </row>
    <row r="1047" spans="21:21" x14ac:dyDescent="0.25">
      <c r="U1047" s="27"/>
    </row>
    <row r="1048" spans="21:21" x14ac:dyDescent="0.25">
      <c r="U1048" s="27"/>
    </row>
    <row r="1049" spans="21:21" x14ac:dyDescent="0.25">
      <c r="U1049" s="27"/>
    </row>
    <row r="1050" spans="21:21" x14ac:dyDescent="0.25">
      <c r="U1050" s="27"/>
    </row>
    <row r="1051" spans="21:21" x14ac:dyDescent="0.25">
      <c r="U1051" s="27"/>
    </row>
    <row r="1052" spans="21:21" x14ac:dyDescent="0.25">
      <c r="U1052" s="27"/>
    </row>
    <row r="1053" spans="21:21" x14ac:dyDescent="0.25">
      <c r="U1053" s="27"/>
    </row>
    <row r="1054" spans="21:21" x14ac:dyDescent="0.25">
      <c r="U1054" s="27"/>
    </row>
    <row r="1055" spans="21:21" x14ac:dyDescent="0.25">
      <c r="U1055" s="27"/>
    </row>
    <row r="1056" spans="21:21" x14ac:dyDescent="0.25">
      <c r="U1056" s="27"/>
    </row>
    <row r="1057" spans="21:21" x14ac:dyDescent="0.25">
      <c r="U1057" s="27"/>
    </row>
    <row r="1058" spans="21:21" x14ac:dyDescent="0.25">
      <c r="U1058" s="27"/>
    </row>
    <row r="1059" spans="21:21" x14ac:dyDescent="0.25">
      <c r="U1059" s="27"/>
    </row>
    <row r="1060" spans="21:21" x14ac:dyDescent="0.25">
      <c r="U1060" s="27"/>
    </row>
    <row r="1061" spans="21:21" x14ac:dyDescent="0.25">
      <c r="U1061" s="27"/>
    </row>
    <row r="1062" spans="21:21" x14ac:dyDescent="0.25">
      <c r="U1062" s="27"/>
    </row>
    <row r="1063" spans="21:21" x14ac:dyDescent="0.25">
      <c r="U1063" s="27"/>
    </row>
    <row r="1064" spans="21:21" x14ac:dyDescent="0.25">
      <c r="U1064" s="27"/>
    </row>
    <row r="1065" spans="21:21" x14ac:dyDescent="0.25">
      <c r="U1065" s="27"/>
    </row>
    <row r="1066" spans="21:21" x14ac:dyDescent="0.25">
      <c r="U1066" s="27"/>
    </row>
    <row r="1067" spans="21:21" x14ac:dyDescent="0.25">
      <c r="U1067" s="27"/>
    </row>
    <row r="1068" spans="21:21" x14ac:dyDescent="0.25">
      <c r="U1068" s="27"/>
    </row>
    <row r="1069" spans="21:21" x14ac:dyDescent="0.25">
      <c r="U1069" s="27"/>
    </row>
    <row r="1070" spans="21:21" x14ac:dyDescent="0.25">
      <c r="U1070" s="27"/>
    </row>
    <row r="1071" spans="21:21" x14ac:dyDescent="0.25">
      <c r="U1071" s="27"/>
    </row>
    <row r="1072" spans="21:21" x14ac:dyDescent="0.25">
      <c r="U1072" s="27"/>
    </row>
    <row r="1073" spans="21:21" x14ac:dyDescent="0.25">
      <c r="U1073" s="27"/>
    </row>
    <row r="1074" spans="21:21" x14ac:dyDescent="0.25">
      <c r="U1074" s="27"/>
    </row>
    <row r="1075" spans="21:21" x14ac:dyDescent="0.25">
      <c r="U1075" s="27"/>
    </row>
    <row r="1076" spans="21:21" x14ac:dyDescent="0.25">
      <c r="U1076" s="27"/>
    </row>
    <row r="1077" spans="21:21" x14ac:dyDescent="0.25">
      <c r="U1077" s="27"/>
    </row>
    <row r="1078" spans="21:21" x14ac:dyDescent="0.25">
      <c r="U1078" s="27"/>
    </row>
    <row r="1079" spans="21:21" x14ac:dyDescent="0.25">
      <c r="U1079" s="27"/>
    </row>
    <row r="1080" spans="21:21" x14ac:dyDescent="0.25">
      <c r="U1080" s="27"/>
    </row>
    <row r="1081" spans="21:21" x14ac:dyDescent="0.25">
      <c r="U1081" s="27"/>
    </row>
    <row r="1082" spans="21:21" x14ac:dyDescent="0.25">
      <c r="U1082" s="27"/>
    </row>
    <row r="1083" spans="21:21" x14ac:dyDescent="0.25">
      <c r="U1083" s="27"/>
    </row>
    <row r="1084" spans="21:21" x14ac:dyDescent="0.25">
      <c r="U1084" s="27"/>
    </row>
    <row r="1085" spans="21:21" x14ac:dyDescent="0.25">
      <c r="U1085" s="27"/>
    </row>
    <row r="1086" spans="21:21" x14ac:dyDescent="0.25">
      <c r="U1086" s="27"/>
    </row>
    <row r="1087" spans="21:21" x14ac:dyDescent="0.25">
      <c r="U1087" s="27"/>
    </row>
    <row r="1088" spans="21:21" x14ac:dyDescent="0.25">
      <c r="U1088" s="27"/>
    </row>
    <row r="1089" spans="21:21" x14ac:dyDescent="0.25">
      <c r="U1089" s="27"/>
    </row>
    <row r="1090" spans="21:21" x14ac:dyDescent="0.25">
      <c r="U1090" s="27"/>
    </row>
    <row r="1091" spans="21:21" x14ac:dyDescent="0.25">
      <c r="U1091" s="27"/>
    </row>
    <row r="1092" spans="21:21" x14ac:dyDescent="0.25">
      <c r="U1092" s="27"/>
    </row>
    <row r="1093" spans="21:21" x14ac:dyDescent="0.25">
      <c r="U1093" s="27"/>
    </row>
    <row r="1094" spans="21:21" x14ac:dyDescent="0.25">
      <c r="U1094" s="27"/>
    </row>
    <row r="1095" spans="21:21" x14ac:dyDescent="0.25">
      <c r="U1095" s="27"/>
    </row>
    <row r="1096" spans="21:21" x14ac:dyDescent="0.25">
      <c r="U1096" s="27"/>
    </row>
    <row r="1097" spans="21:21" x14ac:dyDescent="0.25">
      <c r="U1097" s="27"/>
    </row>
    <row r="1098" spans="21:21" x14ac:dyDescent="0.25">
      <c r="U1098" s="27"/>
    </row>
    <row r="1099" spans="21:21" x14ac:dyDescent="0.25">
      <c r="U1099" s="27"/>
    </row>
    <row r="1100" spans="21:21" x14ac:dyDescent="0.25">
      <c r="U1100" s="27"/>
    </row>
    <row r="1101" spans="21:21" x14ac:dyDescent="0.25">
      <c r="U1101" s="27"/>
    </row>
    <row r="1102" spans="21:21" x14ac:dyDescent="0.25">
      <c r="U1102" s="27"/>
    </row>
    <row r="1103" spans="21:21" x14ac:dyDescent="0.25">
      <c r="U1103" s="27"/>
    </row>
    <row r="1104" spans="21:21" x14ac:dyDescent="0.25">
      <c r="U1104" s="27"/>
    </row>
    <row r="1105" spans="21:21" x14ac:dyDescent="0.25">
      <c r="U1105" s="27"/>
    </row>
    <row r="1106" spans="21:21" x14ac:dyDescent="0.25">
      <c r="U1106" s="27"/>
    </row>
    <row r="1107" spans="21:21" x14ac:dyDescent="0.25">
      <c r="U1107" s="27"/>
    </row>
    <row r="1108" spans="21:21" x14ac:dyDescent="0.25">
      <c r="U1108" s="27"/>
    </row>
    <row r="1109" spans="21:21" x14ac:dyDescent="0.25">
      <c r="U1109" s="27"/>
    </row>
    <row r="1110" spans="21:21" x14ac:dyDescent="0.25">
      <c r="U1110" s="27"/>
    </row>
    <row r="1111" spans="21:21" x14ac:dyDescent="0.25">
      <c r="U1111" s="27"/>
    </row>
    <row r="1112" spans="21:21" x14ac:dyDescent="0.25">
      <c r="U1112" s="27"/>
    </row>
    <row r="1113" spans="21:21" x14ac:dyDescent="0.25">
      <c r="U1113" s="27"/>
    </row>
    <row r="1114" spans="21:21" x14ac:dyDescent="0.25">
      <c r="U1114" s="27"/>
    </row>
    <row r="1115" spans="21:21" x14ac:dyDescent="0.25">
      <c r="U1115" s="27"/>
    </row>
    <row r="1116" spans="21:21" x14ac:dyDescent="0.25">
      <c r="U1116" s="27"/>
    </row>
    <row r="1117" spans="21:21" x14ac:dyDescent="0.25">
      <c r="U1117" s="27"/>
    </row>
    <row r="1118" spans="21:21" x14ac:dyDescent="0.25">
      <c r="U1118" s="27"/>
    </row>
    <row r="1119" spans="21:21" x14ac:dyDescent="0.25">
      <c r="U1119" s="27"/>
    </row>
    <row r="1120" spans="21:21" x14ac:dyDescent="0.25">
      <c r="U1120" s="27"/>
    </row>
    <row r="1121" spans="21:21" x14ac:dyDescent="0.25">
      <c r="U1121" s="27"/>
    </row>
    <row r="1122" spans="21:21" x14ac:dyDescent="0.25">
      <c r="U1122" s="27"/>
    </row>
    <row r="1123" spans="21:21" x14ac:dyDescent="0.25">
      <c r="U1123" s="27"/>
    </row>
    <row r="1124" spans="21:21" x14ac:dyDescent="0.25">
      <c r="U1124" s="27"/>
    </row>
    <row r="1125" spans="21:21" x14ac:dyDescent="0.25">
      <c r="U1125" s="27"/>
    </row>
    <row r="1126" spans="21:21" x14ac:dyDescent="0.25">
      <c r="U1126" s="27"/>
    </row>
    <row r="1127" spans="21:21" x14ac:dyDescent="0.25">
      <c r="U1127" s="27"/>
    </row>
    <row r="1128" spans="21:21" x14ac:dyDescent="0.25">
      <c r="U1128" s="27"/>
    </row>
    <row r="1129" spans="21:21" x14ac:dyDescent="0.25">
      <c r="U1129" s="27"/>
    </row>
    <row r="1130" spans="21:21" x14ac:dyDescent="0.25">
      <c r="U1130" s="27"/>
    </row>
    <row r="1131" spans="21:21" x14ac:dyDescent="0.25">
      <c r="U1131" s="27"/>
    </row>
    <row r="1132" spans="21:21" x14ac:dyDescent="0.25">
      <c r="U1132" s="27"/>
    </row>
    <row r="1133" spans="21:21" x14ac:dyDescent="0.25">
      <c r="U1133" s="27"/>
    </row>
    <row r="1134" spans="21:21" x14ac:dyDescent="0.25">
      <c r="U1134" s="27"/>
    </row>
    <row r="1135" spans="21:21" x14ac:dyDescent="0.25">
      <c r="U1135" s="27"/>
    </row>
    <row r="1136" spans="21:21" x14ac:dyDescent="0.25">
      <c r="U1136" s="27"/>
    </row>
    <row r="1137" spans="21:21" x14ac:dyDescent="0.25">
      <c r="U1137" s="27"/>
    </row>
    <row r="1138" spans="21:21" x14ac:dyDescent="0.25">
      <c r="U1138" s="27"/>
    </row>
    <row r="1139" spans="21:21" x14ac:dyDescent="0.25">
      <c r="U1139" s="27"/>
    </row>
    <row r="1140" spans="21:21" x14ac:dyDescent="0.25">
      <c r="U1140" s="27"/>
    </row>
    <row r="1141" spans="21:21" x14ac:dyDescent="0.25">
      <c r="U1141" s="27"/>
    </row>
    <row r="1142" spans="21:21" x14ac:dyDescent="0.25">
      <c r="U1142" s="27"/>
    </row>
    <row r="1143" spans="21:21" x14ac:dyDescent="0.25">
      <c r="U1143" s="27"/>
    </row>
    <row r="1144" spans="21:21" x14ac:dyDescent="0.25">
      <c r="U1144" s="27"/>
    </row>
    <row r="1145" spans="21:21" x14ac:dyDescent="0.25">
      <c r="U1145" s="27"/>
    </row>
    <row r="1146" spans="21:21" x14ac:dyDescent="0.25">
      <c r="U1146" s="27"/>
    </row>
    <row r="1147" spans="21:21" x14ac:dyDescent="0.25">
      <c r="U1147" s="27"/>
    </row>
    <row r="1148" spans="21:21" x14ac:dyDescent="0.25">
      <c r="U1148" s="27"/>
    </row>
    <row r="1149" spans="21:21" x14ac:dyDescent="0.25">
      <c r="U1149" s="27"/>
    </row>
    <row r="1150" spans="21:21" x14ac:dyDescent="0.25">
      <c r="U1150" s="27"/>
    </row>
    <row r="1151" spans="21:21" x14ac:dyDescent="0.25">
      <c r="U1151" s="27"/>
    </row>
    <row r="1152" spans="21:21" x14ac:dyDescent="0.25">
      <c r="U1152" s="27"/>
    </row>
    <row r="1153" spans="21:21" x14ac:dyDescent="0.25">
      <c r="U1153" s="27"/>
    </row>
    <row r="1154" spans="21:21" x14ac:dyDescent="0.25">
      <c r="U1154" s="27"/>
    </row>
    <row r="1155" spans="21:21" x14ac:dyDescent="0.25">
      <c r="U1155" s="27"/>
    </row>
    <row r="1156" spans="21:21" x14ac:dyDescent="0.25">
      <c r="U1156" s="27"/>
    </row>
    <row r="1157" spans="21:21" x14ac:dyDescent="0.25">
      <c r="U1157" s="27"/>
    </row>
    <row r="1158" spans="21:21" x14ac:dyDescent="0.25">
      <c r="U1158" s="27"/>
    </row>
    <row r="1159" spans="21:21" x14ac:dyDescent="0.25">
      <c r="U1159" s="27"/>
    </row>
    <row r="1160" spans="21:21" x14ac:dyDescent="0.25">
      <c r="U1160" s="27"/>
    </row>
    <row r="1161" spans="21:21" x14ac:dyDescent="0.25">
      <c r="U1161" s="27"/>
    </row>
    <row r="1162" spans="21:21" x14ac:dyDescent="0.25">
      <c r="U1162" s="27"/>
    </row>
    <row r="1163" spans="21:21" x14ac:dyDescent="0.25">
      <c r="U1163" s="27"/>
    </row>
    <row r="1164" spans="21:21" x14ac:dyDescent="0.25">
      <c r="U1164" s="27"/>
    </row>
    <row r="1165" spans="21:21" x14ac:dyDescent="0.25">
      <c r="U1165" s="27"/>
    </row>
    <row r="1166" spans="21:21" x14ac:dyDescent="0.25">
      <c r="U1166" s="27"/>
    </row>
    <row r="1167" spans="21:21" x14ac:dyDescent="0.25">
      <c r="U1167" s="27"/>
    </row>
    <row r="1168" spans="21:21" x14ac:dyDescent="0.25">
      <c r="U1168" s="27"/>
    </row>
    <row r="1169" spans="21:21" x14ac:dyDescent="0.25">
      <c r="U1169" s="27"/>
    </row>
    <row r="1170" spans="21:21" x14ac:dyDescent="0.25">
      <c r="U1170" s="27"/>
    </row>
    <row r="1171" spans="21:21" x14ac:dyDescent="0.25">
      <c r="U1171" s="27"/>
    </row>
    <row r="1172" spans="21:21" x14ac:dyDescent="0.25">
      <c r="U1172" s="27"/>
    </row>
    <row r="1173" spans="21:21" x14ac:dyDescent="0.25">
      <c r="U1173" s="27"/>
    </row>
    <row r="1174" spans="21:21" x14ac:dyDescent="0.25">
      <c r="U1174" s="27"/>
    </row>
    <row r="1175" spans="21:21" x14ac:dyDescent="0.25">
      <c r="U1175" s="27"/>
    </row>
    <row r="1176" spans="21:21" x14ac:dyDescent="0.25">
      <c r="U1176" s="27"/>
    </row>
    <row r="1177" spans="21:21" x14ac:dyDescent="0.25">
      <c r="U1177" s="27"/>
    </row>
    <row r="1178" spans="21:21" x14ac:dyDescent="0.25">
      <c r="U1178" s="27"/>
    </row>
    <row r="1179" spans="21:21" x14ac:dyDescent="0.25">
      <c r="U1179" s="27"/>
    </row>
    <row r="1180" spans="21:21" x14ac:dyDescent="0.25">
      <c r="U1180" s="27"/>
    </row>
    <row r="1181" spans="21:21" x14ac:dyDescent="0.25">
      <c r="U1181" s="27"/>
    </row>
    <row r="1182" spans="21:21" x14ac:dyDescent="0.25">
      <c r="U1182" s="27"/>
    </row>
    <row r="1183" spans="21:21" x14ac:dyDescent="0.25">
      <c r="U1183" s="27"/>
    </row>
    <row r="1184" spans="21:21" x14ac:dyDescent="0.25">
      <c r="U1184" s="27"/>
    </row>
    <row r="1185" spans="21:21" x14ac:dyDescent="0.25">
      <c r="U1185" s="27"/>
    </row>
    <row r="1186" spans="21:21" x14ac:dyDescent="0.25">
      <c r="U1186" s="27"/>
    </row>
    <row r="1187" spans="21:21" x14ac:dyDescent="0.25">
      <c r="U1187" s="27"/>
    </row>
    <row r="1188" spans="21:21" x14ac:dyDescent="0.25">
      <c r="U1188" s="27"/>
    </row>
    <row r="1189" spans="21:21" x14ac:dyDescent="0.25">
      <c r="U1189" s="27"/>
    </row>
    <row r="1190" spans="21:21" x14ac:dyDescent="0.25">
      <c r="U1190" s="27"/>
    </row>
    <row r="1191" spans="21:21" x14ac:dyDescent="0.25">
      <c r="U1191" s="27"/>
    </row>
    <row r="1192" spans="21:21" x14ac:dyDescent="0.25">
      <c r="U1192" s="27"/>
    </row>
    <row r="1193" spans="21:21" x14ac:dyDescent="0.25">
      <c r="U1193" s="27"/>
    </row>
    <row r="1194" spans="21:21" x14ac:dyDescent="0.25">
      <c r="U1194" s="27"/>
    </row>
    <row r="1195" spans="21:21" x14ac:dyDescent="0.25">
      <c r="U1195" s="27"/>
    </row>
    <row r="1196" spans="21:21" x14ac:dyDescent="0.25">
      <c r="U1196" s="27"/>
    </row>
    <row r="1197" spans="21:21" x14ac:dyDescent="0.25">
      <c r="U1197" s="27"/>
    </row>
    <row r="1198" spans="21:21" x14ac:dyDescent="0.25">
      <c r="U1198" s="27"/>
    </row>
    <row r="1199" spans="21:21" x14ac:dyDescent="0.25">
      <c r="U1199" s="27"/>
    </row>
    <row r="1200" spans="21:21" x14ac:dyDescent="0.25">
      <c r="U1200" s="27"/>
    </row>
    <row r="1201" spans="21:21" x14ac:dyDescent="0.25">
      <c r="U1201" s="27"/>
    </row>
    <row r="1202" spans="21:21" x14ac:dyDescent="0.25">
      <c r="U1202" s="27"/>
    </row>
    <row r="1203" spans="21:21" x14ac:dyDescent="0.25">
      <c r="U1203" s="27"/>
    </row>
    <row r="1204" spans="21:21" x14ac:dyDescent="0.25">
      <c r="U1204" s="27"/>
    </row>
    <row r="1205" spans="21:21" x14ac:dyDescent="0.25">
      <c r="U1205" s="27"/>
    </row>
    <row r="1206" spans="21:21" x14ac:dyDescent="0.25">
      <c r="U1206" s="27"/>
    </row>
    <row r="1207" spans="21:21" x14ac:dyDescent="0.25">
      <c r="U1207" s="27"/>
    </row>
    <row r="1208" spans="21:21" x14ac:dyDescent="0.25">
      <c r="U1208" s="27"/>
    </row>
    <row r="1209" spans="21:21" x14ac:dyDescent="0.25">
      <c r="U1209" s="27"/>
    </row>
    <row r="1210" spans="21:21" x14ac:dyDescent="0.25">
      <c r="U1210" s="27"/>
    </row>
    <row r="1211" spans="21:21" x14ac:dyDescent="0.25">
      <c r="U1211" s="27"/>
    </row>
    <row r="1212" spans="21:21" x14ac:dyDescent="0.25">
      <c r="U1212" s="27"/>
    </row>
    <row r="1213" spans="21:21" x14ac:dyDescent="0.25">
      <c r="U1213" s="27"/>
    </row>
    <row r="1214" spans="21:21" x14ac:dyDescent="0.25">
      <c r="U1214" s="27"/>
    </row>
    <row r="1215" spans="21:21" x14ac:dyDescent="0.25">
      <c r="U1215" s="27"/>
    </row>
    <row r="1216" spans="21:21" x14ac:dyDescent="0.25">
      <c r="U1216" s="27"/>
    </row>
    <row r="1217" spans="21:21" x14ac:dyDescent="0.25">
      <c r="U1217" s="27"/>
    </row>
    <row r="1218" spans="21:21" x14ac:dyDescent="0.25">
      <c r="U1218" s="27"/>
    </row>
    <row r="1219" spans="21:21" x14ac:dyDescent="0.25">
      <c r="U1219" s="27"/>
    </row>
    <row r="1220" spans="21:21" x14ac:dyDescent="0.25">
      <c r="U1220" s="27"/>
    </row>
    <row r="1221" spans="21:21" x14ac:dyDescent="0.25">
      <c r="U1221" s="27"/>
    </row>
    <row r="1222" spans="21:21" x14ac:dyDescent="0.25">
      <c r="U1222" s="27"/>
    </row>
    <row r="1223" spans="21:21" x14ac:dyDescent="0.25">
      <c r="U1223" s="27"/>
    </row>
    <row r="1224" spans="21:21" x14ac:dyDescent="0.25">
      <c r="U1224" s="27"/>
    </row>
    <row r="1225" spans="21:21" x14ac:dyDescent="0.25">
      <c r="U1225" s="27"/>
    </row>
    <row r="1226" spans="21:21" x14ac:dyDescent="0.25">
      <c r="U1226" s="27"/>
    </row>
    <row r="1227" spans="21:21" x14ac:dyDescent="0.25">
      <c r="U1227" s="27"/>
    </row>
    <row r="1228" spans="21:21" x14ac:dyDescent="0.25">
      <c r="U1228" s="27"/>
    </row>
    <row r="1229" spans="21:21" x14ac:dyDescent="0.25">
      <c r="U1229" s="27"/>
    </row>
    <row r="1230" spans="21:21" x14ac:dyDescent="0.25">
      <c r="U1230" s="27"/>
    </row>
    <row r="1231" spans="21:21" x14ac:dyDescent="0.25">
      <c r="U1231" s="27"/>
    </row>
    <row r="1232" spans="21:21" x14ac:dyDescent="0.25">
      <c r="U1232" s="27"/>
    </row>
    <row r="1233" spans="21:21" x14ac:dyDescent="0.25">
      <c r="U1233" s="27"/>
    </row>
    <row r="1234" spans="21:21" x14ac:dyDescent="0.25">
      <c r="U1234" s="27"/>
    </row>
    <row r="1235" spans="21:21" x14ac:dyDescent="0.25">
      <c r="U1235" s="27"/>
    </row>
    <row r="1236" spans="21:21" x14ac:dyDescent="0.25">
      <c r="U1236" s="27"/>
    </row>
    <row r="1237" spans="21:21" x14ac:dyDescent="0.25">
      <c r="U1237" s="27"/>
    </row>
    <row r="1238" spans="21:21" x14ac:dyDescent="0.25">
      <c r="U1238" s="27"/>
    </row>
    <row r="1239" spans="21:21" x14ac:dyDescent="0.25">
      <c r="U1239" s="27"/>
    </row>
    <row r="1240" spans="21:21" x14ac:dyDescent="0.25">
      <c r="U1240" s="27"/>
    </row>
    <row r="1241" spans="21:21" x14ac:dyDescent="0.25">
      <c r="U1241" s="27"/>
    </row>
    <row r="1242" spans="21:21" x14ac:dyDescent="0.25">
      <c r="U1242" s="27"/>
    </row>
    <row r="1243" spans="21:21" x14ac:dyDescent="0.25">
      <c r="U1243" s="27"/>
    </row>
    <row r="1244" spans="21:21" x14ac:dyDescent="0.25">
      <c r="U1244" s="27"/>
    </row>
    <row r="1245" spans="21:21" x14ac:dyDescent="0.25">
      <c r="U1245" s="27"/>
    </row>
    <row r="1246" spans="21:21" x14ac:dyDescent="0.25">
      <c r="U1246" s="27"/>
    </row>
    <row r="1247" spans="21:21" x14ac:dyDescent="0.25">
      <c r="U1247" s="27"/>
    </row>
    <row r="1248" spans="21:21" x14ac:dyDescent="0.25">
      <c r="U1248" s="27"/>
    </row>
    <row r="1249" spans="21:21" x14ac:dyDescent="0.25">
      <c r="U1249" s="27"/>
    </row>
    <row r="1250" spans="21:21" x14ac:dyDescent="0.25">
      <c r="U1250" s="27"/>
    </row>
    <row r="1251" spans="21:21" x14ac:dyDescent="0.25">
      <c r="U1251" s="27"/>
    </row>
    <row r="1252" spans="21:21" x14ac:dyDescent="0.25">
      <c r="U1252" s="27"/>
    </row>
    <row r="1253" spans="21:21" x14ac:dyDescent="0.25">
      <c r="U1253" s="27"/>
    </row>
    <row r="1254" spans="21:21" x14ac:dyDescent="0.25">
      <c r="U1254" s="27"/>
    </row>
    <row r="1255" spans="21:21" x14ac:dyDescent="0.25">
      <c r="U1255" s="27"/>
    </row>
    <row r="1256" spans="21:21" x14ac:dyDescent="0.25">
      <c r="U1256" s="27"/>
    </row>
    <row r="1257" spans="21:21" x14ac:dyDescent="0.25">
      <c r="U1257" s="27"/>
    </row>
    <row r="1258" spans="21:21" x14ac:dyDescent="0.25">
      <c r="U1258" s="27"/>
    </row>
    <row r="1259" spans="21:21" x14ac:dyDescent="0.25">
      <c r="U1259" s="27"/>
    </row>
    <row r="1260" spans="21:21" x14ac:dyDescent="0.25">
      <c r="U1260" s="27"/>
    </row>
    <row r="1261" spans="21:21" x14ac:dyDescent="0.25">
      <c r="U1261" s="27"/>
    </row>
    <row r="1262" spans="21:21" x14ac:dyDescent="0.25">
      <c r="U1262" s="27"/>
    </row>
    <row r="1263" spans="21:21" x14ac:dyDescent="0.25">
      <c r="U1263" s="27"/>
    </row>
    <row r="1264" spans="21:21" x14ac:dyDescent="0.25">
      <c r="U1264" s="27"/>
    </row>
    <row r="1265" spans="21:21" x14ac:dyDescent="0.25">
      <c r="U1265" s="27"/>
    </row>
    <row r="1266" spans="21:21" x14ac:dyDescent="0.25">
      <c r="U1266" s="27"/>
    </row>
    <row r="1267" spans="21:21" x14ac:dyDescent="0.25">
      <c r="U1267" s="27"/>
    </row>
    <row r="1268" spans="21:21" x14ac:dyDescent="0.25">
      <c r="U1268" s="27"/>
    </row>
    <row r="1269" spans="21:21" x14ac:dyDescent="0.25">
      <c r="U1269" s="27"/>
    </row>
    <row r="1270" spans="21:21" x14ac:dyDescent="0.25">
      <c r="U1270" s="27"/>
    </row>
    <row r="1271" spans="21:21" x14ac:dyDescent="0.25">
      <c r="U1271" s="27"/>
    </row>
    <row r="1272" spans="21:21" x14ac:dyDescent="0.25">
      <c r="U1272" s="27"/>
    </row>
    <row r="1273" spans="21:21" x14ac:dyDescent="0.25">
      <c r="U1273" s="27"/>
    </row>
    <row r="1274" spans="21:21" x14ac:dyDescent="0.25">
      <c r="U1274" s="27"/>
    </row>
    <row r="1275" spans="21:21" x14ac:dyDescent="0.25">
      <c r="U1275" s="27"/>
    </row>
    <row r="1276" spans="21:21" x14ac:dyDescent="0.25">
      <c r="U1276" s="27"/>
    </row>
    <row r="1277" spans="21:21" x14ac:dyDescent="0.25">
      <c r="U1277" s="27"/>
    </row>
    <row r="1278" spans="21:21" x14ac:dyDescent="0.25">
      <c r="U1278" s="27"/>
    </row>
    <row r="1279" spans="21:21" x14ac:dyDescent="0.25">
      <c r="U1279" s="27"/>
    </row>
    <row r="1280" spans="21:21" x14ac:dyDescent="0.25">
      <c r="U1280" s="27"/>
    </row>
    <row r="1281" spans="21:21" x14ac:dyDescent="0.25">
      <c r="U1281" s="27"/>
    </row>
    <row r="1282" spans="21:21" x14ac:dyDescent="0.25">
      <c r="U1282" s="27"/>
    </row>
    <row r="1283" spans="21:21" x14ac:dyDescent="0.25">
      <c r="U1283" s="27"/>
    </row>
    <row r="1284" spans="21:21" x14ac:dyDescent="0.25">
      <c r="U1284" s="27"/>
    </row>
    <row r="1285" spans="21:21" x14ac:dyDescent="0.25">
      <c r="U1285" s="27"/>
    </row>
    <row r="1286" spans="21:21" x14ac:dyDescent="0.25">
      <c r="U1286" s="27"/>
    </row>
    <row r="1287" spans="21:21" x14ac:dyDescent="0.25">
      <c r="U1287" s="27"/>
    </row>
    <row r="1288" spans="21:21" x14ac:dyDescent="0.25">
      <c r="U1288" s="27"/>
    </row>
    <row r="1289" spans="21:21" x14ac:dyDescent="0.25">
      <c r="U1289" s="27"/>
    </row>
    <row r="1290" spans="21:21" x14ac:dyDescent="0.25">
      <c r="U1290" s="27"/>
    </row>
    <row r="1291" spans="21:21" x14ac:dyDescent="0.25">
      <c r="U1291" s="27"/>
    </row>
    <row r="1292" spans="21:21" x14ac:dyDescent="0.25">
      <c r="U1292" s="27"/>
    </row>
    <row r="1293" spans="21:21" x14ac:dyDescent="0.25">
      <c r="U1293" s="27"/>
    </row>
    <row r="1294" spans="21:21" x14ac:dyDescent="0.25">
      <c r="U1294" s="27"/>
    </row>
    <row r="1295" spans="21:21" x14ac:dyDescent="0.25">
      <c r="U1295" s="27"/>
    </row>
    <row r="1296" spans="21:21" x14ac:dyDescent="0.25">
      <c r="U1296" s="27"/>
    </row>
    <row r="1297" spans="21:21" x14ac:dyDescent="0.25">
      <c r="U1297" s="27"/>
    </row>
    <row r="1298" spans="21:21" x14ac:dyDescent="0.25">
      <c r="U1298" s="27"/>
    </row>
    <row r="1299" spans="21:21" x14ac:dyDescent="0.25">
      <c r="U1299" s="27"/>
    </row>
    <row r="1300" spans="21:21" x14ac:dyDescent="0.25">
      <c r="U1300" s="27"/>
    </row>
    <row r="1301" spans="21:21" x14ac:dyDescent="0.25">
      <c r="U1301" s="27"/>
    </row>
    <row r="1302" spans="21:21" x14ac:dyDescent="0.25">
      <c r="U1302" s="27"/>
    </row>
    <row r="1303" spans="21:21" x14ac:dyDescent="0.25">
      <c r="U1303" s="27"/>
    </row>
    <row r="1304" spans="21:21" x14ac:dyDescent="0.25">
      <c r="U1304" s="27"/>
    </row>
    <row r="1305" spans="21:21" x14ac:dyDescent="0.25">
      <c r="U1305" s="27"/>
    </row>
    <row r="1306" spans="21:21" x14ac:dyDescent="0.25">
      <c r="U1306" s="27"/>
    </row>
    <row r="1307" spans="21:21" x14ac:dyDescent="0.25">
      <c r="U1307" s="27"/>
    </row>
    <row r="1308" spans="21:21" x14ac:dyDescent="0.25">
      <c r="U1308" s="27"/>
    </row>
    <row r="1309" spans="21:21" x14ac:dyDescent="0.25">
      <c r="U1309" s="27"/>
    </row>
    <row r="1310" spans="21:21" x14ac:dyDescent="0.25">
      <c r="U1310" s="27"/>
    </row>
    <row r="1311" spans="21:21" x14ac:dyDescent="0.25">
      <c r="U1311" s="27"/>
    </row>
    <row r="1312" spans="21:21" x14ac:dyDescent="0.25">
      <c r="U1312" s="27"/>
    </row>
    <row r="1313" spans="21:21" x14ac:dyDescent="0.25">
      <c r="U1313" s="27"/>
    </row>
    <row r="1314" spans="21:21" x14ac:dyDescent="0.25">
      <c r="U1314" s="27"/>
    </row>
    <row r="1315" spans="21:21" x14ac:dyDescent="0.25">
      <c r="U1315" s="27"/>
    </row>
    <row r="1316" spans="21:21" x14ac:dyDescent="0.25">
      <c r="U1316" s="27"/>
    </row>
    <row r="1317" spans="21:21" x14ac:dyDescent="0.25">
      <c r="U1317" s="27"/>
    </row>
    <row r="1318" spans="21:21" x14ac:dyDescent="0.25">
      <c r="U1318" s="27"/>
    </row>
    <row r="1319" spans="21:21" x14ac:dyDescent="0.25">
      <c r="U1319" s="27"/>
    </row>
    <row r="1320" spans="21:21" x14ac:dyDescent="0.25">
      <c r="U1320" s="27"/>
    </row>
    <row r="1321" spans="21:21" x14ac:dyDescent="0.25">
      <c r="U1321" s="27"/>
    </row>
    <row r="1322" spans="21:21" x14ac:dyDescent="0.25">
      <c r="U1322" s="27"/>
    </row>
    <row r="1323" spans="21:21" x14ac:dyDescent="0.25">
      <c r="U1323" s="27"/>
    </row>
    <row r="1324" spans="21:21" x14ac:dyDescent="0.25">
      <c r="U1324" s="27"/>
    </row>
    <row r="1325" spans="21:21" x14ac:dyDescent="0.25">
      <c r="U1325" s="27"/>
    </row>
    <row r="1326" spans="21:21" x14ac:dyDescent="0.25">
      <c r="U1326" s="27"/>
    </row>
    <row r="1327" spans="21:21" x14ac:dyDescent="0.25">
      <c r="U1327" s="27"/>
    </row>
    <row r="1328" spans="21:21" x14ac:dyDescent="0.25">
      <c r="U1328" s="27"/>
    </row>
    <row r="1329" spans="21:21" x14ac:dyDescent="0.25">
      <c r="U1329" s="27"/>
    </row>
    <row r="1330" spans="21:21" x14ac:dyDescent="0.25">
      <c r="U1330" s="27"/>
    </row>
    <row r="1331" spans="21:21" x14ac:dyDescent="0.25">
      <c r="U1331" s="27"/>
    </row>
    <row r="1332" spans="21:21" x14ac:dyDescent="0.25">
      <c r="U1332" s="27"/>
    </row>
    <row r="1333" spans="21:21" x14ac:dyDescent="0.25">
      <c r="U1333" s="27"/>
    </row>
    <row r="1334" spans="21:21" x14ac:dyDescent="0.25">
      <c r="U1334" s="27"/>
    </row>
    <row r="1335" spans="21:21" x14ac:dyDescent="0.25">
      <c r="U1335" s="27"/>
    </row>
    <row r="1336" spans="21:21" x14ac:dyDescent="0.25">
      <c r="U1336" s="27"/>
    </row>
    <row r="1337" spans="21:21" x14ac:dyDescent="0.25">
      <c r="U1337" s="27"/>
    </row>
    <row r="1338" spans="21:21" x14ac:dyDescent="0.25">
      <c r="U1338" s="27"/>
    </row>
    <row r="1339" spans="21:21" x14ac:dyDescent="0.25">
      <c r="U1339" s="27"/>
    </row>
    <row r="1340" spans="21:21" x14ac:dyDescent="0.25">
      <c r="U1340" s="27"/>
    </row>
    <row r="1341" spans="21:21" x14ac:dyDescent="0.25">
      <c r="U1341" s="27"/>
    </row>
    <row r="1342" spans="21:21" x14ac:dyDescent="0.25">
      <c r="U1342" s="27"/>
    </row>
    <row r="1343" spans="21:21" x14ac:dyDescent="0.25">
      <c r="U1343" s="27"/>
    </row>
    <row r="1344" spans="21:21" x14ac:dyDescent="0.25">
      <c r="U1344" s="27"/>
    </row>
    <row r="1345" spans="21:21" x14ac:dyDescent="0.25">
      <c r="U1345" s="27"/>
    </row>
    <row r="1346" spans="21:21" x14ac:dyDescent="0.25">
      <c r="U1346" s="27"/>
    </row>
    <row r="1347" spans="21:21" x14ac:dyDescent="0.25">
      <c r="U1347" s="27"/>
    </row>
    <row r="1348" spans="21:21" x14ac:dyDescent="0.25">
      <c r="U1348" s="27"/>
    </row>
    <row r="1349" spans="21:21" x14ac:dyDescent="0.25">
      <c r="U1349" s="27"/>
    </row>
    <row r="1350" spans="21:21" x14ac:dyDescent="0.25">
      <c r="U1350" s="27"/>
    </row>
    <row r="1351" spans="21:21" x14ac:dyDescent="0.25">
      <c r="U1351" s="27"/>
    </row>
    <row r="1352" spans="21:21" x14ac:dyDescent="0.25">
      <c r="U1352" s="27"/>
    </row>
    <row r="1353" spans="21:21" x14ac:dyDescent="0.25">
      <c r="U1353" s="27"/>
    </row>
    <row r="1354" spans="21:21" x14ac:dyDescent="0.25">
      <c r="U1354" s="27"/>
    </row>
    <row r="1355" spans="21:21" x14ac:dyDescent="0.25">
      <c r="U1355" s="27"/>
    </row>
    <row r="1356" spans="21:21" x14ac:dyDescent="0.25">
      <c r="U1356" s="27"/>
    </row>
    <row r="1357" spans="21:21" x14ac:dyDescent="0.25">
      <c r="U1357" s="27"/>
    </row>
    <row r="1358" spans="21:21" x14ac:dyDescent="0.25">
      <c r="U1358" s="27"/>
    </row>
    <row r="1359" spans="21:21" x14ac:dyDescent="0.25">
      <c r="U1359" s="27"/>
    </row>
    <row r="1360" spans="21:21" x14ac:dyDescent="0.25">
      <c r="U1360" s="27"/>
    </row>
    <row r="1361" spans="21:21" x14ac:dyDescent="0.25">
      <c r="U1361" s="27"/>
    </row>
    <row r="1362" spans="21:21" x14ac:dyDescent="0.25">
      <c r="U1362" s="27"/>
    </row>
    <row r="1363" spans="21:21" x14ac:dyDescent="0.25">
      <c r="U1363" s="27"/>
    </row>
    <row r="1364" spans="21:21" x14ac:dyDescent="0.25">
      <c r="U1364" s="27"/>
    </row>
    <row r="1365" spans="21:21" x14ac:dyDescent="0.25">
      <c r="U1365" s="27"/>
    </row>
    <row r="1366" spans="21:21" x14ac:dyDescent="0.25">
      <c r="U1366" s="27"/>
    </row>
    <row r="1367" spans="21:21" x14ac:dyDescent="0.25">
      <c r="U1367" s="27"/>
    </row>
    <row r="1368" spans="21:21" x14ac:dyDescent="0.25">
      <c r="U1368" s="27"/>
    </row>
    <row r="1369" spans="21:21" x14ac:dyDescent="0.25">
      <c r="U1369" s="27"/>
    </row>
    <row r="1370" spans="21:21" x14ac:dyDescent="0.25">
      <c r="U1370" s="27"/>
    </row>
    <row r="1371" spans="21:21" x14ac:dyDescent="0.25">
      <c r="U1371" s="27"/>
    </row>
    <row r="1372" spans="21:21" x14ac:dyDescent="0.25">
      <c r="U1372" s="27"/>
    </row>
    <row r="1373" spans="21:21" x14ac:dyDescent="0.25">
      <c r="U1373" s="27"/>
    </row>
    <row r="1374" spans="21:21" x14ac:dyDescent="0.25">
      <c r="U1374" s="27"/>
    </row>
    <row r="1375" spans="21:21" x14ac:dyDescent="0.25">
      <c r="U1375" s="27"/>
    </row>
    <row r="1376" spans="21:21" x14ac:dyDescent="0.25">
      <c r="U1376" s="27"/>
    </row>
    <row r="1377" spans="21:21" x14ac:dyDescent="0.25">
      <c r="U1377" s="27"/>
    </row>
    <row r="1378" spans="21:21" x14ac:dyDescent="0.25">
      <c r="U1378" s="27"/>
    </row>
    <row r="1379" spans="21:21" x14ac:dyDescent="0.25">
      <c r="U1379" s="27"/>
    </row>
    <row r="1380" spans="21:21" x14ac:dyDescent="0.25">
      <c r="U1380" s="27"/>
    </row>
    <row r="1381" spans="21:21" x14ac:dyDescent="0.25">
      <c r="U1381" s="27"/>
    </row>
    <row r="1382" spans="21:21" x14ac:dyDescent="0.25">
      <c r="U1382" s="27"/>
    </row>
    <row r="1383" spans="21:21" x14ac:dyDescent="0.25">
      <c r="U1383" s="27"/>
    </row>
    <row r="1384" spans="21:21" x14ac:dyDescent="0.25">
      <c r="U1384" s="27"/>
    </row>
    <row r="1385" spans="21:21" x14ac:dyDescent="0.25">
      <c r="U1385" s="27"/>
    </row>
    <row r="1386" spans="21:21" x14ac:dyDescent="0.25">
      <c r="U1386" s="27"/>
    </row>
    <row r="1387" spans="21:21" x14ac:dyDescent="0.25">
      <c r="U1387" s="27"/>
    </row>
    <row r="1388" spans="21:21" x14ac:dyDescent="0.25">
      <c r="U1388" s="27"/>
    </row>
    <row r="1389" spans="21:21" x14ac:dyDescent="0.25">
      <c r="U1389" s="27"/>
    </row>
    <row r="1390" spans="21:21" x14ac:dyDescent="0.25">
      <c r="U1390" s="27"/>
    </row>
    <row r="1391" spans="21:21" x14ac:dyDescent="0.25">
      <c r="U1391" s="27"/>
    </row>
    <row r="1392" spans="21:21" x14ac:dyDescent="0.25">
      <c r="U1392" s="27"/>
    </row>
    <row r="1393" spans="21:21" x14ac:dyDescent="0.25">
      <c r="U1393" s="27"/>
    </row>
    <row r="1394" spans="21:21" x14ac:dyDescent="0.25">
      <c r="U1394" s="27"/>
    </row>
    <row r="1395" spans="21:21" x14ac:dyDescent="0.25">
      <c r="U1395" s="27"/>
    </row>
    <row r="1396" spans="21:21" x14ac:dyDescent="0.25">
      <c r="U1396" s="27"/>
    </row>
    <row r="1397" spans="21:21" x14ac:dyDescent="0.25">
      <c r="U1397" s="27"/>
    </row>
    <row r="1398" spans="21:21" x14ac:dyDescent="0.25">
      <c r="U1398" s="27"/>
    </row>
    <row r="1399" spans="21:21" x14ac:dyDescent="0.25">
      <c r="U1399" s="27"/>
    </row>
    <row r="1400" spans="21:21" x14ac:dyDescent="0.25">
      <c r="U1400" s="27"/>
    </row>
    <row r="1401" spans="21:21" x14ac:dyDescent="0.25">
      <c r="U1401" s="27"/>
    </row>
    <row r="1402" spans="21:21" x14ac:dyDescent="0.25">
      <c r="U1402" s="27"/>
    </row>
    <row r="1403" spans="21:21" x14ac:dyDescent="0.25">
      <c r="U1403" s="27"/>
    </row>
    <row r="1404" spans="21:21" x14ac:dyDescent="0.25">
      <c r="U1404" s="27"/>
    </row>
    <row r="1405" spans="21:21" x14ac:dyDescent="0.25">
      <c r="U1405" s="27"/>
    </row>
    <row r="1406" spans="21:21" x14ac:dyDescent="0.25">
      <c r="U1406" s="27"/>
    </row>
    <row r="1407" spans="21:21" x14ac:dyDescent="0.25">
      <c r="U1407" s="27"/>
    </row>
    <row r="1408" spans="21:21" x14ac:dyDescent="0.25">
      <c r="U1408" s="27"/>
    </row>
    <row r="1409" spans="21:21" x14ac:dyDescent="0.25">
      <c r="U1409" s="27"/>
    </row>
    <row r="1410" spans="21:21" x14ac:dyDescent="0.25">
      <c r="U1410" s="27"/>
    </row>
    <row r="1411" spans="21:21" x14ac:dyDescent="0.25">
      <c r="U1411" s="27"/>
    </row>
    <row r="1412" spans="21:21" x14ac:dyDescent="0.25">
      <c r="U1412" s="27"/>
    </row>
    <row r="1413" spans="21:21" x14ac:dyDescent="0.25">
      <c r="U1413" s="27"/>
    </row>
    <row r="1414" spans="21:21" x14ac:dyDescent="0.25">
      <c r="U1414" s="27"/>
    </row>
    <row r="1415" spans="21:21" x14ac:dyDescent="0.25">
      <c r="U1415" s="27"/>
    </row>
    <row r="1416" spans="21:21" x14ac:dyDescent="0.25">
      <c r="U1416" s="27"/>
    </row>
    <row r="1417" spans="21:21" x14ac:dyDescent="0.25">
      <c r="U1417" s="27"/>
    </row>
    <row r="1418" spans="21:21" x14ac:dyDescent="0.25">
      <c r="U1418" s="27"/>
    </row>
    <row r="1419" spans="21:21" x14ac:dyDescent="0.25">
      <c r="U1419" s="27"/>
    </row>
    <row r="1420" spans="21:21" x14ac:dyDescent="0.25">
      <c r="U1420" s="27"/>
    </row>
    <row r="1421" spans="21:21" x14ac:dyDescent="0.25">
      <c r="U1421" s="27"/>
    </row>
    <row r="1422" spans="21:21" x14ac:dyDescent="0.25">
      <c r="U1422" s="27"/>
    </row>
    <row r="1423" spans="21:21" x14ac:dyDescent="0.25">
      <c r="U1423" s="27"/>
    </row>
    <row r="1424" spans="21:21" x14ac:dyDescent="0.25">
      <c r="U1424" s="27"/>
    </row>
    <row r="1425" spans="21:21" x14ac:dyDescent="0.25">
      <c r="U1425" s="27"/>
    </row>
    <row r="1426" spans="21:21" x14ac:dyDescent="0.25">
      <c r="U1426" s="27"/>
    </row>
    <row r="1427" spans="21:21" x14ac:dyDescent="0.25">
      <c r="U1427" s="27"/>
    </row>
    <row r="1428" spans="21:21" x14ac:dyDescent="0.25">
      <c r="U1428" s="27"/>
    </row>
    <row r="1429" spans="21:21" x14ac:dyDescent="0.25">
      <c r="U1429" s="27"/>
    </row>
    <row r="1430" spans="21:21" x14ac:dyDescent="0.25">
      <c r="U1430" s="27"/>
    </row>
    <row r="1431" spans="21:21" x14ac:dyDescent="0.25">
      <c r="U1431" s="27"/>
    </row>
    <row r="1432" spans="21:21" x14ac:dyDescent="0.25">
      <c r="U1432" s="27"/>
    </row>
    <row r="1433" spans="21:21" x14ac:dyDescent="0.25">
      <c r="U1433" s="27"/>
    </row>
    <row r="1434" spans="21:21" x14ac:dyDescent="0.25">
      <c r="U1434" s="27"/>
    </row>
    <row r="1435" spans="21:21" x14ac:dyDescent="0.25">
      <c r="U1435" s="27"/>
    </row>
    <row r="1436" spans="21:21" x14ac:dyDescent="0.25">
      <c r="U1436" s="27"/>
    </row>
    <row r="1437" spans="21:21" x14ac:dyDescent="0.25">
      <c r="U1437" s="27"/>
    </row>
    <row r="1438" spans="21:21" x14ac:dyDescent="0.25">
      <c r="U1438" s="27"/>
    </row>
    <row r="1439" spans="21:21" x14ac:dyDescent="0.25">
      <c r="U1439" s="27"/>
    </row>
    <row r="1440" spans="21:21" x14ac:dyDescent="0.25">
      <c r="U1440" s="27"/>
    </row>
    <row r="1441" spans="21:21" x14ac:dyDescent="0.25">
      <c r="U1441" s="27"/>
    </row>
    <row r="1442" spans="21:21" x14ac:dyDescent="0.25">
      <c r="U1442" s="27"/>
    </row>
    <row r="1443" spans="21:21" x14ac:dyDescent="0.25">
      <c r="U1443" s="27"/>
    </row>
    <row r="1444" spans="21:21" x14ac:dyDescent="0.25">
      <c r="U1444" s="27"/>
    </row>
    <row r="1445" spans="21:21" x14ac:dyDescent="0.25">
      <c r="U1445" s="27"/>
    </row>
    <row r="1446" spans="21:21" x14ac:dyDescent="0.25">
      <c r="U1446" s="27"/>
    </row>
    <row r="1447" spans="21:21" x14ac:dyDescent="0.25">
      <c r="U1447" s="27"/>
    </row>
    <row r="1448" spans="21:21" x14ac:dyDescent="0.25">
      <c r="U1448" s="27"/>
    </row>
    <row r="1449" spans="21:21" x14ac:dyDescent="0.25">
      <c r="U1449" s="27"/>
    </row>
    <row r="1450" spans="21:21" x14ac:dyDescent="0.25">
      <c r="U1450" s="27"/>
    </row>
    <row r="1451" spans="21:21" x14ac:dyDescent="0.25">
      <c r="U1451" s="27"/>
    </row>
    <row r="1452" spans="21:21" x14ac:dyDescent="0.25">
      <c r="U1452" s="27"/>
    </row>
    <row r="1453" spans="21:21" x14ac:dyDescent="0.25">
      <c r="U1453" s="27"/>
    </row>
    <row r="1454" spans="21:21" x14ac:dyDescent="0.25">
      <c r="U1454" s="27"/>
    </row>
    <row r="1455" spans="21:21" x14ac:dyDescent="0.25">
      <c r="U1455" s="27"/>
    </row>
    <row r="1456" spans="21:21" x14ac:dyDescent="0.25">
      <c r="U1456" s="27"/>
    </row>
    <row r="1457" spans="21:21" x14ac:dyDescent="0.25">
      <c r="U1457" s="27"/>
    </row>
    <row r="1458" spans="21:21" x14ac:dyDescent="0.25">
      <c r="U1458" s="27"/>
    </row>
    <row r="1459" spans="21:21" x14ac:dyDescent="0.25">
      <c r="U1459" s="27"/>
    </row>
    <row r="1460" spans="21:21" x14ac:dyDescent="0.25">
      <c r="U1460" s="27"/>
    </row>
    <row r="1461" spans="21:21" x14ac:dyDescent="0.25">
      <c r="U1461" s="27"/>
    </row>
    <row r="1462" spans="21:21" x14ac:dyDescent="0.25">
      <c r="U1462" s="27"/>
    </row>
    <row r="1463" spans="21:21" x14ac:dyDescent="0.25">
      <c r="U1463" s="27"/>
    </row>
    <row r="1464" spans="21:21" x14ac:dyDescent="0.25">
      <c r="U1464" s="27"/>
    </row>
    <row r="1465" spans="21:21" x14ac:dyDescent="0.25">
      <c r="U1465" s="27"/>
    </row>
    <row r="1466" spans="21:21" x14ac:dyDescent="0.25">
      <c r="U1466" s="27"/>
    </row>
    <row r="1467" spans="21:21" x14ac:dyDescent="0.25">
      <c r="U1467" s="27"/>
    </row>
    <row r="1468" spans="21:21" x14ac:dyDescent="0.25">
      <c r="U1468" s="27"/>
    </row>
    <row r="1469" spans="21:21" x14ac:dyDescent="0.25">
      <c r="U1469" s="27"/>
    </row>
    <row r="1470" spans="21:21" x14ac:dyDescent="0.25">
      <c r="U1470" s="27"/>
    </row>
    <row r="1471" spans="21:21" x14ac:dyDescent="0.25">
      <c r="U1471" s="27"/>
    </row>
    <row r="1472" spans="21:21" x14ac:dyDescent="0.25">
      <c r="U1472" s="27"/>
    </row>
    <row r="1473" spans="21:21" x14ac:dyDescent="0.25">
      <c r="U1473" s="27"/>
    </row>
    <row r="1474" spans="21:21" x14ac:dyDescent="0.25">
      <c r="U1474" s="27"/>
    </row>
    <row r="1475" spans="21:21" x14ac:dyDescent="0.25">
      <c r="U1475" s="27"/>
    </row>
    <row r="1476" spans="21:21" x14ac:dyDescent="0.25">
      <c r="U1476" s="27"/>
    </row>
    <row r="1477" spans="21:21" x14ac:dyDescent="0.25">
      <c r="U1477" s="27"/>
    </row>
    <row r="1478" spans="21:21" x14ac:dyDescent="0.25">
      <c r="U1478" s="27"/>
    </row>
    <row r="1479" spans="21:21" x14ac:dyDescent="0.25">
      <c r="U1479" s="27"/>
    </row>
    <row r="1480" spans="21:21" x14ac:dyDescent="0.25">
      <c r="U1480" s="27"/>
    </row>
    <row r="1481" spans="21:21" x14ac:dyDescent="0.25">
      <c r="U1481" s="27"/>
    </row>
    <row r="1482" spans="21:21" x14ac:dyDescent="0.25">
      <c r="U1482" s="27"/>
    </row>
    <row r="1483" spans="21:21" x14ac:dyDescent="0.25">
      <c r="U1483" s="27"/>
    </row>
    <row r="1484" spans="21:21" x14ac:dyDescent="0.25">
      <c r="U1484" s="27"/>
    </row>
    <row r="1485" spans="21:21" x14ac:dyDescent="0.25">
      <c r="U1485" s="27"/>
    </row>
    <row r="1486" spans="21:21" x14ac:dyDescent="0.25">
      <c r="U1486" s="27"/>
    </row>
    <row r="1487" spans="21:21" x14ac:dyDescent="0.25">
      <c r="U1487" s="27"/>
    </row>
    <row r="1488" spans="21:21" x14ac:dyDescent="0.25">
      <c r="U1488" s="27"/>
    </row>
    <row r="1489" spans="21:21" x14ac:dyDescent="0.25">
      <c r="U1489" s="27"/>
    </row>
    <row r="1490" spans="21:21" x14ac:dyDescent="0.25">
      <c r="U1490" s="27"/>
    </row>
    <row r="1491" spans="21:21" x14ac:dyDescent="0.25">
      <c r="U1491" s="27"/>
    </row>
    <row r="1492" spans="21:21" x14ac:dyDescent="0.25">
      <c r="U1492" s="27"/>
    </row>
    <row r="1493" spans="21:21" x14ac:dyDescent="0.25">
      <c r="U1493" s="27"/>
    </row>
    <row r="1494" spans="21:21" x14ac:dyDescent="0.25">
      <c r="U1494" s="27"/>
    </row>
    <row r="1495" spans="21:21" x14ac:dyDescent="0.25">
      <c r="U1495" s="27"/>
    </row>
    <row r="1496" spans="21:21" x14ac:dyDescent="0.25">
      <c r="U1496" s="27"/>
    </row>
    <row r="1497" spans="21:21" x14ac:dyDescent="0.25">
      <c r="U1497" s="27"/>
    </row>
    <row r="1498" spans="21:21" x14ac:dyDescent="0.25">
      <c r="U1498" s="27"/>
    </row>
    <row r="1499" spans="21:21" x14ac:dyDescent="0.25">
      <c r="U1499" s="27"/>
    </row>
    <row r="1500" spans="21:21" x14ac:dyDescent="0.25">
      <c r="U1500" s="27"/>
    </row>
    <row r="1501" spans="21:21" x14ac:dyDescent="0.25">
      <c r="U1501" s="27"/>
    </row>
    <row r="1502" spans="21:21" x14ac:dyDescent="0.25">
      <c r="U1502" s="27"/>
    </row>
    <row r="1503" spans="21:21" x14ac:dyDescent="0.25">
      <c r="U1503" s="27"/>
    </row>
    <row r="1504" spans="21:21" x14ac:dyDescent="0.25">
      <c r="U1504" s="27"/>
    </row>
    <row r="1505" spans="21:21" x14ac:dyDescent="0.25">
      <c r="U1505" s="27"/>
    </row>
  </sheetData>
  <mergeCells count="23">
    <mergeCell ref="AL9:AM9"/>
    <mergeCell ref="I3:I4"/>
    <mergeCell ref="K3:K4"/>
    <mergeCell ref="L3:L4"/>
    <mergeCell ref="M3:M4"/>
    <mergeCell ref="N3:N4"/>
    <mergeCell ref="J3:J4"/>
    <mergeCell ref="AK3:AK4"/>
    <mergeCell ref="W3:X3"/>
    <mergeCell ref="AJ3:AJ4"/>
    <mergeCell ref="Y3:Z3"/>
    <mergeCell ref="A1:S2"/>
    <mergeCell ref="A3:A4"/>
    <mergeCell ref="B3:B4"/>
    <mergeCell ref="C3:C4"/>
    <mergeCell ref="E3:F3"/>
    <mergeCell ref="S3:S4"/>
    <mergeCell ref="D3:D4"/>
    <mergeCell ref="H3:H4"/>
    <mergeCell ref="O3:O4"/>
    <mergeCell ref="P3:P4"/>
    <mergeCell ref="Q3:Q4"/>
    <mergeCell ref="R3:R4"/>
  </mergeCells>
  <conditionalFormatting sqref="A5:A500">
    <cfRule type="expression" dxfId="84" priority="128">
      <formula>AND(AJ5="Oui")</formula>
    </cfRule>
    <cfRule type="expression" dxfId="83" priority="129">
      <formula>AND(AJ5="Non")</formula>
    </cfRule>
  </conditionalFormatting>
  <conditionalFormatting sqref="B5:F88">
    <cfRule type="expression" dxfId="82" priority="127">
      <formula>AND(AJ5="Oui")</formula>
    </cfRule>
  </conditionalFormatting>
  <conditionalFormatting sqref="C5:C91">
    <cfRule type="expression" dxfId="81" priority="126">
      <formula>AND(AJ5="Oui")</formula>
    </cfRule>
  </conditionalFormatting>
  <conditionalFormatting sqref="D5:D88">
    <cfRule type="expression" dxfId="80" priority="125">
      <formula>AND(AJ5="Oui")</formula>
    </cfRule>
  </conditionalFormatting>
  <conditionalFormatting sqref="E5:E88">
    <cfRule type="expression" dxfId="79" priority="124">
      <formula>AND(AJ5="Oui")</formula>
    </cfRule>
  </conditionalFormatting>
  <conditionalFormatting sqref="F5:F88">
    <cfRule type="expression" dxfId="78" priority="123">
      <formula>AND(AJ5="Oui")</formula>
    </cfRule>
  </conditionalFormatting>
  <conditionalFormatting sqref="U88">
    <cfRule type="expression" dxfId="77" priority="122">
      <formula>AND(BC88="Oui")</formula>
    </cfRule>
  </conditionalFormatting>
  <conditionalFormatting sqref="U88">
    <cfRule type="expression" dxfId="76" priority="121">
      <formula>AND(AY88="Oui")</formula>
    </cfRule>
  </conditionalFormatting>
  <conditionalFormatting sqref="U2:U4 U24:U38">
    <cfRule type="expression" dxfId="75" priority="116">
      <formula>AND(BC2="Oui")</formula>
    </cfRule>
  </conditionalFormatting>
  <conditionalFormatting sqref="U2:U4 U24:U38">
    <cfRule type="expression" dxfId="74" priority="115">
      <formula>AND(AY2="Oui")</formula>
    </cfRule>
  </conditionalFormatting>
  <conditionalFormatting sqref="U91:U110">
    <cfRule type="expression" dxfId="73" priority="112">
      <formula>AND(BC91="Oui")</formula>
    </cfRule>
  </conditionalFormatting>
  <conditionalFormatting sqref="U91:U110">
    <cfRule type="expression" dxfId="72" priority="111">
      <formula>AND(AY91="Oui")</formula>
    </cfRule>
  </conditionalFormatting>
  <conditionalFormatting sqref="U89:U98">
    <cfRule type="expression" dxfId="71" priority="110">
      <formula>AND(BC89="Oui")</formula>
    </cfRule>
  </conditionalFormatting>
  <conditionalFormatting sqref="U89:U98">
    <cfRule type="expression" dxfId="70" priority="109">
      <formula>AND(AY89="Oui")</formula>
    </cfRule>
  </conditionalFormatting>
  <conditionalFormatting sqref="U11:U23">
    <cfRule type="expression" dxfId="69" priority="90">
      <formula>AND(BC11="Oui")</formula>
    </cfRule>
  </conditionalFormatting>
  <conditionalFormatting sqref="U11:U23">
    <cfRule type="expression" dxfId="68" priority="89">
      <formula>AND(AY11="Oui")</formula>
    </cfRule>
  </conditionalFormatting>
  <conditionalFormatting sqref="E6">
    <cfRule type="expression" dxfId="67" priority="84">
      <formula>AND(AI6="Oui")</formula>
    </cfRule>
  </conditionalFormatting>
  <conditionalFormatting sqref="E6">
    <cfRule type="expression" dxfId="66" priority="83">
      <formula>AND(AI6="Oui")</formula>
    </cfRule>
  </conditionalFormatting>
  <conditionalFormatting sqref="E6">
    <cfRule type="expression" dxfId="65" priority="82">
      <formula>AND(AI6="Oui")</formula>
    </cfRule>
  </conditionalFormatting>
  <conditionalFormatting sqref="E6">
    <cfRule type="expression" dxfId="64" priority="81">
      <formula>AND(AI6="Oui")</formula>
    </cfRule>
  </conditionalFormatting>
  <conditionalFormatting sqref="E5:E6">
    <cfRule type="expression" dxfId="63" priority="80">
      <formula>AND(AI5="Oui")</formula>
    </cfRule>
  </conditionalFormatting>
  <conditionalFormatting sqref="E5:E6">
    <cfRule type="expression" dxfId="62" priority="77">
      <formula>AND(AI5="Oui")</formula>
    </cfRule>
  </conditionalFormatting>
  <conditionalFormatting sqref="E5:E6">
    <cfRule type="expression" dxfId="61" priority="76">
      <formula>AND(AI5="Oui")</formula>
    </cfRule>
  </conditionalFormatting>
  <conditionalFormatting sqref="E6">
    <cfRule type="expression" dxfId="60" priority="75">
      <formula>AND(AI6="Oui")</formula>
    </cfRule>
  </conditionalFormatting>
  <conditionalFormatting sqref="E6">
    <cfRule type="expression" dxfId="59" priority="74">
      <formula>AND(AI6="Oui")</formula>
    </cfRule>
  </conditionalFormatting>
  <conditionalFormatting sqref="E6">
    <cfRule type="expression" dxfId="58" priority="73">
      <formula>AND(AI6="Oui")</formula>
    </cfRule>
  </conditionalFormatting>
  <conditionalFormatting sqref="E5:E6">
    <cfRule type="expression" dxfId="57" priority="72">
      <formula>AND(AI5="Oui")</formula>
    </cfRule>
  </conditionalFormatting>
  <conditionalFormatting sqref="E5:E6">
    <cfRule type="expression" dxfId="56" priority="71">
      <formula>AND(AI5="Oui")</formula>
    </cfRule>
  </conditionalFormatting>
  <conditionalFormatting sqref="E5:E6">
    <cfRule type="expression" dxfId="55" priority="70">
      <formula>AND(AI5="Oui")</formula>
    </cfRule>
  </conditionalFormatting>
  <conditionalFormatting sqref="E6:E7">
    <cfRule type="expression" dxfId="54" priority="69">
      <formula>AND(AI6="Oui")</formula>
    </cfRule>
  </conditionalFormatting>
  <conditionalFormatting sqref="E5:E6">
    <cfRule type="expression" dxfId="53" priority="68">
      <formula>AND(AI5="Oui")</formula>
    </cfRule>
  </conditionalFormatting>
  <conditionalFormatting sqref="E6:E7">
    <cfRule type="expression" dxfId="52" priority="67">
      <formula>AND(AI6="Oui")</formula>
    </cfRule>
  </conditionalFormatting>
  <conditionalFormatting sqref="E5:E6">
    <cfRule type="expression" dxfId="51" priority="66">
      <formula>AND(AI5="Oui")</formula>
    </cfRule>
  </conditionalFormatting>
  <conditionalFormatting sqref="E6:E7">
    <cfRule type="expression" dxfId="50" priority="65">
      <formula>AND(AI6="Oui")</formula>
    </cfRule>
  </conditionalFormatting>
  <conditionalFormatting sqref="E5:E6">
    <cfRule type="expression" dxfId="49" priority="64">
      <formula>AND(AI5="Oui")</formula>
    </cfRule>
  </conditionalFormatting>
  <conditionalFormatting sqref="E6:E7">
    <cfRule type="expression" dxfId="48" priority="63">
      <formula>AND(AI6="Oui")</formula>
    </cfRule>
  </conditionalFormatting>
  <conditionalFormatting sqref="U5">
    <cfRule type="expression" dxfId="47" priority="54">
      <formula>AND(BC5="Oui")</formula>
    </cfRule>
  </conditionalFormatting>
  <conditionalFormatting sqref="U5">
    <cfRule type="expression" dxfId="46" priority="53">
      <formula>AND(AY5="Oui")</formula>
    </cfRule>
  </conditionalFormatting>
  <conditionalFormatting sqref="U6:U10">
    <cfRule type="expression" dxfId="45" priority="46">
      <formula>AND(BC6="Oui")</formula>
    </cfRule>
  </conditionalFormatting>
  <conditionalFormatting sqref="U6:U10">
    <cfRule type="expression" dxfId="44" priority="45">
      <formula>AND(AY6="Oui")</formula>
    </cfRule>
  </conditionalFormatting>
  <conditionalFormatting sqref="E5:E10">
    <cfRule type="expression" dxfId="43" priority="44">
      <formula>AND(AI5="Oui")</formula>
    </cfRule>
  </conditionalFormatting>
  <conditionalFormatting sqref="E5:E10">
    <cfRule type="expression" dxfId="42" priority="43">
      <formula>AND(AI5="Oui")</formula>
    </cfRule>
  </conditionalFormatting>
  <conditionalFormatting sqref="E5:E10">
    <cfRule type="expression" dxfId="41" priority="42">
      <formula>AND(AI5="Oui")</formula>
    </cfRule>
  </conditionalFormatting>
  <conditionalFormatting sqref="E5:E10">
    <cfRule type="expression" dxfId="40" priority="41">
      <formula>AND(AI5="Oui")</formula>
    </cfRule>
  </conditionalFormatting>
  <conditionalFormatting sqref="E5:E10">
    <cfRule type="expression" dxfId="39" priority="40">
      <formula>AND(AI5="Oui")</formula>
    </cfRule>
  </conditionalFormatting>
  <conditionalFormatting sqref="E5:E8">
    <cfRule type="expression" dxfId="38" priority="39">
      <formula>AND(AI5="Oui")</formula>
    </cfRule>
  </conditionalFormatting>
  <conditionalFormatting sqref="E5:E12">
    <cfRule type="expression" dxfId="37" priority="38">
      <formula>AND(AI5="Oui")</formula>
    </cfRule>
  </conditionalFormatting>
  <conditionalFormatting sqref="E5:E24">
    <cfRule type="expression" dxfId="36" priority="37">
      <formula>AND(AI5="Oui")</formula>
    </cfRule>
  </conditionalFormatting>
  <conditionalFormatting sqref="E40">
    <cfRule type="expression" dxfId="35" priority="36">
      <formula>AND(AI40="Oui")</formula>
    </cfRule>
  </conditionalFormatting>
  <conditionalFormatting sqref="E5:E24">
    <cfRule type="expression" dxfId="34" priority="35">
      <formula>AND(AI5="Oui")</formula>
    </cfRule>
  </conditionalFormatting>
  <conditionalFormatting sqref="E40">
    <cfRule type="expression" dxfId="33" priority="34">
      <formula>AND(AI40="Oui")</formula>
    </cfRule>
  </conditionalFormatting>
  <conditionalFormatting sqref="E40">
    <cfRule type="expression" dxfId="32" priority="33">
      <formula>AND(AI40="Oui")</formula>
    </cfRule>
  </conditionalFormatting>
  <conditionalFormatting sqref="E5:E87">
    <cfRule type="expression" dxfId="31" priority="32">
      <formula>AND(AI5="Oui")</formula>
    </cfRule>
  </conditionalFormatting>
  <conditionalFormatting sqref="E5:E88">
    <cfRule type="expression" dxfId="30" priority="31">
      <formula>AND(AI5="Oui")</formula>
    </cfRule>
  </conditionalFormatting>
  <conditionalFormatting sqref="E5:E88">
    <cfRule type="expression" dxfId="29" priority="30">
      <formula>AND(AI5="Oui")</formula>
    </cfRule>
  </conditionalFormatting>
  <conditionalFormatting sqref="E5:E88">
    <cfRule type="expression" dxfId="28" priority="29">
      <formula>AND(AI5="Oui")</formula>
    </cfRule>
  </conditionalFormatting>
  <conditionalFormatting sqref="E5:E80">
    <cfRule type="expression" dxfId="27" priority="28">
      <formula>AND(AI5="Oui")</formula>
    </cfRule>
  </conditionalFormatting>
  <conditionalFormatting sqref="E16">
    <cfRule type="expression" dxfId="26" priority="27">
      <formula>AND(AI16="Oui")</formula>
    </cfRule>
  </conditionalFormatting>
  <conditionalFormatting sqref="E16">
    <cfRule type="expression" dxfId="25" priority="26">
      <formula>AND(AI16="Oui")</formula>
    </cfRule>
  </conditionalFormatting>
  <conditionalFormatting sqref="E16">
    <cfRule type="expression" dxfId="24" priority="25">
      <formula>AND(AI16="Oui")</formula>
    </cfRule>
  </conditionalFormatting>
  <conditionalFormatting sqref="E16">
    <cfRule type="expression" dxfId="23" priority="24">
      <formula>AND(AI16="Oui")</formula>
    </cfRule>
  </conditionalFormatting>
  <conditionalFormatting sqref="E16">
    <cfRule type="expression" dxfId="22" priority="23">
      <formula>AND(AI16="Oui")</formula>
    </cfRule>
  </conditionalFormatting>
  <conditionalFormatting sqref="E16">
    <cfRule type="expression" dxfId="21" priority="22">
      <formula>AND(AI16="Oui")</formula>
    </cfRule>
  </conditionalFormatting>
  <conditionalFormatting sqref="E16">
    <cfRule type="expression" dxfId="20" priority="21">
      <formula>AND(AI16="Oui")</formula>
    </cfRule>
  </conditionalFormatting>
  <conditionalFormatting sqref="E5:E80">
    <cfRule type="expression" dxfId="19" priority="20">
      <formula>AND(AI5="Oui")</formula>
    </cfRule>
  </conditionalFormatting>
  <conditionalFormatting sqref="E16">
    <cfRule type="expression" dxfId="18" priority="19">
      <formula>AND(AI16="Oui")</formula>
    </cfRule>
  </conditionalFormatting>
  <conditionalFormatting sqref="E16">
    <cfRule type="expression" dxfId="17" priority="18">
      <formula>AND(AI16="Oui")</formula>
    </cfRule>
  </conditionalFormatting>
  <conditionalFormatting sqref="E16">
    <cfRule type="expression" dxfId="16" priority="17">
      <formula>AND(AI16="Oui")</formula>
    </cfRule>
  </conditionalFormatting>
  <conditionalFormatting sqref="E16">
    <cfRule type="expression" dxfId="15" priority="16">
      <formula>AND(AI16="Oui")</formula>
    </cfRule>
  </conditionalFormatting>
  <conditionalFormatting sqref="E16">
    <cfRule type="expression" dxfId="14" priority="15">
      <formula>AND(AI16="Oui")</formula>
    </cfRule>
  </conditionalFormatting>
  <conditionalFormatting sqref="E16">
    <cfRule type="expression" dxfId="13" priority="14">
      <formula>AND(AI16="Oui")</formula>
    </cfRule>
  </conditionalFormatting>
  <conditionalFormatting sqref="E16">
    <cfRule type="expression" dxfId="12" priority="13">
      <formula>AND(AI16="Oui")</formula>
    </cfRule>
  </conditionalFormatting>
  <conditionalFormatting sqref="E5:E88">
    <cfRule type="expression" dxfId="11" priority="12">
      <formula>AND(AI5="Oui")</formula>
    </cfRule>
  </conditionalFormatting>
  <conditionalFormatting sqref="E5:E88">
    <cfRule type="expression" dxfId="10" priority="11">
      <formula>AND(AI5="Oui")</formula>
    </cfRule>
  </conditionalFormatting>
  <conditionalFormatting sqref="E5:E86">
    <cfRule type="expression" dxfId="9" priority="10">
      <formula>AND(AI5="Oui")</formula>
    </cfRule>
  </conditionalFormatting>
  <conditionalFormatting sqref="E42">
    <cfRule type="expression" dxfId="8" priority="9">
      <formula>AND(AI42="Oui")</formula>
    </cfRule>
  </conditionalFormatting>
  <conditionalFormatting sqref="E42">
    <cfRule type="expression" dxfId="7" priority="8">
      <formula>AND(AI42="Oui")</formula>
    </cfRule>
  </conditionalFormatting>
  <conditionalFormatting sqref="E42">
    <cfRule type="expression" dxfId="6" priority="7">
      <formula>AND(AI42="Oui")</formula>
    </cfRule>
  </conditionalFormatting>
  <conditionalFormatting sqref="E5:E88">
    <cfRule type="expression" dxfId="5" priority="6">
      <formula>AND(AI5="Oui")</formula>
    </cfRule>
  </conditionalFormatting>
  <conditionalFormatting sqref="E5:E88">
    <cfRule type="expression" dxfId="4" priority="5">
      <formula>AND(AI5="Oui")</formula>
    </cfRule>
  </conditionalFormatting>
  <conditionalFormatting sqref="E5:E88">
    <cfRule type="expression" dxfId="3" priority="4">
      <formula>AND(AI5="Oui")</formula>
    </cfRule>
  </conditionalFormatting>
  <conditionalFormatting sqref="E5:E88">
    <cfRule type="expression" dxfId="2" priority="3">
      <formula>AND(AI5="Oui")</formula>
    </cfRule>
  </conditionalFormatting>
  <conditionalFormatting sqref="E5:E88">
    <cfRule type="expression" dxfId="1" priority="2">
      <formula>AND(AI5="Oui")</formula>
    </cfRule>
  </conditionalFormatting>
  <conditionalFormatting sqref="E5:E88">
    <cfRule type="expression" dxfId="0" priority="1">
      <formula>AND(AI5="Oui")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1">
              <controlPr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171450</xdr:rowOff>
                  </from>
                  <to>
                    <xdr:col>18</xdr:col>
                    <xdr:colOff>38100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6</xdr:col>
                    <xdr:colOff>0</xdr:colOff>
                    <xdr:row>4</xdr:row>
                    <xdr:rowOff>171450</xdr:rowOff>
                  </from>
                  <to>
                    <xdr:col>18</xdr:col>
                    <xdr:colOff>38100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171450</xdr:rowOff>
                  </from>
                  <to>
                    <xdr:col>18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4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171450</xdr:rowOff>
                  </from>
                  <to>
                    <xdr:col>18</xdr:col>
                    <xdr:colOff>28575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5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171450</xdr:rowOff>
                  </from>
                  <to>
                    <xdr:col>18</xdr:col>
                    <xdr:colOff>28575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171450</xdr:rowOff>
                  </from>
                  <to>
                    <xdr:col>18</xdr:col>
                    <xdr:colOff>28575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Check Box 7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171450</xdr:rowOff>
                  </from>
                  <to>
                    <xdr:col>18</xdr:col>
                    <xdr:colOff>28575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Check Box 8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171450</xdr:rowOff>
                  </from>
                  <to>
                    <xdr:col>18</xdr:col>
                    <xdr:colOff>28575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2" name="Check Box 9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171450</xdr:rowOff>
                  </from>
                  <to>
                    <xdr:col>18</xdr:col>
                    <xdr:colOff>28575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3" name="Check Box 10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171450</xdr:rowOff>
                  </from>
                  <to>
                    <xdr:col>18</xdr:col>
                    <xdr:colOff>28575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4" name="Check Box 11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171450</xdr:rowOff>
                  </from>
                  <to>
                    <xdr:col>18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5" name="Check Box 12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171450</xdr:rowOff>
                  </from>
                  <to>
                    <xdr:col>18</xdr:col>
                    <xdr:colOff>28575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6" name="Check Box 13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171450</xdr:rowOff>
                  </from>
                  <to>
                    <xdr:col>18</xdr:col>
                    <xdr:colOff>28575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7" name="Check Box 14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171450</xdr:rowOff>
                  </from>
                  <to>
                    <xdr:col>18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8" name="Check Box 15">
              <controlPr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171450</xdr:rowOff>
                  </from>
                  <to>
                    <xdr:col>18</xdr:col>
                    <xdr:colOff>28575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9" name="Check Box 16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171450</xdr:rowOff>
                  </from>
                  <to>
                    <xdr:col>18</xdr:col>
                    <xdr:colOff>28575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20" name="Check Box 17">
              <controlPr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171450</xdr:rowOff>
                  </from>
                  <to>
                    <xdr:col>18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1" name="Check Box 18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171450</xdr:rowOff>
                  </from>
                  <to>
                    <xdr:col>18</xdr:col>
                    <xdr:colOff>28575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2" name="Check Box 19">
              <controlPr defaultSize="0" autoFill="0" autoLine="0" autoPict="0">
                <anchor moveWithCells="1">
                  <from>
                    <xdr:col>6</xdr:col>
                    <xdr:colOff>0</xdr:colOff>
                    <xdr:row>21</xdr:row>
                    <xdr:rowOff>171450</xdr:rowOff>
                  </from>
                  <to>
                    <xdr:col>18</xdr:col>
                    <xdr:colOff>28575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3" name="Check Box 20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171450</xdr:rowOff>
                  </from>
                  <to>
                    <xdr:col>18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4" name="Check Box 21">
              <controlPr defaultSize="0" autoFill="0" autoLine="0" autoPict="0">
                <anchor moveWithCells="1">
                  <from>
                    <xdr:col>6</xdr:col>
                    <xdr:colOff>0</xdr:colOff>
                    <xdr:row>23</xdr:row>
                    <xdr:rowOff>171450</xdr:rowOff>
                  </from>
                  <to>
                    <xdr:col>18</xdr:col>
                    <xdr:colOff>28575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5" name="Check Box 22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171450</xdr:rowOff>
                  </from>
                  <to>
                    <xdr:col>18</xdr:col>
                    <xdr:colOff>28575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6" name="Check Box 23">
              <controlPr defaultSize="0" autoFill="0" autoLine="0" autoPict="0">
                <anchor moveWithCells="1">
                  <from>
                    <xdr:col>6</xdr:col>
                    <xdr:colOff>0</xdr:colOff>
                    <xdr:row>25</xdr:row>
                    <xdr:rowOff>171450</xdr:rowOff>
                  </from>
                  <to>
                    <xdr:col>18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2" r:id="rId27" name="Check Box 24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171450</xdr:rowOff>
                  </from>
                  <to>
                    <xdr:col>18</xdr:col>
                    <xdr:colOff>28575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3" r:id="rId28" name="Check Box 25">
              <controlPr defaultSize="0" autoFill="0" autoLine="0" autoPict="0">
                <anchor moveWithCells="1">
                  <from>
                    <xdr:col>6</xdr:col>
                    <xdr:colOff>0</xdr:colOff>
                    <xdr:row>27</xdr:row>
                    <xdr:rowOff>171450</xdr:rowOff>
                  </from>
                  <to>
                    <xdr:col>18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4" r:id="rId29" name="Check Box 26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171450</xdr:rowOff>
                  </from>
                  <to>
                    <xdr:col>18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5" r:id="rId30" name="Check Box 27">
              <controlPr defaultSize="0" autoFill="0" autoLine="0" autoPict="0">
                <anchor moveWithCells="1">
                  <from>
                    <xdr:col>6</xdr:col>
                    <xdr:colOff>0</xdr:colOff>
                    <xdr:row>29</xdr:row>
                    <xdr:rowOff>171450</xdr:rowOff>
                  </from>
                  <to>
                    <xdr:col>18</xdr:col>
                    <xdr:colOff>28575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6" r:id="rId31" name="Check Box 28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171450</xdr:rowOff>
                  </from>
                  <to>
                    <xdr:col>18</xdr:col>
                    <xdr:colOff>28575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7" r:id="rId32" name="Check Box 29">
              <controlPr defaultSize="0" autoFill="0" autoLine="0" autoPict="0">
                <anchor moveWithCells="1">
                  <from>
                    <xdr:col>6</xdr:col>
                    <xdr:colOff>0</xdr:colOff>
                    <xdr:row>31</xdr:row>
                    <xdr:rowOff>171450</xdr:rowOff>
                  </from>
                  <to>
                    <xdr:col>18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8" r:id="rId33" name="Check Box 30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171450</xdr:rowOff>
                  </from>
                  <to>
                    <xdr:col>18</xdr:col>
                    <xdr:colOff>28575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9" r:id="rId34" name="Check Box 31">
              <controlPr defaultSize="0" autoFill="0" autoLine="0" autoPict="0">
                <anchor moveWithCells="1">
                  <from>
                    <xdr:col>6</xdr:col>
                    <xdr:colOff>0</xdr:colOff>
                    <xdr:row>33</xdr:row>
                    <xdr:rowOff>171450</xdr:rowOff>
                  </from>
                  <to>
                    <xdr:col>18</xdr:col>
                    <xdr:colOff>28575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0" r:id="rId35" name="Check Box 32">
              <controlPr defaultSize="0" autoFill="0" autoLine="0" autoPict="0">
                <anchor moveWithCells="1">
                  <from>
                    <xdr:col>6</xdr:col>
                    <xdr:colOff>0</xdr:colOff>
                    <xdr:row>34</xdr:row>
                    <xdr:rowOff>171450</xdr:rowOff>
                  </from>
                  <to>
                    <xdr:col>18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1" r:id="rId36" name="Check Box 33">
              <controlPr defaultSize="0" autoFill="0" autoLine="0" autoPict="0">
                <anchor moveWithCells="1">
                  <from>
                    <xdr:col>6</xdr:col>
                    <xdr:colOff>0</xdr:colOff>
                    <xdr:row>35</xdr:row>
                    <xdr:rowOff>171450</xdr:rowOff>
                  </from>
                  <to>
                    <xdr:col>18</xdr:col>
                    <xdr:colOff>28575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2" r:id="rId37" name="Check Box 34">
              <controlPr defaultSize="0" autoFill="0" autoLine="0" autoPict="0">
                <anchor moveWithCells="1">
                  <from>
                    <xdr:col>6</xdr:col>
                    <xdr:colOff>0</xdr:colOff>
                    <xdr:row>36</xdr:row>
                    <xdr:rowOff>171450</xdr:rowOff>
                  </from>
                  <to>
                    <xdr:col>18</xdr:col>
                    <xdr:colOff>28575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3" r:id="rId38" name="Check Box 35">
              <controlPr defaultSize="0" autoFill="0" autoLine="0" autoPict="0">
                <anchor moveWithCells="1">
                  <from>
                    <xdr:col>6</xdr:col>
                    <xdr:colOff>0</xdr:colOff>
                    <xdr:row>37</xdr:row>
                    <xdr:rowOff>171450</xdr:rowOff>
                  </from>
                  <to>
                    <xdr:col>18</xdr:col>
                    <xdr:colOff>28575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4" r:id="rId39" name="Check Box 36">
              <controlPr defaultSize="0" autoFill="0" autoLine="0" autoPict="0">
                <anchor moveWithCells="1">
                  <from>
                    <xdr:col>6</xdr:col>
                    <xdr:colOff>0</xdr:colOff>
                    <xdr:row>38</xdr:row>
                    <xdr:rowOff>171450</xdr:rowOff>
                  </from>
                  <to>
                    <xdr:col>18</xdr:col>
                    <xdr:colOff>28575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5" r:id="rId40" name="Check Box 37">
              <controlPr defaultSize="0" autoFill="0" autoLine="0" autoPict="0">
                <anchor moveWithCells="1">
                  <from>
                    <xdr:col>6</xdr:col>
                    <xdr:colOff>0</xdr:colOff>
                    <xdr:row>39</xdr:row>
                    <xdr:rowOff>171450</xdr:rowOff>
                  </from>
                  <to>
                    <xdr:col>18</xdr:col>
                    <xdr:colOff>28575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6" r:id="rId41" name="Check Box 38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171450</xdr:rowOff>
                  </from>
                  <to>
                    <xdr:col>18</xdr:col>
                    <xdr:colOff>28575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7" r:id="rId42" name="Check Box 39">
              <controlPr defaultSize="0" autoFill="0" autoLine="0" autoPict="0">
                <anchor moveWithCells="1">
                  <from>
                    <xdr:col>6</xdr:col>
                    <xdr:colOff>0</xdr:colOff>
                    <xdr:row>41</xdr:row>
                    <xdr:rowOff>171450</xdr:rowOff>
                  </from>
                  <to>
                    <xdr:col>18</xdr:col>
                    <xdr:colOff>28575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8" r:id="rId43" name="Check Box 40">
              <controlPr defaultSize="0" autoFill="0" autoLine="0" autoPict="0">
                <anchor moveWithCells="1">
                  <from>
                    <xdr:col>6</xdr:col>
                    <xdr:colOff>0</xdr:colOff>
                    <xdr:row>42</xdr:row>
                    <xdr:rowOff>171450</xdr:rowOff>
                  </from>
                  <to>
                    <xdr:col>18</xdr:col>
                    <xdr:colOff>28575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9" r:id="rId44" name="Check Box 41">
              <controlPr defaultSize="0" autoFill="0" autoLine="0" autoPict="0">
                <anchor moveWithCells="1">
                  <from>
                    <xdr:col>6</xdr:col>
                    <xdr:colOff>0</xdr:colOff>
                    <xdr:row>43</xdr:row>
                    <xdr:rowOff>171450</xdr:rowOff>
                  </from>
                  <to>
                    <xdr:col>18</xdr:col>
                    <xdr:colOff>28575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0" r:id="rId45" name="Check Box 42">
              <controlPr defaultSize="0" autoFill="0" autoLine="0" autoPict="0">
                <anchor moveWithCells="1">
                  <from>
                    <xdr:col>6</xdr:col>
                    <xdr:colOff>0</xdr:colOff>
                    <xdr:row>44</xdr:row>
                    <xdr:rowOff>171450</xdr:rowOff>
                  </from>
                  <to>
                    <xdr:col>18</xdr:col>
                    <xdr:colOff>28575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1" r:id="rId46" name="Check Box 43">
              <controlPr defaultSize="0" autoFill="0" autoLine="0" autoPict="0">
                <anchor moveWithCells="1">
                  <from>
                    <xdr:col>6</xdr:col>
                    <xdr:colOff>0</xdr:colOff>
                    <xdr:row>45</xdr:row>
                    <xdr:rowOff>171450</xdr:rowOff>
                  </from>
                  <to>
                    <xdr:col>18</xdr:col>
                    <xdr:colOff>28575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2" r:id="rId47" name="Check Box 44">
              <controlPr defaultSize="0" autoFill="0" autoLine="0" autoPict="0">
                <anchor moveWithCells="1">
                  <from>
                    <xdr:col>6</xdr:col>
                    <xdr:colOff>0</xdr:colOff>
                    <xdr:row>46</xdr:row>
                    <xdr:rowOff>171450</xdr:rowOff>
                  </from>
                  <to>
                    <xdr:col>18</xdr:col>
                    <xdr:colOff>28575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3" r:id="rId48" name="Check Box 45">
              <controlPr defaultSize="0" autoFill="0" autoLine="0" autoPict="0">
                <anchor moveWithCells="1">
                  <from>
                    <xdr:col>6</xdr:col>
                    <xdr:colOff>0</xdr:colOff>
                    <xdr:row>47</xdr:row>
                    <xdr:rowOff>171450</xdr:rowOff>
                  </from>
                  <to>
                    <xdr:col>18</xdr:col>
                    <xdr:colOff>28575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4" r:id="rId49" name="Check Box 46">
              <controlPr defaultSize="0" autoFill="0" autoLine="0" autoPict="0">
                <anchor moveWithCells="1">
                  <from>
                    <xdr:col>6</xdr:col>
                    <xdr:colOff>0</xdr:colOff>
                    <xdr:row>48</xdr:row>
                    <xdr:rowOff>171450</xdr:rowOff>
                  </from>
                  <to>
                    <xdr:col>18</xdr:col>
                    <xdr:colOff>28575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5" r:id="rId50" name="Check Box 47">
              <controlPr defaultSize="0" autoFill="0" autoLine="0" autoPict="0">
                <anchor moveWithCells="1">
                  <from>
                    <xdr:col>6</xdr:col>
                    <xdr:colOff>0</xdr:colOff>
                    <xdr:row>49</xdr:row>
                    <xdr:rowOff>171450</xdr:rowOff>
                  </from>
                  <to>
                    <xdr:col>18</xdr:col>
                    <xdr:colOff>28575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6" r:id="rId51" name="Check Box 48">
              <controlPr defaultSize="0" autoFill="0" autoLine="0" autoPict="0">
                <anchor moveWithCells="1">
                  <from>
                    <xdr:col>6</xdr:col>
                    <xdr:colOff>0</xdr:colOff>
                    <xdr:row>50</xdr:row>
                    <xdr:rowOff>171450</xdr:rowOff>
                  </from>
                  <to>
                    <xdr:col>18</xdr:col>
                    <xdr:colOff>28575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7" r:id="rId52" name="Check Box 49">
              <controlPr defaultSize="0" autoFill="0" autoLine="0" autoPict="0">
                <anchor moveWithCells="1">
                  <from>
                    <xdr:col>6</xdr:col>
                    <xdr:colOff>0</xdr:colOff>
                    <xdr:row>51</xdr:row>
                    <xdr:rowOff>171450</xdr:rowOff>
                  </from>
                  <to>
                    <xdr:col>18</xdr:col>
                    <xdr:colOff>28575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8" r:id="rId53" name="Check Box 50">
              <controlPr defaultSize="0" autoFill="0" autoLine="0" autoPict="0">
                <anchor moveWithCells="1">
                  <from>
                    <xdr:col>6</xdr:col>
                    <xdr:colOff>0</xdr:colOff>
                    <xdr:row>52</xdr:row>
                    <xdr:rowOff>171450</xdr:rowOff>
                  </from>
                  <to>
                    <xdr:col>18</xdr:col>
                    <xdr:colOff>28575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9" r:id="rId54" name="Check Box 51">
              <controlPr defaultSize="0" autoFill="0" autoLine="0" autoPict="0">
                <anchor moveWithCells="1">
                  <from>
                    <xdr:col>6</xdr:col>
                    <xdr:colOff>0</xdr:colOff>
                    <xdr:row>53</xdr:row>
                    <xdr:rowOff>171450</xdr:rowOff>
                  </from>
                  <to>
                    <xdr:col>18</xdr:col>
                    <xdr:colOff>28575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0" r:id="rId55" name="Check Box 52">
              <controlPr defaultSize="0" autoFill="0" autoLine="0" autoPict="0">
                <anchor moveWithCells="1">
                  <from>
                    <xdr:col>6</xdr:col>
                    <xdr:colOff>0</xdr:colOff>
                    <xdr:row>54</xdr:row>
                    <xdr:rowOff>171450</xdr:rowOff>
                  </from>
                  <to>
                    <xdr:col>18</xdr:col>
                    <xdr:colOff>28575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1" r:id="rId56" name="Check Box 53">
              <controlPr defaultSize="0" autoFill="0" autoLine="0" autoPict="0">
                <anchor moveWithCells="1">
                  <from>
                    <xdr:col>6</xdr:col>
                    <xdr:colOff>0</xdr:colOff>
                    <xdr:row>55</xdr:row>
                    <xdr:rowOff>171450</xdr:rowOff>
                  </from>
                  <to>
                    <xdr:col>18</xdr:col>
                    <xdr:colOff>28575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2" r:id="rId57" name="Check Box 54">
              <controlPr defaultSize="0" autoFill="0" autoLine="0" autoPict="0">
                <anchor moveWithCells="1">
                  <from>
                    <xdr:col>6</xdr:col>
                    <xdr:colOff>0</xdr:colOff>
                    <xdr:row>56</xdr:row>
                    <xdr:rowOff>171450</xdr:rowOff>
                  </from>
                  <to>
                    <xdr:col>18</xdr:col>
                    <xdr:colOff>28575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3" r:id="rId58" name="Check Box 55">
              <controlPr defaultSize="0" autoFill="0" autoLine="0" autoPict="0">
                <anchor moveWithCells="1">
                  <from>
                    <xdr:col>6</xdr:col>
                    <xdr:colOff>0</xdr:colOff>
                    <xdr:row>57</xdr:row>
                    <xdr:rowOff>171450</xdr:rowOff>
                  </from>
                  <to>
                    <xdr:col>18</xdr:col>
                    <xdr:colOff>28575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4" r:id="rId59" name="Check Box 56">
              <controlPr defaultSize="0" autoFill="0" autoLine="0" autoPict="0">
                <anchor moveWithCells="1">
                  <from>
                    <xdr:col>6</xdr:col>
                    <xdr:colOff>0</xdr:colOff>
                    <xdr:row>58</xdr:row>
                    <xdr:rowOff>171450</xdr:rowOff>
                  </from>
                  <to>
                    <xdr:col>18</xdr:col>
                    <xdr:colOff>28575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5" r:id="rId60" name="Check Box 57">
              <controlPr defaultSize="0" autoFill="0" autoLine="0" autoPict="0">
                <anchor moveWithCells="1">
                  <from>
                    <xdr:col>6</xdr:col>
                    <xdr:colOff>0</xdr:colOff>
                    <xdr:row>59</xdr:row>
                    <xdr:rowOff>171450</xdr:rowOff>
                  </from>
                  <to>
                    <xdr:col>18</xdr:col>
                    <xdr:colOff>28575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6" r:id="rId61" name="Check Box 58">
              <controlPr defaultSize="0" autoFill="0" autoLine="0" autoPict="0">
                <anchor moveWithCells="1">
                  <from>
                    <xdr:col>6</xdr:col>
                    <xdr:colOff>0</xdr:colOff>
                    <xdr:row>60</xdr:row>
                    <xdr:rowOff>171450</xdr:rowOff>
                  </from>
                  <to>
                    <xdr:col>18</xdr:col>
                    <xdr:colOff>28575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7" r:id="rId62" name="Check Box 59">
              <controlPr defaultSize="0" autoFill="0" autoLine="0" autoPict="0">
                <anchor moveWithCells="1">
                  <from>
                    <xdr:col>6</xdr:col>
                    <xdr:colOff>0</xdr:colOff>
                    <xdr:row>61</xdr:row>
                    <xdr:rowOff>171450</xdr:rowOff>
                  </from>
                  <to>
                    <xdr:col>18</xdr:col>
                    <xdr:colOff>28575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8" r:id="rId63" name="Check Box 60">
              <controlPr defaultSize="0" autoFill="0" autoLine="0" autoPict="0">
                <anchor moveWithCells="1">
                  <from>
                    <xdr:col>6</xdr:col>
                    <xdr:colOff>0</xdr:colOff>
                    <xdr:row>62</xdr:row>
                    <xdr:rowOff>171450</xdr:rowOff>
                  </from>
                  <to>
                    <xdr:col>18</xdr:col>
                    <xdr:colOff>28575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64" name="Check Box 61">
              <controlPr defaultSize="0" autoFill="0" autoLine="0" autoPict="0">
                <anchor moveWithCells="1">
                  <from>
                    <xdr:col>6</xdr:col>
                    <xdr:colOff>0</xdr:colOff>
                    <xdr:row>63</xdr:row>
                    <xdr:rowOff>171450</xdr:rowOff>
                  </from>
                  <to>
                    <xdr:col>18</xdr:col>
                    <xdr:colOff>28575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0" r:id="rId65" name="Check Box 62">
              <controlPr defaultSize="0" autoFill="0" autoLine="0" autoPict="0">
                <anchor moveWithCells="1">
                  <from>
                    <xdr:col>6</xdr:col>
                    <xdr:colOff>0</xdr:colOff>
                    <xdr:row>64</xdr:row>
                    <xdr:rowOff>171450</xdr:rowOff>
                  </from>
                  <to>
                    <xdr:col>18</xdr:col>
                    <xdr:colOff>28575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1" r:id="rId66" name="Check Box 63">
              <controlPr defaultSize="0" autoFill="0" autoLine="0" autoPict="0">
                <anchor moveWithCells="1">
                  <from>
                    <xdr:col>6</xdr:col>
                    <xdr:colOff>0</xdr:colOff>
                    <xdr:row>65</xdr:row>
                    <xdr:rowOff>171450</xdr:rowOff>
                  </from>
                  <to>
                    <xdr:col>18</xdr:col>
                    <xdr:colOff>28575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1" r:id="rId67" name="Check Box 73">
              <controlPr defaultSize="0" autoFill="0" autoLine="0" autoPict="0">
                <anchor moveWithCells="1">
                  <from>
                    <xdr:col>6</xdr:col>
                    <xdr:colOff>0</xdr:colOff>
                    <xdr:row>66</xdr:row>
                    <xdr:rowOff>171450</xdr:rowOff>
                  </from>
                  <to>
                    <xdr:col>18</xdr:col>
                    <xdr:colOff>28575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2" r:id="rId68" name="Check Box 74">
              <controlPr defaultSize="0" autoFill="0" autoLine="0" autoPict="0">
                <anchor moveWithCells="1">
                  <from>
                    <xdr:col>6</xdr:col>
                    <xdr:colOff>0</xdr:colOff>
                    <xdr:row>67</xdr:row>
                    <xdr:rowOff>171450</xdr:rowOff>
                  </from>
                  <to>
                    <xdr:col>18</xdr:col>
                    <xdr:colOff>28575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69" name="Check Box 75">
              <controlPr defaultSize="0" autoFill="0" autoLine="0" autoPict="0">
                <anchor moveWithCells="1">
                  <from>
                    <xdr:col>6</xdr:col>
                    <xdr:colOff>0</xdr:colOff>
                    <xdr:row>68</xdr:row>
                    <xdr:rowOff>171450</xdr:rowOff>
                  </from>
                  <to>
                    <xdr:col>18</xdr:col>
                    <xdr:colOff>28575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70" name="Check Box 76">
              <controlPr defaultSize="0" autoFill="0" autoLine="0" autoPict="0">
                <anchor moveWithCells="1">
                  <from>
                    <xdr:col>6</xdr:col>
                    <xdr:colOff>0</xdr:colOff>
                    <xdr:row>69</xdr:row>
                    <xdr:rowOff>171450</xdr:rowOff>
                  </from>
                  <to>
                    <xdr:col>18</xdr:col>
                    <xdr:colOff>28575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71" name="Check Box 77">
              <controlPr defaultSize="0" autoFill="0" autoLine="0" autoPict="0">
                <anchor moveWithCells="1">
                  <from>
                    <xdr:col>6</xdr:col>
                    <xdr:colOff>0</xdr:colOff>
                    <xdr:row>70</xdr:row>
                    <xdr:rowOff>171450</xdr:rowOff>
                  </from>
                  <to>
                    <xdr:col>18</xdr:col>
                    <xdr:colOff>28575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72" name="Check Box 78">
              <controlPr defaultSize="0" autoFill="0" autoLine="0" autoPict="0">
                <anchor moveWithCells="1">
                  <from>
                    <xdr:col>6</xdr:col>
                    <xdr:colOff>0</xdr:colOff>
                    <xdr:row>71</xdr:row>
                    <xdr:rowOff>171450</xdr:rowOff>
                  </from>
                  <to>
                    <xdr:col>18</xdr:col>
                    <xdr:colOff>28575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73" name="Check Box 79">
              <controlPr defaultSize="0" autoFill="0" autoLine="0" autoPict="0">
                <anchor moveWithCells="1">
                  <from>
                    <xdr:col>6</xdr:col>
                    <xdr:colOff>0</xdr:colOff>
                    <xdr:row>72</xdr:row>
                    <xdr:rowOff>171450</xdr:rowOff>
                  </from>
                  <to>
                    <xdr:col>18</xdr:col>
                    <xdr:colOff>28575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74" name="Check Box 80">
              <controlPr defaultSize="0" autoFill="0" autoLine="0" autoPict="0">
                <anchor moveWithCells="1">
                  <from>
                    <xdr:col>6</xdr:col>
                    <xdr:colOff>0</xdr:colOff>
                    <xdr:row>73</xdr:row>
                    <xdr:rowOff>171450</xdr:rowOff>
                  </from>
                  <to>
                    <xdr:col>18</xdr:col>
                    <xdr:colOff>28575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75" name="Check Box 81">
              <controlPr defaultSize="0" autoFill="0" autoLine="0" autoPict="0">
                <anchor moveWithCells="1">
                  <from>
                    <xdr:col>6</xdr:col>
                    <xdr:colOff>0</xdr:colOff>
                    <xdr:row>74</xdr:row>
                    <xdr:rowOff>171450</xdr:rowOff>
                  </from>
                  <to>
                    <xdr:col>18</xdr:col>
                    <xdr:colOff>28575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76" name="Check Box 82">
              <controlPr defaultSize="0" autoFill="0" autoLine="0" autoPict="0">
                <anchor moveWithCells="1">
                  <from>
                    <xdr:col>6</xdr:col>
                    <xdr:colOff>0</xdr:colOff>
                    <xdr:row>75</xdr:row>
                    <xdr:rowOff>171450</xdr:rowOff>
                  </from>
                  <to>
                    <xdr:col>18</xdr:col>
                    <xdr:colOff>28575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77" name="Check Box 83">
              <controlPr defaultSize="0" autoFill="0" autoLine="0" autoPict="0">
                <anchor moveWithCells="1">
                  <from>
                    <xdr:col>6</xdr:col>
                    <xdr:colOff>0</xdr:colOff>
                    <xdr:row>76</xdr:row>
                    <xdr:rowOff>171450</xdr:rowOff>
                  </from>
                  <to>
                    <xdr:col>18</xdr:col>
                    <xdr:colOff>28575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78" name="Check Box 84">
              <controlPr defaultSize="0" autoFill="0" autoLine="0" autoPict="0">
                <anchor moveWithCells="1">
                  <from>
                    <xdr:col>6</xdr:col>
                    <xdr:colOff>0</xdr:colOff>
                    <xdr:row>77</xdr:row>
                    <xdr:rowOff>171450</xdr:rowOff>
                  </from>
                  <to>
                    <xdr:col>18</xdr:col>
                    <xdr:colOff>28575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79" name="Check Box 85">
              <controlPr defaultSize="0" autoFill="0" autoLine="0" autoPict="0">
                <anchor moveWithCells="1">
                  <from>
                    <xdr:col>6</xdr:col>
                    <xdr:colOff>0</xdr:colOff>
                    <xdr:row>78</xdr:row>
                    <xdr:rowOff>171450</xdr:rowOff>
                  </from>
                  <to>
                    <xdr:col>18</xdr:col>
                    <xdr:colOff>28575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80" name="Check Box 86">
              <controlPr defaultSize="0" autoFill="0" autoLine="0" autoPict="0">
                <anchor moveWithCells="1">
                  <from>
                    <xdr:col>6</xdr:col>
                    <xdr:colOff>0</xdr:colOff>
                    <xdr:row>79</xdr:row>
                    <xdr:rowOff>171450</xdr:rowOff>
                  </from>
                  <to>
                    <xdr:col>18</xdr:col>
                    <xdr:colOff>28575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5" r:id="rId81" name="Check Box 87">
              <controlPr defaultSize="0" autoFill="0" autoLine="0" autoPict="0">
                <anchor moveWithCells="1">
                  <from>
                    <xdr:col>6</xdr:col>
                    <xdr:colOff>0</xdr:colOff>
                    <xdr:row>80</xdr:row>
                    <xdr:rowOff>171450</xdr:rowOff>
                  </from>
                  <to>
                    <xdr:col>18</xdr:col>
                    <xdr:colOff>28575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6" r:id="rId82" name="Check Box 88">
              <controlPr defaultSize="0" autoFill="0" autoLine="0" autoPict="0">
                <anchor moveWithCells="1">
                  <from>
                    <xdr:col>6</xdr:col>
                    <xdr:colOff>0</xdr:colOff>
                    <xdr:row>81</xdr:row>
                    <xdr:rowOff>171450</xdr:rowOff>
                  </from>
                  <to>
                    <xdr:col>18</xdr:col>
                    <xdr:colOff>28575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7" r:id="rId83" name="Check Box 89">
              <controlPr defaultSize="0" autoFill="0" autoLine="0" autoPict="0">
                <anchor moveWithCells="1">
                  <from>
                    <xdr:col>6</xdr:col>
                    <xdr:colOff>0</xdr:colOff>
                    <xdr:row>82</xdr:row>
                    <xdr:rowOff>171450</xdr:rowOff>
                  </from>
                  <to>
                    <xdr:col>18</xdr:col>
                    <xdr:colOff>28575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8" r:id="rId84" name="Check Box 90">
              <controlPr defaultSize="0" autoFill="0" autoLine="0" autoPict="0">
                <anchor moveWithCells="1">
                  <from>
                    <xdr:col>6</xdr:col>
                    <xdr:colOff>0</xdr:colOff>
                    <xdr:row>83</xdr:row>
                    <xdr:rowOff>171450</xdr:rowOff>
                  </from>
                  <to>
                    <xdr:col>18</xdr:col>
                    <xdr:colOff>28575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9" r:id="rId85" name="Check Box 91">
              <controlPr defaultSize="0" autoFill="0" autoLine="0" autoPict="0">
                <anchor moveWithCells="1">
                  <from>
                    <xdr:col>5</xdr:col>
                    <xdr:colOff>762000</xdr:colOff>
                    <xdr:row>84</xdr:row>
                    <xdr:rowOff>180975</xdr:rowOff>
                  </from>
                  <to>
                    <xdr:col>18</xdr:col>
                    <xdr:colOff>28575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0" r:id="rId86" name="Check Box 92">
              <controlPr defaultSize="0" autoFill="0" autoLine="0" autoPict="0">
                <anchor moveWithCells="1">
                  <from>
                    <xdr:col>5</xdr:col>
                    <xdr:colOff>762000</xdr:colOff>
                    <xdr:row>85</xdr:row>
                    <xdr:rowOff>180975</xdr:rowOff>
                  </from>
                  <to>
                    <xdr:col>18</xdr:col>
                    <xdr:colOff>28575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1" r:id="rId87" name="Check Box 93">
              <controlPr defaultSize="0" autoFill="0" autoLine="0" autoPict="0">
                <anchor moveWithCells="1">
                  <from>
                    <xdr:col>5</xdr:col>
                    <xdr:colOff>762000</xdr:colOff>
                    <xdr:row>86</xdr:row>
                    <xdr:rowOff>180975</xdr:rowOff>
                  </from>
                  <to>
                    <xdr:col>18</xdr:col>
                    <xdr:colOff>28575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3" r:id="rId88" name="Button 95">
              <controlPr defaultSize="0" print="0" autoFill="0" autoPict="0" macro="[0]!decoche_tout">
                <anchor moveWithCells="1" sizeWithCells="1">
                  <from>
                    <xdr:col>6</xdr:col>
                    <xdr:colOff>19050</xdr:colOff>
                    <xdr:row>2</xdr:row>
                    <xdr:rowOff>9525</xdr:rowOff>
                  </from>
                  <to>
                    <xdr:col>6</xdr:col>
                    <xdr:colOff>190500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5" r:id="rId89" name="Button 97">
              <controlPr defaultSize="0" print="0" autoFill="0" autoPict="0" macro="[0]!coche_tout">
                <anchor moveWithCells="1" sizeWithCells="1">
                  <from>
                    <xdr:col>6</xdr:col>
                    <xdr:colOff>19050</xdr:colOff>
                    <xdr:row>3</xdr:row>
                    <xdr:rowOff>9525</xdr:rowOff>
                  </from>
                  <to>
                    <xdr:col>6</xdr:col>
                    <xdr:colOff>190500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6" r:id="rId90" name="Button 98">
              <controlPr defaultSize="0" print="0" autoFill="0" autoPict="0" macro="[0]!Bouton98_Cliquer">
                <anchor moveWithCells="1" sizeWithCells="1">
                  <from>
                    <xdr:col>20</xdr:col>
                    <xdr:colOff>104775</xdr:colOff>
                    <xdr:row>4</xdr:row>
                    <xdr:rowOff>133350</xdr:rowOff>
                  </from>
                  <to>
                    <xdr:col>20</xdr:col>
                    <xdr:colOff>571500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FFBF69B8C7D9E4C80089824A217AC9F" ma:contentTypeVersion="11" ma:contentTypeDescription="Create a new document." ma:contentTypeScope="" ma:versionID="8191e98b952e84180dc6c3d8f5d11177">
  <xsd:schema xmlns:xsd="http://www.w3.org/2001/XMLSchema" xmlns:xs="http://www.w3.org/2001/XMLSchema" xmlns:p="http://schemas.microsoft.com/office/2006/metadata/properties" xmlns:ns3="8bfd1d04-551b-4f0e-89a6-26c1c4bea5b2" xmlns:ns4="d2438956-1d3c-491b-801c-4aa07c2b4d8f" targetNamespace="http://schemas.microsoft.com/office/2006/metadata/properties" ma:root="true" ma:fieldsID="de6e2e4685a1d4eb504f73401425c764" ns3:_="" ns4:_="">
    <xsd:import namespace="8bfd1d04-551b-4f0e-89a6-26c1c4bea5b2"/>
    <xsd:import namespace="d2438956-1d3c-491b-801c-4aa07c2b4d8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fd1d04-551b-4f0e-89a6-26c1c4bea5b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2438956-1d3c-491b-801c-4aa07c2b4d8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12B3E0B-76AE-492C-A2C6-74080C47DE7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CADAFEF-D228-4A5C-98D4-E0E9B17340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fd1d04-551b-4f0e-89a6-26c1c4bea5b2"/>
    <ds:schemaRef ds:uri="d2438956-1d3c-491b-801c-4aa07c2b4d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D39ECA9-9273-4ADD-B950-5BFF33D708A4}">
  <ds:schemaRefs>
    <ds:schemaRef ds:uri="d2438956-1d3c-491b-801c-4aa07c2b4d8f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purl.org/dc/dcmitype/"/>
    <ds:schemaRef ds:uri="8bfd1d04-551b-4f0e-89a6-26c1c4bea5b2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Ligne de 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Bonamy</dc:creator>
  <cp:lastModifiedBy>Arthur Bonamy</cp:lastModifiedBy>
  <dcterms:created xsi:type="dcterms:W3CDTF">2019-09-24T09:22:05Z</dcterms:created>
  <dcterms:modified xsi:type="dcterms:W3CDTF">2019-10-02T07:27:46Z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arthur.bonamy@technipfmc.com</vt:lpwstr>
  </property>
  <property fmtid="{D5CDD505-2E9C-101B-9397-08002B2CF9AE}" pid="5" name="MSIP_Label_3b48b937-0ae3-46f5-b32e-f3232b5be847_SetDate">
    <vt:lpwstr>2019-09-24T09:48:17.0751481Z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  <property fmtid="{D5CDD505-2E9C-101B-9397-08002B2CF9AE}" pid="10" name="ContentTypeId">
    <vt:lpwstr>0x010100AFFBF69B8C7D9E4C80089824A217AC9F</vt:lpwstr>
  </property>
</Properties>
</file>