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e-Eve\Jonathan Venne\Dossier Facturation\"/>
    </mc:Choice>
  </mc:AlternateContent>
  <bookViews>
    <workbookView xWindow="0" yWindow="0" windowWidth="17280" windowHeight="8595"/>
  </bookViews>
  <sheets>
    <sheet name="Feuille Calcul" sheetId="1" r:id="rId1"/>
    <sheet name="BT" sheetId="6" r:id="rId2"/>
    <sheet name="Template" sheetId="34" r:id="rId3"/>
    <sheet name="Feuil1" sheetId="35" r:id="rId4"/>
  </sheets>
  <functionGroups builtInGroupCount="18"/>
  <externalReferences>
    <externalReference r:id="rId5"/>
  </externalReferences>
  <definedNames>
    <definedName name="FileNameList">_xludf.FILES([1]Sheet1!$A$1)+'Feuille Calcul'!$A$5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B23" i="1"/>
  <c r="B22" i="1"/>
  <c r="B21" i="1"/>
  <c r="B20" i="1"/>
  <c r="B19" i="1"/>
  <c r="I18" i="1"/>
  <c r="B18" i="1"/>
  <c r="B17" i="1"/>
  <c r="I16" i="1"/>
  <c r="B16" i="1"/>
  <c r="B15" i="1"/>
  <c r="B14" i="1"/>
  <c r="B13" i="1"/>
  <c r="B12" i="1"/>
  <c r="B11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<sst xmlns="http://schemas.openxmlformats.org/spreadsheetml/2006/main" count="51" uniqueCount="37">
  <si>
    <t>BT</t>
  </si>
  <si>
    <t>Nom</t>
  </si>
  <si>
    <t>Ville</t>
  </si>
  <si>
    <t xml:space="preserve"> Travaux Effectué</t>
  </si>
  <si>
    <t>Adresse</t>
  </si>
  <si>
    <t>Date</t>
  </si>
  <si>
    <t>Temps Total</t>
  </si>
  <si>
    <t>Coût Reviens</t>
  </si>
  <si>
    <t>Temps Facturé</t>
  </si>
  <si>
    <t>Lundi 19 septembre 2019</t>
  </si>
  <si>
    <t>Temps Free</t>
  </si>
  <si>
    <t>Temps Forfaitaire</t>
  </si>
  <si>
    <t>Temps Accordé</t>
  </si>
  <si>
    <t>Dossier</t>
  </si>
  <si>
    <t>Information</t>
  </si>
  <si>
    <t>Coût</t>
  </si>
  <si>
    <t>Nom de fichier</t>
  </si>
  <si>
    <t>Taille(B)</t>
  </si>
  <si>
    <t>Type</t>
  </si>
  <si>
    <t>Créé</t>
  </si>
  <si>
    <t>Modifié</t>
  </si>
  <si>
    <t>Accédé</t>
  </si>
  <si>
    <t>Contenant le dossier</t>
  </si>
  <si>
    <t>BT002.xlsx</t>
  </si>
  <si>
    <t>Feuille de calcul Microsoft Excel</t>
  </si>
  <si>
    <t>C:\Users\Marie-Eve\Jonathan Venne\Dossier Facturation\Jour\2019-09-19 Jeu\Claude Chavarie Repentigny 2019-09-19 service new installation(dan)</t>
  </si>
  <si>
    <t>C:\Users\Marie-Eve\Jonathan Venne\Dossier Facturation\Jour\2019-09-19 Jeu\Gilles Rolland St-Didace 2019-09-19 HMF 200 + Daikin 3 Tonnes + échangeur d air (sam + yves m)</t>
  </si>
  <si>
    <t>BT003.xlsx</t>
  </si>
  <si>
    <t>C:\Users\Marie-Eve\Jonathan Venne\Dossier Facturation\Jour\2019-09-19 Jeu\Pierre-Luc Blanchette Notre-Dame-du-Mont-Carmel 2019-09-17 Plancher chauffant (Max + Steeve)</t>
  </si>
  <si>
    <t>BT004.xlsx</t>
  </si>
  <si>
    <t>C:\Users\Marie-Eve\Jonathan Venne\Dossier Facturation\Jour\2019-09-19 Jeu\PM Benlamara Samir (21c041694) Deux-Montagne 2019-09-19 service climatisation remplacer valve (dan)</t>
  </si>
  <si>
    <t>Bill-transport-20190919.xlsx</t>
  </si>
  <si>
    <t>C:\Users\Marie-Eve\Jonathan Venne\Dossier Facturation\Jour\2019-09-19 Jeu\Requalification Yves PL Bellgaz</t>
  </si>
  <si>
    <t>BT005.xlsx</t>
  </si>
  <si>
    <t>C:\Users\Marie-Eve\Jonathan Venne\Dossier Facturation\Jour\2019-09-19 Jeu\RT Alain Normandin Jonquiere 2019-09-19 0 (pat+nathan)</t>
  </si>
  <si>
    <t>BT006.xlsx</t>
  </si>
  <si>
    <t>C:\Users\Marie-Eve\Jonathan Venne\Dossier Facturation\Jour\2019-09-19 Jeu\RT Guy Racine Lateerrièere 2019-09-19 1 x 12 000 btu -35 direct air (pat + nathan)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</si>
</sst>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Fill="1" applyAlignment="1">
      <alignment horizontal="center"/>
    </xf>
    <xf numFmtId="0" fontId="1" fillId="0" borderId="0" xfId="0" applyFont="1"/>
    <xf numFmtId="0" fontId="2" fillId="0" borderId="0" xfId="1"/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  <xf numFmtId="0" fontId="2" fillId="0" borderId="0" xfId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2" borderId="0" xfId="0" applyFill="1" applyAlignment="1">
      <alignment horizontal="center" wrapText="1"/>
    </xf>
    <xf numFmtId="22" fontId="0" fillId="0" borderId="0" xfId="0" applyNumberFormat="1"/>
    <xf numFmtId="0" fontId="0" fillId="0" borderId="0" xfId="0" applyProtection="1"/>
    <xf numFmtId="0" fontId="2" fillId="2" borderId="0" xfId="1" applyFill="1" applyAlignment="1">
      <alignment horizontal="center"/>
    </xf>
    <xf numFmtId="0" fontId="2" fillId="0" borderId="0" xfId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quotePrefix="1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Jour/2019-09-19%20Jeu/Pierre-Luc%20Blanchette%20Notre-Dame-du-Mont-Carmel%202019-09-17%20Plancher%20chauffant%20(Max%20+%20Steeve)/BT003.xlsx" TargetMode="External"/><Relationship Id="rId7" Type="http://schemas.openxmlformats.org/officeDocument/2006/relationships/hyperlink" Target="Jour/2019-09-19%20Jeu/RT%20Guy%20Racine%20Lateerri&#232;ere%202019-09-19%201%20x%2012%20000%20btu%20-35%20direct%20air%20(pat%20+%20nathan)/BT006.xlsx" TargetMode="External"/><Relationship Id="rId2" Type="http://schemas.openxmlformats.org/officeDocument/2006/relationships/hyperlink" Target="Jour/2019-09-19%20Jeu/Gilles%20Rolland%20St-Didace%202019-09-19%20HMF%20200%20+%20Daikin%203%20Tonnes%20+%20&#233;changeur%20d%20air%20(sam%20+%20yves%20m)/BT002.xlsx" TargetMode="External"/><Relationship Id="rId1" Type="http://schemas.openxmlformats.org/officeDocument/2006/relationships/hyperlink" Target="Jour/2019-09-19%20Jeu/Claude%20Chavarie%20Repentigny%202019-09-19%20service%20new%20installation(dan)/BT002.xlsx" TargetMode="External"/><Relationship Id="rId6" Type="http://schemas.openxmlformats.org/officeDocument/2006/relationships/hyperlink" Target="Jour/2019-09-19%20Jeu/RT%20Alain%20Normandin%20Jonquiere%202019-09-19%200%20(pat+nathan)/BT005.xlsx" TargetMode="External"/><Relationship Id="rId5" Type="http://schemas.openxmlformats.org/officeDocument/2006/relationships/hyperlink" Target="Jour/2019-09-19%20Jeu/Requalification%20Yves%20PL%20Bellgaz/Bill-transport-20190919.xlsx" TargetMode="External"/><Relationship Id="rId4" Type="http://schemas.openxmlformats.org/officeDocument/2006/relationships/hyperlink" Target="Jour/2019-09-19%20Jeu/PM%20Benlamara%20Samir%20(21c041694)%20Deux-Montagne%202019-09-19%20service%20climatisation%20remplacer%20valve%20(dan)/BT004.xlsx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Jour/2019-09-19%20Jeu/PM%20Benlamara%20Samir%20(21c041694)%20Deux-Montagne%202019-09-19%20service%20climatisation%20remplacer%20valve%20(dan)" TargetMode="External"/><Relationship Id="rId13" Type="http://schemas.openxmlformats.org/officeDocument/2006/relationships/hyperlink" Target="Jour/2019-09-19%20Jeu/RT%20Guy%20Racine%20Lateerri&#232;ere%202019-09-19%201%20x%2012%20000%20btu%20-35%20direct%20air%20(pat%20+%20nathan)/BT006.xlsx" TargetMode="External"/><Relationship Id="rId3" Type="http://schemas.openxmlformats.org/officeDocument/2006/relationships/hyperlink" Target="Jour/2019-09-19%20Jeu/Gilles%20Rolland%20St-Didace%202019-09-19%20HMF%20200%20+%20Daikin%203%20Tonnes%20+%20&#233;changeur%20d%20air%20(sam%20+%20yves%20m)/BT002.xlsx" TargetMode="External"/><Relationship Id="rId7" Type="http://schemas.openxmlformats.org/officeDocument/2006/relationships/hyperlink" Target="Jour/2019-09-19%20Jeu/PM%20Benlamara%20Samir%20(21c041694)%20Deux-Montagne%202019-09-19%20service%20climatisation%20remplacer%20valve%20(dan)/BT004.xlsx" TargetMode="External"/><Relationship Id="rId12" Type="http://schemas.openxmlformats.org/officeDocument/2006/relationships/hyperlink" Target="Jour/2019-09-19%20Jeu/RT%20Alain%20Normandin%20Jonquiere%202019-09-19%200%20(pat+nathan)" TargetMode="External"/><Relationship Id="rId2" Type="http://schemas.openxmlformats.org/officeDocument/2006/relationships/hyperlink" Target="Jour/2019-09-19%20Jeu/Claude%20Chavarie%20Repentigny%202019-09-19%20service%20new%20installation(dan)" TargetMode="External"/><Relationship Id="rId1" Type="http://schemas.openxmlformats.org/officeDocument/2006/relationships/hyperlink" Target="Jour/2019-09-19%20Jeu/Claude%20Chavarie%20Repentigny%202019-09-19%20service%20new%20installation(dan)/BT002.xlsx" TargetMode="External"/><Relationship Id="rId6" Type="http://schemas.openxmlformats.org/officeDocument/2006/relationships/hyperlink" Target="Jour/2019-09-19%20Jeu/Pierre-Luc%20Blanchette%20Notre-Dame-du-Mont-Carmel%202019-09-17%20Plancher%20chauffant%20(Max%20+%20Steeve)" TargetMode="External"/><Relationship Id="rId11" Type="http://schemas.openxmlformats.org/officeDocument/2006/relationships/hyperlink" Target="Jour/2019-09-19%20Jeu/RT%20Alain%20Normandin%20Jonquiere%202019-09-19%200%20(pat+nathan)/BT005.xlsx" TargetMode="External"/><Relationship Id="rId5" Type="http://schemas.openxmlformats.org/officeDocument/2006/relationships/hyperlink" Target="Jour/2019-09-19%20Jeu/Pierre-Luc%20Blanchette%20Notre-Dame-du-Mont-Carmel%202019-09-17%20Plancher%20chauffant%20(Max%20+%20Steeve)/BT003.xlsx" TargetMode="External"/><Relationship Id="rId10" Type="http://schemas.openxmlformats.org/officeDocument/2006/relationships/hyperlink" Target="Jour/2019-09-19%20Jeu/Requalification%20Yves%20PL%20Bellgaz" TargetMode="External"/><Relationship Id="rId4" Type="http://schemas.openxmlformats.org/officeDocument/2006/relationships/hyperlink" Target="Jour/2019-09-19%20Jeu/Gilles%20Rolland%20St-Didace%202019-09-19%20HMF%20200%20+%20Daikin%203%20Tonnes%20+%20&#233;changeur%20d%20air%20(sam%20+%20yves%20m)" TargetMode="External"/><Relationship Id="rId9" Type="http://schemas.openxmlformats.org/officeDocument/2006/relationships/hyperlink" Target="Jour/2019-09-19%20Jeu/Requalification%20Yves%20PL%20Bellgaz/Bill-transport-20190919.xlsx" TargetMode="External"/><Relationship Id="rId14" Type="http://schemas.openxmlformats.org/officeDocument/2006/relationships/hyperlink" Target="Jour/2019-09-19%20Jeu/RT%20Guy%20Racine%20Lateerri&#232;ere%202019-09-19%201%20x%2012%20000%20btu%20-35%20direct%20air%20(pat%20+%20nathan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5"/>
  <sheetViews>
    <sheetView tabSelected="1" zoomScaleNormal="100" workbookViewId="0">
      <pane ySplit="3" topLeftCell="A4" activePane="bottomLeft" state="frozen"/>
      <selection pane="bottomLeft" activeCell="A4" sqref="A4"/>
    </sheetView>
  </sheetViews>
  <sheetFormatPr baseColWidth="10" defaultRowHeight="15" outlineLevelCol="1" x14ac:dyDescent="0.25"/>
  <cols>
    <col min="1" max="1" width="23.140625" style="1" bestFit="1" customWidth="1"/>
    <col min="2" max="2" width="167.7109375" style="1" hidden="1" customWidth="1" outlineLevel="1"/>
    <col min="3" max="3" width="7.5703125" style="1" bestFit="1" customWidth="1" collapsed="1"/>
    <col min="4" max="6" width="20.7109375" style="1" hidden="1" customWidth="1" outlineLevel="1"/>
    <col min="7" max="7" width="11.7109375" style="1" customWidth="1" collapsed="1"/>
    <col min="8" max="8" width="11.7109375" style="1" hidden="1" customWidth="1" outlineLevel="1"/>
    <col min="9" max="10" width="14.28515625" style="1" hidden="1" customWidth="1" outlineLevel="1"/>
    <col min="11" max="14" width="17" style="1" hidden="1" customWidth="1" outlineLevel="1"/>
    <col min="15" max="15" width="5.140625" style="1" bestFit="1" customWidth="1" collapsed="1"/>
    <col min="16" max="16" width="46" style="1" customWidth="1"/>
    <col min="17" max="16384" width="11.42578125" style="1"/>
  </cols>
  <sheetData>
    <row r="1" spans="1:16" ht="29.25" customHeight="1" x14ac:dyDescent="0.25">
      <c r="A1" s="11" t="s">
        <v>5</v>
      </c>
      <c r="C1" s="1" t="s">
        <v>13</v>
      </c>
      <c r="D1" s="2"/>
      <c r="E1" s="2"/>
      <c r="F1" s="2"/>
      <c r="G1" s="2" t="s">
        <v>14</v>
      </c>
      <c r="H1" s="2"/>
      <c r="I1" s="2"/>
      <c r="J1" s="2"/>
      <c r="K1" s="2"/>
      <c r="L1" s="2"/>
      <c r="M1" s="2"/>
      <c r="N1" s="2"/>
      <c r="O1" s="2" t="s">
        <v>15</v>
      </c>
      <c r="P1" s="2"/>
    </row>
    <row r="2" spans="1:16" ht="20.25" customHeight="1" x14ac:dyDescent="0.25">
      <c r="A2" s="1" t="s">
        <v>9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s="3" customFormat="1" ht="30" customHeight="1" x14ac:dyDescent="0.25">
      <c r="A3" s="11" t="s">
        <v>0</v>
      </c>
      <c r="B3" s="14"/>
      <c r="C3" s="14"/>
      <c r="D3" s="11" t="s">
        <v>1</v>
      </c>
      <c r="E3" s="11" t="s">
        <v>4</v>
      </c>
      <c r="F3" s="11" t="s">
        <v>2</v>
      </c>
      <c r="G3" s="11"/>
      <c r="H3" s="11"/>
      <c r="I3" s="11" t="s">
        <v>8</v>
      </c>
      <c r="J3" s="11" t="s">
        <v>10</v>
      </c>
      <c r="K3" s="11" t="s">
        <v>11</v>
      </c>
      <c r="L3" s="11" t="s">
        <v>12</v>
      </c>
      <c r="M3" s="11" t="s">
        <v>6</v>
      </c>
      <c r="N3" s="11" t="s">
        <v>7</v>
      </c>
      <c r="O3" s="11"/>
      <c r="P3" s="11" t="s">
        <v>3</v>
      </c>
    </row>
    <row r="4" spans="1:16" x14ac:dyDescent="0.25">
      <c r="A4" s="8"/>
      <c r="B4" s="15">
        <f>BT!B2</f>
        <v>0</v>
      </c>
      <c r="C4" s="15"/>
      <c r="D4" s="16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2"/>
    </row>
    <row r="5" spans="1:16" x14ac:dyDescent="0.25">
      <c r="A5" s="17"/>
      <c r="B5" s="15">
        <f>BT!B3</f>
        <v>0</v>
      </c>
      <c r="C5" s="15"/>
      <c r="D5" s="15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17"/>
      <c r="B6" s="15">
        <f>BT!B4</f>
        <v>0</v>
      </c>
      <c r="C6" s="15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17"/>
      <c r="B7" s="15">
        <f>BT!B5</f>
        <v>0</v>
      </c>
      <c r="C7" s="15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17"/>
      <c r="B8" s="15">
        <f>BT!B6</f>
        <v>0</v>
      </c>
      <c r="C8" s="15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17"/>
      <c r="B9" s="15">
        <f>BT!B7</f>
        <v>0</v>
      </c>
      <c r="C9" s="1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17"/>
      <c r="B10" s="15">
        <f>BT!B8</f>
        <v>0</v>
      </c>
      <c r="C10" s="15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17"/>
      <c r="B11" s="15">
        <f>BT!B9</f>
        <v>0</v>
      </c>
      <c r="C11" s="1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17"/>
      <c r="B12" s="15">
        <f>BT!B10</f>
        <v>0</v>
      </c>
      <c r="C12" s="1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17"/>
      <c r="B13" s="15">
        <f>BT!B11</f>
        <v>0</v>
      </c>
      <c r="C13" s="15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7"/>
      <c r="B14" s="15">
        <f>BT!B12</f>
        <v>0</v>
      </c>
      <c r="C14" s="15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s="9" customFormat="1" x14ac:dyDescent="0.25">
      <c r="A15" s="7"/>
      <c r="B15" s="15">
        <f>BT!B13</f>
        <v>0</v>
      </c>
      <c r="C15" s="15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</row>
    <row r="16" spans="1:16" x14ac:dyDescent="0.25">
      <c r="A16" s="7"/>
      <c r="B16" s="15">
        <f>BT!B14</f>
        <v>0</v>
      </c>
      <c r="C16" s="15"/>
      <c r="D16" s="2"/>
      <c r="E16" s="2"/>
      <c r="F16" s="2"/>
      <c r="G16" s="2"/>
      <c r="H16" s="2"/>
      <c r="I16" s="2">
        <f>SUM(I4:I15)</f>
        <v>0</v>
      </c>
      <c r="J16" s="2"/>
      <c r="K16" s="2"/>
      <c r="L16" s="2"/>
      <c r="M16" s="2"/>
      <c r="N16" s="2"/>
      <c r="O16" s="2"/>
      <c r="P16" s="2"/>
    </row>
    <row r="17" spans="1:16" x14ac:dyDescent="0.25">
      <c r="A17" s="7"/>
      <c r="B17" s="15">
        <f>BT!B15</f>
        <v>0</v>
      </c>
      <c r="C17" s="15"/>
      <c r="D17" s="2"/>
      <c r="E17" s="2"/>
      <c r="F17" s="2"/>
      <c r="G17" s="2"/>
      <c r="H17" s="2"/>
      <c r="I17" s="2">
        <v>325</v>
      </c>
      <c r="J17" s="2"/>
      <c r="K17" s="2"/>
      <c r="L17" s="2"/>
      <c r="M17" s="2"/>
      <c r="N17" s="2"/>
      <c r="O17" s="2"/>
      <c r="P17" s="2"/>
    </row>
    <row r="18" spans="1:16" x14ac:dyDescent="0.25">
      <c r="A18" s="7"/>
      <c r="B18" s="15">
        <f>BT!B16</f>
        <v>0</v>
      </c>
      <c r="C18" s="15"/>
      <c r="D18" s="2"/>
      <c r="E18" s="2"/>
      <c r="F18" s="2"/>
      <c r="G18" s="2"/>
      <c r="H18" s="2"/>
      <c r="I18" s="2">
        <f>$I17-$I16</f>
        <v>325</v>
      </c>
      <c r="J18" s="2"/>
      <c r="K18" s="2"/>
      <c r="L18" s="2"/>
      <c r="M18" s="2"/>
      <c r="N18" s="2"/>
      <c r="O18" s="2"/>
      <c r="P18" s="2"/>
    </row>
    <row r="19" spans="1:16" x14ac:dyDescent="0.25">
      <c r="A19" s="7"/>
      <c r="B19" s="15">
        <f>BT!B17</f>
        <v>0</v>
      </c>
      <c r="C19" s="15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7"/>
      <c r="B20" s="15">
        <f>BT!B18</f>
        <v>0</v>
      </c>
      <c r="C20" s="15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7"/>
      <c r="B21" s="15">
        <f>BT!B19</f>
        <v>0</v>
      </c>
      <c r="C21" s="15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  <row r="22" spans="1:16" x14ac:dyDescent="0.25">
      <c r="A22" s="7"/>
      <c r="B22" s="15">
        <f>BT!B20</f>
        <v>0</v>
      </c>
      <c r="C22" s="15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</row>
    <row r="23" spans="1:16" x14ac:dyDescent="0.25">
      <c r="A23" s="7"/>
      <c r="B23" s="15">
        <f>BT!B21</f>
        <v>0</v>
      </c>
      <c r="C23" s="15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</row>
    <row r="24" spans="1:16" x14ac:dyDescent="0.25">
      <c r="A24" s="7"/>
      <c r="B24" s="15">
        <f>BT!B22</f>
        <v>0</v>
      </c>
      <c r="C24" s="15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1:16" x14ac:dyDescent="0.25">
      <c r="A25" s="16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5"/>
  <sheetViews>
    <sheetView workbookViewId="0"/>
  </sheetViews>
  <sheetFormatPr baseColWidth="10" defaultRowHeight="15" x14ac:dyDescent="0.25"/>
  <cols>
    <col min="1" max="1" width="23.140625" style="1" bestFit="1" customWidth="1"/>
    <col min="2" max="2" width="60.7109375" customWidth="1"/>
    <col min="3" max="3" width="6.85546875" bestFit="1" customWidth="1"/>
    <col min="7" max="7" width="11.42578125" style="6" customWidth="1"/>
  </cols>
  <sheetData>
    <row r="1" spans="1:3" ht="30" customHeight="1" x14ac:dyDescent="0.25">
      <c r="A1" s="5" t="s">
        <v>23</v>
      </c>
      <c r="B1" s="4"/>
      <c r="C1" s="13"/>
    </row>
    <row r="2" spans="1:3" x14ac:dyDescent="0.25">
      <c r="A2" s="5" t="s">
        <v>23</v>
      </c>
      <c r="B2" s="5"/>
    </row>
    <row r="3" spans="1:3" x14ac:dyDescent="0.25">
      <c r="A3" s="5" t="s">
        <v>27</v>
      </c>
      <c r="B3" s="5"/>
    </row>
    <row r="4" spans="1:3" x14ac:dyDescent="0.25">
      <c r="A4" s="5" t="s">
        <v>29</v>
      </c>
      <c r="B4" s="5"/>
    </row>
    <row r="5" spans="1:3" x14ac:dyDescent="0.25">
      <c r="A5" s="5" t="s">
        <v>31</v>
      </c>
      <c r="B5" s="5"/>
    </row>
    <row r="6" spans="1:3" x14ac:dyDescent="0.25">
      <c r="A6" s="5" t="s">
        <v>33</v>
      </c>
      <c r="B6" s="5"/>
    </row>
    <row r="7" spans="1:3" x14ac:dyDescent="0.25">
      <c r="A7" s="5" t="s">
        <v>35</v>
      </c>
      <c r="B7" s="5"/>
    </row>
    <row r="8" spans="1:3" x14ac:dyDescent="0.25">
      <c r="A8"/>
      <c r="B8" s="5"/>
    </row>
    <row r="9" spans="1:3" x14ac:dyDescent="0.25">
      <c r="A9" s="7"/>
    </row>
    <row r="10" spans="1:3" x14ac:dyDescent="0.25">
      <c r="A10" s="7"/>
    </row>
    <row r="11" spans="1:3" x14ac:dyDescent="0.25">
      <c r="A11" s="7"/>
    </row>
    <row r="12" spans="1:3" x14ac:dyDescent="0.25">
      <c r="A12" s="7"/>
    </row>
    <row r="13" spans="1:3" x14ac:dyDescent="0.25">
      <c r="A13" s="7"/>
    </row>
    <row r="14" spans="1:3" x14ac:dyDescent="0.25">
      <c r="A14" s="7"/>
    </row>
    <row r="15" spans="1:3" x14ac:dyDescent="0.25">
      <c r="A15" s="7"/>
    </row>
    <row r="16" spans="1:3" x14ac:dyDescent="0.25">
      <c r="A16" s="7"/>
    </row>
    <row r="17" spans="1:1" x14ac:dyDescent="0.25">
      <c r="A17" s="7"/>
    </row>
    <row r="18" spans="1:1" x14ac:dyDescent="0.25">
      <c r="A18" s="7"/>
    </row>
    <row r="19" spans="1:1" x14ac:dyDescent="0.25">
      <c r="A19" s="7"/>
    </row>
    <row r="20" spans="1:1" x14ac:dyDescent="0.25">
      <c r="A20" s="7"/>
    </row>
    <row r="21" spans="1:1" x14ac:dyDescent="0.25">
      <c r="A21" s="7"/>
    </row>
    <row r="22" spans="1:1" x14ac:dyDescent="0.25">
      <c r="A22" s="7"/>
    </row>
    <row r="23" spans="1:1" x14ac:dyDescent="0.25">
      <c r="A23" s="7"/>
    </row>
    <row r="24" spans="1:1" x14ac:dyDescent="0.25">
      <c r="A24" s="7"/>
    </row>
    <row r="25" spans="1:1" x14ac:dyDescent="0.25">
      <c r="A25" s="16"/>
    </row>
  </sheetData>
  <hyperlinks>
    <hyperlink ref="A1" r:id="rId1" display="Jour/2019-09-19 Jeu/Claude Chavarie Repentigny 2019-09-19 service new installation(dan)/BT002.xlsx"/>
    <hyperlink ref="A2" r:id="rId2" display="Jour/2019-09-19 Jeu/Gilles Rolland St-Didace 2019-09-19 HMF 200 + Daikin 3 Tonnes + échangeur d air (sam + yves m)/BT002.xlsx"/>
    <hyperlink ref="A3" r:id="rId3" display="Jour/2019-09-19 Jeu/Pierre-Luc Blanchette Notre-Dame-du-Mont-Carmel 2019-09-17 Plancher chauffant (Max + Steeve)/BT003.xlsx"/>
    <hyperlink ref="A4" r:id="rId4" display="Jour/2019-09-19 Jeu/PM Benlamara Samir (21c041694) Deux-Montagne 2019-09-19 service climatisation remplacer valve (dan)/BT004.xlsx"/>
    <hyperlink ref="A5" r:id="rId5" display="Jour/2019-09-19 Jeu/Requalification Yves PL Bellgaz/Bill-transport-20190919.xlsx"/>
    <hyperlink ref="A6" r:id="rId6" display="Jour/2019-09-19 Jeu/RT Alain Normandin Jonquiere 2019-09-19 0 (pat+nathan)/BT005.xlsx"/>
    <hyperlink ref="A7" r:id="rId7" display="Jour/2019-09-19 Jeu/RT Guy Racine Lateerrièere 2019-09-19 1 x 12 000 btu -35 direct air (pat + nathan)/BT006.xlsx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G8"/>
  <sheetViews>
    <sheetView topLeftCell="D1" workbookViewId="0">
      <selection activeCell="D1" sqref="D1"/>
    </sheetView>
  </sheetViews>
  <sheetFormatPr baseColWidth="10" defaultRowHeight="15" x14ac:dyDescent="0.25"/>
  <cols>
    <col min="1" max="1" width="25.7109375" bestFit="1" customWidth="1"/>
    <col min="2" max="2" width="8.42578125" bestFit="1" customWidth="1"/>
    <col min="3" max="3" width="29.5703125" bestFit="1" customWidth="1"/>
    <col min="4" max="6" width="15.42578125" bestFit="1" customWidth="1"/>
    <col min="7" max="7" width="60.7109375" customWidth="1"/>
  </cols>
  <sheetData>
    <row r="1" spans="1:7" ht="30" customHeight="1" x14ac:dyDescent="0.25">
      <c r="A1" s="4"/>
      <c r="B1" s="4"/>
      <c r="C1" s="4"/>
      <c r="D1" s="4"/>
      <c r="E1" s="4"/>
      <c r="F1" s="4"/>
      <c r="G1" s="4"/>
    </row>
    <row r="2" spans="1:7" x14ac:dyDescent="0.25">
      <c r="A2" s="5"/>
      <c r="D2" s="12"/>
      <c r="E2" s="12"/>
      <c r="F2" s="12"/>
      <c r="G2" s="5"/>
    </row>
    <row r="3" spans="1:7" x14ac:dyDescent="0.25">
      <c r="A3" s="5"/>
      <c r="D3" s="12"/>
      <c r="E3" s="12"/>
      <c r="F3" s="12"/>
      <c r="G3" s="5"/>
    </row>
    <row r="4" spans="1:7" x14ac:dyDescent="0.25">
      <c r="A4" s="5"/>
      <c r="D4" s="12"/>
      <c r="E4" s="12"/>
      <c r="F4" s="12"/>
      <c r="G4" s="5"/>
    </row>
    <row r="5" spans="1:7" x14ac:dyDescent="0.25">
      <c r="A5" s="5"/>
      <c r="D5" s="12"/>
      <c r="E5" s="12"/>
      <c r="F5" s="12"/>
      <c r="G5" s="5"/>
    </row>
    <row r="6" spans="1:7" x14ac:dyDescent="0.25">
      <c r="A6" s="5"/>
      <c r="D6" s="12"/>
      <c r="E6" s="12"/>
      <c r="F6" s="12"/>
      <c r="G6" s="5"/>
    </row>
    <row r="7" spans="1:7" x14ac:dyDescent="0.25">
      <c r="A7" s="5"/>
      <c r="D7" s="12"/>
      <c r="E7" s="12"/>
      <c r="F7" s="12"/>
      <c r="G7" s="5"/>
    </row>
    <row r="8" spans="1:7" x14ac:dyDescent="0.25">
      <c r="A8" s="5"/>
      <c r="D8" s="12"/>
      <c r="E8" s="12"/>
      <c r="F8" s="12"/>
      <c r="G8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A28" sqref="A28"/>
    </sheetView>
  </sheetViews>
  <sheetFormatPr baseColWidth="10" defaultRowHeight="15" x14ac:dyDescent="0.25"/>
  <cols>
    <col min="1" max="1" width="25.7109375" bestFit="1" customWidth="1"/>
    <col min="2" max="2" width="8.42578125" bestFit="1" customWidth="1"/>
    <col min="3" max="3" width="29.5703125" bestFit="1" customWidth="1"/>
    <col min="4" max="6" width="15.42578125" bestFit="1" customWidth="1"/>
    <col min="7" max="7" width="60.7109375" customWidth="1"/>
  </cols>
  <sheetData>
    <row r="1" spans="1:7" ht="30" customHeight="1" x14ac:dyDescent="0.25">
      <c r="A1" s="4" t="s">
        <v>16</v>
      </c>
      <c r="B1" s="4" t="s">
        <v>17</v>
      </c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</row>
    <row r="2" spans="1:7" x14ac:dyDescent="0.25">
      <c r="A2" s="5" t="s">
        <v>23</v>
      </c>
      <c r="B2">
        <v>64497</v>
      </c>
      <c r="C2" t="s">
        <v>24</v>
      </c>
      <c r="D2" s="12">
        <v>43727.627106481479</v>
      </c>
      <c r="E2" s="12">
        <v>43727.27888888889</v>
      </c>
      <c r="F2" s="12">
        <v>43727.627106481479</v>
      </c>
      <c r="G2" s="5" t="s">
        <v>25</v>
      </c>
    </row>
    <row r="3" spans="1:7" x14ac:dyDescent="0.25">
      <c r="A3" s="5" t="s">
        <v>23</v>
      </c>
      <c r="B3">
        <v>64441</v>
      </c>
      <c r="C3" t="s">
        <v>24</v>
      </c>
      <c r="D3" s="12">
        <v>43727.627106481479</v>
      </c>
      <c r="E3" s="12">
        <v>43727.275451388887</v>
      </c>
      <c r="F3" s="12">
        <v>43727.627106481479</v>
      </c>
      <c r="G3" s="5" t="s">
        <v>26</v>
      </c>
    </row>
    <row r="4" spans="1:7" x14ac:dyDescent="0.25">
      <c r="A4" s="5" t="s">
        <v>27</v>
      </c>
      <c r="B4">
        <v>64433</v>
      </c>
      <c r="C4" t="s">
        <v>24</v>
      </c>
      <c r="D4" s="12">
        <v>43727.627106481479</v>
      </c>
      <c r="E4" s="12">
        <v>43727.279386574075</v>
      </c>
      <c r="F4" s="12">
        <v>43727.627106481479</v>
      </c>
      <c r="G4" s="5" t="s">
        <v>28</v>
      </c>
    </row>
    <row r="5" spans="1:7" x14ac:dyDescent="0.25">
      <c r="A5" s="5" t="s">
        <v>29</v>
      </c>
      <c r="B5">
        <v>64655</v>
      </c>
      <c r="C5" t="s">
        <v>24</v>
      </c>
      <c r="D5" s="12">
        <v>43727.627106481479</v>
      </c>
      <c r="E5" s="12">
        <v>43727.297789351855</v>
      </c>
      <c r="F5" s="12">
        <v>43727.627106481479</v>
      </c>
      <c r="G5" s="5" t="s">
        <v>30</v>
      </c>
    </row>
    <row r="6" spans="1:7" x14ac:dyDescent="0.25">
      <c r="A6" s="5" t="s">
        <v>31</v>
      </c>
      <c r="B6">
        <v>49773</v>
      </c>
      <c r="C6" t="s">
        <v>24</v>
      </c>
      <c r="D6" s="12">
        <v>43727.627106481479</v>
      </c>
      <c r="E6" s="12">
        <v>43727.336493055554</v>
      </c>
      <c r="F6" s="12">
        <v>43727.627106481479</v>
      </c>
      <c r="G6" s="5" t="s">
        <v>32</v>
      </c>
    </row>
    <row r="7" spans="1:7" x14ac:dyDescent="0.25">
      <c r="A7" s="5" t="s">
        <v>33</v>
      </c>
      <c r="B7">
        <v>64523</v>
      </c>
      <c r="C7" t="s">
        <v>24</v>
      </c>
      <c r="D7" s="12">
        <v>43727.627106481479</v>
      </c>
      <c r="E7" s="12">
        <v>43727.322928240741</v>
      </c>
      <c r="F7" s="12">
        <v>43727.627106481479</v>
      </c>
      <c r="G7" s="5" t="s">
        <v>34</v>
      </c>
    </row>
    <row r="8" spans="1:7" x14ac:dyDescent="0.25">
      <c r="A8" s="5" t="s">
        <v>35</v>
      </c>
      <c r="B8">
        <v>64404</v>
      </c>
      <c r="C8" t="s">
        <v>24</v>
      </c>
      <c r="D8" s="12">
        <v>43727.627118055556</v>
      </c>
      <c r="E8" s="12">
        <v>43727.31753472222</v>
      </c>
      <c r="F8" s="12">
        <v>43727.627118055556</v>
      </c>
      <c r="G8" s="5" t="s">
        <v>36</v>
      </c>
    </row>
  </sheetData>
  <hyperlinks>
    <hyperlink ref="A2" r:id="rId1" display="Jour/2019-09-19 Jeu/Claude Chavarie Repentigny 2019-09-19 service new installation(dan)/BT002.xlsx"/>
    <hyperlink ref="G2" r:id="rId2" display="Jour/2019-09-19 Jeu/Claude Chavarie Repentigny 2019-09-19 service new installation(dan)"/>
    <hyperlink ref="A3" r:id="rId3" display="Jour/2019-09-19 Jeu/Gilles Rolland St-Didace 2019-09-19 HMF 200 + Daikin 3 Tonnes + échangeur d air (sam + yves m)/BT002.xlsx"/>
    <hyperlink ref="G3" r:id="rId4" display="Jour/2019-09-19 Jeu/Gilles Rolland St-Didace 2019-09-19 HMF 200 + Daikin 3 Tonnes + échangeur d air (sam + yves m)"/>
    <hyperlink ref="A4" r:id="rId5" display="Jour/2019-09-19 Jeu/Pierre-Luc Blanchette Notre-Dame-du-Mont-Carmel 2019-09-17 Plancher chauffant (Max + Steeve)/BT003.xlsx"/>
    <hyperlink ref="G4" r:id="rId6" display="Jour/2019-09-19 Jeu/Pierre-Luc Blanchette Notre-Dame-du-Mont-Carmel 2019-09-17 Plancher chauffant (Max + Steeve)"/>
    <hyperlink ref="A5" r:id="rId7" display="Jour/2019-09-19 Jeu/PM Benlamara Samir (21c041694) Deux-Montagne 2019-09-19 service climatisation remplacer valve (dan)/BT004.xlsx"/>
    <hyperlink ref="G5" r:id="rId8" display="Jour/2019-09-19 Jeu/PM Benlamara Samir (21c041694) Deux-Montagne 2019-09-19 service climatisation remplacer valve (dan)"/>
    <hyperlink ref="A6" r:id="rId9" display="Jour/2019-09-19 Jeu/Requalification Yves PL Bellgaz/Bill-transport-20190919.xlsx"/>
    <hyperlink ref="G6" r:id="rId10" display="Jour/2019-09-19 Jeu/Requalification Yves PL Bellgaz"/>
    <hyperlink ref="A7" r:id="rId11" display="Jour/2019-09-19 Jeu/RT Alain Normandin Jonquiere 2019-09-19 0 (pat+nathan)/BT005.xlsx"/>
    <hyperlink ref="G7" r:id="rId12" display="Jour/2019-09-19 Jeu/RT Alain Normandin Jonquiere 2019-09-19 0 (pat+nathan)"/>
    <hyperlink ref="A8" r:id="rId13" display="Jour/2019-09-19 Jeu/RT Guy Racine Lateerrièere 2019-09-19 1 x 12 000 btu -35 direct air (pat + nathan)/BT006.xlsx"/>
    <hyperlink ref="G8" r:id="rId14" display="Jour/2019-09-19 Jeu/RT Guy Racine Lateerrièere 2019-09-19 1 x 12 000 btu -35 direct air (pat + nathan)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Calcul</vt:lpstr>
      <vt:lpstr>BT</vt:lpstr>
      <vt:lpstr>Template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2019-09-19T20:21:05Z</cp:lastPrinted>
  <dcterms:created xsi:type="dcterms:W3CDTF">2019-09-19T13:16:27Z</dcterms:created>
  <dcterms:modified xsi:type="dcterms:W3CDTF">2019-09-23T20:26:20Z</dcterms:modified>
</cp:coreProperties>
</file>