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nim\Desktop\"/>
    </mc:Choice>
  </mc:AlternateContent>
  <bookViews>
    <workbookView xWindow="0" yWindow="0" windowWidth="20490" windowHeight="8205" activeTab="1"/>
  </bookViews>
  <sheets>
    <sheet name="prog" sheetId="2" r:id="rId1"/>
    <sheet name="liste" sheetId="1" r:id="rId2"/>
    <sheet name="férié" sheetId="3" r:id="rId3"/>
  </sheets>
  <definedNames>
    <definedName name="fériés">Tableau2[DATE]</definedName>
    <definedName name="liste">Tableau2[DATE]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A52" i="2" l="1"/>
  <c r="B52" i="2" s="1"/>
  <c r="C52" i="2" s="1"/>
  <c r="D52" i="2" s="1"/>
  <c r="E52" i="2" s="1"/>
  <c r="F52" i="2" s="1"/>
  <c r="G52" i="2" s="1"/>
  <c r="H52" i="2" s="1"/>
  <c r="I52" i="2" s="1"/>
  <c r="J52" i="2" s="1"/>
  <c r="K52" i="2" s="1"/>
  <c r="L52" i="2" s="1"/>
  <c r="M52" i="2" s="1"/>
  <c r="N52" i="2" s="1"/>
  <c r="O52" i="2" s="1"/>
  <c r="P52" i="2" s="1"/>
  <c r="Q52" i="2" s="1"/>
  <c r="R52" i="2" s="1"/>
  <c r="S52" i="2" s="1"/>
  <c r="T52" i="2" s="1"/>
  <c r="U52" i="2" s="1"/>
  <c r="V52" i="2" s="1"/>
  <c r="W52" i="2" s="1"/>
  <c r="X52" i="2" s="1"/>
  <c r="Y52" i="2" s="1"/>
  <c r="Z52" i="2" s="1"/>
  <c r="AA52" i="2" s="1"/>
  <c r="AB52" i="2" s="1"/>
  <c r="AC52" i="2" s="1"/>
  <c r="AD52" i="2" s="1"/>
  <c r="AE52" i="2" s="1"/>
  <c r="A48" i="2"/>
  <c r="B48" i="2" s="1"/>
  <c r="C48" i="2" s="1"/>
  <c r="D48" i="2" s="1"/>
  <c r="E48" i="2" s="1"/>
  <c r="F48" i="2" s="1"/>
  <c r="G48" i="2" s="1"/>
  <c r="H48" i="2" s="1"/>
  <c r="I48" i="2" s="1"/>
  <c r="J48" i="2" s="1"/>
  <c r="K48" i="2" s="1"/>
  <c r="L48" i="2" s="1"/>
  <c r="M48" i="2" s="1"/>
  <c r="N48" i="2" s="1"/>
  <c r="O48" i="2" s="1"/>
  <c r="P48" i="2" s="1"/>
  <c r="Q48" i="2" s="1"/>
  <c r="R48" i="2" s="1"/>
  <c r="S48" i="2" s="1"/>
  <c r="T48" i="2" s="1"/>
  <c r="U48" i="2" s="1"/>
  <c r="V48" i="2" s="1"/>
  <c r="W48" i="2" s="1"/>
  <c r="X48" i="2" s="1"/>
  <c r="Y48" i="2" s="1"/>
  <c r="Z48" i="2" s="1"/>
  <c r="AA48" i="2" s="1"/>
  <c r="AB48" i="2" s="1"/>
  <c r="AC48" i="2" s="1"/>
  <c r="AD48" i="2" s="1"/>
  <c r="AE48" i="2" s="1"/>
  <c r="A44" i="2"/>
  <c r="B44" i="2" s="1"/>
  <c r="C44" i="2" s="1"/>
  <c r="D44" i="2" s="1"/>
  <c r="E44" i="2" s="1"/>
  <c r="F44" i="2" s="1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Y44" i="2" s="1"/>
  <c r="Z44" i="2" s="1"/>
  <c r="AA44" i="2" s="1"/>
  <c r="AB44" i="2" s="1"/>
  <c r="AC44" i="2" s="1"/>
  <c r="AD44" i="2" s="1"/>
  <c r="AE44" i="2" s="1"/>
  <c r="A40" i="2"/>
  <c r="B40" i="2" s="1"/>
  <c r="C40" i="2" s="1"/>
  <c r="D40" i="2" s="1"/>
  <c r="E40" i="2" s="1"/>
  <c r="F40" i="2" s="1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Y40" i="2" s="1"/>
  <c r="Z40" i="2" s="1"/>
  <c r="AA40" i="2" s="1"/>
  <c r="AB40" i="2" s="1"/>
  <c r="AC40" i="2" s="1"/>
  <c r="AD40" i="2" s="1"/>
  <c r="AE40" i="2" s="1"/>
  <c r="A36" i="2"/>
  <c r="B36" i="2" s="1"/>
  <c r="C36" i="2" s="1"/>
  <c r="D36" i="2" s="1"/>
  <c r="E36" i="2" s="1"/>
  <c r="F36" i="2" s="1"/>
  <c r="G36" i="2" s="1"/>
  <c r="H36" i="2" s="1"/>
  <c r="I36" i="2" s="1"/>
  <c r="J36" i="2" s="1"/>
  <c r="K36" i="2" s="1"/>
  <c r="L36" i="2" s="1"/>
  <c r="M36" i="2" s="1"/>
  <c r="N36" i="2" s="1"/>
  <c r="O36" i="2" s="1"/>
  <c r="P36" i="2" s="1"/>
  <c r="Q36" i="2" s="1"/>
  <c r="R36" i="2" s="1"/>
  <c r="S36" i="2" s="1"/>
  <c r="T36" i="2" s="1"/>
  <c r="U36" i="2" s="1"/>
  <c r="V36" i="2" s="1"/>
  <c r="W36" i="2" s="1"/>
  <c r="X36" i="2" s="1"/>
  <c r="Y36" i="2" s="1"/>
  <c r="Z36" i="2" s="1"/>
  <c r="AA36" i="2" s="1"/>
  <c r="AB36" i="2" s="1"/>
  <c r="AC36" i="2" s="1"/>
  <c r="AD36" i="2" s="1"/>
  <c r="AE36" i="2" s="1"/>
  <c r="A32" i="2"/>
  <c r="B32" i="2" s="1"/>
  <c r="C32" i="2" s="1"/>
  <c r="D32" i="2" s="1"/>
  <c r="E32" i="2" s="1"/>
  <c r="F32" i="2" s="1"/>
  <c r="G32" i="2" s="1"/>
  <c r="H32" i="2" s="1"/>
  <c r="I32" i="2" s="1"/>
  <c r="J32" i="2" s="1"/>
  <c r="K32" i="2" s="1"/>
  <c r="L32" i="2" s="1"/>
  <c r="M32" i="2" s="1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 s="1"/>
  <c r="Z32" i="2" s="1"/>
  <c r="AA32" i="2" s="1"/>
  <c r="AB32" i="2" s="1"/>
  <c r="AC32" i="2" s="1"/>
  <c r="AD32" i="2" s="1"/>
  <c r="AE32" i="2" s="1"/>
  <c r="A28" i="2"/>
  <c r="B28" i="2" s="1"/>
  <c r="C28" i="2" s="1"/>
  <c r="D28" i="2" s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 s="1"/>
  <c r="Z28" i="2" s="1"/>
  <c r="AA28" i="2" s="1"/>
  <c r="AB28" i="2" s="1"/>
  <c r="AC28" i="2" s="1"/>
  <c r="AD28" i="2" s="1"/>
  <c r="AE28" i="2" s="1"/>
  <c r="A24" i="2"/>
  <c r="A22" i="2" s="1"/>
  <c r="A20" i="2"/>
  <c r="A18" i="2" s="1"/>
  <c r="A8" i="2"/>
  <c r="B8" i="2" s="1"/>
  <c r="B20" i="2"/>
  <c r="C20" i="2" s="1"/>
  <c r="D20" i="2" s="1"/>
  <c r="E20" i="2" s="1"/>
  <c r="F20" i="2" s="1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V20" i="2" s="1"/>
  <c r="W20" i="2" s="1"/>
  <c r="X20" i="2" s="1"/>
  <c r="Y20" i="2" s="1"/>
  <c r="Z20" i="2" s="1"/>
  <c r="AA20" i="2" s="1"/>
  <c r="AB20" i="2" s="1"/>
  <c r="AC20" i="2" s="1"/>
  <c r="AD20" i="2" s="1"/>
  <c r="AE20" i="2" s="1"/>
  <c r="A16" i="2"/>
  <c r="B16" i="2" s="1"/>
  <c r="A12" i="2"/>
  <c r="B12" i="2" s="1"/>
  <c r="A14" i="2" l="1"/>
  <c r="A15" i="2"/>
  <c r="A30" i="2"/>
  <c r="A34" i="2"/>
  <c r="A38" i="2"/>
  <c r="A42" i="2"/>
  <c r="A46" i="2"/>
  <c r="A50" i="2"/>
  <c r="A23" i="2"/>
  <c r="B24" i="2"/>
  <c r="B23" i="2" s="1"/>
  <c r="A31" i="2"/>
  <c r="A35" i="2"/>
  <c r="A39" i="2"/>
  <c r="A43" i="2"/>
  <c r="A26" i="2"/>
  <c r="A47" i="2"/>
  <c r="A51" i="2"/>
  <c r="C51" i="2"/>
  <c r="B51" i="2"/>
  <c r="C47" i="2"/>
  <c r="B47" i="2"/>
  <c r="C43" i="2"/>
  <c r="B43" i="2"/>
  <c r="C39" i="2"/>
  <c r="B39" i="2"/>
  <c r="C35" i="2"/>
  <c r="B35" i="2"/>
  <c r="C31" i="2"/>
  <c r="B31" i="2"/>
  <c r="B27" i="2"/>
  <c r="A27" i="2"/>
  <c r="C16" i="2"/>
  <c r="C15" i="2" s="1"/>
  <c r="B15" i="2"/>
  <c r="C12" i="2"/>
  <c r="C11" i="2" s="1"/>
  <c r="B11" i="2"/>
  <c r="A11" i="2"/>
  <c r="A10" i="2"/>
  <c r="A19" i="2"/>
  <c r="C19" i="2"/>
  <c r="B19" i="2"/>
  <c r="C8" i="2"/>
  <c r="D8" i="2" s="1"/>
  <c r="E8" i="2" s="1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E7" i="2" s="1"/>
  <c r="D16" i="2" l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D12" i="2"/>
  <c r="D11" i="2" s="1"/>
  <c r="C24" i="2"/>
  <c r="D24" i="2" s="1"/>
  <c r="D51" i="2"/>
  <c r="D47" i="2"/>
  <c r="D43" i="2"/>
  <c r="D39" i="2"/>
  <c r="D35" i="2"/>
  <c r="D31" i="2"/>
  <c r="C27" i="2"/>
  <c r="D19" i="2"/>
  <c r="D15" i="2"/>
  <c r="E15" i="2"/>
  <c r="E12" i="2"/>
  <c r="A6" i="2"/>
  <c r="AD7" i="2"/>
  <c r="E7" i="2"/>
  <c r="C7" i="2"/>
  <c r="A7" i="2"/>
  <c r="D7" i="2"/>
  <c r="B7" i="2"/>
  <c r="F7" i="2"/>
  <c r="C23" i="2" l="1"/>
  <c r="E24" i="2"/>
  <c r="D23" i="2"/>
  <c r="E51" i="2"/>
  <c r="E47" i="2"/>
  <c r="E43" i="2"/>
  <c r="E39" i="2"/>
  <c r="E35" i="2"/>
  <c r="E31" i="2"/>
  <c r="D27" i="2"/>
  <c r="E19" i="2"/>
  <c r="F15" i="2"/>
  <c r="F12" i="2"/>
  <c r="E11" i="2"/>
  <c r="G7" i="2"/>
  <c r="F24" i="2" l="1"/>
  <c r="E23" i="2"/>
  <c r="F51" i="2"/>
  <c r="F47" i="2"/>
  <c r="F43" i="2"/>
  <c r="F39" i="2"/>
  <c r="F35" i="2"/>
  <c r="F31" i="2"/>
  <c r="E27" i="2"/>
  <c r="F19" i="2"/>
  <c r="G15" i="2"/>
  <c r="G12" i="2"/>
  <c r="F11" i="2"/>
  <c r="H7" i="2"/>
  <c r="G24" i="2" l="1"/>
  <c r="F23" i="2"/>
  <c r="G51" i="2"/>
  <c r="G47" i="2"/>
  <c r="G43" i="2"/>
  <c r="G39" i="2"/>
  <c r="G35" i="2"/>
  <c r="G31" i="2"/>
  <c r="F27" i="2"/>
  <c r="G19" i="2"/>
  <c r="H15" i="2"/>
  <c r="H12" i="2"/>
  <c r="G11" i="2"/>
  <c r="I7" i="2"/>
  <c r="H24" i="2" l="1"/>
  <c r="G23" i="2"/>
  <c r="H51" i="2"/>
  <c r="H47" i="2"/>
  <c r="H43" i="2"/>
  <c r="H39" i="2"/>
  <c r="H35" i="2"/>
  <c r="H31" i="2"/>
  <c r="G27" i="2"/>
  <c r="H19" i="2"/>
  <c r="I15" i="2"/>
  <c r="I12" i="2"/>
  <c r="H11" i="2"/>
  <c r="J7" i="2"/>
  <c r="I24" i="2" l="1"/>
  <c r="H23" i="2"/>
  <c r="I51" i="2"/>
  <c r="I47" i="2"/>
  <c r="I43" i="2"/>
  <c r="I39" i="2"/>
  <c r="I35" i="2"/>
  <c r="I31" i="2"/>
  <c r="H27" i="2"/>
  <c r="I19" i="2"/>
  <c r="J15" i="2"/>
  <c r="J12" i="2"/>
  <c r="I11" i="2"/>
  <c r="K7" i="2"/>
  <c r="J24" i="2" l="1"/>
  <c r="I23" i="2"/>
  <c r="J51" i="2"/>
  <c r="J47" i="2"/>
  <c r="J43" i="2"/>
  <c r="J39" i="2"/>
  <c r="J35" i="2"/>
  <c r="J31" i="2"/>
  <c r="I27" i="2"/>
  <c r="J19" i="2"/>
  <c r="K15" i="2"/>
  <c r="K12" i="2"/>
  <c r="J11" i="2"/>
  <c r="L7" i="2"/>
  <c r="K24" i="2" l="1"/>
  <c r="J23" i="2"/>
  <c r="K51" i="2"/>
  <c r="K47" i="2"/>
  <c r="K43" i="2"/>
  <c r="K39" i="2"/>
  <c r="K35" i="2"/>
  <c r="K31" i="2"/>
  <c r="J27" i="2"/>
  <c r="K19" i="2"/>
  <c r="L15" i="2"/>
  <c r="L12" i="2"/>
  <c r="K11" i="2"/>
  <c r="M7" i="2"/>
  <c r="L24" i="2" l="1"/>
  <c r="K23" i="2"/>
  <c r="L51" i="2"/>
  <c r="L47" i="2"/>
  <c r="L43" i="2"/>
  <c r="L39" i="2"/>
  <c r="L35" i="2"/>
  <c r="L31" i="2"/>
  <c r="K27" i="2"/>
  <c r="L19" i="2"/>
  <c r="M15" i="2"/>
  <c r="M12" i="2"/>
  <c r="L11" i="2"/>
  <c r="N7" i="2"/>
  <c r="M24" i="2" l="1"/>
  <c r="L23" i="2"/>
  <c r="M51" i="2"/>
  <c r="M47" i="2"/>
  <c r="M43" i="2"/>
  <c r="M39" i="2"/>
  <c r="M35" i="2"/>
  <c r="M31" i="2"/>
  <c r="L27" i="2"/>
  <c r="M19" i="2"/>
  <c r="N15" i="2"/>
  <c r="N12" i="2"/>
  <c r="M11" i="2"/>
  <c r="O7" i="2"/>
  <c r="N24" i="2" l="1"/>
  <c r="M23" i="2"/>
  <c r="N51" i="2"/>
  <c r="N47" i="2"/>
  <c r="N43" i="2"/>
  <c r="N39" i="2"/>
  <c r="N35" i="2"/>
  <c r="N31" i="2"/>
  <c r="M27" i="2"/>
  <c r="N19" i="2"/>
  <c r="O15" i="2"/>
  <c r="O12" i="2"/>
  <c r="N11" i="2"/>
  <c r="P7" i="2"/>
  <c r="O24" i="2" l="1"/>
  <c r="N23" i="2"/>
  <c r="O51" i="2"/>
  <c r="O47" i="2"/>
  <c r="O43" i="2"/>
  <c r="O39" i="2"/>
  <c r="O35" i="2"/>
  <c r="O31" i="2"/>
  <c r="N27" i="2"/>
  <c r="O19" i="2"/>
  <c r="P15" i="2"/>
  <c r="P12" i="2"/>
  <c r="O11" i="2"/>
  <c r="Q7" i="2"/>
  <c r="P24" i="2" l="1"/>
  <c r="O23" i="2"/>
  <c r="P51" i="2"/>
  <c r="P47" i="2"/>
  <c r="P43" i="2"/>
  <c r="P39" i="2"/>
  <c r="P35" i="2"/>
  <c r="P31" i="2"/>
  <c r="O27" i="2"/>
  <c r="P19" i="2"/>
  <c r="Q15" i="2"/>
  <c r="Q12" i="2"/>
  <c r="P11" i="2"/>
  <c r="R7" i="2"/>
  <c r="Q24" i="2" l="1"/>
  <c r="P23" i="2"/>
  <c r="Q51" i="2"/>
  <c r="Q47" i="2"/>
  <c r="Q43" i="2"/>
  <c r="Q39" i="2"/>
  <c r="Q35" i="2"/>
  <c r="Q31" i="2"/>
  <c r="P27" i="2"/>
  <c r="Q19" i="2"/>
  <c r="R15" i="2"/>
  <c r="R12" i="2"/>
  <c r="Q11" i="2"/>
  <c r="S7" i="2"/>
  <c r="R24" i="2" l="1"/>
  <c r="Q23" i="2"/>
  <c r="R51" i="2"/>
  <c r="R47" i="2"/>
  <c r="R43" i="2"/>
  <c r="R39" i="2"/>
  <c r="R35" i="2"/>
  <c r="R31" i="2"/>
  <c r="Q27" i="2"/>
  <c r="R19" i="2"/>
  <c r="S15" i="2"/>
  <c r="S12" i="2"/>
  <c r="R11" i="2"/>
  <c r="T7" i="2"/>
  <c r="S24" i="2" l="1"/>
  <c r="R23" i="2"/>
  <c r="S51" i="2"/>
  <c r="S47" i="2"/>
  <c r="S43" i="2"/>
  <c r="S39" i="2"/>
  <c r="S35" i="2"/>
  <c r="S31" i="2"/>
  <c r="R27" i="2"/>
  <c r="S19" i="2"/>
  <c r="T15" i="2"/>
  <c r="T12" i="2"/>
  <c r="S11" i="2"/>
  <c r="U7" i="2"/>
  <c r="T24" i="2" l="1"/>
  <c r="S23" i="2"/>
  <c r="T51" i="2"/>
  <c r="T47" i="2"/>
  <c r="T43" i="2"/>
  <c r="T39" i="2"/>
  <c r="T35" i="2"/>
  <c r="T31" i="2"/>
  <c r="S27" i="2"/>
  <c r="T19" i="2"/>
  <c r="U15" i="2"/>
  <c r="U12" i="2"/>
  <c r="T11" i="2"/>
  <c r="V7" i="2"/>
  <c r="U24" i="2" l="1"/>
  <c r="T23" i="2"/>
  <c r="U51" i="2"/>
  <c r="U47" i="2"/>
  <c r="U43" i="2"/>
  <c r="U39" i="2"/>
  <c r="U35" i="2"/>
  <c r="U31" i="2"/>
  <c r="T27" i="2"/>
  <c r="U19" i="2"/>
  <c r="V15" i="2"/>
  <c r="V12" i="2"/>
  <c r="U11" i="2"/>
  <c r="W7" i="2"/>
  <c r="V24" i="2" l="1"/>
  <c r="U23" i="2"/>
  <c r="V51" i="2"/>
  <c r="V47" i="2"/>
  <c r="V43" i="2"/>
  <c r="V39" i="2"/>
  <c r="V35" i="2"/>
  <c r="V31" i="2"/>
  <c r="U27" i="2"/>
  <c r="V19" i="2"/>
  <c r="W15" i="2"/>
  <c r="W12" i="2"/>
  <c r="V11" i="2"/>
  <c r="X7" i="2"/>
  <c r="W24" i="2" l="1"/>
  <c r="V23" i="2"/>
  <c r="W51" i="2"/>
  <c r="W47" i="2"/>
  <c r="W43" i="2"/>
  <c r="W39" i="2"/>
  <c r="W35" i="2"/>
  <c r="W31" i="2"/>
  <c r="V27" i="2"/>
  <c r="W19" i="2"/>
  <c r="X15" i="2"/>
  <c r="X12" i="2"/>
  <c r="W11" i="2"/>
  <c r="Y7" i="2"/>
  <c r="X24" i="2" l="1"/>
  <c r="W23" i="2"/>
  <c r="X51" i="2"/>
  <c r="X47" i="2"/>
  <c r="X43" i="2"/>
  <c r="X39" i="2"/>
  <c r="X35" i="2"/>
  <c r="X31" i="2"/>
  <c r="W27" i="2"/>
  <c r="X19" i="2"/>
  <c r="Y15" i="2"/>
  <c r="Y12" i="2"/>
  <c r="X11" i="2"/>
  <c r="Z7" i="2"/>
  <c r="Y24" i="2" l="1"/>
  <c r="X23" i="2"/>
  <c r="Y51" i="2"/>
  <c r="Y47" i="2"/>
  <c r="Y43" i="2"/>
  <c r="Y39" i="2"/>
  <c r="Y35" i="2"/>
  <c r="Y31" i="2"/>
  <c r="X27" i="2"/>
  <c r="Y19" i="2"/>
  <c r="Z15" i="2"/>
  <c r="Z12" i="2"/>
  <c r="Y11" i="2"/>
  <c r="AA7" i="2"/>
  <c r="Z24" i="2" l="1"/>
  <c r="Y23" i="2"/>
  <c r="Z51" i="2"/>
  <c r="Z47" i="2"/>
  <c r="Z43" i="2"/>
  <c r="Z39" i="2"/>
  <c r="Z35" i="2"/>
  <c r="Z31" i="2"/>
  <c r="Y27" i="2"/>
  <c r="Z19" i="2"/>
  <c r="AA15" i="2"/>
  <c r="AA12" i="2"/>
  <c r="Z11" i="2"/>
  <c r="AB7" i="2"/>
  <c r="AA24" i="2" l="1"/>
  <c r="Z23" i="2"/>
  <c r="AA51" i="2"/>
  <c r="AA47" i="2"/>
  <c r="AA43" i="2"/>
  <c r="AA39" i="2"/>
  <c r="AA35" i="2"/>
  <c r="AA31" i="2"/>
  <c r="Z27" i="2"/>
  <c r="AA19" i="2"/>
  <c r="AB15" i="2"/>
  <c r="AB12" i="2"/>
  <c r="AA11" i="2"/>
  <c r="AC7" i="2"/>
  <c r="AB24" i="2" l="1"/>
  <c r="AA23" i="2"/>
  <c r="AB51" i="2"/>
  <c r="AB47" i="2"/>
  <c r="AB43" i="2"/>
  <c r="AB39" i="2"/>
  <c r="AB35" i="2"/>
  <c r="AB31" i="2"/>
  <c r="AA27" i="2"/>
  <c r="AB19" i="2"/>
  <c r="AC15" i="2"/>
  <c r="AC12" i="2"/>
  <c r="AB11" i="2"/>
  <c r="AC24" i="2" l="1"/>
  <c r="AB23" i="2"/>
  <c r="AC51" i="2"/>
  <c r="AC47" i="2"/>
  <c r="AC43" i="2"/>
  <c r="AC39" i="2"/>
  <c r="AC35" i="2"/>
  <c r="AC31" i="2"/>
  <c r="AB27" i="2"/>
  <c r="AC19" i="2"/>
  <c r="AD15" i="2"/>
  <c r="AE15" i="2"/>
  <c r="AD12" i="2"/>
  <c r="AC11" i="2"/>
  <c r="AD24" i="2" l="1"/>
  <c r="AC23" i="2"/>
  <c r="AE51" i="2"/>
  <c r="AD51" i="2"/>
  <c r="AE47" i="2"/>
  <c r="AD47" i="2"/>
  <c r="AE43" i="2"/>
  <c r="AD43" i="2"/>
  <c r="AE39" i="2"/>
  <c r="AD39" i="2"/>
  <c r="AE35" i="2"/>
  <c r="AD35" i="2"/>
  <c r="AE31" i="2"/>
  <c r="AD31" i="2"/>
  <c r="AC27" i="2"/>
  <c r="AE19" i="2"/>
  <c r="AD19" i="2"/>
  <c r="AE12" i="2"/>
  <c r="AE11" i="2" s="1"/>
  <c r="AD11" i="2"/>
  <c r="AE24" i="2" l="1"/>
  <c r="AE23" i="2" s="1"/>
  <c r="AD23" i="2"/>
  <c r="AE27" i="2"/>
  <c r="AD27" i="2"/>
</calcChain>
</file>

<file path=xl/sharedStrings.xml><?xml version="1.0" encoding="utf-8"?>
<sst xmlns="http://schemas.openxmlformats.org/spreadsheetml/2006/main" count="85" uniqueCount="40">
  <si>
    <t>Chantier</t>
  </si>
  <si>
    <t>Contact</t>
  </si>
  <si>
    <t>Adresse</t>
  </si>
  <si>
    <t>Tel</t>
  </si>
  <si>
    <t>Mail</t>
  </si>
  <si>
    <t>Descriptif</t>
  </si>
  <si>
    <t/>
  </si>
  <si>
    <t>Date début</t>
  </si>
  <si>
    <t>Nb de jours</t>
  </si>
  <si>
    <t>3</t>
  </si>
  <si>
    <t>Date Fin</t>
  </si>
  <si>
    <t>Rechercher</t>
  </si>
  <si>
    <t>Date fin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</si>
  <si>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</si>
  <si>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</si>
  <si>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</si>
  <si>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</si>
  <si>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</si>
  <si>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</si>
  <si>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</si>
  <si>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</si>
  <si>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</si>
  <si>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</si>
  <si>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</si>
  <si>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JOURS FERIES</t>
  </si>
  <si>
    <t>DATE</t>
  </si>
  <si>
    <t>JOUR</t>
  </si>
  <si>
    <t>SEMAINE</t>
  </si>
  <si>
    <t>mercredi</t>
  </si>
  <si>
    <t>lundi</t>
  </si>
  <si>
    <t>vendredi</t>
  </si>
  <si>
    <t>jeudi</t>
  </si>
  <si>
    <t>mardi</t>
  </si>
  <si>
    <t>samedi</t>
  </si>
  <si>
    <t>dimanche</t>
  </si>
  <si>
    <r>
      <t>PROGRAMMATION</t>
    </r>
    <r>
      <rPr>
        <b/>
        <sz val="26"/>
        <color theme="9" tint="-0.249977111117893"/>
        <rFont val="Calibri"/>
        <family val="2"/>
        <scheme val="minor"/>
      </rPr>
      <t xml:space="preserve"> 2019</t>
    </r>
  </si>
  <si>
    <t>test</t>
  </si>
  <si>
    <t>11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</si>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</sst>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ddd"/>
    <numFmt numFmtId="166" formatCode="dd"/>
    <numFmt numFmtId="167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7" fontId="0" fillId="0" borderId="0" xfId="0" applyNumberFormat="1"/>
    <xf numFmtId="0" fontId="0" fillId="0" borderId="0" xfId="0" applyFill="1"/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1" fontId="0" fillId="0" borderId="0" xfId="0" applyNumberFormat="1" applyAlignment="1">
      <alignment horizontal="center" vertical="center" wrapText="1"/>
    </xf>
    <xf numFmtId="167" fontId="2" fillId="3" borderId="8" xfId="0" applyNumberFormat="1" applyFont="1" applyFill="1" applyBorder="1" applyAlignment="1">
      <alignment horizontal="center"/>
    </xf>
    <xf numFmtId="167" fontId="2" fillId="3" borderId="9" xfId="0" applyNumberFormat="1" applyFont="1" applyFill="1" applyBorder="1" applyAlignment="1">
      <alignment horizontal="center"/>
    </xf>
    <xf numFmtId="167" fontId="2" fillId="3" borderId="1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1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1</xdr:row>
          <xdr:rowOff>9525</xdr:rowOff>
        </xdr:from>
        <xdr:to>
          <xdr:col>23</xdr:col>
          <xdr:colOff>0</xdr:colOff>
          <xdr:row>4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0</xdr:row>
          <xdr:rowOff>180975</xdr:rowOff>
        </xdr:from>
        <xdr:to>
          <xdr:col>29</xdr:col>
          <xdr:colOff>285750</xdr:colOff>
          <xdr:row>4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290513</xdr:colOff>
      <xdr:row>15</xdr:row>
      <xdr:rowOff>183357</xdr:rowOff>
    </xdr:from>
    <xdr:to>
      <xdr:col>32</xdr:col>
      <xdr:colOff>752478</xdr:colOff>
      <xdr:row>19</xdr:row>
      <xdr:rowOff>190499</xdr:rowOff>
    </xdr:to>
    <xdr:sp macro="[0]!hautdepage" textlink="">
      <xdr:nvSpPr>
        <xdr:cNvPr id="2" name="haut"/>
        <xdr:cNvSpPr/>
      </xdr:nvSpPr>
      <xdr:spPr>
        <a:xfrm rot="16200000">
          <a:off x="10290574" y="3080146"/>
          <a:ext cx="778667" cy="75724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533400</xdr:colOff>
          <xdr:row>0</xdr:row>
          <xdr:rowOff>38100</xdr:rowOff>
        </xdr:from>
        <xdr:to>
          <xdr:col>8</xdr:col>
          <xdr:colOff>714375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</xdr:colOff>
      <xdr:row>16</xdr:row>
      <xdr:rowOff>166688</xdr:rowOff>
    </xdr:from>
    <xdr:to>
      <xdr:col>10</xdr:col>
      <xdr:colOff>19053</xdr:colOff>
      <xdr:row>21</xdr:row>
      <xdr:rowOff>14288</xdr:rowOff>
    </xdr:to>
    <xdr:sp macro="[0]!hautdepage" textlink="">
      <xdr:nvSpPr>
        <xdr:cNvPr id="2" name="haut"/>
        <xdr:cNvSpPr/>
      </xdr:nvSpPr>
      <xdr:spPr>
        <a:xfrm rot="16200000">
          <a:off x="11458577" y="3224212"/>
          <a:ext cx="800100" cy="781052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I7" totalsRowShown="0" headerRowDxfId="40" dataDxfId="39" tableBorderDxfId="38">
  <autoFilter ref="A4:I7"/>
  <tableColumns count="9">
    <tableColumn id="1" name="Chantier" dataDxfId="37"/>
    <tableColumn id="2" name="Contact" dataDxfId="36"/>
    <tableColumn id="3" name="Adresse" dataDxfId="35"/>
    <tableColumn id="4" name="Tel" dataDxfId="34"/>
    <tableColumn id="5" name="Mail" dataDxfId="33"/>
    <tableColumn id="7" name="Descriptif" dataDxfId="32"/>
    <tableColumn id="8" name="Date début" dataDxfId="31"/>
    <tableColumn id="9" name="Date Fin" dataDxfId="30">
      <calculatedColumnFormula>WORKDAY(Tableau1[[#This Row],[Date début]],Tableau1[[#This Row],[Nb de jours]],Tableau2[DATE])</calculatedColumnFormula>
    </tableColumn>
    <tableColumn id="6" name="Nb de jours" dataDxfId="2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3" totalsRowShown="0" headerRowDxfId="28">
  <autoFilter ref="A1:D23"/>
  <tableColumns count="4">
    <tableColumn id="1" name="JOURS FERIES" dataDxfId="27"/>
    <tableColumn id="2" name="DATE" dataDxfId="26"/>
    <tableColumn id="3" name="JOUR" dataDxfId="25"/>
    <tableColumn id="4" name="SEMAINE" dataDxfId="24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joursferies.fr/assomption.php" TargetMode="External"/><Relationship Id="rId13" Type="http://schemas.openxmlformats.org/officeDocument/2006/relationships/hyperlink" Target="https://www.joursferies.fr/lundi-de-paques.php" TargetMode="External"/><Relationship Id="rId18" Type="http://schemas.openxmlformats.org/officeDocument/2006/relationships/hyperlink" Target="https://www.joursferies.fr/fete-nationale.php" TargetMode="External"/><Relationship Id="rId3" Type="http://schemas.openxmlformats.org/officeDocument/2006/relationships/hyperlink" Target="https://www.joursferies.fr/fete-du-travail.php" TargetMode="External"/><Relationship Id="rId21" Type="http://schemas.openxmlformats.org/officeDocument/2006/relationships/hyperlink" Target="https://www.joursferies.fr/armistice.php" TargetMode="External"/><Relationship Id="rId7" Type="http://schemas.openxmlformats.org/officeDocument/2006/relationships/hyperlink" Target="https://www.joursferies.fr/fete-nationale.php" TargetMode="External"/><Relationship Id="rId12" Type="http://schemas.openxmlformats.org/officeDocument/2006/relationships/hyperlink" Target="https://www.joursferies.fr/jour-de-l-an.php" TargetMode="External"/><Relationship Id="rId17" Type="http://schemas.openxmlformats.org/officeDocument/2006/relationships/hyperlink" Target="https://www.joursferies.fr/pentecote.php" TargetMode="External"/><Relationship Id="rId2" Type="http://schemas.openxmlformats.org/officeDocument/2006/relationships/hyperlink" Target="https://www.joursferies.fr/lundi-de-paques.php" TargetMode="External"/><Relationship Id="rId16" Type="http://schemas.openxmlformats.org/officeDocument/2006/relationships/hyperlink" Target="https://www.joursferies.fr/ascension.php" TargetMode="External"/><Relationship Id="rId20" Type="http://schemas.openxmlformats.org/officeDocument/2006/relationships/hyperlink" Target="https://www.joursferies.fr/toussaint.php" TargetMode="External"/><Relationship Id="rId1" Type="http://schemas.openxmlformats.org/officeDocument/2006/relationships/hyperlink" Target="https://www.joursferies.fr/jour-de-l-an.php" TargetMode="External"/><Relationship Id="rId6" Type="http://schemas.openxmlformats.org/officeDocument/2006/relationships/hyperlink" Target="https://www.joursferies.fr/pentecote.php" TargetMode="External"/><Relationship Id="rId11" Type="http://schemas.openxmlformats.org/officeDocument/2006/relationships/hyperlink" Target="https://www.joursferies.fr/noel.php" TargetMode="External"/><Relationship Id="rId5" Type="http://schemas.openxmlformats.org/officeDocument/2006/relationships/hyperlink" Target="https://www.joursferies.fr/ascension.php" TargetMode="External"/><Relationship Id="rId15" Type="http://schemas.openxmlformats.org/officeDocument/2006/relationships/hyperlink" Target="https://www.joursferies.fr/victoire-des-allies.php" TargetMode="External"/><Relationship Id="rId23" Type="http://schemas.openxmlformats.org/officeDocument/2006/relationships/table" Target="../tables/table2.xml"/><Relationship Id="rId10" Type="http://schemas.openxmlformats.org/officeDocument/2006/relationships/hyperlink" Target="https://www.joursferies.fr/armistice.php" TargetMode="External"/><Relationship Id="rId19" Type="http://schemas.openxmlformats.org/officeDocument/2006/relationships/hyperlink" Target="https://www.joursferies.fr/assomption.php" TargetMode="External"/><Relationship Id="rId4" Type="http://schemas.openxmlformats.org/officeDocument/2006/relationships/hyperlink" Target="https://www.joursferies.fr/victoire-des-allies.php" TargetMode="External"/><Relationship Id="rId9" Type="http://schemas.openxmlformats.org/officeDocument/2006/relationships/hyperlink" Target="https://www.joursferies.fr/toussaint.php" TargetMode="External"/><Relationship Id="rId14" Type="http://schemas.openxmlformats.org/officeDocument/2006/relationships/hyperlink" Target="https://www.joursferies.fr/fete-du-travail.php" TargetMode="External"/><Relationship Id="rId22" Type="http://schemas.openxmlformats.org/officeDocument/2006/relationships/hyperlink" Target="https://www.joursferies.fr/noel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E53"/>
  <sheetViews>
    <sheetView workbookViewId="0">
      <selection activeCell="AH11" sqref="AH11"/>
    </sheetView>
  </sheetViews>
  <sheetFormatPr baseColWidth="10" defaultRowHeight="15" x14ac:dyDescent="0.25"/>
  <cols>
    <col min="1" max="2" width="4.5703125" bestFit="1" customWidth="1"/>
    <col min="3" max="3" width="4.42578125" bestFit="1" customWidth="1"/>
    <col min="4" max="4" width="4.5703125" bestFit="1" customWidth="1"/>
    <col min="5" max="5" width="4.42578125" bestFit="1" customWidth="1"/>
    <col min="6" max="6" width="4.28515625" bestFit="1" customWidth="1"/>
    <col min="7" max="7" width="4.5703125" bestFit="1" customWidth="1"/>
    <col min="8" max="8" width="4.42578125" bestFit="1" customWidth="1"/>
    <col min="9" max="9" width="4.5703125" bestFit="1" customWidth="1"/>
    <col min="10" max="10" width="4.42578125" bestFit="1" customWidth="1"/>
    <col min="11" max="11" width="4.5703125" bestFit="1" customWidth="1"/>
    <col min="12" max="12" width="4.42578125" bestFit="1" customWidth="1"/>
    <col min="13" max="13" width="4.28515625" bestFit="1" customWidth="1"/>
    <col min="14" max="14" width="4.5703125" bestFit="1" customWidth="1"/>
    <col min="15" max="15" width="4.42578125" bestFit="1" customWidth="1"/>
    <col min="16" max="16" width="4.5703125" bestFit="1" customWidth="1"/>
    <col min="17" max="17" width="4.42578125" bestFit="1" customWidth="1"/>
    <col min="18" max="18" width="4.5703125" bestFit="1" customWidth="1"/>
    <col min="19" max="19" width="4.42578125" bestFit="1" customWidth="1"/>
    <col min="20" max="20" width="4.28515625" bestFit="1" customWidth="1"/>
    <col min="21" max="21" width="4.5703125" bestFit="1" customWidth="1"/>
    <col min="22" max="22" width="4.42578125" bestFit="1" customWidth="1"/>
    <col min="23" max="23" width="4.5703125" bestFit="1" customWidth="1"/>
    <col min="24" max="24" width="4.42578125" bestFit="1" customWidth="1"/>
    <col min="25" max="25" width="4.5703125" bestFit="1" customWidth="1"/>
    <col min="26" max="26" width="4.42578125" bestFit="1" customWidth="1"/>
    <col min="27" max="27" width="4.28515625" bestFit="1" customWidth="1"/>
    <col min="28" max="28" width="4.5703125" bestFit="1" customWidth="1"/>
    <col min="29" max="29" width="4.42578125" bestFit="1" customWidth="1"/>
    <col min="30" max="30" width="4.5703125" bestFit="1" customWidth="1"/>
    <col min="31" max="32" width="4.42578125" customWidth="1"/>
  </cols>
  <sheetData>
    <row r="2" spans="1:31" ht="15" customHeight="1" x14ac:dyDescent="0.25">
      <c r="A2" s="37" t="s">
        <v>35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8">
        <v>2020</v>
      </c>
      <c r="N2" s="38"/>
      <c r="O2" s="38"/>
    </row>
    <row r="3" spans="1:31" ht="15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8"/>
      <c r="N3" s="38"/>
      <c r="O3" s="38"/>
    </row>
    <row r="4" spans="1:31" ht="1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  <c r="N4" s="38"/>
      <c r="O4" s="38"/>
    </row>
    <row r="6" spans="1:31" ht="15.75" x14ac:dyDescent="0.25">
      <c r="A6" s="34">
        <f>A8</f>
        <v>43709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6"/>
    </row>
    <row r="7" spans="1:31" s="3" customFormat="1" x14ac:dyDescent="0.25">
      <c r="A7" s="25">
        <f>A8</f>
        <v>43709</v>
      </c>
      <c r="B7" s="26">
        <f t="shared" ref="B7:AC7" si="0">B8</f>
        <v>43710</v>
      </c>
      <c r="C7" s="26">
        <f t="shared" si="0"/>
        <v>43711</v>
      </c>
      <c r="D7" s="26">
        <f t="shared" si="0"/>
        <v>43712</v>
      </c>
      <c r="E7" s="26">
        <f t="shared" si="0"/>
        <v>43713</v>
      </c>
      <c r="F7" s="26">
        <f t="shared" si="0"/>
        <v>43714</v>
      </c>
      <c r="G7" s="26">
        <f t="shared" si="0"/>
        <v>43715</v>
      </c>
      <c r="H7" s="26">
        <f t="shared" si="0"/>
        <v>43716</v>
      </c>
      <c r="I7" s="26">
        <f t="shared" si="0"/>
        <v>43717</v>
      </c>
      <c r="J7" s="26">
        <f t="shared" si="0"/>
        <v>43718</v>
      </c>
      <c r="K7" s="26">
        <f t="shared" si="0"/>
        <v>43719</v>
      </c>
      <c r="L7" s="26">
        <f t="shared" si="0"/>
        <v>43720</v>
      </c>
      <c r="M7" s="26">
        <f t="shared" si="0"/>
        <v>43721</v>
      </c>
      <c r="N7" s="26">
        <f t="shared" si="0"/>
        <v>43722</v>
      </c>
      <c r="O7" s="26">
        <f t="shared" si="0"/>
        <v>43723</v>
      </c>
      <c r="P7" s="26">
        <f t="shared" si="0"/>
        <v>43724</v>
      </c>
      <c r="Q7" s="26">
        <f t="shared" si="0"/>
        <v>43725</v>
      </c>
      <c r="R7" s="26">
        <f t="shared" si="0"/>
        <v>43726</v>
      </c>
      <c r="S7" s="26">
        <f t="shared" si="0"/>
        <v>43727</v>
      </c>
      <c r="T7" s="26">
        <f t="shared" si="0"/>
        <v>43728</v>
      </c>
      <c r="U7" s="26">
        <f t="shared" si="0"/>
        <v>43729</v>
      </c>
      <c r="V7" s="26">
        <f t="shared" si="0"/>
        <v>43730</v>
      </c>
      <c r="W7" s="26">
        <f t="shared" si="0"/>
        <v>43731</v>
      </c>
      <c r="X7" s="26">
        <f t="shared" si="0"/>
        <v>43732</v>
      </c>
      <c r="Y7" s="26">
        <f t="shared" si="0"/>
        <v>43733</v>
      </c>
      <c r="Z7" s="26">
        <f t="shared" si="0"/>
        <v>43734</v>
      </c>
      <c r="AA7" s="26">
        <f t="shared" si="0"/>
        <v>43735</v>
      </c>
      <c r="AB7" s="26">
        <f t="shared" si="0"/>
        <v>43736</v>
      </c>
      <c r="AC7" s="26">
        <f t="shared" si="0"/>
        <v>43737</v>
      </c>
      <c r="AD7" s="26">
        <f t="shared" ref="AD7" si="1">AD8</f>
        <v>43738</v>
      </c>
      <c r="AE7" s="27" t="str">
        <f t="shared" ref="AE7" si="2">AE8</f>
        <v/>
      </c>
    </row>
    <row r="8" spans="1:31" s="7" customFormat="1" x14ac:dyDescent="0.25">
      <c r="A8" s="22">
        <f>DATE(RIGHT($A$2,4),9,1)</f>
        <v>43709</v>
      </c>
      <c r="B8" s="23">
        <f>IF(EOMONTH(A$8,0)&gt;A8,A8+1,"")</f>
        <v>43710</v>
      </c>
      <c r="C8" s="23">
        <f t="shared" ref="C8:AE8" si="3">IF(EOMONTH(B$8,0)&gt;B8,B8+1,"")</f>
        <v>43711</v>
      </c>
      <c r="D8" s="23">
        <f t="shared" si="3"/>
        <v>43712</v>
      </c>
      <c r="E8" s="23">
        <f t="shared" si="3"/>
        <v>43713</v>
      </c>
      <c r="F8" s="23">
        <f t="shared" si="3"/>
        <v>43714</v>
      </c>
      <c r="G8" s="23">
        <f t="shared" si="3"/>
        <v>43715</v>
      </c>
      <c r="H8" s="23">
        <f t="shared" si="3"/>
        <v>43716</v>
      </c>
      <c r="I8" s="23">
        <f t="shared" si="3"/>
        <v>43717</v>
      </c>
      <c r="J8" s="23">
        <f t="shared" si="3"/>
        <v>43718</v>
      </c>
      <c r="K8" s="23">
        <f t="shared" si="3"/>
        <v>43719</v>
      </c>
      <c r="L8" s="23">
        <f t="shared" si="3"/>
        <v>43720</v>
      </c>
      <c r="M8" s="23">
        <f t="shared" si="3"/>
        <v>43721</v>
      </c>
      <c r="N8" s="23">
        <f t="shared" si="3"/>
        <v>43722</v>
      </c>
      <c r="O8" s="23">
        <f t="shared" si="3"/>
        <v>43723</v>
      </c>
      <c r="P8" s="23">
        <f t="shared" si="3"/>
        <v>43724</v>
      </c>
      <c r="Q8" s="23">
        <f t="shared" si="3"/>
        <v>43725</v>
      </c>
      <c r="R8" s="23">
        <f t="shared" si="3"/>
        <v>43726</v>
      </c>
      <c r="S8" s="23">
        <f t="shared" si="3"/>
        <v>43727</v>
      </c>
      <c r="T8" s="23">
        <f t="shared" si="3"/>
        <v>43728</v>
      </c>
      <c r="U8" s="23">
        <f t="shared" si="3"/>
        <v>43729</v>
      </c>
      <c r="V8" s="23">
        <f t="shared" si="3"/>
        <v>43730</v>
      </c>
      <c r="W8" s="23">
        <f t="shared" si="3"/>
        <v>43731</v>
      </c>
      <c r="X8" s="23">
        <f t="shared" si="3"/>
        <v>43732</v>
      </c>
      <c r="Y8" s="23">
        <f t="shared" si="3"/>
        <v>43733</v>
      </c>
      <c r="Z8" s="23">
        <f t="shared" si="3"/>
        <v>43734</v>
      </c>
      <c r="AA8" s="23">
        <f t="shared" si="3"/>
        <v>43735</v>
      </c>
      <c r="AB8" s="23">
        <f t="shared" si="3"/>
        <v>43736</v>
      </c>
      <c r="AC8" s="23">
        <f t="shared" si="3"/>
        <v>43737</v>
      </c>
      <c r="AD8" s="23">
        <f t="shared" si="3"/>
        <v>43738</v>
      </c>
      <c r="AE8" s="24" t="str">
        <f t="shared" si="3"/>
        <v/>
      </c>
    </row>
    <row r="10" spans="1:31" s="28" customFormat="1" ht="15.75" x14ac:dyDescent="0.25">
      <c r="A10" s="34">
        <f>A12</f>
        <v>43739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6"/>
    </row>
    <row r="11" spans="1:31" s="21" customFormat="1" x14ac:dyDescent="0.25">
      <c r="A11" s="25">
        <f>A12</f>
        <v>43739</v>
      </c>
      <c r="B11" s="26">
        <f t="shared" ref="B11:AE11" si="4">B12</f>
        <v>43740</v>
      </c>
      <c r="C11" s="26">
        <f t="shared" si="4"/>
        <v>43741</v>
      </c>
      <c r="D11" s="26">
        <f t="shared" si="4"/>
        <v>43742</v>
      </c>
      <c r="E11" s="26">
        <f t="shared" si="4"/>
        <v>43743</v>
      </c>
      <c r="F11" s="26">
        <f t="shared" si="4"/>
        <v>43744</v>
      </c>
      <c r="G11" s="26">
        <f t="shared" si="4"/>
        <v>43745</v>
      </c>
      <c r="H11" s="26">
        <f t="shared" si="4"/>
        <v>43746</v>
      </c>
      <c r="I11" s="26">
        <f t="shared" si="4"/>
        <v>43747</v>
      </c>
      <c r="J11" s="26">
        <f t="shared" si="4"/>
        <v>43748</v>
      </c>
      <c r="K11" s="26">
        <f t="shared" si="4"/>
        <v>43749</v>
      </c>
      <c r="L11" s="26">
        <f t="shared" si="4"/>
        <v>43750</v>
      </c>
      <c r="M11" s="26">
        <f t="shared" si="4"/>
        <v>43751</v>
      </c>
      <c r="N11" s="26">
        <f t="shared" si="4"/>
        <v>43752</v>
      </c>
      <c r="O11" s="26">
        <f t="shared" si="4"/>
        <v>43753</v>
      </c>
      <c r="P11" s="26">
        <f t="shared" si="4"/>
        <v>43754</v>
      </c>
      <c r="Q11" s="26">
        <f t="shared" si="4"/>
        <v>43755</v>
      </c>
      <c r="R11" s="26">
        <f t="shared" si="4"/>
        <v>43756</v>
      </c>
      <c r="S11" s="26">
        <f t="shared" si="4"/>
        <v>43757</v>
      </c>
      <c r="T11" s="26">
        <f t="shared" si="4"/>
        <v>43758</v>
      </c>
      <c r="U11" s="26">
        <f t="shared" si="4"/>
        <v>43759</v>
      </c>
      <c r="V11" s="26">
        <f t="shared" si="4"/>
        <v>43760</v>
      </c>
      <c r="W11" s="26">
        <f t="shared" si="4"/>
        <v>43761</v>
      </c>
      <c r="X11" s="26">
        <f t="shared" si="4"/>
        <v>43762</v>
      </c>
      <c r="Y11" s="26">
        <f t="shared" si="4"/>
        <v>43763</v>
      </c>
      <c r="Z11" s="26">
        <f t="shared" si="4"/>
        <v>43764</v>
      </c>
      <c r="AA11" s="26">
        <f t="shared" si="4"/>
        <v>43765</v>
      </c>
      <c r="AB11" s="26">
        <f t="shared" si="4"/>
        <v>43766</v>
      </c>
      <c r="AC11" s="26">
        <f t="shared" si="4"/>
        <v>43767</v>
      </c>
      <c r="AD11" s="26">
        <f t="shared" si="4"/>
        <v>43768</v>
      </c>
      <c r="AE11" s="27">
        <f t="shared" si="4"/>
        <v>43769</v>
      </c>
    </row>
    <row r="12" spans="1:31" s="20" customFormat="1" x14ac:dyDescent="0.25">
      <c r="A12" s="22">
        <f>DATE(RIGHT($A$2,4),10,1)</f>
        <v>43739</v>
      </c>
      <c r="B12" s="23">
        <f>IF(EOMONTH(A$12,0)&gt;A12,A12+1,"")</f>
        <v>43740</v>
      </c>
      <c r="C12" s="23">
        <f t="shared" ref="C12:AE12" si="5">IF(EOMONTH(B$12,0)&gt;B12,B12+1,"")</f>
        <v>43741</v>
      </c>
      <c r="D12" s="23">
        <f t="shared" si="5"/>
        <v>43742</v>
      </c>
      <c r="E12" s="23">
        <f t="shared" si="5"/>
        <v>43743</v>
      </c>
      <c r="F12" s="23">
        <f t="shared" si="5"/>
        <v>43744</v>
      </c>
      <c r="G12" s="23">
        <f t="shared" si="5"/>
        <v>43745</v>
      </c>
      <c r="H12" s="23">
        <f t="shared" si="5"/>
        <v>43746</v>
      </c>
      <c r="I12" s="23">
        <f t="shared" si="5"/>
        <v>43747</v>
      </c>
      <c r="J12" s="23">
        <f t="shared" si="5"/>
        <v>43748</v>
      </c>
      <c r="K12" s="23">
        <f t="shared" si="5"/>
        <v>43749</v>
      </c>
      <c r="L12" s="23">
        <f t="shared" si="5"/>
        <v>43750</v>
      </c>
      <c r="M12" s="23">
        <f t="shared" si="5"/>
        <v>43751</v>
      </c>
      <c r="N12" s="23">
        <f t="shared" si="5"/>
        <v>43752</v>
      </c>
      <c r="O12" s="23">
        <f t="shared" si="5"/>
        <v>43753</v>
      </c>
      <c r="P12" s="23">
        <f t="shared" si="5"/>
        <v>43754</v>
      </c>
      <c r="Q12" s="23">
        <f t="shared" si="5"/>
        <v>43755</v>
      </c>
      <c r="R12" s="23">
        <f t="shared" si="5"/>
        <v>43756</v>
      </c>
      <c r="S12" s="23">
        <f t="shared" si="5"/>
        <v>43757</v>
      </c>
      <c r="T12" s="23">
        <f t="shared" si="5"/>
        <v>43758</v>
      </c>
      <c r="U12" s="23">
        <f t="shared" si="5"/>
        <v>43759</v>
      </c>
      <c r="V12" s="23">
        <f t="shared" si="5"/>
        <v>43760</v>
      </c>
      <c r="W12" s="23">
        <f t="shared" si="5"/>
        <v>43761</v>
      </c>
      <c r="X12" s="23">
        <f t="shared" si="5"/>
        <v>43762</v>
      </c>
      <c r="Y12" s="23">
        <f t="shared" si="5"/>
        <v>43763</v>
      </c>
      <c r="Z12" s="23">
        <f t="shared" si="5"/>
        <v>43764</v>
      </c>
      <c r="AA12" s="23">
        <f t="shared" si="5"/>
        <v>43765</v>
      </c>
      <c r="AB12" s="23">
        <f t="shared" si="5"/>
        <v>43766</v>
      </c>
      <c r="AC12" s="23">
        <f t="shared" si="5"/>
        <v>43767</v>
      </c>
      <c r="AD12" s="23">
        <f t="shared" si="5"/>
        <v>43768</v>
      </c>
      <c r="AE12" s="24">
        <f t="shared" si="5"/>
        <v>43769</v>
      </c>
    </row>
    <row r="13" spans="1:31" s="29" customFormat="1" x14ac:dyDescent="0.25"/>
    <row r="14" spans="1:31" ht="15.75" x14ac:dyDescent="0.25">
      <c r="A14" s="34">
        <f>A16</f>
        <v>43770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6"/>
    </row>
    <row r="15" spans="1:31" x14ac:dyDescent="0.25">
      <c r="A15" s="25">
        <f>A16</f>
        <v>43770</v>
      </c>
      <c r="B15" s="26">
        <f t="shared" ref="B15" si="6">B16</f>
        <v>43771</v>
      </c>
      <c r="C15" s="26">
        <f t="shared" ref="C15" si="7">C16</f>
        <v>43772</v>
      </c>
      <c r="D15" s="26">
        <f t="shared" ref="D15" si="8">D16</f>
        <v>43773</v>
      </c>
      <c r="E15" s="26">
        <f t="shared" ref="E15" si="9">E16</f>
        <v>43774</v>
      </c>
      <c r="F15" s="26">
        <f t="shared" ref="F15" si="10">F16</f>
        <v>43775</v>
      </c>
      <c r="G15" s="26">
        <f t="shared" ref="G15" si="11">G16</f>
        <v>43776</v>
      </c>
      <c r="H15" s="26">
        <f t="shared" ref="H15" si="12">H16</f>
        <v>43777</v>
      </c>
      <c r="I15" s="26">
        <f t="shared" ref="I15" si="13">I16</f>
        <v>43778</v>
      </c>
      <c r="J15" s="26">
        <f t="shared" ref="J15" si="14">J16</f>
        <v>43779</v>
      </c>
      <c r="K15" s="26">
        <f t="shared" ref="K15" si="15">K16</f>
        <v>43780</v>
      </c>
      <c r="L15" s="26">
        <f t="shared" ref="L15" si="16">L16</f>
        <v>43781</v>
      </c>
      <c r="M15" s="26">
        <f t="shared" ref="M15" si="17">M16</f>
        <v>43782</v>
      </c>
      <c r="N15" s="26">
        <f t="shared" ref="N15" si="18">N16</f>
        <v>43783</v>
      </c>
      <c r="O15" s="26">
        <f t="shared" ref="O15" si="19">O16</f>
        <v>43784</v>
      </c>
      <c r="P15" s="26">
        <f t="shared" ref="P15" si="20">P16</f>
        <v>43785</v>
      </c>
      <c r="Q15" s="26">
        <f t="shared" ref="Q15" si="21">Q16</f>
        <v>43786</v>
      </c>
      <c r="R15" s="26">
        <f t="shared" ref="R15" si="22">R16</f>
        <v>43787</v>
      </c>
      <c r="S15" s="26">
        <f t="shared" ref="S15" si="23">S16</f>
        <v>43788</v>
      </c>
      <c r="T15" s="26">
        <f t="shared" ref="T15" si="24">T16</f>
        <v>43789</v>
      </c>
      <c r="U15" s="26">
        <f t="shared" ref="U15" si="25">U16</f>
        <v>43790</v>
      </c>
      <c r="V15" s="26">
        <f t="shared" ref="V15" si="26">V16</f>
        <v>43791</v>
      </c>
      <c r="W15" s="26">
        <f t="shared" ref="W15" si="27">W16</f>
        <v>43792</v>
      </c>
      <c r="X15" s="26">
        <f t="shared" ref="X15" si="28">X16</f>
        <v>43793</v>
      </c>
      <c r="Y15" s="26">
        <f t="shared" ref="Y15" si="29">Y16</f>
        <v>43794</v>
      </c>
      <c r="Z15" s="26">
        <f t="shared" ref="Z15" si="30">Z16</f>
        <v>43795</v>
      </c>
      <c r="AA15" s="26">
        <f t="shared" ref="AA15" si="31">AA16</f>
        <v>43796</v>
      </c>
      <c r="AB15" s="26">
        <f t="shared" ref="AB15" si="32">AB16</f>
        <v>43797</v>
      </c>
      <c r="AC15" s="26">
        <f t="shared" ref="AC15" si="33">AC16</f>
        <v>43798</v>
      </c>
      <c r="AD15" s="26">
        <f t="shared" ref="AD15" si="34">AD16</f>
        <v>43799</v>
      </c>
      <c r="AE15" s="27" t="str">
        <f t="shared" ref="AE15" si="35">AE16</f>
        <v/>
      </c>
    </row>
    <row r="16" spans="1:31" x14ac:dyDescent="0.25">
      <c r="A16" s="22">
        <f>DATE(RIGHT($A$2,4),11,1)</f>
        <v>43770</v>
      </c>
      <c r="B16" s="23">
        <f>IF(EOMONTH(A$16,0)&gt;A16,A16+1,"")</f>
        <v>43771</v>
      </c>
      <c r="C16" s="23">
        <f t="shared" ref="C16:AE16" si="36">IF(EOMONTH(B$16,0)&gt;B16,B16+1,"")</f>
        <v>43772</v>
      </c>
      <c r="D16" s="23">
        <f t="shared" si="36"/>
        <v>43773</v>
      </c>
      <c r="E16" s="23">
        <f t="shared" si="36"/>
        <v>43774</v>
      </c>
      <c r="F16" s="23">
        <f t="shared" si="36"/>
        <v>43775</v>
      </c>
      <c r="G16" s="23">
        <f t="shared" si="36"/>
        <v>43776</v>
      </c>
      <c r="H16" s="23">
        <f t="shared" si="36"/>
        <v>43777</v>
      </c>
      <c r="I16" s="23">
        <f t="shared" si="36"/>
        <v>43778</v>
      </c>
      <c r="J16" s="23">
        <f t="shared" si="36"/>
        <v>43779</v>
      </c>
      <c r="K16" s="23">
        <f t="shared" si="36"/>
        <v>43780</v>
      </c>
      <c r="L16" s="23">
        <f t="shared" si="36"/>
        <v>43781</v>
      </c>
      <c r="M16" s="23">
        <f t="shared" si="36"/>
        <v>43782</v>
      </c>
      <c r="N16" s="23">
        <f t="shared" si="36"/>
        <v>43783</v>
      </c>
      <c r="O16" s="23">
        <f t="shared" si="36"/>
        <v>43784</v>
      </c>
      <c r="P16" s="23">
        <f t="shared" si="36"/>
        <v>43785</v>
      </c>
      <c r="Q16" s="23">
        <f t="shared" si="36"/>
        <v>43786</v>
      </c>
      <c r="R16" s="23">
        <f t="shared" si="36"/>
        <v>43787</v>
      </c>
      <c r="S16" s="23">
        <f t="shared" si="36"/>
        <v>43788</v>
      </c>
      <c r="T16" s="23">
        <f t="shared" si="36"/>
        <v>43789</v>
      </c>
      <c r="U16" s="23">
        <f t="shared" si="36"/>
        <v>43790</v>
      </c>
      <c r="V16" s="23">
        <f t="shared" si="36"/>
        <v>43791</v>
      </c>
      <c r="W16" s="23">
        <f t="shared" si="36"/>
        <v>43792</v>
      </c>
      <c r="X16" s="23">
        <f t="shared" si="36"/>
        <v>43793</v>
      </c>
      <c r="Y16" s="23">
        <f t="shared" si="36"/>
        <v>43794</v>
      </c>
      <c r="Z16" s="23">
        <f t="shared" si="36"/>
        <v>43795</v>
      </c>
      <c r="AA16" s="23">
        <f t="shared" si="36"/>
        <v>43796</v>
      </c>
      <c r="AB16" s="23">
        <f t="shared" si="36"/>
        <v>43797</v>
      </c>
      <c r="AC16" s="23">
        <f t="shared" si="36"/>
        <v>43798</v>
      </c>
      <c r="AD16" s="23">
        <f t="shared" si="36"/>
        <v>43799</v>
      </c>
      <c r="AE16" s="24" t="str">
        <f t="shared" si="36"/>
        <v/>
      </c>
    </row>
    <row r="17" spans="1:3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ht="15.75" x14ac:dyDescent="0.25">
      <c r="A18" s="34">
        <f>A20</f>
        <v>43800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6"/>
    </row>
    <row r="19" spans="1:31" x14ac:dyDescent="0.25">
      <c r="A19" s="25">
        <f>A20</f>
        <v>43800</v>
      </c>
      <c r="B19" s="26">
        <f t="shared" ref="B19" si="37">B20</f>
        <v>43801</v>
      </c>
      <c r="C19" s="26">
        <f t="shared" ref="C19" si="38">C20</f>
        <v>43802</v>
      </c>
      <c r="D19" s="26">
        <f t="shared" ref="D19" si="39">D20</f>
        <v>43803</v>
      </c>
      <c r="E19" s="26">
        <f t="shared" ref="E19" si="40">E20</f>
        <v>43804</v>
      </c>
      <c r="F19" s="26">
        <f t="shared" ref="F19" si="41">F20</f>
        <v>43805</v>
      </c>
      <c r="G19" s="26">
        <f t="shared" ref="G19" si="42">G20</f>
        <v>43806</v>
      </c>
      <c r="H19" s="26">
        <f t="shared" ref="H19" si="43">H20</f>
        <v>43807</v>
      </c>
      <c r="I19" s="26">
        <f t="shared" ref="I19" si="44">I20</f>
        <v>43808</v>
      </c>
      <c r="J19" s="26">
        <f t="shared" ref="J19" si="45">J20</f>
        <v>43809</v>
      </c>
      <c r="K19" s="26">
        <f t="shared" ref="K19" si="46">K20</f>
        <v>43810</v>
      </c>
      <c r="L19" s="26">
        <f t="shared" ref="L19" si="47">L20</f>
        <v>43811</v>
      </c>
      <c r="M19" s="26">
        <f t="shared" ref="M19" si="48">M20</f>
        <v>43812</v>
      </c>
      <c r="N19" s="26">
        <f t="shared" ref="N19" si="49">N20</f>
        <v>43813</v>
      </c>
      <c r="O19" s="26">
        <f t="shared" ref="O19" si="50">O20</f>
        <v>43814</v>
      </c>
      <c r="P19" s="26">
        <f t="shared" ref="P19" si="51">P20</f>
        <v>43815</v>
      </c>
      <c r="Q19" s="26">
        <f t="shared" ref="Q19" si="52">Q20</f>
        <v>43816</v>
      </c>
      <c r="R19" s="26">
        <f t="shared" ref="R19" si="53">R20</f>
        <v>43817</v>
      </c>
      <c r="S19" s="26">
        <f t="shared" ref="S19" si="54">S20</f>
        <v>43818</v>
      </c>
      <c r="T19" s="26">
        <f t="shared" ref="T19" si="55">T20</f>
        <v>43819</v>
      </c>
      <c r="U19" s="26">
        <f t="shared" ref="U19" si="56">U20</f>
        <v>43820</v>
      </c>
      <c r="V19" s="26">
        <f t="shared" ref="V19" si="57">V20</f>
        <v>43821</v>
      </c>
      <c r="W19" s="26">
        <f t="shared" ref="W19" si="58">W20</f>
        <v>43822</v>
      </c>
      <c r="X19" s="26">
        <f t="shared" ref="X19" si="59">X20</f>
        <v>43823</v>
      </c>
      <c r="Y19" s="26">
        <f t="shared" ref="Y19" si="60">Y20</f>
        <v>43824</v>
      </c>
      <c r="Z19" s="26">
        <f t="shared" ref="Z19" si="61">Z20</f>
        <v>43825</v>
      </c>
      <c r="AA19" s="26">
        <f t="shared" ref="AA19" si="62">AA20</f>
        <v>43826</v>
      </c>
      <c r="AB19" s="26">
        <f t="shared" ref="AB19" si="63">AB20</f>
        <v>43827</v>
      </c>
      <c r="AC19" s="26">
        <f t="shared" ref="AC19" si="64">AC20</f>
        <v>43828</v>
      </c>
      <c r="AD19" s="26">
        <f t="shared" ref="AD19" si="65">AD20</f>
        <v>43829</v>
      </c>
      <c r="AE19" s="27">
        <f t="shared" ref="AE19" si="66">AE20</f>
        <v>43830</v>
      </c>
    </row>
    <row r="20" spans="1:31" x14ac:dyDescent="0.25">
      <c r="A20" s="22">
        <f>DATE(RIGHT($A$2,4),12,1)</f>
        <v>43800</v>
      </c>
      <c r="B20" s="23">
        <f>IF(EOMONTH(A$20,0)&gt;A20,A20+1,"")</f>
        <v>43801</v>
      </c>
      <c r="C20" s="23">
        <f t="shared" ref="C20:AE20" si="67">IF(EOMONTH(B$20,0)&gt;B20,B20+1,"")</f>
        <v>43802</v>
      </c>
      <c r="D20" s="23">
        <f t="shared" si="67"/>
        <v>43803</v>
      </c>
      <c r="E20" s="23">
        <f t="shared" si="67"/>
        <v>43804</v>
      </c>
      <c r="F20" s="23">
        <f t="shared" si="67"/>
        <v>43805</v>
      </c>
      <c r="G20" s="23">
        <f t="shared" si="67"/>
        <v>43806</v>
      </c>
      <c r="H20" s="23">
        <f t="shared" si="67"/>
        <v>43807</v>
      </c>
      <c r="I20" s="23">
        <f t="shared" si="67"/>
        <v>43808</v>
      </c>
      <c r="J20" s="23">
        <f t="shared" si="67"/>
        <v>43809</v>
      </c>
      <c r="K20" s="23">
        <f t="shared" si="67"/>
        <v>43810</v>
      </c>
      <c r="L20" s="23">
        <f t="shared" si="67"/>
        <v>43811</v>
      </c>
      <c r="M20" s="23">
        <f t="shared" si="67"/>
        <v>43812</v>
      </c>
      <c r="N20" s="23">
        <f t="shared" si="67"/>
        <v>43813</v>
      </c>
      <c r="O20" s="23">
        <f t="shared" si="67"/>
        <v>43814</v>
      </c>
      <c r="P20" s="23">
        <f t="shared" si="67"/>
        <v>43815</v>
      </c>
      <c r="Q20" s="23">
        <f t="shared" si="67"/>
        <v>43816</v>
      </c>
      <c r="R20" s="23">
        <f t="shared" si="67"/>
        <v>43817</v>
      </c>
      <c r="S20" s="23">
        <f t="shared" si="67"/>
        <v>43818</v>
      </c>
      <c r="T20" s="23">
        <f t="shared" si="67"/>
        <v>43819</v>
      </c>
      <c r="U20" s="23">
        <f t="shared" si="67"/>
        <v>43820</v>
      </c>
      <c r="V20" s="23">
        <f t="shared" si="67"/>
        <v>43821</v>
      </c>
      <c r="W20" s="23">
        <f t="shared" si="67"/>
        <v>43822</v>
      </c>
      <c r="X20" s="23">
        <f t="shared" si="67"/>
        <v>43823</v>
      </c>
      <c r="Y20" s="23">
        <f t="shared" si="67"/>
        <v>43824</v>
      </c>
      <c r="Z20" s="23">
        <f t="shared" si="67"/>
        <v>43825</v>
      </c>
      <c r="AA20" s="23">
        <f t="shared" si="67"/>
        <v>43826</v>
      </c>
      <c r="AB20" s="23">
        <f t="shared" si="67"/>
        <v>43827</v>
      </c>
      <c r="AC20" s="23">
        <f t="shared" si="67"/>
        <v>43828</v>
      </c>
      <c r="AD20" s="23">
        <f t="shared" si="67"/>
        <v>43829</v>
      </c>
      <c r="AE20" s="24">
        <f t="shared" si="67"/>
        <v>43830</v>
      </c>
    </row>
    <row r="21" spans="1:3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ht="15.75" x14ac:dyDescent="0.25">
      <c r="A22" s="34">
        <f>A24</f>
        <v>43831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6"/>
    </row>
    <row r="23" spans="1:31" x14ac:dyDescent="0.25">
      <c r="A23" s="25">
        <f>A24</f>
        <v>43831</v>
      </c>
      <c r="B23" s="26">
        <f t="shared" ref="B23" si="68">B24</f>
        <v>43832</v>
      </c>
      <c r="C23" s="26">
        <f t="shared" ref="C23" si="69">C24</f>
        <v>43833</v>
      </c>
      <c r="D23" s="26">
        <f t="shared" ref="D23" si="70">D24</f>
        <v>43834</v>
      </c>
      <c r="E23" s="26">
        <f t="shared" ref="E23" si="71">E24</f>
        <v>43835</v>
      </c>
      <c r="F23" s="26">
        <f t="shared" ref="F23" si="72">F24</f>
        <v>43836</v>
      </c>
      <c r="G23" s="26">
        <f t="shared" ref="G23" si="73">G24</f>
        <v>43837</v>
      </c>
      <c r="H23" s="26">
        <f t="shared" ref="H23" si="74">H24</f>
        <v>43838</v>
      </c>
      <c r="I23" s="26">
        <f t="shared" ref="I23" si="75">I24</f>
        <v>43839</v>
      </c>
      <c r="J23" s="26">
        <f t="shared" ref="J23" si="76">J24</f>
        <v>43840</v>
      </c>
      <c r="K23" s="26">
        <f t="shared" ref="K23" si="77">K24</f>
        <v>43841</v>
      </c>
      <c r="L23" s="26">
        <f t="shared" ref="L23" si="78">L24</f>
        <v>43842</v>
      </c>
      <c r="M23" s="26">
        <f t="shared" ref="M23" si="79">M24</f>
        <v>43843</v>
      </c>
      <c r="N23" s="26">
        <f t="shared" ref="N23" si="80">N24</f>
        <v>43844</v>
      </c>
      <c r="O23" s="26">
        <f t="shared" ref="O23" si="81">O24</f>
        <v>43845</v>
      </c>
      <c r="P23" s="26">
        <f t="shared" ref="P23" si="82">P24</f>
        <v>43846</v>
      </c>
      <c r="Q23" s="26">
        <f t="shared" ref="Q23" si="83">Q24</f>
        <v>43847</v>
      </c>
      <c r="R23" s="26">
        <f t="shared" ref="R23" si="84">R24</f>
        <v>43848</v>
      </c>
      <c r="S23" s="26">
        <f t="shared" ref="S23" si="85">S24</f>
        <v>43849</v>
      </c>
      <c r="T23" s="26">
        <f t="shared" ref="T23" si="86">T24</f>
        <v>43850</v>
      </c>
      <c r="U23" s="26">
        <f t="shared" ref="U23" si="87">U24</f>
        <v>43851</v>
      </c>
      <c r="V23" s="26">
        <f t="shared" ref="V23" si="88">V24</f>
        <v>43852</v>
      </c>
      <c r="W23" s="26">
        <f t="shared" ref="W23" si="89">W24</f>
        <v>43853</v>
      </c>
      <c r="X23" s="26">
        <f t="shared" ref="X23" si="90">X24</f>
        <v>43854</v>
      </c>
      <c r="Y23" s="26">
        <f t="shared" ref="Y23" si="91">Y24</f>
        <v>43855</v>
      </c>
      <c r="Z23" s="26">
        <f t="shared" ref="Z23" si="92">Z24</f>
        <v>43856</v>
      </c>
      <c r="AA23" s="26">
        <f t="shared" ref="AA23" si="93">AA24</f>
        <v>43857</v>
      </c>
      <c r="AB23" s="26">
        <f t="shared" ref="AB23" si="94">AB24</f>
        <v>43858</v>
      </c>
      <c r="AC23" s="26">
        <f t="shared" ref="AC23" si="95">AC24</f>
        <v>43859</v>
      </c>
      <c r="AD23" s="26">
        <f t="shared" ref="AD23" si="96">AD24</f>
        <v>43860</v>
      </c>
      <c r="AE23" s="27">
        <f t="shared" ref="AE23" si="97">AE24</f>
        <v>43861</v>
      </c>
    </row>
    <row r="24" spans="1:31" s="20" customFormat="1" x14ac:dyDescent="0.25">
      <c r="A24" s="22">
        <f>DATE(RIGHT($M$2,4),1,1)</f>
        <v>43831</v>
      </c>
      <c r="B24" s="23">
        <f>IF(EOMONTH(A$24,0)&gt;A24,A24+1,"")</f>
        <v>43832</v>
      </c>
      <c r="C24" s="23">
        <f t="shared" ref="C24:AE24" si="98">IF(EOMONTH(B$24,0)&gt;B24,B24+1,"")</f>
        <v>43833</v>
      </c>
      <c r="D24" s="23">
        <f t="shared" si="98"/>
        <v>43834</v>
      </c>
      <c r="E24" s="23">
        <f t="shared" si="98"/>
        <v>43835</v>
      </c>
      <c r="F24" s="23">
        <f t="shared" si="98"/>
        <v>43836</v>
      </c>
      <c r="G24" s="23">
        <f t="shared" si="98"/>
        <v>43837</v>
      </c>
      <c r="H24" s="23">
        <f t="shared" si="98"/>
        <v>43838</v>
      </c>
      <c r="I24" s="23">
        <f t="shared" si="98"/>
        <v>43839</v>
      </c>
      <c r="J24" s="23">
        <f t="shared" si="98"/>
        <v>43840</v>
      </c>
      <c r="K24" s="23">
        <f t="shared" si="98"/>
        <v>43841</v>
      </c>
      <c r="L24" s="23">
        <f t="shared" si="98"/>
        <v>43842</v>
      </c>
      <c r="M24" s="23">
        <f t="shared" si="98"/>
        <v>43843</v>
      </c>
      <c r="N24" s="23">
        <f t="shared" si="98"/>
        <v>43844</v>
      </c>
      <c r="O24" s="23">
        <f t="shared" si="98"/>
        <v>43845</v>
      </c>
      <c r="P24" s="23">
        <f t="shared" si="98"/>
        <v>43846</v>
      </c>
      <c r="Q24" s="23">
        <f t="shared" si="98"/>
        <v>43847</v>
      </c>
      <c r="R24" s="23">
        <f t="shared" si="98"/>
        <v>43848</v>
      </c>
      <c r="S24" s="23">
        <f t="shared" si="98"/>
        <v>43849</v>
      </c>
      <c r="T24" s="23">
        <f t="shared" si="98"/>
        <v>43850</v>
      </c>
      <c r="U24" s="23">
        <f t="shared" si="98"/>
        <v>43851</v>
      </c>
      <c r="V24" s="23">
        <f t="shared" si="98"/>
        <v>43852</v>
      </c>
      <c r="W24" s="23">
        <f t="shared" si="98"/>
        <v>43853</v>
      </c>
      <c r="X24" s="23">
        <f t="shared" si="98"/>
        <v>43854</v>
      </c>
      <c r="Y24" s="23">
        <f t="shared" si="98"/>
        <v>43855</v>
      </c>
      <c r="Z24" s="23">
        <f t="shared" si="98"/>
        <v>43856</v>
      </c>
      <c r="AA24" s="23">
        <f t="shared" si="98"/>
        <v>43857</v>
      </c>
      <c r="AB24" s="23">
        <f t="shared" si="98"/>
        <v>43858</v>
      </c>
      <c r="AC24" s="23">
        <f t="shared" si="98"/>
        <v>43859</v>
      </c>
      <c r="AD24" s="23">
        <f t="shared" si="98"/>
        <v>43860</v>
      </c>
      <c r="AE24" s="24">
        <f t="shared" si="98"/>
        <v>43861</v>
      </c>
    </row>
    <row r="25" spans="1:3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ht="15.75" x14ac:dyDescent="0.25">
      <c r="A26" s="34">
        <f>A28</f>
        <v>43862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6"/>
    </row>
    <row r="27" spans="1:31" x14ac:dyDescent="0.25">
      <c r="A27" s="25">
        <f>A28</f>
        <v>43862</v>
      </c>
      <c r="B27" s="26">
        <f t="shared" ref="B27" si="99">B28</f>
        <v>43863</v>
      </c>
      <c r="C27" s="26">
        <f t="shared" ref="C27" si="100">C28</f>
        <v>43864</v>
      </c>
      <c r="D27" s="26">
        <f t="shared" ref="D27" si="101">D28</f>
        <v>43865</v>
      </c>
      <c r="E27" s="26">
        <f t="shared" ref="E27" si="102">E28</f>
        <v>43866</v>
      </c>
      <c r="F27" s="26">
        <f t="shared" ref="F27" si="103">F28</f>
        <v>43867</v>
      </c>
      <c r="G27" s="26">
        <f t="shared" ref="G27" si="104">G28</f>
        <v>43868</v>
      </c>
      <c r="H27" s="26">
        <f t="shared" ref="H27" si="105">H28</f>
        <v>43869</v>
      </c>
      <c r="I27" s="26">
        <f t="shared" ref="I27" si="106">I28</f>
        <v>43870</v>
      </c>
      <c r="J27" s="26">
        <f t="shared" ref="J27" si="107">J28</f>
        <v>43871</v>
      </c>
      <c r="K27" s="26">
        <f t="shared" ref="K27" si="108">K28</f>
        <v>43872</v>
      </c>
      <c r="L27" s="26">
        <f t="shared" ref="L27" si="109">L28</f>
        <v>43873</v>
      </c>
      <c r="M27" s="26">
        <f t="shared" ref="M27" si="110">M28</f>
        <v>43874</v>
      </c>
      <c r="N27" s="26">
        <f t="shared" ref="N27" si="111">N28</f>
        <v>43875</v>
      </c>
      <c r="O27" s="26">
        <f t="shared" ref="O27" si="112">O28</f>
        <v>43876</v>
      </c>
      <c r="P27" s="26">
        <f t="shared" ref="P27" si="113">P28</f>
        <v>43877</v>
      </c>
      <c r="Q27" s="26">
        <f t="shared" ref="Q27" si="114">Q28</f>
        <v>43878</v>
      </c>
      <c r="R27" s="26">
        <f t="shared" ref="R27" si="115">R28</f>
        <v>43879</v>
      </c>
      <c r="S27" s="26">
        <f t="shared" ref="S27" si="116">S28</f>
        <v>43880</v>
      </c>
      <c r="T27" s="26">
        <f t="shared" ref="T27" si="117">T28</f>
        <v>43881</v>
      </c>
      <c r="U27" s="26">
        <f t="shared" ref="U27" si="118">U28</f>
        <v>43882</v>
      </c>
      <c r="V27" s="26">
        <f t="shared" ref="V27" si="119">V28</f>
        <v>43883</v>
      </c>
      <c r="W27" s="26">
        <f t="shared" ref="W27" si="120">W28</f>
        <v>43884</v>
      </c>
      <c r="X27" s="26">
        <f t="shared" ref="X27" si="121">X28</f>
        <v>43885</v>
      </c>
      <c r="Y27" s="26">
        <f t="shared" ref="Y27" si="122">Y28</f>
        <v>43886</v>
      </c>
      <c r="Z27" s="26">
        <f t="shared" ref="Z27" si="123">Z28</f>
        <v>43887</v>
      </c>
      <c r="AA27" s="26">
        <f t="shared" ref="AA27" si="124">AA28</f>
        <v>43888</v>
      </c>
      <c r="AB27" s="26">
        <f t="shared" ref="AB27" si="125">AB28</f>
        <v>43889</v>
      </c>
      <c r="AC27" s="26">
        <f t="shared" ref="AC27" si="126">AC28</f>
        <v>43890</v>
      </c>
      <c r="AD27" s="26" t="str">
        <f t="shared" ref="AD27" si="127">AD28</f>
        <v/>
      </c>
      <c r="AE27" s="27" t="e">
        <f t="shared" ref="AE27" si="128">AE28</f>
        <v>#VALUE!</v>
      </c>
    </row>
    <row r="28" spans="1:31" x14ac:dyDescent="0.25">
      <c r="A28" s="22">
        <f>DATE(RIGHT($M$2,4),2,1)</f>
        <v>43862</v>
      </c>
      <c r="B28" s="23">
        <f>IF(EOMONTH(A$28,0)&gt;A28,A28+1,"")</f>
        <v>43863</v>
      </c>
      <c r="C28" s="23">
        <f t="shared" ref="C28:AE28" si="129">IF(EOMONTH(B$28,0)&gt;B28,B28+1,"")</f>
        <v>43864</v>
      </c>
      <c r="D28" s="23">
        <f t="shared" si="129"/>
        <v>43865</v>
      </c>
      <c r="E28" s="23">
        <f t="shared" si="129"/>
        <v>43866</v>
      </c>
      <c r="F28" s="23">
        <f t="shared" si="129"/>
        <v>43867</v>
      </c>
      <c r="G28" s="23">
        <f t="shared" si="129"/>
        <v>43868</v>
      </c>
      <c r="H28" s="23">
        <f t="shared" si="129"/>
        <v>43869</v>
      </c>
      <c r="I28" s="23">
        <f t="shared" si="129"/>
        <v>43870</v>
      </c>
      <c r="J28" s="23">
        <f t="shared" si="129"/>
        <v>43871</v>
      </c>
      <c r="K28" s="23">
        <f t="shared" si="129"/>
        <v>43872</v>
      </c>
      <c r="L28" s="23">
        <f t="shared" si="129"/>
        <v>43873</v>
      </c>
      <c r="M28" s="23">
        <f t="shared" si="129"/>
        <v>43874</v>
      </c>
      <c r="N28" s="23">
        <f t="shared" si="129"/>
        <v>43875</v>
      </c>
      <c r="O28" s="23">
        <f t="shared" si="129"/>
        <v>43876</v>
      </c>
      <c r="P28" s="23">
        <f t="shared" si="129"/>
        <v>43877</v>
      </c>
      <c r="Q28" s="23">
        <f t="shared" si="129"/>
        <v>43878</v>
      </c>
      <c r="R28" s="23">
        <f t="shared" si="129"/>
        <v>43879</v>
      </c>
      <c r="S28" s="23">
        <f t="shared" si="129"/>
        <v>43880</v>
      </c>
      <c r="T28" s="23">
        <f t="shared" si="129"/>
        <v>43881</v>
      </c>
      <c r="U28" s="23">
        <f t="shared" si="129"/>
        <v>43882</v>
      </c>
      <c r="V28" s="23">
        <f t="shared" si="129"/>
        <v>43883</v>
      </c>
      <c r="W28" s="23">
        <f t="shared" si="129"/>
        <v>43884</v>
      </c>
      <c r="X28" s="23">
        <f t="shared" si="129"/>
        <v>43885</v>
      </c>
      <c r="Y28" s="23">
        <f t="shared" si="129"/>
        <v>43886</v>
      </c>
      <c r="Z28" s="23">
        <f t="shared" si="129"/>
        <v>43887</v>
      </c>
      <c r="AA28" s="23">
        <f t="shared" si="129"/>
        <v>43888</v>
      </c>
      <c r="AB28" s="23">
        <f t="shared" si="129"/>
        <v>43889</v>
      </c>
      <c r="AC28" s="23">
        <f t="shared" si="129"/>
        <v>43890</v>
      </c>
      <c r="AD28" s="23" t="str">
        <f t="shared" si="129"/>
        <v/>
      </c>
      <c r="AE28" s="24" t="e">
        <f t="shared" si="129"/>
        <v>#VALUE!</v>
      </c>
    </row>
    <row r="29" spans="1:31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ht="15.75" x14ac:dyDescent="0.25">
      <c r="A30" s="34">
        <f>A32</f>
        <v>43891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</row>
    <row r="31" spans="1:31" x14ac:dyDescent="0.25">
      <c r="A31" s="25">
        <f>A32</f>
        <v>43891</v>
      </c>
      <c r="B31" s="26">
        <f t="shared" ref="B31" si="130">B32</f>
        <v>43892</v>
      </c>
      <c r="C31" s="26">
        <f t="shared" ref="C31" si="131">C32</f>
        <v>43893</v>
      </c>
      <c r="D31" s="26">
        <f t="shared" ref="D31" si="132">D32</f>
        <v>43894</v>
      </c>
      <c r="E31" s="26">
        <f t="shared" ref="E31" si="133">E32</f>
        <v>43895</v>
      </c>
      <c r="F31" s="26">
        <f t="shared" ref="F31" si="134">F32</f>
        <v>43896</v>
      </c>
      <c r="G31" s="26">
        <f t="shared" ref="G31" si="135">G32</f>
        <v>43897</v>
      </c>
      <c r="H31" s="26">
        <f t="shared" ref="H31" si="136">H32</f>
        <v>43898</v>
      </c>
      <c r="I31" s="26">
        <f t="shared" ref="I31" si="137">I32</f>
        <v>43899</v>
      </c>
      <c r="J31" s="26">
        <f t="shared" ref="J31" si="138">J32</f>
        <v>43900</v>
      </c>
      <c r="K31" s="26">
        <f t="shared" ref="K31" si="139">K32</f>
        <v>43901</v>
      </c>
      <c r="L31" s="26">
        <f t="shared" ref="L31" si="140">L32</f>
        <v>43902</v>
      </c>
      <c r="M31" s="26">
        <f t="shared" ref="M31" si="141">M32</f>
        <v>43903</v>
      </c>
      <c r="N31" s="26">
        <f t="shared" ref="N31" si="142">N32</f>
        <v>43904</v>
      </c>
      <c r="O31" s="26">
        <f t="shared" ref="O31" si="143">O32</f>
        <v>43905</v>
      </c>
      <c r="P31" s="26">
        <f t="shared" ref="P31" si="144">P32</f>
        <v>43906</v>
      </c>
      <c r="Q31" s="26">
        <f t="shared" ref="Q31" si="145">Q32</f>
        <v>43907</v>
      </c>
      <c r="R31" s="26">
        <f t="shared" ref="R31" si="146">R32</f>
        <v>43908</v>
      </c>
      <c r="S31" s="26">
        <f t="shared" ref="S31" si="147">S32</f>
        <v>43909</v>
      </c>
      <c r="T31" s="26">
        <f t="shared" ref="T31" si="148">T32</f>
        <v>43910</v>
      </c>
      <c r="U31" s="26">
        <f t="shared" ref="U31" si="149">U32</f>
        <v>43911</v>
      </c>
      <c r="V31" s="26">
        <f t="shared" ref="V31" si="150">V32</f>
        <v>43912</v>
      </c>
      <c r="W31" s="26">
        <f t="shared" ref="W31" si="151">W32</f>
        <v>43913</v>
      </c>
      <c r="X31" s="26">
        <f t="shared" ref="X31" si="152">X32</f>
        <v>43914</v>
      </c>
      <c r="Y31" s="26">
        <f t="shared" ref="Y31" si="153">Y32</f>
        <v>43915</v>
      </c>
      <c r="Z31" s="26">
        <f t="shared" ref="Z31" si="154">Z32</f>
        <v>43916</v>
      </c>
      <c r="AA31" s="26">
        <f t="shared" ref="AA31" si="155">AA32</f>
        <v>43917</v>
      </c>
      <c r="AB31" s="26">
        <f t="shared" ref="AB31" si="156">AB32</f>
        <v>43918</v>
      </c>
      <c r="AC31" s="26">
        <f t="shared" ref="AC31" si="157">AC32</f>
        <v>43919</v>
      </c>
      <c r="AD31" s="26">
        <f t="shared" ref="AD31" si="158">AD32</f>
        <v>43920</v>
      </c>
      <c r="AE31" s="27">
        <f t="shared" ref="AE31" si="159">AE32</f>
        <v>43921</v>
      </c>
    </row>
    <row r="32" spans="1:31" x14ac:dyDescent="0.25">
      <c r="A32" s="22">
        <f>DATE(RIGHT($M$2,4),3,1)</f>
        <v>43891</v>
      </c>
      <c r="B32" s="23">
        <f>IF(EOMONTH(A$32,0)&gt;A32,A32+1,"")</f>
        <v>43892</v>
      </c>
      <c r="C32" s="23">
        <f t="shared" ref="C32:AE32" si="160">IF(EOMONTH(B$32,0)&gt;B32,B32+1,"")</f>
        <v>43893</v>
      </c>
      <c r="D32" s="23">
        <f t="shared" si="160"/>
        <v>43894</v>
      </c>
      <c r="E32" s="23">
        <f t="shared" si="160"/>
        <v>43895</v>
      </c>
      <c r="F32" s="23">
        <f t="shared" si="160"/>
        <v>43896</v>
      </c>
      <c r="G32" s="23">
        <f t="shared" si="160"/>
        <v>43897</v>
      </c>
      <c r="H32" s="23">
        <f t="shared" si="160"/>
        <v>43898</v>
      </c>
      <c r="I32" s="23">
        <f t="shared" si="160"/>
        <v>43899</v>
      </c>
      <c r="J32" s="23">
        <f t="shared" si="160"/>
        <v>43900</v>
      </c>
      <c r="K32" s="23">
        <f t="shared" si="160"/>
        <v>43901</v>
      </c>
      <c r="L32" s="23">
        <f t="shared" si="160"/>
        <v>43902</v>
      </c>
      <c r="M32" s="23">
        <f t="shared" si="160"/>
        <v>43903</v>
      </c>
      <c r="N32" s="23">
        <f t="shared" si="160"/>
        <v>43904</v>
      </c>
      <c r="O32" s="23">
        <f t="shared" si="160"/>
        <v>43905</v>
      </c>
      <c r="P32" s="23">
        <f t="shared" si="160"/>
        <v>43906</v>
      </c>
      <c r="Q32" s="23">
        <f t="shared" si="160"/>
        <v>43907</v>
      </c>
      <c r="R32" s="23">
        <f t="shared" si="160"/>
        <v>43908</v>
      </c>
      <c r="S32" s="23">
        <f t="shared" si="160"/>
        <v>43909</v>
      </c>
      <c r="T32" s="23">
        <f t="shared" si="160"/>
        <v>43910</v>
      </c>
      <c r="U32" s="23">
        <f t="shared" si="160"/>
        <v>43911</v>
      </c>
      <c r="V32" s="23">
        <f t="shared" si="160"/>
        <v>43912</v>
      </c>
      <c r="W32" s="23">
        <f t="shared" si="160"/>
        <v>43913</v>
      </c>
      <c r="X32" s="23">
        <f t="shared" si="160"/>
        <v>43914</v>
      </c>
      <c r="Y32" s="23">
        <f t="shared" si="160"/>
        <v>43915</v>
      </c>
      <c r="Z32" s="23">
        <f t="shared" si="160"/>
        <v>43916</v>
      </c>
      <c r="AA32" s="23">
        <f t="shared" si="160"/>
        <v>43917</v>
      </c>
      <c r="AB32" s="23">
        <f t="shared" si="160"/>
        <v>43918</v>
      </c>
      <c r="AC32" s="23">
        <f t="shared" si="160"/>
        <v>43919</v>
      </c>
      <c r="AD32" s="23">
        <f t="shared" si="160"/>
        <v>43920</v>
      </c>
      <c r="AE32" s="24">
        <f t="shared" si="160"/>
        <v>43921</v>
      </c>
    </row>
    <row r="33" spans="1:31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ht="15.75" x14ac:dyDescent="0.25">
      <c r="A34" s="34">
        <f>A36</f>
        <v>43922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</row>
    <row r="35" spans="1:31" x14ac:dyDescent="0.25">
      <c r="A35" s="25">
        <f>A36</f>
        <v>43922</v>
      </c>
      <c r="B35" s="26">
        <f t="shared" ref="B35" si="161">B36</f>
        <v>43923</v>
      </c>
      <c r="C35" s="26">
        <f t="shared" ref="C35" si="162">C36</f>
        <v>43924</v>
      </c>
      <c r="D35" s="26">
        <f t="shared" ref="D35" si="163">D36</f>
        <v>43925</v>
      </c>
      <c r="E35" s="26">
        <f t="shared" ref="E35" si="164">E36</f>
        <v>43926</v>
      </c>
      <c r="F35" s="26">
        <f t="shared" ref="F35" si="165">F36</f>
        <v>43927</v>
      </c>
      <c r="G35" s="26">
        <f t="shared" ref="G35" si="166">G36</f>
        <v>43928</v>
      </c>
      <c r="H35" s="26">
        <f t="shared" ref="H35" si="167">H36</f>
        <v>43929</v>
      </c>
      <c r="I35" s="26">
        <f t="shared" ref="I35" si="168">I36</f>
        <v>43930</v>
      </c>
      <c r="J35" s="26">
        <f t="shared" ref="J35" si="169">J36</f>
        <v>43931</v>
      </c>
      <c r="K35" s="26">
        <f t="shared" ref="K35" si="170">K36</f>
        <v>43932</v>
      </c>
      <c r="L35" s="26">
        <f t="shared" ref="L35" si="171">L36</f>
        <v>43933</v>
      </c>
      <c r="M35" s="26">
        <f t="shared" ref="M35" si="172">M36</f>
        <v>43934</v>
      </c>
      <c r="N35" s="26">
        <f t="shared" ref="N35" si="173">N36</f>
        <v>43935</v>
      </c>
      <c r="O35" s="26">
        <f t="shared" ref="O35" si="174">O36</f>
        <v>43936</v>
      </c>
      <c r="P35" s="26">
        <f t="shared" ref="P35" si="175">P36</f>
        <v>43937</v>
      </c>
      <c r="Q35" s="26">
        <f t="shared" ref="Q35" si="176">Q36</f>
        <v>43938</v>
      </c>
      <c r="R35" s="26">
        <f t="shared" ref="R35" si="177">R36</f>
        <v>43939</v>
      </c>
      <c r="S35" s="26">
        <f t="shared" ref="S35" si="178">S36</f>
        <v>43940</v>
      </c>
      <c r="T35" s="26">
        <f t="shared" ref="T35" si="179">T36</f>
        <v>43941</v>
      </c>
      <c r="U35" s="26">
        <f t="shared" ref="U35" si="180">U36</f>
        <v>43942</v>
      </c>
      <c r="V35" s="26">
        <f t="shared" ref="V35" si="181">V36</f>
        <v>43943</v>
      </c>
      <c r="W35" s="26">
        <f t="shared" ref="W35" si="182">W36</f>
        <v>43944</v>
      </c>
      <c r="X35" s="26">
        <f t="shared" ref="X35" si="183">X36</f>
        <v>43945</v>
      </c>
      <c r="Y35" s="26">
        <f t="shared" ref="Y35" si="184">Y36</f>
        <v>43946</v>
      </c>
      <c r="Z35" s="26">
        <f t="shared" ref="Z35" si="185">Z36</f>
        <v>43947</v>
      </c>
      <c r="AA35" s="26">
        <f t="shared" ref="AA35" si="186">AA36</f>
        <v>43948</v>
      </c>
      <c r="AB35" s="26">
        <f t="shared" ref="AB35" si="187">AB36</f>
        <v>43949</v>
      </c>
      <c r="AC35" s="26">
        <f t="shared" ref="AC35" si="188">AC36</f>
        <v>43950</v>
      </c>
      <c r="AD35" s="26">
        <f t="shared" ref="AD35" si="189">AD36</f>
        <v>43951</v>
      </c>
      <c r="AE35" s="27" t="str">
        <f t="shared" ref="AE35" si="190">AE36</f>
        <v/>
      </c>
    </row>
    <row r="36" spans="1:31" x14ac:dyDescent="0.25">
      <c r="A36" s="22">
        <f>DATE(RIGHT($M$2,4),4,1)</f>
        <v>43922</v>
      </c>
      <c r="B36" s="23">
        <f>IF(EOMONTH(A$36,0)&gt;A36,A36+1,"")</f>
        <v>43923</v>
      </c>
      <c r="C36" s="23">
        <f t="shared" ref="C36:AE36" si="191">IF(EOMONTH(B$36,0)&gt;B36,B36+1,"")</f>
        <v>43924</v>
      </c>
      <c r="D36" s="23">
        <f t="shared" si="191"/>
        <v>43925</v>
      </c>
      <c r="E36" s="23">
        <f t="shared" si="191"/>
        <v>43926</v>
      </c>
      <c r="F36" s="23">
        <f t="shared" si="191"/>
        <v>43927</v>
      </c>
      <c r="G36" s="23">
        <f t="shared" si="191"/>
        <v>43928</v>
      </c>
      <c r="H36" s="23">
        <f t="shared" si="191"/>
        <v>43929</v>
      </c>
      <c r="I36" s="23">
        <f t="shared" si="191"/>
        <v>43930</v>
      </c>
      <c r="J36" s="23">
        <f t="shared" si="191"/>
        <v>43931</v>
      </c>
      <c r="K36" s="23">
        <f t="shared" si="191"/>
        <v>43932</v>
      </c>
      <c r="L36" s="23">
        <f t="shared" si="191"/>
        <v>43933</v>
      </c>
      <c r="M36" s="23">
        <f t="shared" si="191"/>
        <v>43934</v>
      </c>
      <c r="N36" s="23">
        <f t="shared" si="191"/>
        <v>43935</v>
      </c>
      <c r="O36" s="23">
        <f t="shared" si="191"/>
        <v>43936</v>
      </c>
      <c r="P36" s="23">
        <f t="shared" si="191"/>
        <v>43937</v>
      </c>
      <c r="Q36" s="23">
        <f t="shared" si="191"/>
        <v>43938</v>
      </c>
      <c r="R36" s="23">
        <f t="shared" si="191"/>
        <v>43939</v>
      </c>
      <c r="S36" s="23">
        <f t="shared" si="191"/>
        <v>43940</v>
      </c>
      <c r="T36" s="23">
        <f t="shared" si="191"/>
        <v>43941</v>
      </c>
      <c r="U36" s="23">
        <f t="shared" si="191"/>
        <v>43942</v>
      </c>
      <c r="V36" s="23">
        <f t="shared" si="191"/>
        <v>43943</v>
      </c>
      <c r="W36" s="23">
        <f t="shared" si="191"/>
        <v>43944</v>
      </c>
      <c r="X36" s="23">
        <f t="shared" si="191"/>
        <v>43945</v>
      </c>
      <c r="Y36" s="23">
        <f t="shared" si="191"/>
        <v>43946</v>
      </c>
      <c r="Z36" s="23">
        <f t="shared" si="191"/>
        <v>43947</v>
      </c>
      <c r="AA36" s="23">
        <f t="shared" si="191"/>
        <v>43948</v>
      </c>
      <c r="AB36" s="23">
        <f t="shared" si="191"/>
        <v>43949</v>
      </c>
      <c r="AC36" s="23">
        <f t="shared" si="191"/>
        <v>43950</v>
      </c>
      <c r="AD36" s="23">
        <f t="shared" si="191"/>
        <v>43951</v>
      </c>
      <c r="AE36" s="24" t="str">
        <f t="shared" si="191"/>
        <v/>
      </c>
    </row>
    <row r="37" spans="1:3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ht="15.75" x14ac:dyDescent="0.25">
      <c r="A38" s="34">
        <f>A40</f>
        <v>43952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6"/>
    </row>
    <row r="39" spans="1:31" x14ac:dyDescent="0.25">
      <c r="A39" s="25">
        <f>A40</f>
        <v>43952</v>
      </c>
      <c r="B39" s="26">
        <f t="shared" ref="B39" si="192">B40</f>
        <v>43953</v>
      </c>
      <c r="C39" s="26">
        <f t="shared" ref="C39" si="193">C40</f>
        <v>43954</v>
      </c>
      <c r="D39" s="26">
        <f t="shared" ref="D39" si="194">D40</f>
        <v>43955</v>
      </c>
      <c r="E39" s="26">
        <f t="shared" ref="E39" si="195">E40</f>
        <v>43956</v>
      </c>
      <c r="F39" s="26">
        <f t="shared" ref="F39" si="196">F40</f>
        <v>43957</v>
      </c>
      <c r="G39" s="26">
        <f t="shared" ref="G39" si="197">G40</f>
        <v>43958</v>
      </c>
      <c r="H39" s="26">
        <f t="shared" ref="H39" si="198">H40</f>
        <v>43959</v>
      </c>
      <c r="I39" s="26">
        <f t="shared" ref="I39" si="199">I40</f>
        <v>43960</v>
      </c>
      <c r="J39" s="26">
        <f t="shared" ref="J39" si="200">J40</f>
        <v>43961</v>
      </c>
      <c r="K39" s="26">
        <f t="shared" ref="K39" si="201">K40</f>
        <v>43962</v>
      </c>
      <c r="L39" s="26">
        <f t="shared" ref="L39" si="202">L40</f>
        <v>43963</v>
      </c>
      <c r="M39" s="26">
        <f t="shared" ref="M39" si="203">M40</f>
        <v>43964</v>
      </c>
      <c r="N39" s="26">
        <f t="shared" ref="N39" si="204">N40</f>
        <v>43965</v>
      </c>
      <c r="O39" s="26">
        <f t="shared" ref="O39" si="205">O40</f>
        <v>43966</v>
      </c>
      <c r="P39" s="26">
        <f t="shared" ref="P39" si="206">P40</f>
        <v>43967</v>
      </c>
      <c r="Q39" s="26">
        <f t="shared" ref="Q39" si="207">Q40</f>
        <v>43968</v>
      </c>
      <c r="R39" s="26">
        <f t="shared" ref="R39" si="208">R40</f>
        <v>43969</v>
      </c>
      <c r="S39" s="26">
        <f t="shared" ref="S39" si="209">S40</f>
        <v>43970</v>
      </c>
      <c r="T39" s="26">
        <f t="shared" ref="T39" si="210">T40</f>
        <v>43971</v>
      </c>
      <c r="U39" s="26">
        <f t="shared" ref="U39" si="211">U40</f>
        <v>43972</v>
      </c>
      <c r="V39" s="26">
        <f t="shared" ref="V39" si="212">V40</f>
        <v>43973</v>
      </c>
      <c r="W39" s="26">
        <f t="shared" ref="W39" si="213">W40</f>
        <v>43974</v>
      </c>
      <c r="X39" s="26">
        <f t="shared" ref="X39" si="214">X40</f>
        <v>43975</v>
      </c>
      <c r="Y39" s="26">
        <f t="shared" ref="Y39" si="215">Y40</f>
        <v>43976</v>
      </c>
      <c r="Z39" s="26">
        <f t="shared" ref="Z39" si="216">Z40</f>
        <v>43977</v>
      </c>
      <c r="AA39" s="26">
        <f t="shared" ref="AA39" si="217">AA40</f>
        <v>43978</v>
      </c>
      <c r="AB39" s="26">
        <f t="shared" ref="AB39" si="218">AB40</f>
        <v>43979</v>
      </c>
      <c r="AC39" s="26">
        <f t="shared" ref="AC39" si="219">AC40</f>
        <v>43980</v>
      </c>
      <c r="AD39" s="26">
        <f t="shared" ref="AD39" si="220">AD40</f>
        <v>43981</v>
      </c>
      <c r="AE39" s="27">
        <f t="shared" ref="AE39" si="221">AE40</f>
        <v>43982</v>
      </c>
    </row>
    <row r="40" spans="1:31" x14ac:dyDescent="0.25">
      <c r="A40" s="22">
        <f>DATE(RIGHT($M$2,4),5,1)</f>
        <v>43952</v>
      </c>
      <c r="B40" s="23">
        <f>IF(EOMONTH(A$40,0)&gt;A40,A40+1,"")</f>
        <v>43953</v>
      </c>
      <c r="C40" s="23">
        <f t="shared" ref="C40:AE40" si="222">IF(EOMONTH(B$40,0)&gt;B40,B40+1,"")</f>
        <v>43954</v>
      </c>
      <c r="D40" s="23">
        <f t="shared" si="222"/>
        <v>43955</v>
      </c>
      <c r="E40" s="23">
        <f t="shared" si="222"/>
        <v>43956</v>
      </c>
      <c r="F40" s="23">
        <f t="shared" si="222"/>
        <v>43957</v>
      </c>
      <c r="G40" s="23">
        <f t="shared" si="222"/>
        <v>43958</v>
      </c>
      <c r="H40" s="23">
        <f t="shared" si="222"/>
        <v>43959</v>
      </c>
      <c r="I40" s="23">
        <f t="shared" si="222"/>
        <v>43960</v>
      </c>
      <c r="J40" s="23">
        <f t="shared" si="222"/>
        <v>43961</v>
      </c>
      <c r="K40" s="23">
        <f t="shared" si="222"/>
        <v>43962</v>
      </c>
      <c r="L40" s="23">
        <f t="shared" si="222"/>
        <v>43963</v>
      </c>
      <c r="M40" s="23">
        <f t="shared" si="222"/>
        <v>43964</v>
      </c>
      <c r="N40" s="23">
        <f t="shared" si="222"/>
        <v>43965</v>
      </c>
      <c r="O40" s="23">
        <f t="shared" si="222"/>
        <v>43966</v>
      </c>
      <c r="P40" s="23">
        <f t="shared" si="222"/>
        <v>43967</v>
      </c>
      <c r="Q40" s="23">
        <f t="shared" si="222"/>
        <v>43968</v>
      </c>
      <c r="R40" s="23">
        <f t="shared" si="222"/>
        <v>43969</v>
      </c>
      <c r="S40" s="23">
        <f t="shared" si="222"/>
        <v>43970</v>
      </c>
      <c r="T40" s="23">
        <f t="shared" si="222"/>
        <v>43971</v>
      </c>
      <c r="U40" s="23">
        <f t="shared" si="222"/>
        <v>43972</v>
      </c>
      <c r="V40" s="23">
        <f t="shared" si="222"/>
        <v>43973</v>
      </c>
      <c r="W40" s="23">
        <f t="shared" si="222"/>
        <v>43974</v>
      </c>
      <c r="X40" s="23">
        <f t="shared" si="222"/>
        <v>43975</v>
      </c>
      <c r="Y40" s="23">
        <f t="shared" si="222"/>
        <v>43976</v>
      </c>
      <c r="Z40" s="23">
        <f t="shared" si="222"/>
        <v>43977</v>
      </c>
      <c r="AA40" s="23">
        <f t="shared" si="222"/>
        <v>43978</v>
      </c>
      <c r="AB40" s="23">
        <f t="shared" si="222"/>
        <v>43979</v>
      </c>
      <c r="AC40" s="23">
        <f t="shared" si="222"/>
        <v>43980</v>
      </c>
      <c r="AD40" s="23">
        <f t="shared" si="222"/>
        <v>43981</v>
      </c>
      <c r="AE40" s="24">
        <f t="shared" si="222"/>
        <v>43982</v>
      </c>
    </row>
    <row r="41" spans="1:3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</row>
    <row r="42" spans="1:31" ht="15.75" x14ac:dyDescent="0.25">
      <c r="A42" s="34">
        <f>A44</f>
        <v>43983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6"/>
    </row>
    <row r="43" spans="1:31" x14ac:dyDescent="0.25">
      <c r="A43" s="25">
        <f>A44</f>
        <v>43983</v>
      </c>
      <c r="B43" s="26">
        <f t="shared" ref="B43" si="223">B44</f>
        <v>43984</v>
      </c>
      <c r="C43" s="26">
        <f t="shared" ref="C43" si="224">C44</f>
        <v>43985</v>
      </c>
      <c r="D43" s="26">
        <f t="shared" ref="D43" si="225">D44</f>
        <v>43986</v>
      </c>
      <c r="E43" s="26">
        <f t="shared" ref="E43" si="226">E44</f>
        <v>43987</v>
      </c>
      <c r="F43" s="26">
        <f t="shared" ref="F43" si="227">F44</f>
        <v>43988</v>
      </c>
      <c r="G43" s="26">
        <f t="shared" ref="G43" si="228">G44</f>
        <v>43989</v>
      </c>
      <c r="H43" s="26">
        <f t="shared" ref="H43" si="229">H44</f>
        <v>43990</v>
      </c>
      <c r="I43" s="26">
        <f t="shared" ref="I43" si="230">I44</f>
        <v>43991</v>
      </c>
      <c r="J43" s="26">
        <f t="shared" ref="J43" si="231">J44</f>
        <v>43992</v>
      </c>
      <c r="K43" s="26">
        <f t="shared" ref="K43" si="232">K44</f>
        <v>43993</v>
      </c>
      <c r="L43" s="26">
        <f t="shared" ref="L43" si="233">L44</f>
        <v>43994</v>
      </c>
      <c r="M43" s="26">
        <f t="shared" ref="M43" si="234">M44</f>
        <v>43995</v>
      </c>
      <c r="N43" s="26">
        <f t="shared" ref="N43" si="235">N44</f>
        <v>43996</v>
      </c>
      <c r="O43" s="26">
        <f t="shared" ref="O43" si="236">O44</f>
        <v>43997</v>
      </c>
      <c r="P43" s="26">
        <f t="shared" ref="P43" si="237">P44</f>
        <v>43998</v>
      </c>
      <c r="Q43" s="26">
        <f t="shared" ref="Q43" si="238">Q44</f>
        <v>43999</v>
      </c>
      <c r="R43" s="26">
        <f t="shared" ref="R43" si="239">R44</f>
        <v>44000</v>
      </c>
      <c r="S43" s="26">
        <f t="shared" ref="S43" si="240">S44</f>
        <v>44001</v>
      </c>
      <c r="T43" s="26">
        <f t="shared" ref="T43" si="241">T44</f>
        <v>44002</v>
      </c>
      <c r="U43" s="26">
        <f t="shared" ref="U43" si="242">U44</f>
        <v>44003</v>
      </c>
      <c r="V43" s="26">
        <f t="shared" ref="V43" si="243">V44</f>
        <v>44004</v>
      </c>
      <c r="W43" s="26">
        <f t="shared" ref="W43" si="244">W44</f>
        <v>44005</v>
      </c>
      <c r="X43" s="26">
        <f t="shared" ref="X43" si="245">X44</f>
        <v>44006</v>
      </c>
      <c r="Y43" s="26">
        <f t="shared" ref="Y43" si="246">Y44</f>
        <v>44007</v>
      </c>
      <c r="Z43" s="26">
        <f t="shared" ref="Z43" si="247">Z44</f>
        <v>44008</v>
      </c>
      <c r="AA43" s="26">
        <f t="shared" ref="AA43" si="248">AA44</f>
        <v>44009</v>
      </c>
      <c r="AB43" s="26">
        <f t="shared" ref="AB43" si="249">AB44</f>
        <v>44010</v>
      </c>
      <c r="AC43" s="26">
        <f t="shared" ref="AC43" si="250">AC44</f>
        <v>44011</v>
      </c>
      <c r="AD43" s="26">
        <f t="shared" ref="AD43" si="251">AD44</f>
        <v>44012</v>
      </c>
      <c r="AE43" s="27" t="str">
        <f t="shared" ref="AE43" si="252">AE44</f>
        <v/>
      </c>
    </row>
    <row r="44" spans="1:31" x14ac:dyDescent="0.25">
      <c r="A44" s="22">
        <f>DATE(RIGHT($M$2,4),6,1)</f>
        <v>43983</v>
      </c>
      <c r="B44" s="23">
        <f>IF(EOMONTH(A$44,0)&gt;A44,A44+1,"")</f>
        <v>43984</v>
      </c>
      <c r="C44" s="23">
        <f t="shared" ref="C44:AE44" si="253">IF(EOMONTH(B$44,0)&gt;B44,B44+1,"")</f>
        <v>43985</v>
      </c>
      <c r="D44" s="23">
        <f t="shared" si="253"/>
        <v>43986</v>
      </c>
      <c r="E44" s="23">
        <f t="shared" si="253"/>
        <v>43987</v>
      </c>
      <c r="F44" s="23">
        <f t="shared" si="253"/>
        <v>43988</v>
      </c>
      <c r="G44" s="23">
        <f t="shared" si="253"/>
        <v>43989</v>
      </c>
      <c r="H44" s="23">
        <f t="shared" si="253"/>
        <v>43990</v>
      </c>
      <c r="I44" s="23">
        <f t="shared" si="253"/>
        <v>43991</v>
      </c>
      <c r="J44" s="23">
        <f t="shared" si="253"/>
        <v>43992</v>
      </c>
      <c r="K44" s="23">
        <f t="shared" si="253"/>
        <v>43993</v>
      </c>
      <c r="L44" s="23">
        <f t="shared" si="253"/>
        <v>43994</v>
      </c>
      <c r="M44" s="23">
        <f t="shared" si="253"/>
        <v>43995</v>
      </c>
      <c r="N44" s="23">
        <f t="shared" si="253"/>
        <v>43996</v>
      </c>
      <c r="O44" s="23">
        <f t="shared" si="253"/>
        <v>43997</v>
      </c>
      <c r="P44" s="23">
        <f t="shared" si="253"/>
        <v>43998</v>
      </c>
      <c r="Q44" s="23">
        <f t="shared" si="253"/>
        <v>43999</v>
      </c>
      <c r="R44" s="23">
        <f t="shared" si="253"/>
        <v>44000</v>
      </c>
      <c r="S44" s="23">
        <f t="shared" si="253"/>
        <v>44001</v>
      </c>
      <c r="T44" s="23">
        <f t="shared" si="253"/>
        <v>44002</v>
      </c>
      <c r="U44" s="23">
        <f t="shared" si="253"/>
        <v>44003</v>
      </c>
      <c r="V44" s="23">
        <f t="shared" si="253"/>
        <v>44004</v>
      </c>
      <c r="W44" s="23">
        <f t="shared" si="253"/>
        <v>44005</v>
      </c>
      <c r="X44" s="23">
        <f t="shared" si="253"/>
        <v>44006</v>
      </c>
      <c r="Y44" s="23">
        <f t="shared" si="253"/>
        <v>44007</v>
      </c>
      <c r="Z44" s="23">
        <f t="shared" si="253"/>
        <v>44008</v>
      </c>
      <c r="AA44" s="23">
        <f t="shared" si="253"/>
        <v>44009</v>
      </c>
      <c r="AB44" s="23">
        <f t="shared" si="253"/>
        <v>44010</v>
      </c>
      <c r="AC44" s="23">
        <f t="shared" si="253"/>
        <v>44011</v>
      </c>
      <c r="AD44" s="23">
        <f t="shared" si="253"/>
        <v>44012</v>
      </c>
      <c r="AE44" s="24" t="str">
        <f t="shared" si="253"/>
        <v/>
      </c>
    </row>
    <row r="45" spans="1:3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 ht="15.75" x14ac:dyDescent="0.25">
      <c r="A46" s="34">
        <f>A48</f>
        <v>44013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6"/>
    </row>
    <row r="47" spans="1:31" x14ac:dyDescent="0.25">
      <c r="A47" s="25">
        <f>A48</f>
        <v>44013</v>
      </c>
      <c r="B47" s="26">
        <f t="shared" ref="B47" si="254">B48</f>
        <v>44014</v>
      </c>
      <c r="C47" s="26">
        <f t="shared" ref="C47" si="255">C48</f>
        <v>44015</v>
      </c>
      <c r="D47" s="26">
        <f t="shared" ref="D47" si="256">D48</f>
        <v>44016</v>
      </c>
      <c r="E47" s="26">
        <f t="shared" ref="E47" si="257">E48</f>
        <v>44017</v>
      </c>
      <c r="F47" s="26">
        <f t="shared" ref="F47" si="258">F48</f>
        <v>44018</v>
      </c>
      <c r="G47" s="26">
        <f t="shared" ref="G47" si="259">G48</f>
        <v>44019</v>
      </c>
      <c r="H47" s="26">
        <f t="shared" ref="H47" si="260">H48</f>
        <v>44020</v>
      </c>
      <c r="I47" s="26">
        <f t="shared" ref="I47" si="261">I48</f>
        <v>44021</v>
      </c>
      <c r="J47" s="26">
        <f t="shared" ref="J47" si="262">J48</f>
        <v>44022</v>
      </c>
      <c r="K47" s="26">
        <f t="shared" ref="K47" si="263">K48</f>
        <v>44023</v>
      </c>
      <c r="L47" s="26">
        <f t="shared" ref="L47" si="264">L48</f>
        <v>44024</v>
      </c>
      <c r="M47" s="26">
        <f t="shared" ref="M47" si="265">M48</f>
        <v>44025</v>
      </c>
      <c r="N47" s="26">
        <f t="shared" ref="N47" si="266">N48</f>
        <v>44026</v>
      </c>
      <c r="O47" s="26">
        <f t="shared" ref="O47" si="267">O48</f>
        <v>44027</v>
      </c>
      <c r="P47" s="26">
        <f t="shared" ref="P47" si="268">P48</f>
        <v>44028</v>
      </c>
      <c r="Q47" s="26">
        <f t="shared" ref="Q47" si="269">Q48</f>
        <v>44029</v>
      </c>
      <c r="R47" s="26">
        <f t="shared" ref="R47" si="270">R48</f>
        <v>44030</v>
      </c>
      <c r="S47" s="26">
        <f t="shared" ref="S47" si="271">S48</f>
        <v>44031</v>
      </c>
      <c r="T47" s="26">
        <f t="shared" ref="T47" si="272">T48</f>
        <v>44032</v>
      </c>
      <c r="U47" s="26">
        <f t="shared" ref="U47" si="273">U48</f>
        <v>44033</v>
      </c>
      <c r="V47" s="26">
        <f t="shared" ref="V47" si="274">V48</f>
        <v>44034</v>
      </c>
      <c r="W47" s="26">
        <f t="shared" ref="W47" si="275">W48</f>
        <v>44035</v>
      </c>
      <c r="X47" s="26">
        <f t="shared" ref="X47" si="276">X48</f>
        <v>44036</v>
      </c>
      <c r="Y47" s="26">
        <f t="shared" ref="Y47" si="277">Y48</f>
        <v>44037</v>
      </c>
      <c r="Z47" s="26">
        <f t="shared" ref="Z47" si="278">Z48</f>
        <v>44038</v>
      </c>
      <c r="AA47" s="26">
        <f t="shared" ref="AA47" si="279">AA48</f>
        <v>44039</v>
      </c>
      <c r="AB47" s="26">
        <f t="shared" ref="AB47" si="280">AB48</f>
        <v>44040</v>
      </c>
      <c r="AC47" s="26">
        <f t="shared" ref="AC47" si="281">AC48</f>
        <v>44041</v>
      </c>
      <c r="AD47" s="26">
        <f t="shared" ref="AD47" si="282">AD48</f>
        <v>44042</v>
      </c>
      <c r="AE47" s="27">
        <f t="shared" ref="AE47" si="283">AE48</f>
        <v>44043</v>
      </c>
    </row>
    <row r="48" spans="1:31" x14ac:dyDescent="0.25">
      <c r="A48" s="22">
        <f>DATE(RIGHT($M$2,4),7,1)</f>
        <v>44013</v>
      </c>
      <c r="B48" s="23">
        <f>IF(EOMONTH(A$48,0)&gt;A48,A48+1,"")</f>
        <v>44014</v>
      </c>
      <c r="C48" s="23">
        <f t="shared" ref="C48:AE48" si="284">IF(EOMONTH(B$48,0)&gt;B48,B48+1,"")</f>
        <v>44015</v>
      </c>
      <c r="D48" s="23">
        <f t="shared" si="284"/>
        <v>44016</v>
      </c>
      <c r="E48" s="23">
        <f t="shared" si="284"/>
        <v>44017</v>
      </c>
      <c r="F48" s="23">
        <f t="shared" si="284"/>
        <v>44018</v>
      </c>
      <c r="G48" s="23">
        <f t="shared" si="284"/>
        <v>44019</v>
      </c>
      <c r="H48" s="23">
        <f t="shared" si="284"/>
        <v>44020</v>
      </c>
      <c r="I48" s="23">
        <f t="shared" si="284"/>
        <v>44021</v>
      </c>
      <c r="J48" s="23">
        <f t="shared" si="284"/>
        <v>44022</v>
      </c>
      <c r="K48" s="23">
        <f t="shared" si="284"/>
        <v>44023</v>
      </c>
      <c r="L48" s="23">
        <f t="shared" si="284"/>
        <v>44024</v>
      </c>
      <c r="M48" s="23">
        <f t="shared" si="284"/>
        <v>44025</v>
      </c>
      <c r="N48" s="23">
        <f t="shared" si="284"/>
        <v>44026</v>
      </c>
      <c r="O48" s="23">
        <f t="shared" si="284"/>
        <v>44027</v>
      </c>
      <c r="P48" s="23">
        <f t="shared" si="284"/>
        <v>44028</v>
      </c>
      <c r="Q48" s="23">
        <f t="shared" si="284"/>
        <v>44029</v>
      </c>
      <c r="R48" s="23">
        <f t="shared" si="284"/>
        <v>44030</v>
      </c>
      <c r="S48" s="23">
        <f t="shared" si="284"/>
        <v>44031</v>
      </c>
      <c r="T48" s="23">
        <f t="shared" si="284"/>
        <v>44032</v>
      </c>
      <c r="U48" s="23">
        <f t="shared" si="284"/>
        <v>44033</v>
      </c>
      <c r="V48" s="23">
        <f t="shared" si="284"/>
        <v>44034</v>
      </c>
      <c r="W48" s="23">
        <f t="shared" si="284"/>
        <v>44035</v>
      </c>
      <c r="X48" s="23">
        <f t="shared" si="284"/>
        <v>44036</v>
      </c>
      <c r="Y48" s="23">
        <f t="shared" si="284"/>
        <v>44037</v>
      </c>
      <c r="Z48" s="23">
        <f t="shared" si="284"/>
        <v>44038</v>
      </c>
      <c r="AA48" s="23">
        <f t="shared" si="284"/>
        <v>44039</v>
      </c>
      <c r="AB48" s="23">
        <f t="shared" si="284"/>
        <v>44040</v>
      </c>
      <c r="AC48" s="23">
        <f t="shared" si="284"/>
        <v>44041</v>
      </c>
      <c r="AD48" s="23">
        <f t="shared" si="284"/>
        <v>44042</v>
      </c>
      <c r="AE48" s="24">
        <f t="shared" si="284"/>
        <v>44043</v>
      </c>
    </row>
    <row r="49" spans="1:31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:31" ht="15.75" x14ac:dyDescent="0.25">
      <c r="A50" s="34">
        <f>A52</f>
        <v>44044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6"/>
    </row>
    <row r="51" spans="1:31" x14ac:dyDescent="0.25">
      <c r="A51" s="25">
        <f>A52</f>
        <v>44044</v>
      </c>
      <c r="B51" s="26">
        <f t="shared" ref="B51" si="285">B52</f>
        <v>44045</v>
      </c>
      <c r="C51" s="26">
        <f t="shared" ref="C51" si="286">C52</f>
        <v>44046</v>
      </c>
      <c r="D51" s="26">
        <f t="shared" ref="D51" si="287">D52</f>
        <v>44047</v>
      </c>
      <c r="E51" s="26">
        <f t="shared" ref="E51" si="288">E52</f>
        <v>44048</v>
      </c>
      <c r="F51" s="26">
        <f t="shared" ref="F51" si="289">F52</f>
        <v>44049</v>
      </c>
      <c r="G51" s="26">
        <f t="shared" ref="G51" si="290">G52</f>
        <v>44050</v>
      </c>
      <c r="H51" s="26">
        <f t="shared" ref="H51" si="291">H52</f>
        <v>44051</v>
      </c>
      <c r="I51" s="26">
        <f t="shared" ref="I51" si="292">I52</f>
        <v>44052</v>
      </c>
      <c r="J51" s="26">
        <f t="shared" ref="J51" si="293">J52</f>
        <v>44053</v>
      </c>
      <c r="K51" s="26">
        <f t="shared" ref="K51" si="294">K52</f>
        <v>44054</v>
      </c>
      <c r="L51" s="26">
        <f t="shared" ref="L51" si="295">L52</f>
        <v>44055</v>
      </c>
      <c r="M51" s="26">
        <f t="shared" ref="M51" si="296">M52</f>
        <v>44056</v>
      </c>
      <c r="N51" s="26">
        <f t="shared" ref="N51" si="297">N52</f>
        <v>44057</v>
      </c>
      <c r="O51" s="26">
        <f t="shared" ref="O51" si="298">O52</f>
        <v>44058</v>
      </c>
      <c r="P51" s="26">
        <f t="shared" ref="P51" si="299">P52</f>
        <v>44059</v>
      </c>
      <c r="Q51" s="26">
        <f t="shared" ref="Q51" si="300">Q52</f>
        <v>44060</v>
      </c>
      <c r="R51" s="26">
        <f t="shared" ref="R51" si="301">R52</f>
        <v>44061</v>
      </c>
      <c r="S51" s="26">
        <f t="shared" ref="S51" si="302">S52</f>
        <v>44062</v>
      </c>
      <c r="T51" s="26">
        <f t="shared" ref="T51" si="303">T52</f>
        <v>44063</v>
      </c>
      <c r="U51" s="26">
        <f t="shared" ref="U51" si="304">U52</f>
        <v>44064</v>
      </c>
      <c r="V51" s="26">
        <f t="shared" ref="V51" si="305">V52</f>
        <v>44065</v>
      </c>
      <c r="W51" s="26">
        <f t="shared" ref="W51" si="306">W52</f>
        <v>44066</v>
      </c>
      <c r="X51" s="26">
        <f t="shared" ref="X51" si="307">X52</f>
        <v>44067</v>
      </c>
      <c r="Y51" s="26">
        <f t="shared" ref="Y51" si="308">Y52</f>
        <v>44068</v>
      </c>
      <c r="Z51" s="26">
        <f t="shared" ref="Z51" si="309">Z52</f>
        <v>44069</v>
      </c>
      <c r="AA51" s="26">
        <f t="shared" ref="AA51" si="310">AA52</f>
        <v>44070</v>
      </c>
      <c r="AB51" s="26">
        <f t="shared" ref="AB51" si="311">AB52</f>
        <v>44071</v>
      </c>
      <c r="AC51" s="26">
        <f t="shared" ref="AC51" si="312">AC52</f>
        <v>44072</v>
      </c>
      <c r="AD51" s="26">
        <f t="shared" ref="AD51" si="313">AD52</f>
        <v>44073</v>
      </c>
      <c r="AE51" s="27">
        <f t="shared" ref="AE51" si="314">AE52</f>
        <v>44074</v>
      </c>
    </row>
    <row r="52" spans="1:31" x14ac:dyDescent="0.25">
      <c r="A52" s="22">
        <f>DATE(RIGHT($M$2,4),8,1)</f>
        <v>44044</v>
      </c>
      <c r="B52" s="23">
        <f>IF(EOMONTH(A$52,0)&gt;A52,A52+1,"")</f>
        <v>44045</v>
      </c>
      <c r="C52" s="23">
        <f t="shared" ref="C52:AE52" si="315">IF(EOMONTH(B$52,0)&gt;B52,B52+1,"")</f>
        <v>44046</v>
      </c>
      <c r="D52" s="23">
        <f t="shared" si="315"/>
        <v>44047</v>
      </c>
      <c r="E52" s="23">
        <f t="shared" si="315"/>
        <v>44048</v>
      </c>
      <c r="F52" s="23">
        <f t="shared" si="315"/>
        <v>44049</v>
      </c>
      <c r="G52" s="23">
        <f t="shared" si="315"/>
        <v>44050</v>
      </c>
      <c r="H52" s="23">
        <f t="shared" si="315"/>
        <v>44051</v>
      </c>
      <c r="I52" s="23">
        <f t="shared" si="315"/>
        <v>44052</v>
      </c>
      <c r="J52" s="23">
        <f t="shared" si="315"/>
        <v>44053</v>
      </c>
      <c r="K52" s="23">
        <f t="shared" si="315"/>
        <v>44054</v>
      </c>
      <c r="L52" s="23">
        <f t="shared" si="315"/>
        <v>44055</v>
      </c>
      <c r="M52" s="23">
        <f t="shared" si="315"/>
        <v>44056</v>
      </c>
      <c r="N52" s="23">
        <f t="shared" si="315"/>
        <v>44057</v>
      </c>
      <c r="O52" s="23">
        <f t="shared" si="315"/>
        <v>44058</v>
      </c>
      <c r="P52" s="23">
        <f t="shared" si="315"/>
        <v>44059</v>
      </c>
      <c r="Q52" s="23">
        <f t="shared" si="315"/>
        <v>44060</v>
      </c>
      <c r="R52" s="23">
        <f t="shared" si="315"/>
        <v>44061</v>
      </c>
      <c r="S52" s="23">
        <f t="shared" si="315"/>
        <v>44062</v>
      </c>
      <c r="T52" s="23">
        <f t="shared" si="315"/>
        <v>44063</v>
      </c>
      <c r="U52" s="23">
        <f t="shared" si="315"/>
        <v>44064</v>
      </c>
      <c r="V52" s="23">
        <f t="shared" si="315"/>
        <v>44065</v>
      </c>
      <c r="W52" s="23">
        <f t="shared" si="315"/>
        <v>44066</v>
      </c>
      <c r="X52" s="23">
        <f t="shared" si="315"/>
        <v>44067</v>
      </c>
      <c r="Y52" s="23">
        <f t="shared" si="315"/>
        <v>44068</v>
      </c>
      <c r="Z52" s="23">
        <f t="shared" si="315"/>
        <v>44069</v>
      </c>
      <c r="AA52" s="23">
        <f t="shared" si="315"/>
        <v>44070</v>
      </c>
      <c r="AB52" s="23">
        <f t="shared" si="315"/>
        <v>44071</v>
      </c>
      <c r="AC52" s="23">
        <f t="shared" si="315"/>
        <v>44072</v>
      </c>
      <c r="AD52" s="23">
        <f t="shared" si="315"/>
        <v>44073</v>
      </c>
      <c r="AE52" s="24">
        <f t="shared" si="315"/>
        <v>44074</v>
      </c>
    </row>
    <row r="53" spans="1:31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</sheetData>
  <mergeCells count="14">
    <mergeCell ref="A34:AE34"/>
    <mergeCell ref="A38:AE38"/>
    <mergeCell ref="A42:AE42"/>
    <mergeCell ref="A46:AE46"/>
    <mergeCell ref="A50:AE50"/>
    <mergeCell ref="A30:AE30"/>
    <mergeCell ref="A2:L4"/>
    <mergeCell ref="A10:AE10"/>
    <mergeCell ref="A6:AE6"/>
    <mergeCell ref="A14:AE14"/>
    <mergeCell ref="A18:AE18"/>
    <mergeCell ref="M2:O4"/>
    <mergeCell ref="A22:AE22"/>
    <mergeCell ref="A26:AE26"/>
  </mergeCells>
  <conditionalFormatting sqref="A9:AE9">
    <cfRule type="expression" dxfId="23" priority="28">
      <formula>AND(A$8&lt;&gt;"",WEEKDAY(A$8,2)&gt;5)</formula>
    </cfRule>
  </conditionalFormatting>
  <conditionalFormatting sqref="A8:AE8">
    <cfRule type="expression" dxfId="22" priority="25">
      <formula>OR(WEEKDAY(A8)=1,WEEKDAY(A8)=7)</formula>
    </cfRule>
  </conditionalFormatting>
  <conditionalFormatting sqref="A12:AE12">
    <cfRule type="expression" dxfId="21" priority="22">
      <formula>OR(WEEKDAY(A12)=1,WEEKDAY(A12)=7)</formula>
    </cfRule>
  </conditionalFormatting>
  <conditionalFormatting sqref="A13:AE13">
    <cfRule type="expression" dxfId="20" priority="21">
      <formula>AND(A$12&lt;&gt;"",WEEKDAY(A$12,2)&gt;5)</formula>
    </cfRule>
  </conditionalFormatting>
  <conditionalFormatting sqref="A16:AE16">
    <cfRule type="expression" dxfId="19" priority="20">
      <formula>OR(WEEKDAY(A16)=1,WEEKDAY(A16)=7)</formula>
    </cfRule>
  </conditionalFormatting>
  <conditionalFormatting sqref="A17:AE17">
    <cfRule type="expression" dxfId="18" priority="19">
      <formula>AND(A$16&lt;&gt;"",WEEKDAY(A$16,2)&gt;5)</formula>
    </cfRule>
  </conditionalFormatting>
  <conditionalFormatting sqref="A20:AE20">
    <cfRule type="expression" dxfId="17" priority="18">
      <formula>OR(WEEKDAY(A20)=1,WEEKDAY(A20)=7)</formula>
    </cfRule>
  </conditionalFormatting>
  <conditionalFormatting sqref="A21:AE21">
    <cfRule type="expression" dxfId="16" priority="17">
      <formula>AND(A$20&lt;&gt;"",WEEKDAY(A$20,2)&gt;5)</formula>
    </cfRule>
  </conditionalFormatting>
  <conditionalFormatting sqref="B24:AE24">
    <cfRule type="expression" dxfId="15" priority="16">
      <formula>OR(WEEKDAY(B24)=1,WEEKDAY(B24)=7)</formula>
    </cfRule>
  </conditionalFormatting>
  <conditionalFormatting sqref="A25:AE25">
    <cfRule type="expression" dxfId="14" priority="15">
      <formula>AND(A$24&lt;&gt;"",WEEKDAY(A$24,2)&gt;5)</formula>
    </cfRule>
  </conditionalFormatting>
  <conditionalFormatting sqref="A28:AE28">
    <cfRule type="expression" dxfId="13" priority="14">
      <formula>OR(WEEKDAY(A28)=1,WEEKDAY(A28)=7)</formula>
    </cfRule>
  </conditionalFormatting>
  <conditionalFormatting sqref="A29:AE29">
    <cfRule type="expression" dxfId="12" priority="13">
      <formula>AND(A$28&lt;&gt;"",WEEKDAY(A$28,2)&gt;5)</formula>
    </cfRule>
  </conditionalFormatting>
  <conditionalFormatting sqref="A32:AE32">
    <cfRule type="expression" dxfId="11" priority="12">
      <formula>OR(WEEKDAY(A32)=1,WEEKDAY(A32)=7)</formula>
    </cfRule>
  </conditionalFormatting>
  <conditionalFormatting sqref="A33:AE33">
    <cfRule type="expression" dxfId="10" priority="11">
      <formula>AND(A$32&lt;&gt;"",WEEKDAY(A$32,2)&gt;5)</formula>
    </cfRule>
  </conditionalFormatting>
  <conditionalFormatting sqref="A36:AE36">
    <cfRule type="expression" dxfId="9" priority="10">
      <formula>OR(WEEKDAY(A36)=1,WEEKDAY(A36)=7)</formula>
    </cfRule>
  </conditionalFormatting>
  <conditionalFormatting sqref="A37:AE37">
    <cfRule type="expression" dxfId="8" priority="9">
      <formula>AND(A$36&lt;&gt;"",WEEKDAY(A$36,2)&gt;5)</formula>
    </cfRule>
  </conditionalFormatting>
  <conditionalFormatting sqref="A40:AE40">
    <cfRule type="expression" dxfId="7" priority="8">
      <formula>OR(WEEKDAY(A40)=1,WEEKDAY(A40)=7)</formula>
    </cfRule>
  </conditionalFormatting>
  <conditionalFormatting sqref="A41:AE41">
    <cfRule type="expression" dxfId="6" priority="7">
      <formula>AND(A$40&lt;&gt;"",WEEKDAY(A$40,2)&gt;5)</formula>
    </cfRule>
  </conditionalFormatting>
  <conditionalFormatting sqref="A44:AE44">
    <cfRule type="expression" dxfId="5" priority="6">
      <formula>OR(WEEKDAY(A44)=1,WEEKDAY(A44)=7)</formula>
    </cfRule>
  </conditionalFormatting>
  <conditionalFormatting sqref="A45:AE45">
    <cfRule type="expression" dxfId="4" priority="5">
      <formula>AND(A$44&lt;&gt;"",WEEKDAY(A$44,2)&gt;5)</formula>
    </cfRule>
  </conditionalFormatting>
  <conditionalFormatting sqref="A48:AE48">
    <cfRule type="expression" dxfId="3" priority="4">
      <formula>OR(WEEKDAY(A48)=1,WEEKDAY(A48)=7)</formula>
    </cfRule>
  </conditionalFormatting>
  <conditionalFormatting sqref="A49:AE49">
    <cfRule type="expression" dxfId="2" priority="3">
      <formula>AND(A$48&lt;&gt;"",WEEKDAY(A$48,2)&gt;5)</formula>
    </cfRule>
  </conditionalFormatting>
  <conditionalFormatting sqref="A52:AE52">
    <cfRule type="expression" dxfId="1" priority="2">
      <formula>OR(WEEKDAY(A52)=1,WEEKDAY(A52)=7)</formula>
    </cfRule>
  </conditionalFormatting>
  <conditionalFormatting sqref="A53:AE53">
    <cfRule type="expression" dxfId="0" priority="1">
      <formula>AND(A$52&lt;&gt;"",WEEKDAY(A$52,2)&gt;5)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Line="0" r:id="rId5">
            <anchor moveWithCells="1">
              <from>
                <xdr:col>24</xdr:col>
                <xdr:colOff>0</xdr:colOff>
                <xdr:row>0</xdr:row>
                <xdr:rowOff>180975</xdr:rowOff>
              </from>
              <to>
                <xdr:col>29</xdr:col>
                <xdr:colOff>285750</xdr:colOff>
                <xdr:row>4</xdr:row>
                <xdr:rowOff>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17</xdr:col>
                <xdr:colOff>9525</xdr:colOff>
                <xdr:row>1</xdr:row>
                <xdr:rowOff>9525</xdr:rowOff>
              </from>
              <to>
                <xdr:col>23</xdr:col>
                <xdr:colOff>0</xdr:colOff>
                <xdr:row>4</xdr:row>
                <xdr:rowOff>9525</xdr:rowOff>
              </to>
            </anchor>
          </controlPr>
        </control>
      </mc:Choice>
      <mc:Fallback>
        <control shapeId="2049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I22" sqref="I22"/>
    </sheetView>
  </sheetViews>
  <sheetFormatPr baseColWidth="10" defaultRowHeight="15" x14ac:dyDescent="0.25"/>
  <cols>
    <col min="1" max="1" width="23.140625" style="1" customWidth="1"/>
    <col min="2" max="2" width="15.28515625" style="1" customWidth="1"/>
    <col min="3" max="3" width="23.140625" style="2" customWidth="1"/>
    <col min="4" max="4" width="15.5703125" style="1" customWidth="1"/>
    <col min="5" max="5" width="23.140625" style="1" customWidth="1"/>
    <col min="6" max="6" width="23.140625" style="2" customWidth="1"/>
    <col min="7" max="7" width="18.42578125" style="5" customWidth="1"/>
    <col min="8" max="8" width="13.85546875" style="5" customWidth="1"/>
    <col min="9" max="9" width="16.28515625" style="33" customWidth="1"/>
    <col min="10" max="16384" width="11.42578125" style="1"/>
  </cols>
  <sheetData>
    <row r="1" spans="1:9" x14ac:dyDescent="0.25">
      <c r="A1" s="39" t="s">
        <v>11</v>
      </c>
      <c r="B1" s="14" t="s">
        <v>0</v>
      </c>
      <c r="C1" s="16"/>
      <c r="D1" s="14" t="s">
        <v>7</v>
      </c>
      <c r="E1" s="12"/>
      <c r="F1" s="32" t="s">
        <v>12</v>
      </c>
      <c r="G1" s="12"/>
    </row>
    <row r="2" spans="1:9" x14ac:dyDescent="0.25">
      <c r="A2" s="39"/>
      <c r="B2" s="14" t="s">
        <v>1</v>
      </c>
      <c r="C2" s="11"/>
      <c r="D2" s="14" t="s">
        <v>3</v>
      </c>
      <c r="E2" s="15"/>
      <c r="F2" s="32" t="s">
        <v>5</v>
      </c>
      <c r="G2" s="13"/>
    </row>
    <row r="4" spans="1:9" s="3" customFormat="1" x14ac:dyDescent="0.25">
      <c r="A4" s="8" t="s">
        <v>0</v>
      </c>
      <c r="B4" s="8" t="s">
        <v>1</v>
      </c>
      <c r="C4" s="9" t="s">
        <v>2</v>
      </c>
      <c r="D4" s="8" t="s">
        <v>3</v>
      </c>
      <c r="E4" s="8" t="s">
        <v>4</v>
      </c>
      <c r="F4" s="9" t="s">
        <v>5</v>
      </c>
      <c r="G4" s="10" t="s">
        <v>7</v>
      </c>
      <c r="H4" s="10" t="s">
        <v>10</v>
      </c>
      <c r="I4" s="31" t="s">
        <v>8</v>
      </c>
    </row>
    <row r="5" spans="1:9" x14ac:dyDescent="0.25">
      <c r="A5" s="1" t="s">
        <v>36</v>
      </c>
      <c r="B5" s="1" t="s">
        <v>36</v>
      </c>
      <c r="C5" s="2" t="s">
        <v>36</v>
      </c>
      <c r="D5" s="1" t="s">
        <v>6</v>
      </c>
      <c r="E5" s="1" t="s">
        <v>36</v>
      </c>
      <c r="F5" s="2" t="s">
        <v>36</v>
      </c>
      <c r="G5" s="5">
        <v>43734</v>
      </c>
      <c r="H5" s="6">
        <f>WORKDAY(Tableau1[[#This Row],[Date début]],Tableau1[[#This Row],[Nb de jours]],Tableau2[DATE])</f>
        <v>43749</v>
      </c>
      <c r="I5" s="30" t="s">
        <v>37</v>
      </c>
    </row>
    <row r="6" spans="1:9" x14ac:dyDescent="0.25">
      <c r="A6" s="1" t="s">
        <v>38</v>
      </c>
      <c r="B6" s="1" t="s">
        <v>38</v>
      </c>
      <c r="C6" s="2" t="s">
        <v>38</v>
      </c>
      <c r="D6" s="1" t="s">
        <v>6</v>
      </c>
      <c r="E6" s="1" t="s">
        <v>38</v>
      </c>
      <c r="F6" s="2" t="s">
        <v>38</v>
      </c>
      <c r="G6" s="5">
        <v>43752</v>
      </c>
      <c r="H6" s="6">
        <f>WORKDAY(Tableau1[[#This Row],[Date début]],Tableau1[[#This Row],[Nb de jours]],Tableau2[DATE])</f>
        <v>43777</v>
      </c>
      <c r="I6" s="30">
        <v>18</v>
      </c>
    </row>
    <row r="7" spans="1:9" x14ac:dyDescent="0.25">
      <c r="A7" s="1" t="s">
        <v>39</v>
      </c>
      <c r="B7" s="1" t="s">
        <v>39</v>
      </c>
      <c r="C7" s="2" t="s">
        <v>39</v>
      </c>
      <c r="D7" s="1" t="s">
        <v>6</v>
      </c>
      <c r="E7" s="1" t="s">
        <v>39</v>
      </c>
      <c r="F7" s="2" t="s">
        <v>39</v>
      </c>
      <c r="G7" s="5">
        <v>43753</v>
      </c>
      <c r="H7" s="6">
        <f>WORKDAY(Tableau1[[#This Row],[Date début]],Tableau1[[#This Row],[Nb de jours]],Tableau2[DATE])</f>
        <v>43756</v>
      </c>
      <c r="I7" s="30" t="s">
        <v>9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533400</xdr:colOff>
                <xdr:row>0</xdr:row>
                <xdr:rowOff>38100</xdr:rowOff>
              </from>
              <to>
                <xdr:col>8</xdr:col>
                <xdr:colOff>714375</xdr:colOff>
                <xdr:row>2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workbookViewId="0">
      <selection activeCell="F6" sqref="F6"/>
    </sheetView>
  </sheetViews>
  <sheetFormatPr baseColWidth="10" defaultRowHeight="15" x14ac:dyDescent="0.25"/>
  <cols>
    <col min="1" max="1" width="21" style="4" customWidth="1"/>
    <col min="2" max="2" width="24.140625" customWidth="1"/>
    <col min="3" max="3" width="23.5703125" customWidth="1"/>
    <col min="4" max="4" width="19.85546875" customWidth="1"/>
  </cols>
  <sheetData>
    <row r="1" spans="1:4" x14ac:dyDescent="0.25">
      <c r="A1" s="4" t="s">
        <v>24</v>
      </c>
      <c r="B1" s="18" t="s">
        <v>25</v>
      </c>
      <c r="C1" s="18" t="s">
        <v>26</v>
      </c>
      <c r="D1" s="18" t="s">
        <v>27</v>
      </c>
    </row>
    <row r="2" spans="1:4" x14ac:dyDescent="0.25">
      <c r="A2" s="17" t="s">
        <v>13</v>
      </c>
      <c r="B2" s="19">
        <v>43831</v>
      </c>
      <c r="C2" s="18" t="s">
        <v>28</v>
      </c>
      <c r="D2" s="4">
        <v>1</v>
      </c>
    </row>
    <row r="3" spans="1:4" x14ac:dyDescent="0.25">
      <c r="A3" s="17" t="s">
        <v>14</v>
      </c>
      <c r="B3" s="19">
        <v>43934</v>
      </c>
      <c r="C3" s="18" t="s">
        <v>29</v>
      </c>
      <c r="D3" s="4">
        <v>16</v>
      </c>
    </row>
    <row r="4" spans="1:4" x14ac:dyDescent="0.25">
      <c r="A4" s="17" t="s">
        <v>15</v>
      </c>
      <c r="B4" s="19">
        <v>43952</v>
      </c>
      <c r="C4" s="18" t="s">
        <v>30</v>
      </c>
      <c r="D4" s="4">
        <v>18</v>
      </c>
    </row>
    <row r="5" spans="1:4" x14ac:dyDescent="0.25">
      <c r="A5" s="17" t="s">
        <v>16</v>
      </c>
      <c r="B5" s="19">
        <v>43959</v>
      </c>
      <c r="C5" s="18" t="s">
        <v>30</v>
      </c>
      <c r="D5" s="4">
        <v>19</v>
      </c>
    </row>
    <row r="6" spans="1:4" x14ac:dyDescent="0.25">
      <c r="A6" s="17" t="s">
        <v>17</v>
      </c>
      <c r="B6" s="19">
        <v>43972</v>
      </c>
      <c r="C6" s="18" t="s">
        <v>31</v>
      </c>
      <c r="D6" s="4">
        <v>21</v>
      </c>
    </row>
    <row r="7" spans="1:4" x14ac:dyDescent="0.25">
      <c r="A7" s="17" t="s">
        <v>18</v>
      </c>
      <c r="B7" s="19">
        <v>43983</v>
      </c>
      <c r="C7" s="18" t="s">
        <v>29</v>
      </c>
      <c r="D7" s="4">
        <v>23</v>
      </c>
    </row>
    <row r="8" spans="1:4" x14ac:dyDescent="0.25">
      <c r="A8" s="17" t="s">
        <v>19</v>
      </c>
      <c r="B8" s="19">
        <v>44026</v>
      </c>
      <c r="C8" s="18" t="s">
        <v>32</v>
      </c>
      <c r="D8" s="4">
        <v>29</v>
      </c>
    </row>
    <row r="9" spans="1:4" x14ac:dyDescent="0.25">
      <c r="A9" s="17" t="s">
        <v>20</v>
      </c>
      <c r="B9" s="19">
        <v>44058</v>
      </c>
      <c r="C9" s="18" t="s">
        <v>33</v>
      </c>
      <c r="D9" s="4">
        <v>33</v>
      </c>
    </row>
    <row r="10" spans="1:4" x14ac:dyDescent="0.25">
      <c r="A10" s="17" t="s">
        <v>21</v>
      </c>
      <c r="B10" s="19">
        <v>44136</v>
      </c>
      <c r="C10" s="18" t="s">
        <v>34</v>
      </c>
      <c r="D10" s="4">
        <v>44</v>
      </c>
    </row>
    <row r="11" spans="1:4" x14ac:dyDescent="0.25">
      <c r="A11" s="17" t="s">
        <v>22</v>
      </c>
      <c r="B11" s="19">
        <v>44146</v>
      </c>
      <c r="C11" s="18" t="s">
        <v>28</v>
      </c>
      <c r="D11" s="4">
        <v>46</v>
      </c>
    </row>
    <row r="12" spans="1:4" x14ac:dyDescent="0.25">
      <c r="A12" s="17" t="s">
        <v>23</v>
      </c>
      <c r="B12" s="19">
        <v>44190</v>
      </c>
      <c r="C12" s="18" t="s">
        <v>30</v>
      </c>
      <c r="D12" s="4">
        <v>52</v>
      </c>
    </row>
    <row r="13" spans="1:4" x14ac:dyDescent="0.25">
      <c r="A13" s="17" t="s">
        <v>13</v>
      </c>
      <c r="B13" s="19">
        <v>43466</v>
      </c>
      <c r="C13" s="18" t="s">
        <v>32</v>
      </c>
      <c r="D13" s="4">
        <v>1</v>
      </c>
    </row>
    <row r="14" spans="1:4" x14ac:dyDescent="0.25">
      <c r="A14" s="17" t="s">
        <v>14</v>
      </c>
      <c r="B14" s="19">
        <v>43577</v>
      </c>
      <c r="C14" s="18" t="s">
        <v>29</v>
      </c>
      <c r="D14" s="4">
        <v>17</v>
      </c>
    </row>
    <row r="15" spans="1:4" x14ac:dyDescent="0.25">
      <c r="A15" s="17" t="s">
        <v>15</v>
      </c>
      <c r="B15" s="19">
        <v>43586</v>
      </c>
      <c r="C15" s="18" t="s">
        <v>28</v>
      </c>
      <c r="D15" s="4">
        <v>18</v>
      </c>
    </row>
    <row r="16" spans="1:4" x14ac:dyDescent="0.25">
      <c r="A16" s="17" t="s">
        <v>16</v>
      </c>
      <c r="B16" s="19">
        <v>43593</v>
      </c>
      <c r="C16" s="18" t="s">
        <v>28</v>
      </c>
      <c r="D16" s="4">
        <v>19</v>
      </c>
    </row>
    <row r="17" spans="1:4" x14ac:dyDescent="0.25">
      <c r="A17" s="17" t="s">
        <v>17</v>
      </c>
      <c r="B17" s="19">
        <v>43615</v>
      </c>
      <c r="C17" s="18" t="s">
        <v>31</v>
      </c>
      <c r="D17" s="4">
        <v>22</v>
      </c>
    </row>
    <row r="18" spans="1:4" x14ac:dyDescent="0.25">
      <c r="A18" s="17" t="s">
        <v>18</v>
      </c>
      <c r="B18" s="19">
        <v>43626</v>
      </c>
      <c r="C18" s="18" t="s">
        <v>29</v>
      </c>
      <c r="D18" s="4">
        <v>24</v>
      </c>
    </row>
    <row r="19" spans="1:4" x14ac:dyDescent="0.25">
      <c r="A19" s="17" t="s">
        <v>19</v>
      </c>
      <c r="B19" s="19">
        <v>43660</v>
      </c>
      <c r="C19" s="18" t="s">
        <v>34</v>
      </c>
      <c r="D19" s="4">
        <v>28</v>
      </c>
    </row>
    <row r="20" spans="1:4" x14ac:dyDescent="0.25">
      <c r="A20" s="17" t="s">
        <v>20</v>
      </c>
      <c r="B20" s="19">
        <v>43692</v>
      </c>
      <c r="C20" s="18" t="s">
        <v>31</v>
      </c>
      <c r="D20" s="4">
        <v>33</v>
      </c>
    </row>
    <row r="21" spans="1:4" x14ac:dyDescent="0.25">
      <c r="A21" s="17" t="s">
        <v>21</v>
      </c>
      <c r="B21" s="19">
        <v>43770</v>
      </c>
      <c r="C21" s="18" t="s">
        <v>30</v>
      </c>
      <c r="D21" s="4">
        <v>44</v>
      </c>
    </row>
    <row r="22" spans="1:4" x14ac:dyDescent="0.25">
      <c r="A22" s="17" t="s">
        <v>22</v>
      </c>
      <c r="B22" s="19">
        <v>43780</v>
      </c>
      <c r="C22" s="18" t="s">
        <v>29</v>
      </c>
      <c r="D22" s="4">
        <v>46</v>
      </c>
    </row>
    <row r="23" spans="1:4" x14ac:dyDescent="0.25">
      <c r="A23" s="17" t="s">
        <v>23</v>
      </c>
      <c r="B23" s="19">
        <v>43824</v>
      </c>
      <c r="C23" s="18" t="s">
        <v>28</v>
      </c>
      <c r="D23" s="4">
        <v>52</v>
      </c>
    </row>
  </sheetData>
  <hyperlinks>
    <hyperlink ref="A2" r:id="rId1" display="https://www.joursferies.fr/jour-de-l-an.php"/>
    <hyperlink ref="A3" r:id="rId2" display="https://www.joursferies.fr/lundi-de-paques.php"/>
    <hyperlink ref="A4" r:id="rId3" display="https://www.joursferies.fr/fete-du-travail.php"/>
    <hyperlink ref="A5" r:id="rId4" display="https://www.joursferies.fr/victoire-des-allies.php"/>
    <hyperlink ref="A6" r:id="rId5" display="https://www.joursferies.fr/ascension.php"/>
    <hyperlink ref="A7" r:id="rId6" display="https://www.joursferies.fr/pentecote.php"/>
    <hyperlink ref="A8" r:id="rId7" display="https://www.joursferies.fr/fete-nationale.php"/>
    <hyperlink ref="A9" r:id="rId8" display="https://www.joursferies.fr/assomption.php"/>
    <hyperlink ref="A10" r:id="rId9" display="https://www.joursferies.fr/toussaint.php"/>
    <hyperlink ref="A11" r:id="rId10" display="https://www.joursferies.fr/armistice.php"/>
    <hyperlink ref="A12" r:id="rId11" display="https://www.joursferies.fr/noel.php"/>
    <hyperlink ref="A13" r:id="rId12" display="https://www.joursferies.fr/jour-de-l-an.php"/>
    <hyperlink ref="A14" r:id="rId13" display="https://www.joursferies.fr/lundi-de-paques.php"/>
    <hyperlink ref="A15" r:id="rId14" display="https://www.joursferies.fr/fete-du-travail.php"/>
    <hyperlink ref="A16" r:id="rId15" display="https://www.joursferies.fr/victoire-des-allies.php"/>
    <hyperlink ref="A17" r:id="rId16" display="https://www.joursferies.fr/ascension.php"/>
    <hyperlink ref="A18" r:id="rId17" display="https://www.joursferies.fr/pentecote.php"/>
    <hyperlink ref="A19" r:id="rId18" display="https://www.joursferies.fr/fete-nationale.php"/>
    <hyperlink ref="A20" r:id="rId19" display="https://www.joursferies.fr/assomption.php"/>
    <hyperlink ref="A21" r:id="rId20" display="https://www.joursferies.fr/toussaint.php"/>
    <hyperlink ref="A22" r:id="rId21" display="https://www.joursferies.fr/armistice.php"/>
    <hyperlink ref="A23" r:id="rId22" display="https://www.joursferies.fr/noel.php"/>
  </hyperlinks>
  <pageMargins left="0.7" right="0.7" top="0.75" bottom="0.75" header="0.3" footer="0.3"/>
  <tableParts count="1">
    <tablePart r:id="rId2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prog</vt:lpstr>
      <vt:lpstr>liste</vt:lpstr>
      <vt:lpstr>férié</vt:lpstr>
      <vt:lpstr>fériés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mini</dc:creator>
  <cp:lastModifiedBy>mine mini</cp:lastModifiedBy>
  <dcterms:created xsi:type="dcterms:W3CDTF">2019-09-28T19:21:14Z</dcterms:created>
  <dcterms:modified xsi:type="dcterms:W3CDTF">2019-09-29T14:13:33Z</dcterms:modified>
</cp:coreProperties>
</file>