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8_{64621650-79B8-4BB1-AFBD-4A1162A0DEDB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saisie data" sheetId="1" r:id="rId1"/>
    <sheet name="G20" sheetId="2" r:id="rId2"/>
    <sheet name="G21" sheetId="3" r:id="rId3"/>
    <sheet name="G22" sheetId="4" r:id="rId4"/>
  </sheets>
  <definedNames>
    <definedName name="_xlnm._FilterDatabase" localSheetId="1" hidden="1">'G20'!#REF!</definedName>
    <definedName name="_xlnm._FilterDatabase" localSheetId="2" hidden="1">'G21'!#REF!</definedName>
    <definedName name="_xlnm._FilterDatabase" localSheetId="3" hidden="1">'G22'!#REF!</definedName>
    <definedName name="_xlnm._FilterDatabase" localSheetId="0" hidden="1">'saisie data'!$A$1:$F$18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4" l="1"/>
  <c r="C7" i="3"/>
  <c r="C7" i="2"/>
  <c r="E18" i="1" l="1"/>
</calcChain>
</file>

<file path=xl/sharedStrings.xml><?xml version="1.0" encoding="utf-8"?>
<sst xmlns="http://schemas.openxmlformats.org/spreadsheetml/2006/main" count="51" uniqueCount="27">
  <si>
    <t>Etablissement</t>
  </si>
  <si>
    <t>Date1</t>
  </si>
  <si>
    <t>Date2</t>
  </si>
  <si>
    <t>n°</t>
  </si>
  <si>
    <t>Montant</t>
  </si>
  <si>
    <t>Commentaire</t>
  </si>
  <si>
    <t>G20</t>
  </si>
  <si>
    <t>caze</t>
  </si>
  <si>
    <t>G21</t>
  </si>
  <si>
    <t>aze</t>
  </si>
  <si>
    <t>fge</t>
  </si>
  <si>
    <t>sdfrt</t>
  </si>
  <si>
    <t>G22</t>
  </si>
  <si>
    <t>fvdtrhy</t>
  </si>
  <si>
    <t>dfvdfq</t>
  </si>
  <si>
    <t>vfdgh</t>
  </si>
  <si>
    <t>dfvq</t>
  </si>
  <si>
    <t>thè</t>
  </si>
  <si>
    <t>fge(</t>
  </si>
  <si>
    <t>dfvth</t>
  </si>
  <si>
    <t>ghdr</t>
  </si>
  <si>
    <t>fty-</t>
  </si>
  <si>
    <t>dfdttu</t>
  </si>
  <si>
    <t>utygd</t>
  </si>
  <si>
    <t>reh</t>
  </si>
  <si>
    <t>https://forum.excel-pratique.com/viewtopic.php?f=2&amp;t=129877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</si>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</sst>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/>
    <xf numFmtId="0" fontId="0" fillId="0" borderId="0" xfId="0" applyFill="1"/>
    <xf numFmtId="14" fontId="0" fillId="2" borderId="1" xfId="0" applyNumberFormat="1" applyFont="1" applyFill="1" applyBorder="1"/>
    <xf numFmtId="0" fontId="0" fillId="2" borderId="1" xfId="0" applyFont="1" applyFill="1" applyBorder="1"/>
    <xf numFmtId="44" fontId="0" fillId="2" borderId="1" xfId="0" applyNumberFormat="1" applyFont="1" applyFill="1" applyBorder="1"/>
    <xf numFmtId="14" fontId="0" fillId="0" borderId="1" xfId="0" applyNumberFormat="1" applyFont="1" applyBorder="1"/>
    <xf numFmtId="0" fontId="0" fillId="0" borderId="1" xfId="0" applyFont="1" applyBorder="1"/>
    <xf numFmtId="44" fontId="0" fillId="0" borderId="1" xfId="0" applyNumberFormat="1" applyFont="1" applyBorder="1"/>
    <xf numFmtId="49" fontId="0" fillId="2" borderId="1" xfId="0" applyNumberFormat="1" applyFont="1" applyFill="1" applyBorder="1"/>
    <xf numFmtId="49" fontId="0" fillId="0" borderId="1" xfId="0" applyNumberFormat="1" applyFont="1" applyBorder="1"/>
    <xf numFmtId="49" fontId="1" fillId="3" borderId="0" xfId="0" applyNumberFormat="1" applyFont="1" applyFill="1" applyBorder="1" applyAlignment="1">
      <alignment horizontal="center" vertical="center"/>
    </xf>
    <xf numFmtId="14" fontId="1" fillId="3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44" fontId="1" fillId="3" borderId="0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44" fontId="1" fillId="0" borderId="0" xfId="0" applyNumberFormat="1" applyFont="1" applyFill="1" applyBorder="1" applyAlignment="1">
      <alignment horizontal="center" vertical="center"/>
    </xf>
    <xf numFmtId="14" fontId="0" fillId="0" borderId="1" xfId="0" applyNumberFormat="1" applyFont="1" applyFill="1" applyBorder="1"/>
    <xf numFmtId="0" fontId="0" fillId="0" borderId="1" xfId="0" applyFont="1" applyFill="1" applyBorder="1"/>
    <xf numFmtId="44" fontId="0" fillId="0" borderId="1" xfId="0" applyNumberFormat="1" applyFont="1" applyFill="1" applyBorder="1"/>
    <xf numFmtId="0" fontId="3" fillId="0" borderId="0" xfId="1"/>
    <xf numFmtId="0" fontId="0" fillId="0" borderId="0" xfId="0" applyFont="1" applyFill="1" applyBorder="1"/>
    <xf numFmtId="44" fontId="0" fillId="0" borderId="0" xfId="0" applyNumberFormat="1" applyFont="1" applyFill="1" applyBorder="1"/>
    <xf numFmtId="0" fontId="0" fillId="0" borderId="0" xfId="0" applyFill="1" applyBorder="1"/>
    <xf numFmtId="44" fontId="0" fillId="0" borderId="0" xfId="0" applyNumberFormat="1" applyFill="1"/>
    <xf numFmtId="44" fontId="0" fillId="0" borderId="0" xfId="0" applyNumberFormat="1"/>
  </cellXfs>
  <cellStyles count="2">
    <cellStyle name="Lien hypertexte" xfId="1" builtinId="8"/>
    <cellStyle name="Normal" xfId="0" builtinId="0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FE6118C-2881-45D2-85DE-85E55E49CA23}" name="Tableau1" displayName="Tableau1" ref="A1:F18" totalsRowShown="0" dataDxfId="33" tableBorderDxfId="32">
  <tableColumns count="6">
    <tableColumn id="1" xr3:uid="{A6E0E6A9-3A06-4BA0-A4E1-057344CB185C}" name="Etablissement" dataDxfId="31"/>
    <tableColumn id="2" xr3:uid="{B783AACE-8BF7-4CD8-B372-0EDBAC39ECC7}" name="Date1" dataDxfId="30"/>
    <tableColumn id="3" xr3:uid="{B6EE35B9-4536-473E-954B-08CD15626E15}" name="Date2" dataDxfId="29"/>
    <tableColumn id="4" xr3:uid="{4EE61C18-0E72-4273-8800-0455345F2701}" name="n°" dataDxfId="28"/>
    <tableColumn id="5" xr3:uid="{743C8A85-9A13-41A7-B3E0-33BA562B330C}" name="Montant" dataDxfId="27"/>
    <tableColumn id="6" xr3:uid="{3B84CA87-60FE-4ED4-A909-4BD7E64985B6}" name="Commentaire" dataDxfId="2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B16CA37-A140-4214-9016-21FCC9F285BE}" name="Tableau2" displayName="Tableau2" ref="A1:C7" totalsRowCount="1" dataDxfId="25" tableBorderDxfId="24">
  <autoFilter ref="A1:C6" xr:uid="{D5CDD274-C22D-41AA-9969-5E2675BF8AA2}"/>
  <tableColumns count="3">
    <tableColumn id="1" xr3:uid="{01D3FBDD-C577-408C-8294-ED52BC19B458}" name="Date1" totalsRowLabel="Total" dataDxfId="23" totalsRowDxfId="22"/>
    <tableColumn id="2" xr3:uid="{FCF76887-D9CF-42AC-94F3-65EFA25F2451}" name="n°" dataDxfId="21" totalsRowDxfId="20"/>
    <tableColumn id="3" xr3:uid="{800885FC-3992-4526-908E-2F49F06E451C}" name="Montant" totalsRowFunction="sum" dataDxfId="19" totalsRowDxfId="1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14F31D9-77B0-4E1A-B79A-50EE466380AF}" name="Tableau3" displayName="Tableau3" ref="A1:C7" totalsRowCount="1" headerRowDxfId="17" dataDxfId="16" tableBorderDxfId="15">
  <autoFilter ref="A1:C6" xr:uid="{CFB5FEE0-2894-4CAC-9041-05A2EEF95052}"/>
  <tableColumns count="3">
    <tableColumn id="1" xr3:uid="{1AEF162E-DE55-488A-B6C4-91C71EF3E605}" name="Date1" totalsRowLabel="Total" dataDxfId="14" totalsRowDxfId="13"/>
    <tableColumn id="2" xr3:uid="{A3E15690-89B2-481A-9E20-CFC1767D1939}" name="n°" dataDxfId="12" totalsRowDxfId="11"/>
    <tableColumn id="3" xr3:uid="{63736D17-FACE-4F32-ADFF-6F4726D44106}" name="Montant" totalsRowFunction="sum" dataDxfId="10" totalsRowDxfId="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8CF9978-FE07-47B3-8451-10D75D277C5E}" name="Tableau4" displayName="Tableau4" ref="A1:C8" totalsRowCount="1" headerRowDxfId="8" dataDxfId="7" tableBorderDxfId="6">
  <autoFilter ref="A1:C7" xr:uid="{8220595A-99F6-4E79-B73B-9C15BDCBAA65}"/>
  <tableColumns count="3">
    <tableColumn id="1" xr3:uid="{C857D50F-F6DA-4A83-845F-7EA1AC76792B}" name="Date1" totalsRowLabel="Total" dataDxfId="5" totalsRowDxfId="4"/>
    <tableColumn id="2" xr3:uid="{EDFDCEE7-2946-4BFB-9D46-61802D3531C8}" name="n°" dataDxfId="3" totalsRowDxfId="2"/>
    <tableColumn id="3" xr3:uid="{3C15D449-470E-4FA1-B04B-0C6E40AA5469}" name="Montant" totalsRowFunction="sum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forum.excel-pratique.com/viewtopic.php?f=2&amp;t=129877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8"/>
  <sheetViews>
    <sheetView tabSelected="1" workbookViewId="0"/>
  </sheetViews>
  <sheetFormatPr baseColWidth="10" defaultRowHeight="14.4" x14ac:dyDescent="0.3"/>
  <cols>
    <col min="1" max="1" width="14.5546875" customWidth="1"/>
    <col min="2" max="2" width="15.33203125" customWidth="1"/>
    <col min="3" max="3" width="17.44140625" customWidth="1"/>
    <col min="4" max="4" width="16.44140625" customWidth="1"/>
    <col min="5" max="5" width="18.5546875" customWidth="1"/>
    <col min="6" max="6" width="14.33203125" customWidth="1"/>
  </cols>
  <sheetData>
    <row r="1" spans="1:8" x14ac:dyDescent="0.3">
      <c r="A1" s="11" t="s">
        <v>0</v>
      </c>
      <c r="B1" s="12" t="s">
        <v>1</v>
      </c>
      <c r="C1" s="12" t="s">
        <v>2</v>
      </c>
      <c r="D1" s="13" t="s">
        <v>3</v>
      </c>
      <c r="E1" s="14" t="s">
        <v>4</v>
      </c>
      <c r="F1" s="11" t="s">
        <v>5</v>
      </c>
    </row>
    <row r="2" spans="1:8" x14ac:dyDescent="0.3">
      <c r="A2" s="9" t="s">
        <v>6</v>
      </c>
      <c r="B2" s="3">
        <v>43715</v>
      </c>
      <c r="C2" s="3">
        <v>43715</v>
      </c>
      <c r="D2" s="4">
        <v>1</v>
      </c>
      <c r="E2" s="5">
        <v>330</v>
      </c>
      <c r="F2" s="9" t="s">
        <v>7</v>
      </c>
    </row>
    <row r="3" spans="1:8" x14ac:dyDescent="0.3">
      <c r="A3" s="10" t="s">
        <v>8</v>
      </c>
      <c r="B3" s="6">
        <v>43751</v>
      </c>
      <c r="C3" s="6">
        <v>43751</v>
      </c>
      <c r="D3" s="7">
        <v>3</v>
      </c>
      <c r="E3" s="8">
        <v>70</v>
      </c>
      <c r="F3" s="10" t="s">
        <v>9</v>
      </c>
      <c r="H3" s="21" t="s">
        <v>25</v>
      </c>
    </row>
    <row r="4" spans="1:8" x14ac:dyDescent="0.3">
      <c r="A4" s="9" t="s">
        <v>8</v>
      </c>
      <c r="B4" s="3">
        <v>43753</v>
      </c>
      <c r="C4" s="3">
        <v>43753</v>
      </c>
      <c r="D4" s="4">
        <v>8</v>
      </c>
      <c r="E4" s="5">
        <v>1300</v>
      </c>
      <c r="F4" s="9" t="s">
        <v>10</v>
      </c>
    </row>
    <row r="5" spans="1:8" x14ac:dyDescent="0.3">
      <c r="A5" s="10" t="s">
        <v>6</v>
      </c>
      <c r="B5" s="6">
        <v>43789</v>
      </c>
      <c r="C5" s="6">
        <v>43789</v>
      </c>
      <c r="D5" s="7">
        <v>6</v>
      </c>
      <c r="E5" s="8">
        <v>550</v>
      </c>
      <c r="F5" s="10" t="s">
        <v>11</v>
      </c>
    </row>
    <row r="6" spans="1:8" x14ac:dyDescent="0.3">
      <c r="A6" s="9" t="s">
        <v>12</v>
      </c>
      <c r="B6" s="3">
        <v>43796</v>
      </c>
      <c r="C6" s="3">
        <v>43796</v>
      </c>
      <c r="D6" s="4">
        <v>7</v>
      </c>
      <c r="E6" s="5">
        <v>832</v>
      </c>
      <c r="F6" s="9" t="s">
        <v>13</v>
      </c>
    </row>
    <row r="7" spans="1:8" x14ac:dyDescent="0.3">
      <c r="A7" s="10" t="s">
        <v>12</v>
      </c>
      <c r="B7" s="6">
        <v>43835</v>
      </c>
      <c r="C7" s="6">
        <v>43835</v>
      </c>
      <c r="D7" s="7">
        <v>51</v>
      </c>
      <c r="E7" s="8">
        <v>1200</v>
      </c>
      <c r="F7" s="10" t="s">
        <v>14</v>
      </c>
    </row>
    <row r="8" spans="1:8" x14ac:dyDescent="0.3">
      <c r="A8" s="9" t="s">
        <v>8</v>
      </c>
      <c r="B8" s="3">
        <v>43878</v>
      </c>
      <c r="C8" s="3">
        <v>43878</v>
      </c>
      <c r="D8" s="4">
        <v>70</v>
      </c>
      <c r="E8" s="5">
        <v>2200</v>
      </c>
      <c r="F8" s="9" t="s">
        <v>15</v>
      </c>
    </row>
    <row r="9" spans="1:8" x14ac:dyDescent="0.3">
      <c r="A9" s="10" t="s">
        <v>6</v>
      </c>
      <c r="B9" s="6">
        <v>43907</v>
      </c>
      <c r="C9" s="6">
        <v>43907</v>
      </c>
      <c r="D9" s="7">
        <v>78</v>
      </c>
      <c r="E9" s="8">
        <v>3100</v>
      </c>
      <c r="F9" s="10" t="s">
        <v>16</v>
      </c>
    </row>
    <row r="10" spans="1:8" x14ac:dyDescent="0.3">
      <c r="A10" s="9" t="s">
        <v>8</v>
      </c>
      <c r="B10" s="3">
        <v>43912</v>
      </c>
      <c r="C10" s="3">
        <v>43912</v>
      </c>
      <c r="D10" s="4">
        <v>54</v>
      </c>
      <c r="E10" s="5">
        <v>980</v>
      </c>
      <c r="F10" s="9" t="s">
        <v>17</v>
      </c>
    </row>
    <row r="11" spans="1:8" x14ac:dyDescent="0.3">
      <c r="A11" s="10" t="s">
        <v>6</v>
      </c>
      <c r="B11" s="6">
        <v>43917</v>
      </c>
      <c r="C11" s="6">
        <v>43917</v>
      </c>
      <c r="D11" s="7">
        <v>13</v>
      </c>
      <c r="E11" s="8">
        <v>788</v>
      </c>
      <c r="F11" s="10" t="s">
        <v>18</v>
      </c>
    </row>
    <row r="12" spans="1:8" x14ac:dyDescent="0.3">
      <c r="A12" s="9" t="s">
        <v>12</v>
      </c>
      <c r="B12" s="3">
        <v>43936</v>
      </c>
      <c r="C12" s="3">
        <v>43936</v>
      </c>
      <c r="D12" s="4">
        <v>5</v>
      </c>
      <c r="E12" s="5">
        <v>468</v>
      </c>
      <c r="F12" s="9" t="s">
        <v>19</v>
      </c>
    </row>
    <row r="13" spans="1:8" x14ac:dyDescent="0.3">
      <c r="A13" s="10" t="s">
        <v>8</v>
      </c>
      <c r="B13" s="6">
        <v>43972</v>
      </c>
      <c r="C13" s="6">
        <v>43972</v>
      </c>
      <c r="D13" s="7">
        <v>17</v>
      </c>
      <c r="E13" s="8">
        <v>503</v>
      </c>
      <c r="F13" s="10" t="s">
        <v>20</v>
      </c>
    </row>
    <row r="14" spans="1:8" x14ac:dyDescent="0.3">
      <c r="A14" s="9" t="s">
        <v>12</v>
      </c>
      <c r="B14" s="3">
        <v>43986</v>
      </c>
      <c r="C14" s="3">
        <v>43986</v>
      </c>
      <c r="D14" s="4">
        <v>22</v>
      </c>
      <c r="E14" s="5">
        <v>180</v>
      </c>
      <c r="F14" s="9" t="s">
        <v>21</v>
      </c>
    </row>
    <row r="15" spans="1:8" x14ac:dyDescent="0.3">
      <c r="A15" s="10" t="s">
        <v>12</v>
      </c>
      <c r="B15" s="6">
        <v>43989</v>
      </c>
      <c r="C15" s="6">
        <v>43989</v>
      </c>
      <c r="D15" s="7">
        <v>30</v>
      </c>
      <c r="E15" s="8">
        <v>206</v>
      </c>
      <c r="F15" s="10" t="s">
        <v>22</v>
      </c>
    </row>
    <row r="16" spans="1:8" x14ac:dyDescent="0.3">
      <c r="A16" s="9" t="s">
        <v>6</v>
      </c>
      <c r="B16" s="3">
        <v>44016</v>
      </c>
      <c r="C16" s="3">
        <v>44016</v>
      </c>
      <c r="D16" s="4">
        <v>58</v>
      </c>
      <c r="E16" s="5">
        <v>1190</v>
      </c>
      <c r="F16" s="9" t="s">
        <v>23</v>
      </c>
    </row>
    <row r="17" spans="1:6" x14ac:dyDescent="0.3">
      <c r="A17" s="10" t="s">
        <v>12</v>
      </c>
      <c r="B17" s="6">
        <v>44023</v>
      </c>
      <c r="C17" s="6">
        <v>44023</v>
      </c>
      <c r="D17" s="7">
        <v>60</v>
      </c>
      <c r="E17" s="8">
        <v>752</v>
      </c>
      <c r="F17" s="10" t="s">
        <v>24</v>
      </c>
    </row>
    <row r="18" spans="1:6" x14ac:dyDescent="0.3">
      <c r="A18" s="9"/>
      <c r="B18" s="3"/>
      <c r="C18" s="3"/>
      <c r="D18" s="4"/>
      <c r="E18" s="5">
        <f>SUBTOTAL(9,E2:E17)</f>
        <v>14649</v>
      </c>
      <c r="F18" s="9"/>
    </row>
  </sheetData>
  <dataValidations count="1">
    <dataValidation type="list" allowBlank="1" showInputMessage="1" showErrorMessage="1" sqref="A2:A18" xr:uid="{B1067382-A015-4F00-8B8E-3FBCA8450E63}">
      <formula1>"G20, G21, G22"</formula1>
    </dataValidation>
  </dataValidations>
  <hyperlinks>
    <hyperlink ref="H3" r:id="rId1" xr:uid="{2640C214-68B8-4B5A-AE98-28B57F618A9C}"/>
  </hyperlink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7"/>
  <sheetViews>
    <sheetView workbookViewId="0"/>
  </sheetViews>
  <sheetFormatPr baseColWidth="10" defaultColWidth="12.77734375" defaultRowHeight="14.4" x14ac:dyDescent="0.3"/>
  <cols>
    <col min="1" max="3" width="12.77734375" customWidth="1"/>
  </cols>
  <sheetData>
    <row r="1" spans="1:3" x14ac:dyDescent="0.3">
      <c r="A1" s="12" t="s">
        <v>1</v>
      </c>
      <c r="B1" s="13" t="s">
        <v>3</v>
      </c>
      <c r="C1" s="14" t="s">
        <v>4</v>
      </c>
    </row>
    <row r="2" spans="1:3" s="2" customFormat="1" x14ac:dyDescent="0.3">
      <c r="A2" s="18">
        <v>43715</v>
      </c>
      <c r="B2" s="19">
        <v>1</v>
      </c>
      <c r="C2" s="20">
        <v>330</v>
      </c>
    </row>
    <row r="3" spans="1:3" s="2" customFormat="1" x14ac:dyDescent="0.3">
      <c r="A3" s="18">
        <v>43789</v>
      </c>
      <c r="B3" s="19">
        <v>6</v>
      </c>
      <c r="C3" s="20">
        <v>550</v>
      </c>
    </row>
    <row r="4" spans="1:3" s="2" customFormat="1" x14ac:dyDescent="0.3">
      <c r="A4" s="18">
        <v>43907</v>
      </c>
      <c r="B4" s="19">
        <v>78</v>
      </c>
      <c r="C4" s="20">
        <v>3100</v>
      </c>
    </row>
    <row r="5" spans="1:3" s="2" customFormat="1" x14ac:dyDescent="0.3">
      <c r="A5" s="18">
        <v>43917</v>
      </c>
      <c r="B5" s="19">
        <v>13</v>
      </c>
      <c r="C5" s="20">
        <v>788</v>
      </c>
    </row>
    <row r="6" spans="1:3" x14ac:dyDescent="0.3">
      <c r="A6" s="18">
        <v>44016</v>
      </c>
      <c r="B6" s="19">
        <v>58</v>
      </c>
      <c r="C6" s="20">
        <v>1190</v>
      </c>
    </row>
    <row r="7" spans="1:3" x14ac:dyDescent="0.3">
      <c r="A7" s="2" t="s">
        <v>26</v>
      </c>
      <c r="B7" s="2"/>
      <c r="C7" s="25">
        <f>SUBTOTAL(109,Tableau2[Montant])</f>
        <v>5958</v>
      </c>
    </row>
  </sheetData>
  <phoneticPr fontId="2" type="noConversion"/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BF1FBC-C66E-4060-A351-BDE1367A0BEA}">
  <sheetPr codeName="Feuil3"/>
  <dimension ref="A1:E7"/>
  <sheetViews>
    <sheetView workbookViewId="0"/>
  </sheetViews>
  <sheetFormatPr baseColWidth="10" defaultColWidth="12.77734375" defaultRowHeight="14.4" x14ac:dyDescent="0.3"/>
  <cols>
    <col min="1" max="3" width="12.77734375" style="1" customWidth="1"/>
    <col min="4" max="16384" width="12.77734375" style="1"/>
  </cols>
  <sheetData>
    <row r="1" spans="1:5" x14ac:dyDescent="0.3">
      <c r="A1" s="15" t="s">
        <v>1</v>
      </c>
      <c r="B1" s="16" t="s">
        <v>3</v>
      </c>
      <c r="C1" s="17" t="s">
        <v>4</v>
      </c>
    </row>
    <row r="2" spans="1:5" x14ac:dyDescent="0.3">
      <c r="A2" s="18">
        <v>43751</v>
      </c>
      <c r="B2" s="19">
        <v>3</v>
      </c>
      <c r="C2" s="20">
        <v>70</v>
      </c>
    </row>
    <row r="3" spans="1:5" x14ac:dyDescent="0.3">
      <c r="A3" s="18">
        <v>43753</v>
      </c>
      <c r="B3" s="19">
        <v>8</v>
      </c>
      <c r="C3" s="20">
        <v>1300</v>
      </c>
    </row>
    <row r="4" spans="1:5" x14ac:dyDescent="0.3">
      <c r="A4" s="18">
        <v>43878</v>
      </c>
      <c r="B4" s="19">
        <v>70</v>
      </c>
      <c r="C4" s="20">
        <v>2200</v>
      </c>
    </row>
    <row r="5" spans="1:5" x14ac:dyDescent="0.3">
      <c r="A5" s="18">
        <v>43912</v>
      </c>
      <c r="B5" s="19">
        <v>54</v>
      </c>
      <c r="C5" s="20">
        <v>980</v>
      </c>
    </row>
    <row r="6" spans="1:5" x14ac:dyDescent="0.3">
      <c r="A6" s="18">
        <v>43972</v>
      </c>
      <c r="B6" s="19">
        <v>17</v>
      </c>
      <c r="C6" s="20">
        <v>503</v>
      </c>
    </row>
    <row r="7" spans="1:5" x14ac:dyDescent="0.3">
      <c r="A7" s="2" t="s">
        <v>26</v>
      </c>
      <c r="B7" s="22"/>
      <c r="C7" s="23">
        <f>SUBTOTAL(109,Tableau3[Montant])</f>
        <v>5053</v>
      </c>
      <c r="E7" s="26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2429B4-AD59-41D9-8D29-9B5F607C354F}">
  <sheetPr codeName="Feuil4"/>
  <dimension ref="A1:C8"/>
  <sheetViews>
    <sheetView workbookViewId="0"/>
  </sheetViews>
  <sheetFormatPr baseColWidth="10" defaultColWidth="12.77734375" defaultRowHeight="14.4" x14ac:dyDescent="0.3"/>
  <cols>
    <col min="1" max="3" width="12.77734375" style="1" customWidth="1"/>
    <col min="4" max="16384" width="12.77734375" style="1"/>
  </cols>
  <sheetData>
    <row r="1" spans="1:3" x14ac:dyDescent="0.3">
      <c r="A1" s="15" t="s">
        <v>1</v>
      </c>
      <c r="B1" s="16" t="s">
        <v>3</v>
      </c>
      <c r="C1" s="17" t="s">
        <v>4</v>
      </c>
    </row>
    <row r="2" spans="1:3" x14ac:dyDescent="0.3">
      <c r="A2" s="18">
        <v>43796</v>
      </c>
      <c r="B2" s="19">
        <v>7</v>
      </c>
      <c r="C2" s="20">
        <v>832</v>
      </c>
    </row>
    <row r="3" spans="1:3" x14ac:dyDescent="0.3">
      <c r="A3" s="18">
        <v>43835</v>
      </c>
      <c r="B3" s="19">
        <v>51</v>
      </c>
      <c r="C3" s="20">
        <v>1200</v>
      </c>
    </row>
    <row r="4" spans="1:3" x14ac:dyDescent="0.3">
      <c r="A4" s="18">
        <v>43936</v>
      </c>
      <c r="B4" s="19">
        <v>5</v>
      </c>
      <c r="C4" s="20">
        <v>468</v>
      </c>
    </row>
    <row r="5" spans="1:3" x14ac:dyDescent="0.3">
      <c r="A5" s="18">
        <v>43986</v>
      </c>
      <c r="B5" s="19">
        <v>22</v>
      </c>
      <c r="C5" s="20">
        <v>180</v>
      </c>
    </row>
    <row r="6" spans="1:3" x14ac:dyDescent="0.3">
      <c r="A6" s="18">
        <v>43989</v>
      </c>
      <c r="B6" s="19">
        <v>30</v>
      </c>
      <c r="C6" s="20">
        <v>206</v>
      </c>
    </row>
    <row r="7" spans="1:3" x14ac:dyDescent="0.3">
      <c r="A7" s="18">
        <v>44023</v>
      </c>
      <c r="B7" s="19">
        <v>60</v>
      </c>
      <c r="C7" s="20">
        <v>752</v>
      </c>
    </row>
    <row r="8" spans="1:3" x14ac:dyDescent="0.3">
      <c r="A8" s="24" t="s">
        <v>26</v>
      </c>
      <c r="B8" s="22"/>
      <c r="C8" s="23">
        <f>SUBTOTAL(109,Tableau4[Montant])</f>
        <v>3638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saisie data</vt:lpstr>
      <vt:lpstr>G20</vt:lpstr>
      <vt:lpstr>G21</vt:lpstr>
      <vt:lpstr>G22</vt:lpstr>
    </vt:vector>
  </TitlesOfParts>
  <Company>EOVI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GRANDIDIER Aurélie</dc:creator>
  <cp:lastModifiedBy>ANDOLFI</cp:lastModifiedBy>
  <dcterms:created xsi:type="dcterms:W3CDTF">2017-10-14T18:25:33Z</dcterms:created>
  <dcterms:modified xsi:type="dcterms:W3CDTF">2019-09-21T08:21:06Z</dcterms:modified>
</cp:coreProperties>
</file>