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720" yWindow="720" windowWidth="27220" windowHeight="16000" tabRatio="500" activeTab="6"/>
  </bookViews>
  <sheets>
    <sheet name="Participants" sheetId="9" r:id="rId1"/>
    <sheet name="Resultat" sheetId="2" r:id="rId2"/>
    <sheet name="Classement" sheetId="3" r:id="rId3"/>
    <sheet name="Court 1" sheetId="4" r:id="rId4"/>
    <sheet name="Court 2" sheetId="7" r:id="rId5"/>
    <sheet name="Court 3" sheetId="8" r:id="rId6"/>
    <sheet name="Calcul" sheetId="1" r:id="rId7"/>
  </sheets>
  <definedNames>
    <definedName name="_xlnm._FilterDatabase" localSheetId="2" hidden="1">Classement!$C$5:$J$5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4" i="1" l="1"/>
  <c r="J3" i="1"/>
  <c r="J5" i="1"/>
  <c r="J6" i="1"/>
  <c r="J7" i="1"/>
  <c r="J8" i="1"/>
  <c r="K4" i="1"/>
  <c r="G15" i="1"/>
  <c r="E46" i="2"/>
  <c r="E22" i="8"/>
  <c r="N6" i="1"/>
  <c r="N3" i="1"/>
  <c r="N4" i="1"/>
  <c r="N5" i="1"/>
  <c r="N7" i="1"/>
  <c r="N8" i="1"/>
  <c r="O6" i="1"/>
  <c r="G14" i="1"/>
  <c r="E45" i="2"/>
  <c r="E21" i="8"/>
  <c r="K7" i="1"/>
  <c r="G13" i="1"/>
  <c r="E44" i="2"/>
  <c r="C22" i="8"/>
  <c r="O3" i="1"/>
  <c r="G12" i="1"/>
  <c r="E43" i="2"/>
  <c r="C21" i="8"/>
  <c r="F15" i="1"/>
  <c r="G32" i="2"/>
  <c r="E18" i="8"/>
  <c r="O4" i="1"/>
  <c r="F14" i="1"/>
  <c r="G31" i="2"/>
  <c r="E17" i="8"/>
  <c r="K3" i="1"/>
  <c r="F13" i="1"/>
  <c r="G30" i="2"/>
  <c r="C18" i="8"/>
  <c r="F12" i="1"/>
  <c r="G29" i="2"/>
  <c r="C17" i="8"/>
  <c r="E15" i="1"/>
  <c r="G18" i="2"/>
  <c r="E14" i="8"/>
  <c r="O7" i="1"/>
  <c r="E14" i="1"/>
  <c r="G17" i="2"/>
  <c r="E13" i="8"/>
  <c r="K6" i="1"/>
  <c r="E13" i="1"/>
  <c r="G16" i="2"/>
  <c r="C14" i="8"/>
  <c r="E12" i="1"/>
  <c r="G15" i="2"/>
  <c r="C13" i="8"/>
  <c r="D15" i="1"/>
  <c r="C32" i="2"/>
  <c r="E10" i="8"/>
  <c r="O5" i="1"/>
  <c r="D14" i="1"/>
  <c r="C31" i="2"/>
  <c r="E9" i="8"/>
  <c r="K8" i="1"/>
  <c r="D13" i="1"/>
  <c r="C30" i="2"/>
  <c r="C10" i="8"/>
  <c r="D12" i="1"/>
  <c r="C29" i="2"/>
  <c r="C9" i="8"/>
  <c r="C15" i="1"/>
  <c r="C18" i="2"/>
  <c r="E6" i="8"/>
  <c r="O8" i="1"/>
  <c r="C14" i="1"/>
  <c r="C17" i="2"/>
  <c r="E5" i="8"/>
  <c r="K5" i="1"/>
  <c r="C13" i="1"/>
  <c r="C16" i="2"/>
  <c r="C6" i="8"/>
  <c r="C12" i="1"/>
  <c r="C15" i="2"/>
  <c r="C5" i="8"/>
  <c r="G11" i="1"/>
  <c r="E42" i="2"/>
  <c r="E22" i="7"/>
  <c r="G10" i="1"/>
  <c r="E41" i="2"/>
  <c r="E21" i="7"/>
  <c r="G9" i="1"/>
  <c r="E40" i="2"/>
  <c r="C22" i="7"/>
  <c r="G8" i="1"/>
  <c r="E39" i="2"/>
  <c r="C21" i="7"/>
  <c r="F11" i="1"/>
  <c r="G28" i="2"/>
  <c r="E18" i="7"/>
  <c r="F10" i="1"/>
  <c r="G27" i="2"/>
  <c r="E17" i="7"/>
  <c r="F9" i="1"/>
  <c r="G26" i="2"/>
  <c r="C18" i="7"/>
  <c r="F8" i="1"/>
  <c r="G25" i="2"/>
  <c r="C17" i="7"/>
  <c r="E11" i="1"/>
  <c r="G14" i="2"/>
  <c r="E14" i="7"/>
  <c r="E10" i="1"/>
  <c r="G13" i="2"/>
  <c r="E13" i="7"/>
  <c r="E9" i="1"/>
  <c r="G12" i="2"/>
  <c r="C14" i="7"/>
  <c r="E8" i="1"/>
  <c r="G11" i="2"/>
  <c r="C13" i="7"/>
  <c r="D11" i="1"/>
  <c r="C28" i="2"/>
  <c r="E10" i="7"/>
  <c r="D10" i="1"/>
  <c r="C27" i="2"/>
  <c r="E9" i="7"/>
  <c r="D9" i="1"/>
  <c r="C26" i="2"/>
  <c r="C10" i="7"/>
  <c r="D8" i="1"/>
  <c r="C25" i="2"/>
  <c r="C9" i="7"/>
  <c r="C11" i="1"/>
  <c r="C14" i="2"/>
  <c r="E6" i="7"/>
  <c r="C10" i="1"/>
  <c r="C13" i="2"/>
  <c r="E5" i="7"/>
  <c r="C9" i="1"/>
  <c r="C12" i="2"/>
  <c r="C6" i="7"/>
  <c r="C8" i="1"/>
  <c r="C11" i="2"/>
  <c r="C5" i="7"/>
  <c r="G7" i="1"/>
  <c r="E38" i="2"/>
  <c r="G5" i="1"/>
  <c r="E36" i="2"/>
  <c r="G6" i="1"/>
  <c r="E37" i="2"/>
  <c r="G4" i="1"/>
  <c r="E35" i="2"/>
  <c r="F7" i="1"/>
  <c r="G24" i="2"/>
  <c r="F5" i="1"/>
  <c r="G22" i="2"/>
  <c r="F6" i="1"/>
  <c r="G23" i="2"/>
  <c r="F4" i="1"/>
  <c r="G21" i="2"/>
  <c r="E7" i="1"/>
  <c r="G10" i="2"/>
  <c r="E5" i="1"/>
  <c r="G8" i="2"/>
  <c r="E6" i="1"/>
  <c r="G9" i="2"/>
  <c r="E4" i="1"/>
  <c r="G7" i="2"/>
  <c r="D7" i="1"/>
  <c r="C24" i="2"/>
  <c r="D5" i="1"/>
  <c r="C22" i="2"/>
  <c r="D6" i="1"/>
  <c r="C23" i="2"/>
  <c r="D4" i="1"/>
  <c r="C21" i="2"/>
  <c r="C7" i="1"/>
  <c r="C10" i="2"/>
  <c r="C5" i="1"/>
  <c r="C8" i="2"/>
  <c r="C6" i="1"/>
  <c r="C9" i="2"/>
  <c r="C4" i="1"/>
  <c r="C7" i="2"/>
  <c r="E22" i="4"/>
  <c r="E21" i="4"/>
  <c r="C22" i="4"/>
  <c r="C21" i="4"/>
  <c r="E18" i="4"/>
  <c r="E17" i="4"/>
  <c r="C18" i="4"/>
  <c r="C17" i="4"/>
  <c r="E14" i="4"/>
  <c r="E13" i="4"/>
  <c r="C14" i="4"/>
  <c r="C13" i="4"/>
  <c r="E10" i="4"/>
  <c r="E9" i="4"/>
  <c r="C10" i="4"/>
  <c r="C9" i="4"/>
  <c r="E6" i="4"/>
  <c r="E5" i="4"/>
  <c r="C6" i="4"/>
  <c r="C5" i="4"/>
</calcChain>
</file>

<file path=xl/sharedStrings.xml><?xml version="1.0" encoding="utf-8"?>
<sst xmlns="http://schemas.openxmlformats.org/spreadsheetml/2006/main" count="129" uniqueCount="42">
  <si>
    <t>R1</t>
  </si>
  <si>
    <t>R2</t>
  </si>
  <si>
    <t>R3</t>
  </si>
  <si>
    <t>R4</t>
  </si>
  <si>
    <t>R5</t>
  </si>
  <si>
    <t>Court 1</t>
  </si>
  <si>
    <t>Court2</t>
  </si>
  <si>
    <t>Court 3</t>
  </si>
  <si>
    <t>Hommes</t>
  </si>
  <si>
    <t>Femmes</t>
  </si>
  <si>
    <t>Nuria</t>
  </si>
  <si>
    <t>Irina</t>
  </si>
  <si>
    <t>Stéphanie</t>
  </si>
  <si>
    <t>Shannon</t>
  </si>
  <si>
    <t>Chloé B.</t>
  </si>
  <si>
    <t>Martin</t>
  </si>
  <si>
    <t>Rafael</t>
  </si>
  <si>
    <t>Fadi</t>
  </si>
  <si>
    <t>Sergio</t>
  </si>
  <si>
    <t>Matias</t>
  </si>
  <si>
    <t>Khash</t>
  </si>
  <si>
    <t>Score</t>
  </si>
  <si>
    <t>COURT 1</t>
  </si>
  <si>
    <t>COURT 2</t>
  </si>
  <si>
    <t>COURT 3</t>
  </si>
  <si>
    <t>Victoire</t>
  </si>
  <si>
    <t>Défaite</t>
  </si>
  <si>
    <t>Jeux gagnés</t>
  </si>
  <si>
    <t>Jeux perdus</t>
  </si>
  <si>
    <t>Différence</t>
  </si>
  <si>
    <t>Classement</t>
  </si>
  <si>
    <t>Points étape</t>
  </si>
  <si>
    <t>Points ligue</t>
  </si>
  <si>
    <t>vs</t>
  </si>
  <si>
    <t>Elodie</t>
  </si>
  <si>
    <t>Classement généra Ligue Mixte - Femmes</t>
  </si>
  <si>
    <t>Classement généra Ligue Mixte - Hommes</t>
  </si>
  <si>
    <t>Ligue Mixte - 18 septembre 2019</t>
  </si>
  <si>
    <t>Nom</t>
  </si>
  <si>
    <t>Statut</t>
  </si>
  <si>
    <t>Montant</t>
  </si>
  <si>
    <t>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</si>
</sst>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scheme val="minor"/>
    </font>
    <font>
      <b/>
      <sz val="18"/>
      <color theme="1"/>
      <name val="Calibri"/>
      <scheme val="minor"/>
    </font>
    <font>
      <i/>
      <sz val="12"/>
      <color theme="1"/>
      <name val="Calibri"/>
      <scheme val="minor"/>
    </font>
    <font>
      <b/>
      <sz val="16"/>
      <color theme="1"/>
      <name val="Calibri"/>
      <scheme val="minor"/>
    </font>
    <font>
      <b/>
      <sz val="14"/>
      <color theme="1"/>
      <name val="Calibri"/>
      <scheme val="minor"/>
    </font>
    <font>
      <b/>
      <sz val="18"/>
      <name val="Calibri"/>
      <scheme val="minor"/>
    </font>
    <font>
      <b/>
      <sz val="18"/>
      <color rgb="FFFF0000"/>
      <name val="Calibri"/>
      <scheme val="minor"/>
    </font>
    <font>
      <b/>
      <i/>
      <sz val="18"/>
      <color theme="1"/>
      <name val="Calibri"/>
      <scheme val="minor"/>
    </font>
    <font>
      <sz val="14"/>
      <color theme="1"/>
      <name val="Calibri"/>
      <scheme val="minor"/>
    </font>
    <font>
      <sz val="16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7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8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2" fillId="3" borderId="25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8" fillId="0" borderId="31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6" fillId="4" borderId="22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" fillId="4" borderId="29" xfId="0" applyFont="1" applyFill="1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4" fillId="0" borderId="36" xfId="0" applyFont="1" applyBorder="1" applyAlignment="1">
      <alignment horizontal="center" vertical="center"/>
    </xf>
    <xf numFmtId="0" fontId="8" fillId="0" borderId="36" xfId="0" applyFont="1" applyFill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4" fillId="0" borderId="0" xfId="0" applyFont="1" applyAlignment="1"/>
    <xf numFmtId="0" fontId="11" fillId="0" borderId="39" xfId="0" applyFont="1" applyBorder="1"/>
    <xf numFmtId="0" fontId="11" fillId="0" borderId="36" xfId="0" applyFont="1" applyBorder="1"/>
    <xf numFmtId="0" fontId="11" fillId="0" borderId="38" xfId="0" applyFont="1" applyBorder="1"/>
    <xf numFmtId="0" fontId="11" fillId="0" borderId="31" xfId="0" applyFont="1" applyBorder="1"/>
    <xf numFmtId="0" fontId="1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7" fillId="4" borderId="27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2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8" xfId="0" applyFont="1" applyBorder="1" applyAlignment="1">
      <alignment horizontal="center"/>
    </xf>
  </cellXfs>
  <cellStyles count="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9"/>
  <sheetViews>
    <sheetView workbookViewId="0">
      <selection activeCell="B10" sqref="B10"/>
    </sheetView>
  </sheetViews>
  <sheetFormatPr baseColWidth="10" defaultRowHeight="15" x14ac:dyDescent="0"/>
  <cols>
    <col min="1" max="1" width="14.1640625" customWidth="1"/>
    <col min="2" max="2" width="14.83203125" customWidth="1"/>
  </cols>
  <sheetData>
    <row r="3" spans="2:8" ht="23">
      <c r="B3" s="61" t="s">
        <v>37</v>
      </c>
      <c r="C3" s="61"/>
      <c r="D3" s="61"/>
      <c r="E3" s="61"/>
      <c r="F3" s="55"/>
      <c r="G3" s="55"/>
      <c r="H3" s="55"/>
    </row>
    <row r="5" spans="2:8" ht="16" thickBot="1"/>
    <row r="6" spans="2:8" ht="34" customHeight="1" thickBot="1">
      <c r="B6" s="38" t="s">
        <v>38</v>
      </c>
      <c r="C6" s="38" t="s">
        <v>39</v>
      </c>
      <c r="D6" s="38" t="s">
        <v>40</v>
      </c>
      <c r="E6" s="38" t="s">
        <v>41</v>
      </c>
    </row>
    <row r="7" spans="2:8" ht="34" customHeight="1">
      <c r="B7" s="54" t="s">
        <v>14</v>
      </c>
      <c r="C7" s="56"/>
      <c r="D7" s="57"/>
      <c r="E7" s="57"/>
    </row>
    <row r="8" spans="2:8" ht="34" customHeight="1">
      <c r="B8" s="53" t="s">
        <v>34</v>
      </c>
      <c r="C8" s="58"/>
      <c r="D8" s="59"/>
      <c r="E8" s="59"/>
    </row>
    <row r="9" spans="2:8" ht="34" customHeight="1">
      <c r="B9" s="53" t="s">
        <v>11</v>
      </c>
      <c r="C9" s="58"/>
      <c r="D9" s="59"/>
      <c r="E9" s="59"/>
    </row>
    <row r="10" spans="2:8" ht="34" customHeight="1">
      <c r="B10" s="53" t="s">
        <v>10</v>
      </c>
      <c r="C10" s="58"/>
      <c r="D10" s="59"/>
      <c r="E10" s="59"/>
    </row>
    <row r="11" spans="2:8" ht="34" customHeight="1">
      <c r="B11" s="53" t="s">
        <v>13</v>
      </c>
      <c r="C11" s="58"/>
      <c r="D11" s="59"/>
      <c r="E11" s="59"/>
    </row>
    <row r="12" spans="2:8" ht="34" customHeight="1">
      <c r="B12" s="53" t="s">
        <v>12</v>
      </c>
      <c r="C12" s="58"/>
      <c r="D12" s="59"/>
      <c r="E12" s="59"/>
    </row>
    <row r="13" spans="2:8" ht="34" customHeight="1">
      <c r="B13" s="60"/>
      <c r="C13" s="60"/>
      <c r="D13" s="60"/>
      <c r="E13" s="60"/>
    </row>
    <row r="14" spans="2:8" ht="34" customHeight="1">
      <c r="B14" s="53" t="s">
        <v>17</v>
      </c>
      <c r="C14" s="58"/>
      <c r="D14" s="59"/>
      <c r="E14" s="59"/>
    </row>
    <row r="15" spans="2:8" ht="34" customHeight="1">
      <c r="B15" s="53" t="s">
        <v>20</v>
      </c>
      <c r="C15" s="58"/>
      <c r="D15" s="59"/>
      <c r="E15" s="59"/>
    </row>
    <row r="16" spans="2:8" ht="34" customHeight="1">
      <c r="B16" s="53" t="s">
        <v>15</v>
      </c>
      <c r="C16" s="58"/>
      <c r="D16" s="59"/>
      <c r="E16" s="59"/>
    </row>
    <row r="17" spans="2:5" ht="34" customHeight="1">
      <c r="B17" s="53" t="s">
        <v>19</v>
      </c>
      <c r="C17" s="58"/>
      <c r="D17" s="59"/>
      <c r="E17" s="59"/>
    </row>
    <row r="18" spans="2:5" ht="34" customHeight="1">
      <c r="B18" s="53" t="s">
        <v>16</v>
      </c>
      <c r="C18" s="58"/>
      <c r="D18" s="59"/>
      <c r="E18" s="59"/>
    </row>
    <row r="19" spans="2:5" ht="34" customHeight="1">
      <c r="B19" s="53" t="s">
        <v>18</v>
      </c>
      <c r="C19" s="58"/>
      <c r="D19" s="59"/>
      <c r="E19" s="59"/>
    </row>
  </sheetData>
  <sortState ref="B14:B19">
    <sortCondition ref="B14"/>
  </sortState>
  <mergeCells count="2">
    <mergeCell ref="B13:E13"/>
    <mergeCell ref="B3:E3"/>
  </mergeCells>
  <phoneticPr fontId="15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2:H46"/>
  <sheetViews>
    <sheetView topLeftCell="A3" workbookViewId="0">
      <selection activeCell="J45" sqref="J45"/>
    </sheetView>
  </sheetViews>
  <sheetFormatPr baseColWidth="10" defaultRowHeight="15" x14ac:dyDescent="0"/>
  <cols>
    <col min="1" max="1" width="9.83203125" customWidth="1"/>
    <col min="16" max="16" width="20.83203125" customWidth="1"/>
  </cols>
  <sheetData>
    <row r="2" spans="2:8" ht="23">
      <c r="B2" s="61" t="s">
        <v>37</v>
      </c>
      <c r="C2" s="61"/>
      <c r="D2" s="61"/>
      <c r="E2" s="61"/>
      <c r="F2" s="61"/>
      <c r="G2" s="61"/>
      <c r="H2" s="61"/>
    </row>
    <row r="3" spans="2:8" ht="23">
      <c r="B3" s="32"/>
      <c r="C3" s="32"/>
      <c r="D3" s="32"/>
      <c r="E3" s="32"/>
      <c r="F3" s="32"/>
      <c r="G3" s="32"/>
      <c r="H3" s="32"/>
    </row>
    <row r="4" spans="2:8" ht="23">
      <c r="B4" s="32"/>
      <c r="C4" s="32"/>
      <c r="D4" s="32"/>
      <c r="E4" s="32"/>
      <c r="F4" s="32"/>
      <c r="G4" s="32"/>
      <c r="H4" s="32"/>
    </row>
    <row r="5" spans="2:8" ht="16" thickBot="1"/>
    <row r="6" spans="2:8" ht="16" thickBot="1">
      <c r="B6" s="33"/>
      <c r="C6" s="47" t="s">
        <v>0</v>
      </c>
      <c r="D6" s="34" t="s">
        <v>21</v>
      </c>
      <c r="E6" s="33"/>
      <c r="F6" s="33"/>
      <c r="G6" s="47" t="s">
        <v>2</v>
      </c>
      <c r="H6" s="34" t="s">
        <v>21</v>
      </c>
    </row>
    <row r="7" spans="2:8">
      <c r="B7" s="64" t="s">
        <v>22</v>
      </c>
      <c r="C7" s="35" t="str">
        <f ca="1">Calcul!C4</f>
        <v>Stéphanie</v>
      </c>
      <c r="D7" s="67"/>
      <c r="E7" s="33"/>
      <c r="F7" s="64" t="s">
        <v>22</v>
      </c>
      <c r="G7" s="35" t="str">
        <f ca="1">Calcul!E4</f>
        <v>Chloé B.</v>
      </c>
      <c r="H7" s="67"/>
    </row>
    <row r="8" spans="2:8">
      <c r="B8" s="65"/>
      <c r="C8" s="36" t="str">
        <f ca="1">Calcul!C5</f>
        <v>Khash</v>
      </c>
      <c r="D8" s="68"/>
      <c r="E8" s="33"/>
      <c r="F8" s="65"/>
      <c r="G8" s="36" t="str">
        <f ca="1">Calcul!E5</f>
        <v>Sergio</v>
      </c>
      <c r="H8" s="68"/>
    </row>
    <row r="9" spans="2:8">
      <c r="B9" s="65"/>
      <c r="C9" s="36" t="str">
        <f ca="1">Calcul!C6</f>
        <v>Nuria</v>
      </c>
      <c r="D9" s="62"/>
      <c r="E9" s="33"/>
      <c r="F9" s="65"/>
      <c r="G9" s="36" t="str">
        <f ca="1">Calcul!E6</f>
        <v>Irina</v>
      </c>
      <c r="H9" s="62"/>
    </row>
    <row r="10" spans="2:8" ht="16" thickBot="1">
      <c r="B10" s="66"/>
      <c r="C10" s="48" t="str">
        <f ca="1">Calcul!C7</f>
        <v>Fadi</v>
      </c>
      <c r="D10" s="63"/>
      <c r="E10" s="33"/>
      <c r="F10" s="66"/>
      <c r="G10" s="48" t="str">
        <f ca="1">Calcul!E7</f>
        <v>Rafael</v>
      </c>
      <c r="H10" s="63"/>
    </row>
    <row r="11" spans="2:8">
      <c r="B11" s="64" t="s">
        <v>23</v>
      </c>
      <c r="C11" s="35" t="str">
        <f ca="1">Calcul!C8</f>
        <v>Shannon</v>
      </c>
      <c r="D11" s="67"/>
      <c r="E11" s="33"/>
      <c r="F11" s="64" t="s">
        <v>23</v>
      </c>
      <c r="G11" s="35" t="str">
        <f ca="1">Calcul!E8</f>
        <v>Stéphanie</v>
      </c>
      <c r="H11" s="67"/>
    </row>
    <row r="12" spans="2:8">
      <c r="B12" s="65"/>
      <c r="C12" s="36" t="str">
        <f ca="1">Calcul!C9</f>
        <v>Rafael</v>
      </c>
      <c r="D12" s="68"/>
      <c r="E12" s="33"/>
      <c r="F12" s="65"/>
      <c r="G12" s="36" t="str">
        <f ca="1">Calcul!E9</f>
        <v>Martin</v>
      </c>
      <c r="H12" s="68"/>
    </row>
    <row r="13" spans="2:8">
      <c r="B13" s="65"/>
      <c r="C13" s="36" t="str">
        <f ca="1">Calcul!C10</f>
        <v>Elodie</v>
      </c>
      <c r="D13" s="62"/>
      <c r="E13" s="33"/>
      <c r="F13" s="65"/>
      <c r="G13" s="36" t="str">
        <f ca="1">Calcul!E10</f>
        <v>Nuria</v>
      </c>
      <c r="H13" s="62"/>
    </row>
    <row r="14" spans="2:8" ht="16" thickBot="1">
      <c r="B14" s="66"/>
      <c r="C14" s="37" t="str">
        <f ca="1">Calcul!C11</f>
        <v>Sergio</v>
      </c>
      <c r="D14" s="63"/>
      <c r="E14" s="33"/>
      <c r="F14" s="66"/>
      <c r="G14" s="37" t="str">
        <f ca="1">Calcul!E11</f>
        <v>Matias</v>
      </c>
      <c r="H14" s="63"/>
    </row>
    <row r="15" spans="2:8">
      <c r="B15" s="65" t="s">
        <v>24</v>
      </c>
      <c r="C15" s="49" t="str">
        <f ca="1">Calcul!C12</f>
        <v>Chloé B.</v>
      </c>
      <c r="D15" s="67"/>
      <c r="E15" s="33"/>
      <c r="F15" s="65" t="s">
        <v>24</v>
      </c>
      <c r="G15" s="49" t="str">
        <f ca="1">Calcul!E12</f>
        <v>Shannon</v>
      </c>
      <c r="H15" s="67"/>
    </row>
    <row r="16" spans="2:8">
      <c r="B16" s="65"/>
      <c r="C16" s="36" t="str">
        <f ca="1">Calcul!C13</f>
        <v>Martin</v>
      </c>
      <c r="D16" s="68"/>
      <c r="E16" s="33"/>
      <c r="F16" s="65"/>
      <c r="G16" s="36" t="str">
        <f ca="1">Calcul!E13</f>
        <v>Fadi</v>
      </c>
      <c r="H16" s="68"/>
    </row>
    <row r="17" spans="2:8">
      <c r="B17" s="65"/>
      <c r="C17" s="36" t="str">
        <f ca="1">Calcul!C14</f>
        <v>Irina</v>
      </c>
      <c r="D17" s="62"/>
      <c r="E17" s="33"/>
      <c r="F17" s="65"/>
      <c r="G17" s="36" t="str">
        <f ca="1">Calcul!E14</f>
        <v>Elodie</v>
      </c>
      <c r="H17" s="62"/>
    </row>
    <row r="18" spans="2:8" ht="16" thickBot="1">
      <c r="B18" s="66"/>
      <c r="C18" s="37" t="str">
        <f ca="1">Calcul!C15</f>
        <v>Matias</v>
      </c>
      <c r="D18" s="63"/>
      <c r="E18" s="33"/>
      <c r="F18" s="66"/>
      <c r="G18" s="37" t="str">
        <f ca="1">Calcul!E15</f>
        <v>Khash</v>
      </c>
      <c r="H18" s="63"/>
    </row>
    <row r="19" spans="2:8" ht="16" thickBot="1">
      <c r="B19" s="33"/>
      <c r="C19" s="33"/>
      <c r="D19" s="33"/>
      <c r="E19" s="33"/>
    </row>
    <row r="20" spans="2:8" ht="16" thickBot="1">
      <c r="B20" s="33"/>
      <c r="C20" s="47" t="s">
        <v>1</v>
      </c>
      <c r="D20" s="34" t="s">
        <v>21</v>
      </c>
      <c r="E20" s="33"/>
      <c r="F20" s="33"/>
      <c r="G20" s="47" t="s">
        <v>3</v>
      </c>
      <c r="H20" s="34" t="s">
        <v>21</v>
      </c>
    </row>
    <row r="21" spans="2:8">
      <c r="B21" s="64" t="s">
        <v>22</v>
      </c>
      <c r="C21" s="35" t="str">
        <f ca="1">Calcul!D4</f>
        <v>Irina</v>
      </c>
      <c r="D21" s="67"/>
      <c r="E21" s="33"/>
      <c r="F21" s="64" t="s">
        <v>22</v>
      </c>
      <c r="G21" s="35" t="str">
        <f ca="1">Calcul!F4</f>
        <v>Elodie</v>
      </c>
      <c r="H21" s="67"/>
    </row>
    <row r="22" spans="2:8">
      <c r="B22" s="65"/>
      <c r="C22" s="36" t="str">
        <f ca="1">Calcul!D5</f>
        <v>Khash</v>
      </c>
      <c r="D22" s="68"/>
      <c r="E22" s="33"/>
      <c r="F22" s="65"/>
      <c r="G22" s="36" t="str">
        <f ca="1">Calcul!F5</f>
        <v>Rafael</v>
      </c>
      <c r="H22" s="68"/>
    </row>
    <row r="23" spans="2:8">
      <c r="B23" s="65"/>
      <c r="C23" s="36" t="str">
        <f ca="1">Calcul!D6</f>
        <v>Stéphanie</v>
      </c>
      <c r="D23" s="62"/>
      <c r="E23" s="33"/>
      <c r="F23" s="65"/>
      <c r="G23" s="36" t="str">
        <f ca="1">Calcul!F6</f>
        <v>Chloé B.</v>
      </c>
      <c r="H23" s="62"/>
    </row>
    <row r="24" spans="2:8" ht="16" thickBot="1">
      <c r="B24" s="66"/>
      <c r="C24" s="48" t="str">
        <f ca="1">Calcul!D7</f>
        <v>Rafael</v>
      </c>
      <c r="D24" s="63"/>
      <c r="E24" s="33"/>
      <c r="F24" s="65"/>
      <c r="G24" s="48" t="str">
        <f ca="1">Calcul!F7</f>
        <v>Matias</v>
      </c>
      <c r="H24" s="63"/>
    </row>
    <row r="25" spans="2:8">
      <c r="B25" s="64" t="s">
        <v>23</v>
      </c>
      <c r="C25" s="35" t="str">
        <f ca="1">Calcul!D8</f>
        <v>Nuria</v>
      </c>
      <c r="D25" s="67"/>
      <c r="E25" s="33"/>
      <c r="F25" s="64" t="s">
        <v>23</v>
      </c>
      <c r="G25" s="35" t="str">
        <f ca="1">Calcul!F8</f>
        <v>Irina</v>
      </c>
      <c r="H25" s="67"/>
    </row>
    <row r="26" spans="2:8">
      <c r="B26" s="65"/>
      <c r="C26" s="36" t="str">
        <f ca="1">Calcul!D9</f>
        <v>Sergio</v>
      </c>
      <c r="D26" s="68"/>
      <c r="E26" s="33"/>
      <c r="F26" s="65"/>
      <c r="G26" s="36" t="str">
        <f ca="1">Calcul!F9</f>
        <v>Martin</v>
      </c>
      <c r="H26" s="68"/>
    </row>
    <row r="27" spans="2:8">
      <c r="B27" s="65"/>
      <c r="C27" s="36" t="str">
        <f ca="1">Calcul!D10</f>
        <v>Shannon</v>
      </c>
      <c r="D27" s="62"/>
      <c r="E27" s="33"/>
      <c r="F27" s="65"/>
      <c r="G27" s="36" t="str">
        <f ca="1">Calcul!F10</f>
        <v>Stéphanie</v>
      </c>
      <c r="H27" s="62"/>
    </row>
    <row r="28" spans="2:8" ht="16" thickBot="1">
      <c r="B28" s="66"/>
      <c r="C28" s="37" t="str">
        <f ca="1">Calcul!D11</f>
        <v>Martin</v>
      </c>
      <c r="D28" s="63"/>
      <c r="E28" s="33"/>
      <c r="F28" s="66"/>
      <c r="G28" s="37" t="str">
        <f ca="1">Calcul!F11</f>
        <v>Fadi</v>
      </c>
      <c r="H28" s="63"/>
    </row>
    <row r="29" spans="2:8">
      <c r="B29" s="65" t="s">
        <v>24</v>
      </c>
      <c r="C29" s="49" t="str">
        <f ca="1">Calcul!D12</f>
        <v>Elodie</v>
      </c>
      <c r="D29" s="67"/>
      <c r="E29" s="33"/>
      <c r="F29" s="65" t="s">
        <v>24</v>
      </c>
      <c r="G29" s="49" t="str">
        <f ca="1">Calcul!F12</f>
        <v>Nuria</v>
      </c>
      <c r="H29" s="67"/>
    </row>
    <row r="30" spans="2:8">
      <c r="B30" s="65"/>
      <c r="C30" s="36" t="str">
        <f ca="1">Calcul!D13</f>
        <v>Matias</v>
      </c>
      <c r="D30" s="68"/>
      <c r="E30" s="33"/>
      <c r="F30" s="65"/>
      <c r="G30" s="36" t="str">
        <f ca="1">Calcul!F13</f>
        <v>Khash</v>
      </c>
      <c r="H30" s="68"/>
    </row>
    <row r="31" spans="2:8">
      <c r="B31" s="65"/>
      <c r="C31" s="36" t="str">
        <f ca="1">Calcul!D14</f>
        <v>Chloé B.</v>
      </c>
      <c r="D31" s="62"/>
      <c r="E31" s="33"/>
      <c r="F31" s="65"/>
      <c r="G31" s="36" t="str">
        <f ca="1">Calcul!F14</f>
        <v>Shannon</v>
      </c>
      <c r="H31" s="62"/>
    </row>
    <row r="32" spans="2:8" ht="16" thickBot="1">
      <c r="B32" s="66"/>
      <c r="C32" s="37" t="str">
        <f ca="1">Calcul!D15</f>
        <v>Fadi</v>
      </c>
      <c r="D32" s="63"/>
      <c r="E32" s="33"/>
      <c r="F32" s="66"/>
      <c r="G32" s="37" t="str">
        <f ca="1">Calcul!F15</f>
        <v>Sergio</v>
      </c>
      <c r="H32" s="63"/>
    </row>
    <row r="33" spans="2:8" ht="16" thickBot="1">
      <c r="B33" s="33"/>
      <c r="C33" s="33"/>
      <c r="D33" s="33"/>
      <c r="E33" s="33"/>
    </row>
    <row r="34" spans="2:8" ht="16" thickBot="1">
      <c r="D34" s="33"/>
      <c r="E34" s="47" t="s">
        <v>4</v>
      </c>
      <c r="F34" s="34" t="s">
        <v>21</v>
      </c>
    </row>
    <row r="35" spans="2:8" ht="15" customHeight="1">
      <c r="D35" s="64" t="s">
        <v>22</v>
      </c>
      <c r="E35" s="35" t="str">
        <f ca="1">Calcul!G4</f>
        <v>Shannon</v>
      </c>
      <c r="F35" s="67"/>
    </row>
    <row r="36" spans="2:8" ht="15" customHeight="1">
      <c r="D36" s="65"/>
      <c r="E36" s="36" t="str">
        <f ca="1">Calcul!G5</f>
        <v>Matias</v>
      </c>
      <c r="F36" s="68"/>
    </row>
    <row r="37" spans="2:8" ht="15" customHeight="1">
      <c r="D37" s="65"/>
      <c r="E37" s="36" t="str">
        <f ca="1">Calcul!G6</f>
        <v>Elodie</v>
      </c>
      <c r="F37" s="62"/>
    </row>
    <row r="38" spans="2:8" ht="16" customHeight="1" thickBot="1">
      <c r="D38" s="66"/>
      <c r="E38" s="48" t="str">
        <f ca="1">Calcul!G7</f>
        <v>Martin</v>
      </c>
      <c r="F38" s="63"/>
    </row>
    <row r="39" spans="2:8" ht="15" customHeight="1">
      <c r="D39" s="64" t="s">
        <v>23</v>
      </c>
      <c r="E39" s="35" t="str">
        <f ca="1">Calcul!G8</f>
        <v>Chloé B.</v>
      </c>
      <c r="F39" s="67"/>
    </row>
    <row r="40" spans="2:8" ht="15" customHeight="1">
      <c r="D40" s="65"/>
      <c r="E40" s="36" t="str">
        <f ca="1">Calcul!G9</f>
        <v>Khash</v>
      </c>
      <c r="F40" s="68"/>
    </row>
    <row r="41" spans="2:8" ht="15" customHeight="1">
      <c r="D41" s="65"/>
      <c r="E41" s="36" t="str">
        <f ca="1">Calcul!G10</f>
        <v>Irina</v>
      </c>
      <c r="F41" s="62"/>
    </row>
    <row r="42" spans="2:8" ht="16" customHeight="1" thickBot="1">
      <c r="D42" s="66"/>
      <c r="E42" s="37" t="str">
        <f ca="1">Calcul!G11</f>
        <v>Fadi</v>
      </c>
      <c r="F42" s="63"/>
    </row>
    <row r="43" spans="2:8" ht="16" customHeight="1">
      <c r="D43" s="65" t="s">
        <v>24</v>
      </c>
      <c r="E43" s="49" t="str">
        <f ca="1">Calcul!G12</f>
        <v>Stéphanie</v>
      </c>
      <c r="F43" s="67"/>
    </row>
    <row r="44" spans="2:8" ht="15" customHeight="1">
      <c r="D44" s="65"/>
      <c r="E44" s="36" t="str">
        <f ca="1">Calcul!G13</f>
        <v>Sergio</v>
      </c>
      <c r="F44" s="68"/>
    </row>
    <row r="45" spans="2:8" ht="15" customHeight="1">
      <c r="D45" s="65"/>
      <c r="E45" s="36" t="str">
        <f ca="1">Calcul!G14</f>
        <v>Nuria</v>
      </c>
      <c r="F45" s="62"/>
    </row>
    <row r="46" spans="2:8" ht="16" customHeight="1" thickBot="1">
      <c r="D46" s="66"/>
      <c r="E46" s="37" t="str">
        <f ca="1">Calcul!G15</f>
        <v>Rafael</v>
      </c>
      <c r="F46" s="63"/>
      <c r="G46" s="33"/>
      <c r="H46" s="33"/>
    </row>
  </sheetData>
  <mergeCells count="46">
    <mergeCell ref="H29:H30"/>
    <mergeCell ref="D17:D18"/>
    <mergeCell ref="H31:H32"/>
    <mergeCell ref="B11:B14"/>
    <mergeCell ref="D11:D12"/>
    <mergeCell ref="H25:H26"/>
    <mergeCell ref="F15:F18"/>
    <mergeCell ref="H15:H16"/>
    <mergeCell ref="H17:H18"/>
    <mergeCell ref="F11:F14"/>
    <mergeCell ref="H11:H12"/>
    <mergeCell ref="H13:H14"/>
    <mergeCell ref="D29:D30"/>
    <mergeCell ref="B21:B24"/>
    <mergeCell ref="D21:D22"/>
    <mergeCell ref="D23:D24"/>
    <mergeCell ref="B15:B18"/>
    <mergeCell ref="D15:D16"/>
    <mergeCell ref="D43:D46"/>
    <mergeCell ref="F43:F44"/>
    <mergeCell ref="D31:D32"/>
    <mergeCell ref="F45:F46"/>
    <mergeCell ref="B25:B28"/>
    <mergeCell ref="D25:D26"/>
    <mergeCell ref="D39:D42"/>
    <mergeCell ref="F39:F40"/>
    <mergeCell ref="D27:D28"/>
    <mergeCell ref="F41:F42"/>
    <mergeCell ref="D35:D38"/>
    <mergeCell ref="F35:F36"/>
    <mergeCell ref="F37:F38"/>
    <mergeCell ref="F29:F32"/>
    <mergeCell ref="F25:F28"/>
    <mergeCell ref="B29:B32"/>
    <mergeCell ref="D13:D14"/>
    <mergeCell ref="H27:H28"/>
    <mergeCell ref="B2:H2"/>
    <mergeCell ref="B7:B10"/>
    <mergeCell ref="D7:D8"/>
    <mergeCell ref="F21:F24"/>
    <mergeCell ref="H21:H22"/>
    <mergeCell ref="D9:D10"/>
    <mergeCell ref="H23:H24"/>
    <mergeCell ref="F7:F10"/>
    <mergeCell ref="H7:H8"/>
    <mergeCell ref="H9:H10"/>
  </mergeCells>
  <phoneticPr fontId="15" type="noConversion"/>
  <pageMargins left="0.7" right="0.7" top="0.75" bottom="0.75" header="0.3" footer="0.3"/>
  <rowBreaks count="1" manualBreakCount="1">
    <brk id="55" max="16383" man="1"/>
  </rowBreaks>
  <colBreaks count="1" manualBreakCount="1">
    <brk id="8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2:J20"/>
  <sheetViews>
    <sheetView workbookViewId="0">
      <selection activeCell="H23" sqref="H23"/>
    </sheetView>
  </sheetViews>
  <sheetFormatPr baseColWidth="10" defaultRowHeight="15" x14ac:dyDescent="0"/>
  <cols>
    <col min="1" max="1" width="20.6640625" customWidth="1"/>
    <col min="3" max="9" width="15.83203125" customWidth="1"/>
    <col min="10" max="10" width="13.6640625" customWidth="1"/>
  </cols>
  <sheetData>
    <row r="2" spans="2:10" ht="23">
      <c r="B2" s="61" t="s">
        <v>37</v>
      </c>
      <c r="C2" s="61"/>
      <c r="D2" s="61"/>
      <c r="E2" s="61"/>
      <c r="F2" s="61"/>
      <c r="G2" s="61"/>
      <c r="H2" s="61"/>
      <c r="I2" s="61"/>
      <c r="J2" s="61"/>
    </row>
    <row r="3" spans="2:10" ht="24" thickBot="1">
      <c r="B3" s="32"/>
      <c r="C3" s="32"/>
      <c r="D3" s="32"/>
      <c r="E3" s="32"/>
      <c r="F3" s="32"/>
      <c r="G3" s="32"/>
      <c r="H3" s="32"/>
      <c r="I3" s="32"/>
    </row>
    <row r="4" spans="2:10" ht="24" thickBot="1">
      <c r="B4" s="32"/>
      <c r="C4" s="69" t="s">
        <v>35</v>
      </c>
      <c r="D4" s="70"/>
      <c r="E4" s="70"/>
      <c r="F4" s="70"/>
      <c r="G4" s="70"/>
      <c r="H4" s="70"/>
      <c r="I4" s="70"/>
      <c r="J4" s="71"/>
    </row>
    <row r="5" spans="2:10" ht="24" customHeight="1" thickBot="1">
      <c r="C5" s="38" t="s">
        <v>25</v>
      </c>
      <c r="D5" s="39" t="s">
        <v>26</v>
      </c>
      <c r="E5" s="39" t="s">
        <v>27</v>
      </c>
      <c r="F5" s="39" t="s">
        <v>28</v>
      </c>
      <c r="G5" s="39" t="s">
        <v>29</v>
      </c>
      <c r="H5" s="38" t="s">
        <v>30</v>
      </c>
      <c r="I5" s="38" t="s">
        <v>31</v>
      </c>
      <c r="J5" s="38" t="s">
        <v>32</v>
      </c>
    </row>
    <row r="6" spans="2:10" ht="40" customHeight="1" thickBot="1">
      <c r="B6" s="38" t="s">
        <v>10</v>
      </c>
      <c r="C6" s="40"/>
      <c r="D6" s="40"/>
      <c r="E6" s="40"/>
      <c r="F6" s="40"/>
      <c r="G6" s="40"/>
      <c r="H6" s="51"/>
      <c r="I6" s="52"/>
      <c r="J6" s="52"/>
    </row>
    <row r="7" spans="2:10" ht="40" customHeight="1" thickBot="1">
      <c r="B7" s="38" t="s">
        <v>11</v>
      </c>
      <c r="C7" s="40"/>
      <c r="D7" s="40"/>
      <c r="E7" s="40"/>
      <c r="F7" s="40"/>
      <c r="G7" s="40"/>
      <c r="H7" s="41"/>
      <c r="I7" s="42"/>
      <c r="J7" s="42"/>
    </row>
    <row r="8" spans="2:10" ht="40" customHeight="1" thickBot="1">
      <c r="B8" s="38" t="s">
        <v>34</v>
      </c>
      <c r="C8" s="40"/>
      <c r="D8" s="40"/>
      <c r="E8" s="40"/>
      <c r="F8" s="40"/>
      <c r="G8" s="40"/>
      <c r="H8" s="41"/>
      <c r="I8" s="42"/>
      <c r="J8" s="42"/>
    </row>
    <row r="9" spans="2:10" ht="40" customHeight="1" thickBot="1">
      <c r="B9" s="38" t="s">
        <v>13</v>
      </c>
      <c r="C9" s="40"/>
      <c r="D9" s="40"/>
      <c r="E9" s="40"/>
      <c r="F9" s="40"/>
      <c r="G9" s="40"/>
      <c r="H9" s="41"/>
      <c r="I9" s="42"/>
      <c r="J9" s="42"/>
    </row>
    <row r="10" spans="2:10" ht="40" customHeight="1" thickBot="1">
      <c r="B10" s="38" t="s">
        <v>12</v>
      </c>
      <c r="C10" s="40"/>
      <c r="D10" s="40"/>
      <c r="E10" s="40"/>
      <c r="F10" s="40"/>
      <c r="G10" s="40"/>
      <c r="H10" s="41"/>
      <c r="I10" s="42"/>
      <c r="J10" s="42"/>
    </row>
    <row r="11" spans="2:10" ht="40" customHeight="1" thickBot="1">
      <c r="B11" s="38" t="s">
        <v>14</v>
      </c>
      <c r="C11" s="40"/>
      <c r="D11" s="40"/>
      <c r="E11" s="40"/>
      <c r="F11" s="40"/>
      <c r="G11" s="40"/>
      <c r="H11" s="41"/>
      <c r="I11" s="42"/>
      <c r="J11" s="42"/>
    </row>
    <row r="12" spans="2:10" ht="24" customHeight="1" thickBot="1"/>
    <row r="13" spans="2:10" ht="24" customHeight="1" thickBot="1">
      <c r="C13" s="69" t="s">
        <v>36</v>
      </c>
      <c r="D13" s="70"/>
      <c r="E13" s="70"/>
      <c r="F13" s="70"/>
      <c r="G13" s="70"/>
      <c r="H13" s="70"/>
      <c r="I13" s="70"/>
      <c r="J13" s="71"/>
    </row>
    <row r="14" spans="2:10" ht="24" customHeight="1" thickBot="1">
      <c r="C14" s="38" t="s">
        <v>25</v>
      </c>
      <c r="D14" s="39" t="s">
        <v>26</v>
      </c>
      <c r="E14" s="39" t="s">
        <v>27</v>
      </c>
      <c r="F14" s="39" t="s">
        <v>28</v>
      </c>
      <c r="G14" s="39" t="s">
        <v>29</v>
      </c>
      <c r="H14" s="38" t="s">
        <v>30</v>
      </c>
      <c r="I14" s="38" t="s">
        <v>31</v>
      </c>
      <c r="J14" s="38" t="s">
        <v>32</v>
      </c>
    </row>
    <row r="15" spans="2:10" ht="40" customHeight="1" thickBot="1">
      <c r="B15" s="38" t="s">
        <v>15</v>
      </c>
      <c r="C15" s="50"/>
      <c r="D15" s="50"/>
      <c r="E15" s="50"/>
      <c r="F15" s="50"/>
      <c r="G15" s="50"/>
      <c r="H15" s="51"/>
      <c r="I15" s="52"/>
      <c r="J15" s="52"/>
    </row>
    <row r="16" spans="2:10" ht="40" customHeight="1" thickBot="1">
      <c r="B16" s="38" t="s">
        <v>16</v>
      </c>
      <c r="C16" s="40"/>
      <c r="D16" s="40"/>
      <c r="E16" s="40"/>
      <c r="F16" s="40"/>
      <c r="G16" s="40"/>
      <c r="H16" s="41"/>
      <c r="I16" s="42"/>
      <c r="J16" s="42"/>
    </row>
    <row r="17" spans="2:10" ht="40" customHeight="1" thickBot="1">
      <c r="B17" s="38" t="s">
        <v>17</v>
      </c>
      <c r="C17" s="40"/>
      <c r="D17" s="40"/>
      <c r="E17" s="40"/>
      <c r="F17" s="40"/>
      <c r="G17" s="40"/>
      <c r="H17" s="41"/>
      <c r="I17" s="42"/>
      <c r="J17" s="42"/>
    </row>
    <row r="18" spans="2:10" ht="40" customHeight="1" thickBot="1">
      <c r="B18" s="38" t="s">
        <v>18</v>
      </c>
      <c r="C18" s="40"/>
      <c r="D18" s="40"/>
      <c r="E18" s="40"/>
      <c r="F18" s="40"/>
      <c r="G18" s="40"/>
      <c r="H18" s="41"/>
      <c r="I18" s="42"/>
      <c r="J18" s="42"/>
    </row>
    <row r="19" spans="2:10" ht="40" customHeight="1" thickBot="1">
      <c r="B19" s="38" t="s">
        <v>19</v>
      </c>
      <c r="C19" s="40"/>
      <c r="D19" s="40"/>
      <c r="E19" s="40"/>
      <c r="F19" s="40"/>
      <c r="G19" s="40"/>
      <c r="H19" s="41"/>
      <c r="I19" s="42"/>
      <c r="J19" s="42"/>
    </row>
    <row r="20" spans="2:10" ht="40" customHeight="1" thickBot="1">
      <c r="B20" s="38" t="s">
        <v>20</v>
      </c>
      <c r="C20" s="40"/>
      <c r="D20" s="40"/>
      <c r="E20" s="40"/>
      <c r="F20" s="40"/>
      <c r="G20" s="40"/>
      <c r="H20" s="41"/>
      <c r="I20" s="42"/>
      <c r="J20" s="42"/>
    </row>
  </sheetData>
  <mergeCells count="3">
    <mergeCell ref="C13:J13"/>
    <mergeCell ref="C4:J4"/>
    <mergeCell ref="B2:J2"/>
  </mergeCells>
  <phoneticPr fontId="15" type="noConversion"/>
  <pageMargins left="0.75000000000000011" right="0.75000000000000011" top="0.39000000000000007" bottom="0.39370078740157483" header="0.5" footer="0.19685039370078741"/>
  <rowBreaks count="1" manualBreakCount="1">
    <brk id="27" max="16383" man="1"/>
  </rowBreaks>
  <colBreaks count="1" manualBreakCount="1">
    <brk id="11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B1:E25"/>
  <sheetViews>
    <sheetView topLeftCell="A4" workbookViewId="0">
      <selection activeCell="E21" sqref="E21"/>
    </sheetView>
  </sheetViews>
  <sheetFormatPr baseColWidth="10" defaultRowHeight="15" x14ac:dyDescent="0"/>
  <cols>
    <col min="1" max="1" width="9.6640625" customWidth="1"/>
    <col min="3" max="3" width="20.83203125" customWidth="1"/>
    <col min="5" max="5" width="20.83203125" customWidth="1"/>
  </cols>
  <sheetData>
    <row r="1" spans="2:5" ht="23">
      <c r="B1" s="61" t="s">
        <v>22</v>
      </c>
      <c r="C1" s="61"/>
      <c r="D1" s="61"/>
      <c r="E1" s="61"/>
    </row>
    <row r="2" spans="2:5" ht="23">
      <c r="B2" s="32"/>
      <c r="C2" s="32"/>
      <c r="D2" s="32"/>
      <c r="E2" s="32"/>
    </row>
    <row r="3" spans="2:5" ht="23">
      <c r="B3" s="43"/>
      <c r="C3" s="43"/>
      <c r="D3" s="43"/>
      <c r="E3" s="43"/>
    </row>
    <row r="4" spans="2:5" ht="16" thickBot="1"/>
    <row r="5" spans="2:5" ht="23" customHeight="1">
      <c r="B5" s="72" t="s">
        <v>0</v>
      </c>
      <c r="C5" s="44" t="str">
        <f ca="1">Resultat!C7</f>
        <v>Stéphanie</v>
      </c>
      <c r="D5" s="74" t="s">
        <v>33</v>
      </c>
      <c r="E5" s="44" t="str">
        <f ca="1">Resultat!C9</f>
        <v>Nuria</v>
      </c>
    </row>
    <row r="6" spans="2:5" ht="23" customHeight="1" thickBot="1">
      <c r="B6" s="73"/>
      <c r="C6" s="45" t="str">
        <f ca="1">Resultat!C8</f>
        <v>Khash</v>
      </c>
      <c r="D6" s="75"/>
      <c r="E6" s="45" t="str">
        <f ca="1">Resultat!C10</f>
        <v>Fadi</v>
      </c>
    </row>
    <row r="7" spans="2:5" ht="23" customHeight="1">
      <c r="B7" s="76"/>
      <c r="C7" s="76"/>
      <c r="D7" s="46"/>
      <c r="E7" s="46"/>
    </row>
    <row r="8" spans="2:5" ht="23" customHeight="1" thickBot="1">
      <c r="B8" s="46"/>
      <c r="C8" s="46"/>
      <c r="D8" s="46"/>
      <c r="E8" s="46"/>
    </row>
    <row r="9" spans="2:5" ht="23" customHeight="1">
      <c r="B9" s="72" t="s">
        <v>1</v>
      </c>
      <c r="C9" s="44" t="str">
        <f ca="1">Resultat!C21</f>
        <v>Irina</v>
      </c>
      <c r="D9" s="74" t="s">
        <v>33</v>
      </c>
      <c r="E9" s="44" t="str">
        <f ca="1">Resultat!C23</f>
        <v>Stéphanie</v>
      </c>
    </row>
    <row r="10" spans="2:5" ht="23" customHeight="1" thickBot="1">
      <c r="B10" s="73"/>
      <c r="C10" s="45" t="str">
        <f ca="1">Resultat!C22</f>
        <v>Khash</v>
      </c>
      <c r="D10" s="75"/>
      <c r="E10" s="45" t="str">
        <f ca="1">Resultat!C24</f>
        <v>Rafael</v>
      </c>
    </row>
    <row r="11" spans="2:5" ht="23" customHeight="1">
      <c r="B11" s="46"/>
      <c r="C11" s="46"/>
      <c r="D11" s="46"/>
      <c r="E11" s="46"/>
    </row>
    <row r="12" spans="2:5" ht="23" customHeight="1" thickBot="1">
      <c r="B12" s="46"/>
      <c r="C12" s="46"/>
      <c r="D12" s="46"/>
      <c r="E12" s="46"/>
    </row>
    <row r="13" spans="2:5" ht="23" customHeight="1">
      <c r="B13" s="72" t="s">
        <v>2</v>
      </c>
      <c r="C13" s="44" t="str">
        <f ca="1">Resultat!G7</f>
        <v>Chloé B.</v>
      </c>
      <c r="D13" s="74" t="s">
        <v>33</v>
      </c>
      <c r="E13" s="44" t="str">
        <f ca="1">Resultat!G9</f>
        <v>Irina</v>
      </c>
    </row>
    <row r="14" spans="2:5" ht="23" customHeight="1" thickBot="1">
      <c r="B14" s="73"/>
      <c r="C14" s="45" t="str">
        <f ca="1">Resultat!G8</f>
        <v>Sergio</v>
      </c>
      <c r="D14" s="75"/>
      <c r="E14" s="45" t="str">
        <f ca="1">Resultat!G10</f>
        <v>Rafael</v>
      </c>
    </row>
    <row r="15" spans="2:5" ht="23" customHeight="1">
      <c r="B15" s="46"/>
      <c r="C15" s="46"/>
      <c r="D15" s="46"/>
      <c r="E15" s="46"/>
    </row>
    <row r="16" spans="2:5" ht="23" customHeight="1" thickBot="1">
      <c r="B16" s="46"/>
      <c r="C16" s="46"/>
      <c r="D16" s="46"/>
      <c r="E16" s="46"/>
    </row>
    <row r="17" spans="2:5" ht="23" customHeight="1">
      <c r="B17" s="72" t="s">
        <v>3</v>
      </c>
      <c r="C17" s="44" t="str">
        <f ca="1">Resultat!G21</f>
        <v>Elodie</v>
      </c>
      <c r="D17" s="74" t="s">
        <v>33</v>
      </c>
      <c r="E17" s="44" t="str">
        <f ca="1">Resultat!G23</f>
        <v>Chloé B.</v>
      </c>
    </row>
    <row r="18" spans="2:5" ht="23" customHeight="1" thickBot="1">
      <c r="B18" s="73"/>
      <c r="C18" s="45" t="str">
        <f ca="1">Resultat!G22</f>
        <v>Rafael</v>
      </c>
      <c r="D18" s="75"/>
      <c r="E18" s="45" t="str">
        <f ca="1">Resultat!G24</f>
        <v>Matias</v>
      </c>
    </row>
    <row r="19" spans="2:5" ht="23" customHeight="1">
      <c r="B19" s="46"/>
      <c r="C19" s="46"/>
      <c r="D19" s="46"/>
      <c r="E19" s="46"/>
    </row>
    <row r="20" spans="2:5" ht="23" customHeight="1" thickBot="1">
      <c r="B20" s="46"/>
      <c r="C20" s="46"/>
      <c r="D20" s="46"/>
      <c r="E20" s="46"/>
    </row>
    <row r="21" spans="2:5" ht="23" customHeight="1">
      <c r="B21" s="72" t="s">
        <v>4</v>
      </c>
      <c r="C21" s="44" t="str">
        <f ca="1">Resultat!E35</f>
        <v>Shannon</v>
      </c>
      <c r="D21" s="74" t="s">
        <v>33</v>
      </c>
      <c r="E21" s="44" t="str">
        <f ca="1">Resultat!E37</f>
        <v>Elodie</v>
      </c>
    </row>
    <row r="22" spans="2:5" ht="23" customHeight="1" thickBot="1">
      <c r="B22" s="73"/>
      <c r="C22" s="45" t="str">
        <f ca="1">Resultat!E36</f>
        <v>Matias</v>
      </c>
      <c r="D22" s="75"/>
      <c r="E22" s="45" t="str">
        <f ca="1">Resultat!E38</f>
        <v>Martin</v>
      </c>
    </row>
    <row r="23" spans="2:5" ht="23" customHeight="1">
      <c r="B23" s="46"/>
      <c r="C23" s="46"/>
      <c r="D23" s="46"/>
      <c r="E23" s="46"/>
    </row>
    <row r="24" spans="2:5" ht="23" customHeight="1">
      <c r="B24" s="46"/>
      <c r="C24" s="46"/>
      <c r="D24" s="46"/>
      <c r="E24" s="46"/>
    </row>
    <row r="25" spans="2:5" ht="18" customHeight="1"/>
  </sheetData>
  <mergeCells count="12">
    <mergeCell ref="B13:B14"/>
    <mergeCell ref="D13:D14"/>
    <mergeCell ref="B17:B18"/>
    <mergeCell ref="D17:D18"/>
    <mergeCell ref="B21:B22"/>
    <mergeCell ref="D21:D22"/>
    <mergeCell ref="B1:E1"/>
    <mergeCell ref="B5:B6"/>
    <mergeCell ref="D5:D6"/>
    <mergeCell ref="B7:C7"/>
    <mergeCell ref="B9:B10"/>
    <mergeCell ref="D9:D10"/>
  </mergeCells>
  <phoneticPr fontId="15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B1:E25"/>
  <sheetViews>
    <sheetView topLeftCell="A2" workbookViewId="0">
      <selection activeCell="B2" sqref="A2:XFD2"/>
    </sheetView>
  </sheetViews>
  <sheetFormatPr baseColWidth="10" defaultRowHeight="15" x14ac:dyDescent="0"/>
  <cols>
    <col min="3" max="3" width="20.83203125" customWidth="1"/>
    <col min="5" max="5" width="20.83203125" customWidth="1"/>
  </cols>
  <sheetData>
    <row r="1" spans="2:5" ht="23">
      <c r="B1" s="61" t="s">
        <v>23</v>
      </c>
      <c r="C1" s="61"/>
      <c r="D1" s="61"/>
      <c r="E1" s="61"/>
    </row>
    <row r="2" spans="2:5" ht="23">
      <c r="B2" s="32"/>
      <c r="C2" s="32"/>
      <c r="D2" s="32"/>
      <c r="E2" s="32"/>
    </row>
    <row r="3" spans="2:5" ht="23">
      <c r="B3" s="43"/>
      <c r="C3" s="43"/>
      <c r="D3" s="43"/>
      <c r="E3" s="43"/>
    </row>
    <row r="4" spans="2:5" ht="16" thickBot="1"/>
    <row r="5" spans="2:5" ht="23" customHeight="1">
      <c r="B5" s="72" t="s">
        <v>0</v>
      </c>
      <c r="C5" s="44" t="str">
        <f ca="1">Resultat!C11</f>
        <v>Shannon</v>
      </c>
      <c r="D5" s="74" t="s">
        <v>33</v>
      </c>
      <c r="E5" s="44" t="str">
        <f ca="1">Resultat!C13</f>
        <v>Elodie</v>
      </c>
    </row>
    <row r="6" spans="2:5" ht="23" customHeight="1" thickBot="1">
      <c r="B6" s="73"/>
      <c r="C6" s="45" t="str">
        <f ca="1">Resultat!C12</f>
        <v>Rafael</v>
      </c>
      <c r="D6" s="75"/>
      <c r="E6" s="45" t="str">
        <f ca="1">Resultat!C14</f>
        <v>Sergio</v>
      </c>
    </row>
    <row r="7" spans="2:5" ht="23" customHeight="1">
      <c r="B7" s="76"/>
      <c r="C7" s="76"/>
      <c r="D7" s="46"/>
      <c r="E7" s="46"/>
    </row>
    <row r="8" spans="2:5" ht="23" customHeight="1" thickBot="1">
      <c r="B8" s="46"/>
      <c r="C8" s="46"/>
      <c r="D8" s="46"/>
      <c r="E8" s="46"/>
    </row>
    <row r="9" spans="2:5" ht="23" customHeight="1">
      <c r="B9" s="72" t="s">
        <v>1</v>
      </c>
      <c r="C9" s="44" t="str">
        <f ca="1">Resultat!C25</f>
        <v>Nuria</v>
      </c>
      <c r="D9" s="74" t="s">
        <v>33</v>
      </c>
      <c r="E9" s="44" t="str">
        <f ca="1">Resultat!C27</f>
        <v>Shannon</v>
      </c>
    </row>
    <row r="10" spans="2:5" ht="23" customHeight="1" thickBot="1">
      <c r="B10" s="73"/>
      <c r="C10" s="45" t="str">
        <f ca="1">Resultat!C26</f>
        <v>Sergio</v>
      </c>
      <c r="D10" s="75"/>
      <c r="E10" s="45" t="str">
        <f ca="1">Resultat!C28</f>
        <v>Martin</v>
      </c>
    </row>
    <row r="11" spans="2:5" ht="23" customHeight="1">
      <c r="B11" s="46"/>
      <c r="C11" s="46"/>
      <c r="D11" s="46"/>
      <c r="E11" s="46"/>
    </row>
    <row r="12" spans="2:5" ht="23" customHeight="1" thickBot="1">
      <c r="B12" s="46"/>
      <c r="C12" s="46"/>
      <c r="D12" s="46"/>
      <c r="E12" s="46"/>
    </row>
    <row r="13" spans="2:5" ht="23" customHeight="1">
      <c r="B13" s="72" t="s">
        <v>2</v>
      </c>
      <c r="C13" s="44" t="str">
        <f ca="1">Resultat!G11</f>
        <v>Stéphanie</v>
      </c>
      <c r="D13" s="74" t="s">
        <v>33</v>
      </c>
      <c r="E13" s="44" t="str">
        <f ca="1">Resultat!G13</f>
        <v>Nuria</v>
      </c>
    </row>
    <row r="14" spans="2:5" ht="23" customHeight="1" thickBot="1">
      <c r="B14" s="73"/>
      <c r="C14" s="45" t="str">
        <f ca="1">Resultat!G12</f>
        <v>Martin</v>
      </c>
      <c r="D14" s="75"/>
      <c r="E14" s="45" t="str">
        <f ca="1">Resultat!G14</f>
        <v>Matias</v>
      </c>
    </row>
    <row r="15" spans="2:5" ht="23" customHeight="1">
      <c r="B15" s="46"/>
      <c r="C15" s="46"/>
      <c r="D15" s="46"/>
      <c r="E15" s="46"/>
    </row>
    <row r="16" spans="2:5" ht="23" customHeight="1" thickBot="1">
      <c r="B16" s="46"/>
      <c r="C16" s="46"/>
      <c r="D16" s="46"/>
      <c r="E16" s="46"/>
    </row>
    <row r="17" spans="2:5" ht="23" customHeight="1">
      <c r="B17" s="72" t="s">
        <v>3</v>
      </c>
      <c r="C17" s="44" t="str">
        <f ca="1">Resultat!G25</f>
        <v>Irina</v>
      </c>
      <c r="D17" s="74" t="s">
        <v>33</v>
      </c>
      <c r="E17" s="44" t="str">
        <f ca="1">Resultat!G27</f>
        <v>Stéphanie</v>
      </c>
    </row>
    <row r="18" spans="2:5" ht="23" customHeight="1" thickBot="1">
      <c r="B18" s="73"/>
      <c r="C18" s="45" t="str">
        <f ca="1">Resultat!G26</f>
        <v>Martin</v>
      </c>
      <c r="D18" s="75"/>
      <c r="E18" s="45" t="str">
        <f ca="1">Resultat!G28</f>
        <v>Fadi</v>
      </c>
    </row>
    <row r="19" spans="2:5" ht="23" customHeight="1">
      <c r="B19" s="46"/>
      <c r="C19" s="46"/>
      <c r="D19" s="46"/>
      <c r="E19" s="46"/>
    </row>
    <row r="20" spans="2:5" ht="23" customHeight="1" thickBot="1">
      <c r="B20" s="46"/>
      <c r="C20" s="46"/>
      <c r="D20" s="46"/>
      <c r="E20" s="46"/>
    </row>
    <row r="21" spans="2:5" ht="23" customHeight="1">
      <c r="B21" s="72" t="s">
        <v>4</v>
      </c>
      <c r="C21" s="44" t="str">
        <f ca="1">Resultat!E39</f>
        <v>Chloé B.</v>
      </c>
      <c r="D21" s="74" t="s">
        <v>33</v>
      </c>
      <c r="E21" s="44" t="str">
        <f ca="1">Resultat!E41</f>
        <v>Irina</v>
      </c>
    </row>
    <row r="22" spans="2:5" ht="23" customHeight="1" thickBot="1">
      <c r="B22" s="73"/>
      <c r="C22" s="45" t="str">
        <f ca="1">Resultat!E40</f>
        <v>Khash</v>
      </c>
      <c r="D22" s="75"/>
      <c r="E22" s="45" t="str">
        <f ca="1">Resultat!E42</f>
        <v>Fadi</v>
      </c>
    </row>
    <row r="23" spans="2:5" ht="23" customHeight="1">
      <c r="B23" s="46"/>
      <c r="C23" s="46"/>
      <c r="D23" s="46"/>
      <c r="E23" s="46"/>
    </row>
    <row r="24" spans="2:5" ht="23" customHeight="1">
      <c r="B24" s="46"/>
      <c r="C24" s="46"/>
      <c r="D24" s="46"/>
      <c r="E24" s="46"/>
    </row>
    <row r="25" spans="2:5" ht="18" customHeight="1"/>
  </sheetData>
  <mergeCells count="12">
    <mergeCell ref="B13:B14"/>
    <mergeCell ref="D13:D14"/>
    <mergeCell ref="B17:B18"/>
    <mergeCell ref="D17:D18"/>
    <mergeCell ref="B21:B22"/>
    <mergeCell ref="D21:D22"/>
    <mergeCell ref="B1:E1"/>
    <mergeCell ref="B5:B6"/>
    <mergeCell ref="D5:D6"/>
    <mergeCell ref="B7:C7"/>
    <mergeCell ref="B9:B10"/>
    <mergeCell ref="D9:D10"/>
  </mergeCells>
  <phoneticPr fontId="15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10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B1:E25"/>
  <sheetViews>
    <sheetView workbookViewId="0">
      <selection activeCell="H12" sqref="H12"/>
    </sheetView>
  </sheetViews>
  <sheetFormatPr baseColWidth="10" defaultRowHeight="15" x14ac:dyDescent="0"/>
  <cols>
    <col min="3" max="3" width="20.83203125" customWidth="1"/>
    <col min="5" max="5" width="20.83203125" customWidth="1"/>
  </cols>
  <sheetData>
    <row r="1" spans="2:5" ht="23">
      <c r="B1" s="61" t="s">
        <v>24</v>
      </c>
      <c r="C1" s="61"/>
      <c r="D1" s="61"/>
      <c r="E1" s="61"/>
    </row>
    <row r="2" spans="2:5" ht="23">
      <c r="B2" s="32"/>
      <c r="C2" s="32"/>
      <c r="D2" s="32"/>
      <c r="E2" s="32"/>
    </row>
    <row r="3" spans="2:5" ht="23">
      <c r="B3" s="43"/>
      <c r="C3" s="43"/>
      <c r="D3" s="43"/>
      <c r="E3" s="43"/>
    </row>
    <row r="4" spans="2:5" ht="16" thickBot="1"/>
    <row r="5" spans="2:5" ht="23" customHeight="1">
      <c r="B5" s="72" t="s">
        <v>0</v>
      </c>
      <c r="C5" s="44" t="str">
        <f ca="1">Resultat!C15</f>
        <v>Chloé B.</v>
      </c>
      <c r="D5" s="74" t="s">
        <v>33</v>
      </c>
      <c r="E5" s="44" t="str">
        <f ca="1">Resultat!C17</f>
        <v>Irina</v>
      </c>
    </row>
    <row r="6" spans="2:5" ht="23" customHeight="1" thickBot="1">
      <c r="B6" s="73"/>
      <c r="C6" s="45" t="str">
        <f ca="1">Resultat!C16</f>
        <v>Martin</v>
      </c>
      <c r="D6" s="75"/>
      <c r="E6" s="45" t="str">
        <f ca="1">Resultat!C18</f>
        <v>Matias</v>
      </c>
    </row>
    <row r="7" spans="2:5" ht="23" customHeight="1">
      <c r="B7" s="76"/>
      <c r="C7" s="76"/>
      <c r="D7" s="46"/>
      <c r="E7" s="46"/>
    </row>
    <row r="8" spans="2:5" ht="23" customHeight="1" thickBot="1">
      <c r="B8" s="46"/>
      <c r="C8" s="46"/>
      <c r="D8" s="46"/>
      <c r="E8" s="46"/>
    </row>
    <row r="9" spans="2:5" ht="23" customHeight="1">
      <c r="B9" s="72" t="s">
        <v>1</v>
      </c>
      <c r="C9" s="44" t="str">
        <f ca="1">Resultat!C29</f>
        <v>Elodie</v>
      </c>
      <c r="D9" s="74" t="s">
        <v>33</v>
      </c>
      <c r="E9" s="44" t="str">
        <f ca="1">Resultat!C31</f>
        <v>Chloé B.</v>
      </c>
    </row>
    <row r="10" spans="2:5" ht="23" customHeight="1" thickBot="1">
      <c r="B10" s="73"/>
      <c r="C10" s="45" t="str">
        <f ca="1">Resultat!C30</f>
        <v>Matias</v>
      </c>
      <c r="D10" s="75"/>
      <c r="E10" s="45" t="str">
        <f ca="1">Resultat!C32</f>
        <v>Fadi</v>
      </c>
    </row>
    <row r="11" spans="2:5" ht="23" customHeight="1">
      <c r="B11" s="46"/>
      <c r="C11" s="46"/>
      <c r="D11" s="46"/>
      <c r="E11" s="46"/>
    </row>
    <row r="12" spans="2:5" ht="23" customHeight="1" thickBot="1">
      <c r="B12" s="46"/>
      <c r="C12" s="46"/>
      <c r="D12" s="46"/>
      <c r="E12" s="46"/>
    </row>
    <row r="13" spans="2:5" ht="23" customHeight="1">
      <c r="B13" s="72" t="s">
        <v>2</v>
      </c>
      <c r="C13" s="44" t="str">
        <f ca="1">Resultat!G15</f>
        <v>Shannon</v>
      </c>
      <c r="D13" s="74" t="s">
        <v>33</v>
      </c>
      <c r="E13" s="44" t="str">
        <f ca="1">Resultat!G17</f>
        <v>Elodie</v>
      </c>
    </row>
    <row r="14" spans="2:5" ht="23" customHeight="1" thickBot="1">
      <c r="B14" s="73"/>
      <c r="C14" s="45" t="str">
        <f ca="1">Resultat!G16</f>
        <v>Fadi</v>
      </c>
      <c r="D14" s="75"/>
      <c r="E14" s="45" t="str">
        <f ca="1">Resultat!G18</f>
        <v>Khash</v>
      </c>
    </row>
    <row r="15" spans="2:5" ht="23" customHeight="1">
      <c r="B15" s="46"/>
      <c r="C15" s="46"/>
      <c r="D15" s="46"/>
      <c r="E15" s="46"/>
    </row>
    <row r="16" spans="2:5" ht="23" customHeight="1" thickBot="1">
      <c r="B16" s="46"/>
      <c r="C16" s="46"/>
      <c r="D16" s="46"/>
      <c r="E16" s="46"/>
    </row>
    <row r="17" spans="2:5" ht="23" customHeight="1">
      <c r="B17" s="72" t="s">
        <v>3</v>
      </c>
      <c r="C17" s="44" t="str">
        <f ca="1">Resultat!G29</f>
        <v>Nuria</v>
      </c>
      <c r="D17" s="74" t="s">
        <v>33</v>
      </c>
      <c r="E17" s="44" t="str">
        <f ca="1">Resultat!G31</f>
        <v>Shannon</v>
      </c>
    </row>
    <row r="18" spans="2:5" ht="23" customHeight="1" thickBot="1">
      <c r="B18" s="73"/>
      <c r="C18" s="45" t="str">
        <f ca="1">Resultat!G30</f>
        <v>Khash</v>
      </c>
      <c r="D18" s="75"/>
      <c r="E18" s="45" t="str">
        <f ca="1">Resultat!G32</f>
        <v>Sergio</v>
      </c>
    </row>
    <row r="19" spans="2:5" ht="23" customHeight="1">
      <c r="B19" s="46"/>
      <c r="C19" s="46"/>
      <c r="D19" s="46"/>
      <c r="E19" s="46"/>
    </row>
    <row r="20" spans="2:5" ht="23" customHeight="1" thickBot="1">
      <c r="B20" s="46"/>
      <c r="C20" s="46"/>
      <c r="D20" s="46"/>
      <c r="E20" s="46"/>
    </row>
    <row r="21" spans="2:5" ht="23" customHeight="1">
      <c r="B21" s="72" t="s">
        <v>4</v>
      </c>
      <c r="C21" s="44" t="str">
        <f ca="1">Resultat!E43</f>
        <v>Stéphanie</v>
      </c>
      <c r="D21" s="74" t="s">
        <v>33</v>
      </c>
      <c r="E21" s="44" t="str">
        <f ca="1">Resultat!E45</f>
        <v>Nuria</v>
      </c>
    </row>
    <row r="22" spans="2:5" ht="23" customHeight="1" thickBot="1">
      <c r="B22" s="73"/>
      <c r="C22" s="45" t="str">
        <f ca="1">Resultat!E44</f>
        <v>Sergio</v>
      </c>
      <c r="D22" s="75"/>
      <c r="E22" s="45" t="str">
        <f ca="1">Resultat!E46</f>
        <v>Rafael</v>
      </c>
    </row>
    <row r="23" spans="2:5" ht="23" customHeight="1">
      <c r="B23" s="46"/>
      <c r="C23" s="46"/>
      <c r="D23" s="46"/>
      <c r="E23" s="46"/>
    </row>
    <row r="24" spans="2:5" ht="23" customHeight="1">
      <c r="B24" s="46"/>
      <c r="C24" s="46"/>
      <c r="D24" s="46"/>
      <c r="E24" s="46"/>
    </row>
    <row r="25" spans="2:5" ht="18" customHeight="1"/>
  </sheetData>
  <mergeCells count="12">
    <mergeCell ref="B13:B14"/>
    <mergeCell ref="D13:D14"/>
    <mergeCell ref="B17:B18"/>
    <mergeCell ref="D17:D18"/>
    <mergeCell ref="B21:B22"/>
    <mergeCell ref="D21:D22"/>
    <mergeCell ref="B1:E1"/>
    <mergeCell ref="B5:B6"/>
    <mergeCell ref="D5:D6"/>
    <mergeCell ref="B7:C7"/>
    <mergeCell ref="B9:B10"/>
    <mergeCell ref="D9:D10"/>
  </mergeCells>
  <phoneticPr fontId="15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10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O76"/>
  <sheetViews>
    <sheetView tabSelected="1" workbookViewId="0">
      <selection activeCell="I14" sqref="I14"/>
    </sheetView>
  </sheetViews>
  <sheetFormatPr baseColWidth="10" defaultRowHeight="15" x14ac:dyDescent="0"/>
  <cols>
    <col min="10" max="11" width="15.5" customWidth="1"/>
    <col min="12" max="12" width="6.33203125" customWidth="1"/>
    <col min="13" max="16" width="15.5" customWidth="1"/>
  </cols>
  <sheetData>
    <row r="1" spans="2:15" ht="16" thickBot="1"/>
    <row r="2" spans="2:15" ht="16" thickBot="1">
      <c r="I2" s="80" t="s">
        <v>8</v>
      </c>
      <c r="J2" s="81"/>
      <c r="K2" s="82"/>
      <c r="M2" s="80" t="s">
        <v>9</v>
      </c>
      <c r="N2" s="81"/>
      <c r="O2" s="82"/>
    </row>
    <row r="3" spans="2:15" ht="16" thickBot="1">
      <c r="C3" s="1" t="s">
        <v>0</v>
      </c>
      <c r="D3" s="2" t="s">
        <v>1</v>
      </c>
      <c r="E3" s="3" t="s">
        <v>2</v>
      </c>
      <c r="F3" s="4" t="s">
        <v>3</v>
      </c>
      <c r="G3" s="3" t="s">
        <v>4</v>
      </c>
      <c r="I3" t="s">
        <v>15</v>
      </c>
      <c r="J3">
        <f ca="1">RAND()</f>
        <v>1.0164062567745047E-2</v>
      </c>
      <c r="K3" t="str">
        <f ca="1">INDEX($I$3:$I$8,RANK(J3,$J$3:$J$8))</f>
        <v>Khash</v>
      </c>
      <c r="M3" t="s">
        <v>10</v>
      </c>
      <c r="N3">
        <f ca="1">RAND()</f>
        <v>0.17570366812897864</v>
      </c>
      <c r="O3" t="str">
        <f ca="1">INDEX($M$3:$M$8,RANK(N3,$N$3:$N$8))</f>
        <v>Stéphanie</v>
      </c>
    </row>
    <row r="4" spans="2:15">
      <c r="B4" s="77" t="s">
        <v>5</v>
      </c>
      <c r="C4" s="5" t="str">
        <f ca="1">$O$3</f>
        <v>Stéphanie</v>
      </c>
      <c r="D4" s="6" t="str">
        <f ca="1">$O$8</f>
        <v>Irina</v>
      </c>
      <c r="E4" s="7" t="str">
        <f ca="1">$O$5</f>
        <v>Chloé B.</v>
      </c>
      <c r="F4" s="8" t="str">
        <f ca="1">$O$7</f>
        <v>Elodie</v>
      </c>
      <c r="G4" s="9" t="str">
        <f ca="1">$O$4</f>
        <v>Shannon</v>
      </c>
      <c r="I4" t="s">
        <v>16</v>
      </c>
      <c r="J4">
        <f t="shared" ref="J4:J8" ca="1" si="0">RAND()</f>
        <v>0.68852600818424947</v>
      </c>
      <c r="K4" t="str">
        <f t="shared" ref="K4:K8" ca="1" si="1">INDEX($I$3:$I$8,RANK(J4,$J$3:$J$8))</f>
        <v>Rafael</v>
      </c>
      <c r="M4" t="s">
        <v>11</v>
      </c>
      <c r="N4">
        <f t="shared" ref="N4:N8" ca="1" si="2">RAND()</f>
        <v>0.34972071660834803</v>
      </c>
      <c r="O4" t="str">
        <f t="shared" ref="O4:O8" ca="1" si="3">INDEX($M$3:$M$8,RANK(N4,$N$3:$N$8))</f>
        <v>Shannon</v>
      </c>
    </row>
    <row r="5" spans="2:15">
      <c r="B5" s="78"/>
      <c r="C5" s="10" t="str">
        <f ca="1">$K$3</f>
        <v>Khash</v>
      </c>
      <c r="D5" s="11" t="str">
        <f ca="1">$K$3</f>
        <v>Khash</v>
      </c>
      <c r="E5" s="12" t="str">
        <f ca="1">$K$7</f>
        <v>Sergio</v>
      </c>
      <c r="F5" s="13" t="str">
        <f ca="1">$K$4</f>
        <v>Rafael</v>
      </c>
      <c r="G5" s="14" t="str">
        <f ca="1">$K$8</f>
        <v>Matias</v>
      </c>
      <c r="I5" t="s">
        <v>17</v>
      </c>
      <c r="J5">
        <f t="shared" ca="1" si="0"/>
        <v>0.82370853841806868</v>
      </c>
      <c r="K5" t="str">
        <f t="shared" ca="1" si="1"/>
        <v>Martin</v>
      </c>
      <c r="M5" t="s">
        <v>34</v>
      </c>
      <c r="N5">
        <f t="shared" ca="1" si="2"/>
        <v>5.9182477515794529E-2</v>
      </c>
      <c r="O5" t="str">
        <f t="shared" ca="1" si="3"/>
        <v>Chloé B.</v>
      </c>
    </row>
    <row r="6" spans="2:15">
      <c r="B6" s="78"/>
      <c r="C6" s="15" t="str">
        <f ca="1">$O$6</f>
        <v>Nuria</v>
      </c>
      <c r="D6" s="16" t="str">
        <f ca="1">$O$3</f>
        <v>Stéphanie</v>
      </c>
      <c r="E6" s="17" t="str">
        <f ca="1">$O$8</f>
        <v>Irina</v>
      </c>
      <c r="F6" s="18" t="str">
        <f ca="1">$O$5</f>
        <v>Chloé B.</v>
      </c>
      <c r="G6" s="19" t="str">
        <f ca="1">$O$7</f>
        <v>Elodie</v>
      </c>
      <c r="I6" t="s">
        <v>18</v>
      </c>
      <c r="J6">
        <f t="shared" ca="1" si="0"/>
        <v>0.23340418995151901</v>
      </c>
      <c r="K6" t="str">
        <f t="shared" ca="1" si="1"/>
        <v>Fadi</v>
      </c>
      <c r="M6" t="s">
        <v>13</v>
      </c>
      <c r="N6">
        <f t="shared" ca="1" si="2"/>
        <v>0.90295467499723492</v>
      </c>
      <c r="O6" t="str">
        <f t="shared" ca="1" si="3"/>
        <v>Nuria</v>
      </c>
    </row>
    <row r="7" spans="2:15" ht="16" thickBot="1">
      <c r="B7" s="79"/>
      <c r="C7" s="20" t="str">
        <f ca="1">$K$6</f>
        <v>Fadi</v>
      </c>
      <c r="D7" s="21" t="str">
        <f ca="1">$K$4</f>
        <v>Rafael</v>
      </c>
      <c r="E7" s="22" t="str">
        <f ca="1">$K$4</f>
        <v>Rafael</v>
      </c>
      <c r="F7" s="23" t="str">
        <f ca="1">$K$8</f>
        <v>Matias</v>
      </c>
      <c r="G7" s="24" t="str">
        <f ca="1">$K$5</f>
        <v>Martin</v>
      </c>
      <c r="I7" t="s">
        <v>19</v>
      </c>
      <c r="J7">
        <f t="shared" ca="1" si="0"/>
        <v>0.21631808500747562</v>
      </c>
      <c r="K7" t="str">
        <f t="shared" ca="1" si="1"/>
        <v>Sergio</v>
      </c>
      <c r="M7" t="s">
        <v>12</v>
      </c>
      <c r="N7">
        <f t="shared" ca="1" si="2"/>
        <v>0.79210424350344555</v>
      </c>
      <c r="O7" t="str">
        <f t="shared" ca="1" si="3"/>
        <v>Elodie</v>
      </c>
    </row>
    <row r="8" spans="2:15">
      <c r="B8" s="77" t="s">
        <v>6</v>
      </c>
      <c r="C8" s="5" t="str">
        <f ca="1">$O$4</f>
        <v>Shannon</v>
      </c>
      <c r="D8" s="6" t="str">
        <f ca="1">$O$6</f>
        <v>Nuria</v>
      </c>
      <c r="E8" s="7" t="str">
        <f ca="1">$O$3</f>
        <v>Stéphanie</v>
      </c>
      <c r="F8" s="8" t="str">
        <f ca="1">$O$8</f>
        <v>Irina</v>
      </c>
      <c r="G8" s="9" t="str">
        <f ca="1">$O$5</f>
        <v>Chloé B.</v>
      </c>
      <c r="I8" t="s">
        <v>20</v>
      </c>
      <c r="J8">
        <f t="shared" ca="1" si="0"/>
        <v>8.8226455416551719E-2</v>
      </c>
      <c r="K8" t="str">
        <f t="shared" ca="1" si="1"/>
        <v>Matias</v>
      </c>
      <c r="M8" t="s">
        <v>14</v>
      </c>
      <c r="N8">
        <f t="shared" ca="1" si="2"/>
        <v>0.89081190073151184</v>
      </c>
      <c r="O8" t="str">
        <f t="shared" ca="1" si="3"/>
        <v>Irina</v>
      </c>
    </row>
    <row r="9" spans="2:15">
      <c r="B9" s="78"/>
      <c r="C9" s="10" t="str">
        <f ca="1">$K$4</f>
        <v>Rafael</v>
      </c>
      <c r="D9" s="11" t="str">
        <f ca="1">$K$7</f>
        <v>Sergio</v>
      </c>
      <c r="E9" s="12" t="str">
        <f ca="1">$K$5</f>
        <v>Martin</v>
      </c>
      <c r="F9" s="13" t="str">
        <f ca="1">$K$5</f>
        <v>Martin</v>
      </c>
      <c r="G9" s="14" t="str">
        <f ca="1">$K$3</f>
        <v>Khash</v>
      </c>
    </row>
    <row r="10" spans="2:15">
      <c r="B10" s="78"/>
      <c r="C10" s="15" t="str">
        <f ca="1">$O$7</f>
        <v>Elodie</v>
      </c>
      <c r="D10" s="16" t="str">
        <f ca="1">$O$4</f>
        <v>Shannon</v>
      </c>
      <c r="E10" s="17" t="str">
        <f ca="1">$O$6</f>
        <v>Nuria</v>
      </c>
      <c r="F10" s="18" t="str">
        <f ca="1">$O$3</f>
        <v>Stéphanie</v>
      </c>
      <c r="G10" s="19" t="str">
        <f ca="1">$O$8</f>
        <v>Irina</v>
      </c>
    </row>
    <row r="11" spans="2:15" ht="16" thickBot="1">
      <c r="B11" s="79"/>
      <c r="C11" s="25" t="str">
        <f ca="1">$K$7</f>
        <v>Sergio</v>
      </c>
      <c r="D11" s="26" t="str">
        <f ca="1">$K$5</f>
        <v>Martin</v>
      </c>
      <c r="E11" s="22" t="str">
        <f ca="1">$K$8</f>
        <v>Matias</v>
      </c>
      <c r="F11" s="27" t="str">
        <f ca="1">$K$6</f>
        <v>Fadi</v>
      </c>
      <c r="G11" s="24" t="str">
        <f ca="1">$K$6</f>
        <v>Fadi</v>
      </c>
    </row>
    <row r="12" spans="2:15">
      <c r="B12" s="77" t="s">
        <v>7</v>
      </c>
      <c r="C12" s="28" t="str">
        <f ca="1">$O$5</f>
        <v>Chloé B.</v>
      </c>
      <c r="D12" s="29" t="str">
        <f ca="1">$O$7</f>
        <v>Elodie</v>
      </c>
      <c r="E12" s="7" t="str">
        <f ca="1">$O$4</f>
        <v>Shannon</v>
      </c>
      <c r="F12" s="8" t="str">
        <f ca="1">$O$6</f>
        <v>Nuria</v>
      </c>
      <c r="G12" s="9" t="str">
        <f ca="1">$O$3</f>
        <v>Stéphanie</v>
      </c>
    </row>
    <row r="13" spans="2:15">
      <c r="B13" s="78"/>
      <c r="C13" s="10" t="str">
        <f ca="1">$K$5</f>
        <v>Martin</v>
      </c>
      <c r="D13" s="30" t="str">
        <f ca="1">$K$8</f>
        <v>Matias</v>
      </c>
      <c r="E13" s="12" t="str">
        <f ca="1">$K$6</f>
        <v>Fadi</v>
      </c>
      <c r="F13" s="13" t="str">
        <f ca="1">$K$3</f>
        <v>Khash</v>
      </c>
      <c r="G13" s="14" t="str">
        <f ca="1">$K$7</f>
        <v>Sergio</v>
      </c>
    </row>
    <row r="14" spans="2:15">
      <c r="B14" s="78"/>
      <c r="C14" s="15" t="str">
        <f ca="1">$O$8</f>
        <v>Irina</v>
      </c>
      <c r="D14" s="16" t="str">
        <f ca="1">$O$5</f>
        <v>Chloé B.</v>
      </c>
      <c r="E14" s="17" t="str">
        <f ca="1">$O$7</f>
        <v>Elodie</v>
      </c>
      <c r="F14" s="18" t="str">
        <f ca="1">$O$4</f>
        <v>Shannon</v>
      </c>
      <c r="G14" s="19" t="str">
        <f ca="1">$O$6</f>
        <v>Nuria</v>
      </c>
    </row>
    <row r="15" spans="2:15" ht="16" thickBot="1">
      <c r="B15" s="79"/>
      <c r="C15" s="31" t="str">
        <f ca="1">$K$8</f>
        <v>Matias</v>
      </c>
      <c r="D15" s="26" t="str">
        <f ca="1">$K$6</f>
        <v>Fadi</v>
      </c>
      <c r="E15" s="22" t="str">
        <f ca="1">$K$3</f>
        <v>Khash</v>
      </c>
      <c r="F15" s="23" t="str">
        <f ca="1">$K$7</f>
        <v>Sergio</v>
      </c>
      <c r="G15" s="24" t="str">
        <f ca="1">$K$4</f>
        <v>Rafael</v>
      </c>
    </row>
    <row r="64" ht="29" customHeight="1"/>
    <row r="65" ht="31" customHeight="1"/>
    <row r="66" ht="31" customHeight="1"/>
    <row r="67" ht="31" customHeight="1"/>
    <row r="68" ht="31" customHeight="1"/>
    <row r="69" ht="31" customHeight="1"/>
    <row r="70" ht="31" customHeight="1"/>
    <row r="71" ht="31" customHeight="1"/>
    <row r="72" ht="31" customHeight="1"/>
    <row r="73" ht="31" customHeight="1"/>
    <row r="74" ht="31" customHeight="1"/>
    <row r="75" ht="31" customHeight="1"/>
    <row r="76" ht="31" customHeight="1"/>
  </sheetData>
  <mergeCells count="5">
    <mergeCell ref="B4:B7"/>
    <mergeCell ref="B8:B11"/>
    <mergeCell ref="B12:B15"/>
    <mergeCell ref="I2:K2"/>
    <mergeCell ref="M2:O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Participants</vt:lpstr>
      <vt:lpstr>Resultat</vt:lpstr>
      <vt:lpstr>Classement</vt:lpstr>
      <vt:lpstr>Court 1</vt:lpstr>
      <vt:lpstr>Court 2</vt:lpstr>
      <vt:lpstr>Court 3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cp:lastPrinted>2019-09-18T09:07:49Z</cp:lastPrinted>
  <dcterms:created xsi:type="dcterms:W3CDTF">2019-09-17T07:31:11Z</dcterms:created>
  <dcterms:modified xsi:type="dcterms:W3CDTF">2019-09-18T09:23:36Z</dcterms:modified>
</cp:coreProperties>
</file>