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tetardflorian/Desktop/"/>
    </mc:Choice>
  </mc:AlternateContent>
  <bookViews>
    <workbookView xWindow="0" yWindow="460" windowWidth="25600" windowHeight="14320" tabRatio="500"/>
  </bookViews>
  <sheets>
    <sheet name="Matieres premieres" sheetId="1" r:id="rId1"/>
  </sheets>
  <definedNames>
    <definedName name="A1100000">#REF!</definedName>
    <definedName name="A1200000">#REF!</definedName>
    <definedName name="A1500000">#REF!</definedName>
    <definedName name="A2000000">#REF!</definedName>
    <definedName name="A5000000">#REF!</definedName>
    <definedName name="Clients">#REF!</definedName>
    <definedName name="Fournisseurs">#REF!</definedName>
    <definedName name="Type_de_produit">#REF!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U9" i="1"/>
  <c r="U10" i="1"/>
</calcChain>
</file>

<file path=xl/sharedStrings.xml><?xml version="1.0" encoding="utf-8"?>
<sst xmlns="http://schemas.openxmlformats.org/spreadsheetml/2006/main" count="473" uniqueCount="470">
  <si>
    <t>Code MP</t>
  </si>
  <si>
    <t>Désignation</t>
  </si>
  <si>
    <t>N° Lot</t>
  </si>
  <si>
    <t>Prix</t>
  </si>
  <si>
    <t>Stock</t>
  </si>
  <si>
    <t>Valorisation</t>
  </si>
  <si>
    <t>Stock Minimum</t>
  </si>
  <si>
    <t>A commnder</t>
  </si>
  <si>
    <t>Fournisseur</t>
  </si>
  <si>
    <t>Nouvelle Matière Première</t>
  </si>
  <si>
    <t>Stock minimum</t>
  </si>
  <si>
    <t>MPN0001</t>
  </si>
  <si>
    <t>MPP0001</t>
  </si>
  <si>
    <t>MPP0002</t>
  </si>
  <si>
    <t>MPP0003</t>
  </si>
  <si>
    <t>MPN0002</t>
  </si>
  <si>
    <t>MPN0003</t>
  </si>
  <si>
    <t>MPN0004</t>
  </si>
  <si>
    <t>MPN0005</t>
  </si>
  <si>
    <t>MPN0006</t>
  </si>
  <si>
    <t>MPN0007</t>
  </si>
  <si>
    <t>MPN0008</t>
  </si>
  <si>
    <t>MPN0009</t>
  </si>
  <si>
    <t>MPN0010</t>
  </si>
  <si>
    <t>MPN0011</t>
  </si>
  <si>
    <t>MPN0012</t>
  </si>
  <si>
    <t>MPN0013</t>
  </si>
  <si>
    <t>MPD0001</t>
  </si>
  <si>
    <t>MPP0004</t>
  </si>
  <si>
    <t>MPP0005</t>
  </si>
  <si>
    <t>MPN0014</t>
  </si>
  <si>
    <t>MPN0016</t>
  </si>
  <si>
    <t>MPN0015</t>
  </si>
  <si>
    <t>MPN0017</t>
  </si>
  <si>
    <t>MPN0018</t>
  </si>
  <si>
    <t>MPN0019</t>
  </si>
  <si>
    <t>MPN0020</t>
  </si>
  <si>
    <t>MPN0021</t>
  </si>
  <si>
    <t>MPN0022</t>
  </si>
  <si>
    <t>MPN0024</t>
  </si>
  <si>
    <t>MPN0023</t>
  </si>
  <si>
    <t>MPN0025</t>
  </si>
  <si>
    <t>MPD0002</t>
  </si>
  <si>
    <t>MPN0026</t>
  </si>
  <si>
    <t>MPN0027</t>
  </si>
  <si>
    <t>MPN0028</t>
  </si>
  <si>
    <t>MPN0029</t>
  </si>
  <si>
    <t>MPN0030</t>
  </si>
  <si>
    <t>MPN0031</t>
  </si>
  <si>
    <t>MPN0032</t>
  </si>
  <si>
    <t>MPN0033</t>
  </si>
  <si>
    <t>MPN0034</t>
  </si>
  <si>
    <t>MPN0035</t>
  </si>
  <si>
    <t>MPN0036</t>
  </si>
  <si>
    <t>MPN0037</t>
  </si>
  <si>
    <t>MPP0006</t>
  </si>
  <si>
    <t>MPP0007</t>
  </si>
  <si>
    <t>MPP0008</t>
  </si>
  <si>
    <t>MPP0009</t>
  </si>
  <si>
    <t>MPP0010</t>
  </si>
  <si>
    <t>MPP0011</t>
  </si>
  <si>
    <t>MPP0012</t>
  </si>
  <si>
    <t>MPN0038</t>
  </si>
  <si>
    <t>MPN0039</t>
  </si>
  <si>
    <t>MPN0040</t>
  </si>
  <si>
    <t>MPN0041</t>
  </si>
  <si>
    <t>MPP0013</t>
  </si>
  <si>
    <t>MPN0042</t>
  </si>
  <si>
    <t>MPP0014</t>
  </si>
  <si>
    <t>MPP0015</t>
  </si>
  <si>
    <t>MPN0043</t>
  </si>
  <si>
    <t>MPN0044</t>
  </si>
  <si>
    <t>MPN0045</t>
  </si>
  <si>
    <t>MPN0046</t>
  </si>
  <si>
    <t>MPN0047</t>
  </si>
  <si>
    <t>MPN0048</t>
  </si>
  <si>
    <t>MPN0049</t>
  </si>
  <si>
    <t>MPN0050</t>
  </si>
  <si>
    <t>MPN0051</t>
  </si>
  <si>
    <t>MPN0052</t>
  </si>
  <si>
    <t>MPN0053</t>
  </si>
  <si>
    <t>MPN0054</t>
  </si>
  <si>
    <t>MPN0055</t>
  </si>
  <si>
    <t>MPD0003</t>
  </si>
  <si>
    <t>MPN0056</t>
  </si>
  <si>
    <t>MPS0001</t>
  </si>
  <si>
    <t>MPP0016</t>
  </si>
  <si>
    <t>MPD0004</t>
  </si>
  <si>
    <t>MPP0017</t>
  </si>
  <si>
    <t>MPN0057</t>
  </si>
  <si>
    <t>MPN0058</t>
  </si>
  <si>
    <t>MPN0059</t>
  </si>
  <si>
    <t>MPN0060</t>
  </si>
  <si>
    <t>MPN0061</t>
  </si>
  <si>
    <t>MPN0062</t>
  </si>
  <si>
    <t>MPN0063</t>
  </si>
  <si>
    <t>MPN0064</t>
  </si>
  <si>
    <t>MPN0065</t>
  </si>
  <si>
    <t>MPN0066</t>
  </si>
  <si>
    <t>MPN0067</t>
  </si>
  <si>
    <t>MPP0018</t>
  </si>
  <si>
    <t>MPN0068</t>
  </si>
  <si>
    <t>MPN0069</t>
  </si>
  <si>
    <t>MPN0070</t>
  </si>
  <si>
    <t>MPN0071</t>
  </si>
  <si>
    <t>MPN0072</t>
  </si>
  <si>
    <t>MPN0073</t>
  </si>
  <si>
    <t>MPN0074</t>
  </si>
  <si>
    <t>MPN0075</t>
  </si>
  <si>
    <t>MPN0076</t>
  </si>
  <si>
    <t>MPN0077</t>
  </si>
  <si>
    <t>MPN0078</t>
  </si>
  <si>
    <t>MPN0079</t>
  </si>
  <si>
    <t>MPN0080</t>
  </si>
  <si>
    <t>MPN0081</t>
  </si>
  <si>
    <t>MPN0082</t>
  </si>
  <si>
    <t>MPN0083</t>
  </si>
  <si>
    <t>MPP0019</t>
  </si>
  <si>
    <t>MPN0084</t>
  </si>
  <si>
    <t>MPN0085</t>
  </si>
  <si>
    <t>MPN0086</t>
  </si>
  <si>
    <t>MPN0087</t>
  </si>
  <si>
    <t>MPP0020</t>
  </si>
  <si>
    <t>MPN0088</t>
  </si>
  <si>
    <t>MPP0021</t>
  </si>
  <si>
    <t>MPN0089</t>
  </si>
  <si>
    <t>MPN0090</t>
  </si>
  <si>
    <t>MPN0091</t>
  </si>
  <si>
    <t>MPN0092</t>
  </si>
  <si>
    <t>MPN0093</t>
  </si>
  <si>
    <t>MPN0094</t>
  </si>
  <si>
    <t>MPN0095</t>
  </si>
  <si>
    <t>MPN0096</t>
  </si>
  <si>
    <t>MPP0022</t>
  </si>
  <si>
    <t>MPN0097</t>
  </si>
  <si>
    <t>MPN0098</t>
  </si>
  <si>
    <t>MPN0099</t>
  </si>
  <si>
    <t>MPN0100</t>
  </si>
  <si>
    <t>MPP0023</t>
  </si>
  <si>
    <t>MPD0005</t>
  </si>
  <si>
    <t>MPP0024</t>
  </si>
  <si>
    <t>MPN0101</t>
  </si>
  <si>
    <t>MPN0102</t>
  </si>
  <si>
    <t>MPN0103</t>
  </si>
  <si>
    <t>MPN0104</t>
  </si>
  <si>
    <t>MPS0002</t>
  </si>
  <si>
    <t>MPS0003</t>
  </si>
  <si>
    <t>MPS0004</t>
  </si>
  <si>
    <t>MPS0005</t>
  </si>
  <si>
    <t>MPS0006</t>
  </si>
  <si>
    <t>MPS0007</t>
  </si>
  <si>
    <t>MPS0008</t>
  </si>
  <si>
    <t>MPN0106</t>
  </si>
  <si>
    <t>MPS0009</t>
  </si>
  <si>
    <t>MPS0010</t>
  </si>
  <si>
    <t>MPS0011</t>
  </si>
  <si>
    <t>MPS0012</t>
  </si>
  <si>
    <t>MPS0013</t>
  </si>
  <si>
    <t>MPS0014</t>
  </si>
  <si>
    <t>MPA0001</t>
  </si>
  <si>
    <t>MPA0002</t>
  </si>
  <si>
    <t>MPA0003</t>
  </si>
  <si>
    <t>MPA0004</t>
  </si>
  <si>
    <t>MPA0005</t>
  </si>
  <si>
    <t>MPA0006</t>
  </si>
  <si>
    <t>MPS0015</t>
  </si>
  <si>
    <t>MPS0016</t>
  </si>
  <si>
    <t>MPS0017</t>
  </si>
  <si>
    <t>MPS0018</t>
  </si>
  <si>
    <t>MPS0019</t>
  </si>
  <si>
    <t>MPS0020</t>
  </si>
  <si>
    <t>MPS0021</t>
  </si>
  <si>
    <t>MPS0022</t>
  </si>
  <si>
    <t>MPS0023</t>
  </si>
  <si>
    <t>MPS0024</t>
  </si>
  <si>
    <t>MPS0025</t>
  </si>
  <si>
    <t>MPS0026</t>
  </si>
  <si>
    <t>MPS0027</t>
  </si>
  <si>
    <t>MPS0028</t>
  </si>
  <si>
    <t>MPS0029</t>
  </si>
  <si>
    <t>MPS0030</t>
  </si>
  <si>
    <t>MPP0025</t>
  </si>
  <si>
    <t>MPP0026</t>
  </si>
  <si>
    <t>MPP0027</t>
  </si>
  <si>
    <t>MPP0028</t>
  </si>
  <si>
    <t>MPS0031</t>
  </si>
  <si>
    <t>MPS0032</t>
  </si>
  <si>
    <t>MPS0033</t>
  </si>
  <si>
    <t>MPN0107</t>
  </si>
  <si>
    <t>MPS0034</t>
  </si>
  <si>
    <t>MPS0035</t>
  </si>
  <si>
    <t>MPS0036</t>
  </si>
  <si>
    <t>MPS0037</t>
  </si>
  <si>
    <t>MPS0038</t>
  </si>
  <si>
    <t>MPS0039</t>
  </si>
  <si>
    <t>MPS0040</t>
  </si>
  <si>
    <t>MPS0041</t>
  </si>
  <si>
    <t>MPS0042</t>
  </si>
  <si>
    <t>MPS0043</t>
  </si>
  <si>
    <t>MPS0044</t>
  </si>
  <si>
    <t>MPS0045</t>
  </si>
  <si>
    <t>MPS0046</t>
  </si>
  <si>
    <t>MPS0047</t>
  </si>
  <si>
    <t>MPS0048</t>
  </si>
  <si>
    <t>MPS0049</t>
  </si>
  <si>
    <t>MPS0050</t>
  </si>
  <si>
    <t>MPS0051</t>
  </si>
  <si>
    <t>MPS0052</t>
  </si>
  <si>
    <t>MPS0053</t>
  </si>
  <si>
    <t>MPS0054</t>
  </si>
  <si>
    <t>MPS0055</t>
  </si>
  <si>
    <t>MPS0056</t>
  </si>
  <si>
    <t>MPN0105</t>
  </si>
  <si>
    <t>MPS0057</t>
  </si>
  <si>
    <t>MPS0058</t>
  </si>
  <si>
    <t>MPS0059</t>
  </si>
  <si>
    <t>MPS0060</t>
  </si>
  <si>
    <t>MPP0029</t>
  </si>
  <si>
    <t>MPS0061</t>
  </si>
  <si>
    <t>MPS0062</t>
  </si>
  <si>
    <t>MPS0063</t>
  </si>
  <si>
    <t>MPS0064</t>
  </si>
  <si>
    <t>MPS0065</t>
  </si>
  <si>
    <t>MPN0108</t>
  </si>
  <si>
    <t>MPS0066</t>
  </si>
  <si>
    <t>MPS0067</t>
  </si>
  <si>
    <t>MPS0068</t>
  </si>
  <si>
    <t>MPS0069</t>
  </si>
  <si>
    <t>MPS0070</t>
  </si>
  <si>
    <t>MPS0071</t>
  </si>
  <si>
    <t>MPP0030</t>
  </si>
  <si>
    <t>MPS0072</t>
  </si>
  <si>
    <t>MPS0073</t>
  </si>
  <si>
    <t>MPS0074</t>
  </si>
  <si>
    <t>MPS0075</t>
  </si>
  <si>
    <t>MPS0076</t>
  </si>
  <si>
    <t>MPS0077</t>
  </si>
  <si>
    <t>MPS0078</t>
  </si>
  <si>
    <t>MPS0079</t>
  </si>
  <si>
    <t>MPS0080</t>
  </si>
  <si>
    <t>N°Lot Fournisseur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</si>
  <si>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</si>
  <si>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</si>
  <si>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</si>
  <si>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</si>
  <si>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</si>
  <si>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</si>
  <si>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</si>
  <si>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</si>
  <si>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</si>
  <si>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</si>
  <si>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</si>
  <si>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</si>
  <si>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</si>
  <si>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</si>
  <si>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</si>
  <si>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</si>
  <si>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</si>
  <si>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</si>
  <si>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</si>
  <si>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</si>
  <si>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</si>
  <si>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</si>
  <si>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</si>
  <si>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</si>
  <si>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</si>
  <si>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</si>
  <si>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</si>
  <si>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</si>
  <si>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</si>
  <si>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</si>
  <si>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</si>
  <si>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</si>
  <si>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</si>
  <si>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</si>
  <si>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</si>
  <si>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</si>
  <si>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</si>
  <si>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</si>
  <si>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</si>
  <si>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</si>
  <si>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</si>
  <si>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</si>
  <si>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</si>
  <si>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</si>
  <si>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</si>
  <si>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</si>
  <si>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</si>
  <si>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</si>
  <si>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</si>
  <si>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</si>
  <si>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</si>
  <si>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</si>
  <si>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</si>
  <si>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</si>
  <si>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</si>
  <si>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</si>
  <si>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</si>
  <si>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</si>
  <si>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</si>
  <si>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</si>
  <si>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</si>
  <si>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</si>
  <si>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</si>
  <si>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</si>
  <si>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</si>
  <si>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</si>
  <si>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</si>
  <si>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</si>
  <si>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</si>
  <si>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</si>
  <si>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</si>
  <si>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</si>
  <si>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</si>
  <si>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</si>
  <si>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</si>
  <si>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</si>
  <si>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</si>
  <si>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</si>
  <si>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</si>
  <si>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</si>
  <si>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</si>
  <si>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</si>
  <si>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</si>
  <si>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</si>
  <si>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</si>
  <si>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</si>
  <si>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</si>
  <si>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</si>
  <si>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</si>
  <si>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</si>
  <si>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</si>
  <si>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</si>
  <si>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</si>
  <si>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</si>
  <si>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</si>
  <si>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</si>
  <si>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</si>
  <si>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</si>
  <si>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</si>
  <si>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</si>
  <si>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</si>
  <si>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</si>
  <si>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</si>
  <si>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</si>
  <si>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</si>
  <si>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</si>
  <si>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</si>
  <si>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</si>
  <si>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Article 109</t>
  </si>
  <si>
    <t>Article 110</t>
  </si>
  <si>
    <t>Article 111</t>
  </si>
  <si>
    <t>Article 112</t>
  </si>
  <si>
    <t>Article 113</t>
  </si>
  <si>
    <t>Article 114</t>
  </si>
  <si>
    <t>Article 115</t>
  </si>
  <si>
    <t>Article 116</t>
  </si>
  <si>
    <t>Article 117</t>
  </si>
  <si>
    <t>Article 118</t>
  </si>
  <si>
    <t>Article 119</t>
  </si>
  <si>
    <t>Article 120</t>
  </si>
  <si>
    <t>Article 121</t>
  </si>
  <si>
    <t>Article 122</t>
  </si>
  <si>
    <t>Article 123</t>
  </si>
  <si>
    <t>Article 124</t>
  </si>
  <si>
    <t>Article 125</t>
  </si>
  <si>
    <t>Article 126</t>
  </si>
  <si>
    <t>Article 127</t>
  </si>
  <si>
    <t>Article 128</t>
  </si>
  <si>
    <t>Article 129</t>
  </si>
  <si>
    <t>Article 130</t>
  </si>
  <si>
    <t>Article 131</t>
  </si>
  <si>
    <t>Article 132</t>
  </si>
  <si>
    <t>Article 133</t>
  </si>
  <si>
    <t>Article 134</t>
  </si>
  <si>
    <t>Article 135</t>
  </si>
  <si>
    <t>Article 136</t>
  </si>
  <si>
    <t>Article 137</t>
  </si>
  <si>
    <t>Article 138</t>
  </si>
  <si>
    <t>Article 139</t>
  </si>
  <si>
    <t>Article 140</t>
  </si>
  <si>
    <t>Article 141</t>
  </si>
  <si>
    <t>Article 142</t>
  </si>
  <si>
    <t>Article 143</t>
  </si>
  <si>
    <t>Article 144</t>
  </si>
  <si>
    <t>Article 145</t>
  </si>
  <si>
    <t>Article 146</t>
  </si>
  <si>
    <t>Article 147</t>
  </si>
  <si>
    <t>Article 148</t>
  </si>
  <si>
    <t>Article 149</t>
  </si>
  <si>
    <t>Article 150</t>
  </si>
  <si>
    <t>Article 151</t>
  </si>
  <si>
    <t>Article 152</t>
  </si>
  <si>
    <t>Article 153</t>
  </si>
  <si>
    <t>Article 154</t>
  </si>
  <si>
    <t>Article 155</t>
  </si>
  <si>
    <t>Article 156</t>
  </si>
  <si>
    <t>Article 157</t>
  </si>
  <si>
    <t>Article 158</t>
  </si>
  <si>
    <t>Article 159</t>
  </si>
  <si>
    <t>Article 160</t>
  </si>
  <si>
    <t>Article 161</t>
  </si>
  <si>
    <t>Article 162</t>
  </si>
  <si>
    <t>Article 163</t>
  </si>
  <si>
    <t>Article 164</t>
  </si>
  <si>
    <t>Article 165</t>
  </si>
  <si>
    <t>Article 166</t>
  </si>
  <si>
    <t>Article 167</t>
  </si>
  <si>
    <t>Article 168</t>
  </si>
  <si>
    <t>Article 169</t>
  </si>
  <si>
    <t>Article 170</t>
  </si>
  <si>
    <t>Article 171</t>
  </si>
  <si>
    <t>Article 172</t>
  </si>
  <si>
    <t>Article 173</t>
  </si>
  <si>
    <t>Article 174</t>
  </si>
  <si>
    <t>Article 175</t>
  </si>
  <si>
    <t>Article 176</t>
  </si>
  <si>
    <t>Article 177</t>
  </si>
  <si>
    <t>Article 178</t>
  </si>
  <si>
    <t>Article 179</t>
  </si>
  <si>
    <t>Article 180</t>
  </si>
  <si>
    <t>Article 181</t>
  </si>
  <si>
    <t>Article 182</t>
  </si>
  <si>
    <t>Article 183</t>
  </si>
  <si>
    <t>Article 184</t>
  </si>
  <si>
    <t>Article 185</t>
  </si>
  <si>
    <t>Article 186</t>
  </si>
  <si>
    <t>Article 187</t>
  </si>
  <si>
    <t>Article 188</t>
  </si>
  <si>
    <t>Article 189</t>
  </si>
  <si>
    <t>Article 190</t>
  </si>
  <si>
    <t>Article 191</t>
  </si>
  <si>
    <t>Article 192</t>
  </si>
  <si>
    <t>Article 193</t>
  </si>
  <si>
    <t>Article 194</t>
  </si>
  <si>
    <t>Article 195</t>
  </si>
  <si>
    <t>Article 196</t>
  </si>
  <si>
    <t>Article 197</t>
  </si>
  <si>
    <t>Article 198</t>
  </si>
  <si>
    <t>Article 199</t>
  </si>
  <si>
    <t>Article 200</t>
  </si>
  <si>
    <t>Article 201</t>
  </si>
  <si>
    <t>Article 202</t>
  </si>
  <si>
    <t>Article 203</t>
  </si>
  <si>
    <t>Article 204</t>
  </si>
  <si>
    <t>Article 205</t>
  </si>
  <si>
    <t>Article 206</t>
  </si>
  <si>
    <t>Article 207</t>
  </si>
  <si>
    <t>Article 208</t>
  </si>
  <si>
    <t>Article 209</t>
  </si>
  <si>
    <t>Article 210</t>
  </si>
  <si>
    <t>Article 211</t>
  </si>
  <si>
    <t>Article 212</t>
  </si>
  <si>
    <t>Article 213</t>
  </si>
  <si>
    <t>Article 214</t>
  </si>
  <si>
    <t>Article 215</t>
  </si>
  <si>
    <t>Article 216</t>
  </si>
  <si>
    <t>Article 217</t>
  </si>
  <si>
    <t>Article 218</t>
  </si>
  <si>
    <t>Article 219</t>
  </si>
  <si>
    <t>Article 220</t>
  </si>
  <si>
    <t>Article 221</t>
  </si>
  <si>
    <t>Article 222</t>
  </si>
  <si>
    <t>Article 223</t>
  </si>
  <si>
    <t>Article 224</t>
  </si>
  <si>
    <t>Article 225</t>
  </si>
  <si>
    <t>Article 226</t>
  </si>
  <si>
    <t>Article 227</t>
  </si>
  <si>
    <t>Article 228</t>
  </si>
  <si>
    <t>Article 229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</si>
</sst>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Cmd&quot;"/>
    <numFmt numFmtId="165" formatCode="_-* #,##0.00\ [$€-40C]_-;\-* #,##0.00\ [$€-40C]_-;_-* &quot;-&quot;??\ [$€-40C]_-;_-@_-"/>
    <numFmt numFmtId="166" formatCode="#\ ##0.00\ &quot;Kg&quot;"/>
  </numFmts>
  <fonts count="5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Helvetica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49" fontId="2" fillId="0" borderId="0" xfId="1" applyNumberFormat="1" applyFill="1" applyBorder="1" applyAlignment="1">
      <alignment horizontal="center" vertical="center"/>
    </xf>
    <xf numFmtId="49" fontId="2" fillId="0" borderId="0" xfId="1" applyNumberForma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&quot;Cmd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5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25400</xdr:colOff>
          <xdr:row>5</xdr:row>
          <xdr:rowOff>63500</xdr:rowOff>
        </xdr:from>
        <xdr:to>
          <xdr:col>13</xdr:col>
          <xdr:colOff>25400</xdr:colOff>
          <xdr:row>7</xdr:row>
          <xdr:rowOff>50800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Nouvelle MP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leau7" displayName="Tableau7" ref="A1:J230" totalsRowShown="0" headerRowDxfId="21" dataDxfId="20">
  <autoFilter ref="A1:J230"/>
  <sortState ref="A2:I220">
    <sortCondition ref="A1:A220"/>
  </sortState>
  <tableColumns count="10">
    <tableColumn id="1" name="Code MP" dataDxfId="19" totalsRowDxfId="18"/>
    <tableColumn id="2" name="Désignation" dataDxfId="17" totalsRowDxfId="16"/>
    <tableColumn id="11" name="Stock minimum" dataDxfId="15" totalsRowDxfId="14"/>
    <tableColumn id="3" name="N° Lot" dataDxfId="13" totalsRowDxfId="12"/>
    <tableColumn id="4" name="Fournisseur" dataDxfId="11" totalsRowDxfId="10"/>
    <tableColumn id="10" name="N°Lot Fournisseur" dataDxfId="9" totalsRowDxfId="8"/>
    <tableColumn id="12" name="Prix" dataDxfId="7" totalsRowDxfId="6"/>
    <tableColumn id="8" name="Stock" dataDxfId="5" totalsRowDxfId="4"/>
    <tableColumn id="7" name="Valorisation" dataDxfId="3" totalsRowDxfId="2">
      <calculatedColumnFormula>H2*G2</calculatedColumnFormula>
    </tableColumn>
    <tableColumn id="9" name="A commnder" dataDxfId="1" totalsRowDxfId="0">
      <calculatedColumnFormula>IF(Tableau7[[#This Row],[Stock]]&lt;C2,1,"")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42" Type="http://schemas.openxmlformats.org/officeDocument/2006/relationships/hyperlink" Target="file:///Users/tetardflorian/Documents/Ar%C3%B4mes%20&amp;%20Saveurs/Mati%C3%A8res%20Premi%C3%A8res/Fiches%20MP/MPS0022.xlsm" TargetMode="External"/><Relationship Id="rId143" Type="http://schemas.openxmlformats.org/officeDocument/2006/relationships/hyperlink" Target="file:///Users/tetardflorian/Documents/Ar%C3%B4mes%20&amp;%20Saveurs/Mati%C3%A8res%20Premi%C3%A8res/Fiches%20MP/MPS0023.xlsm" TargetMode="External"/><Relationship Id="rId144" Type="http://schemas.openxmlformats.org/officeDocument/2006/relationships/hyperlink" Target="file:///Users/tetardflorian/Documents/Ar%C3%B4mes%20&amp;%20Saveurs/Mati%C3%A8res%20Premi%C3%A8res/Fiches%20MP/MPS0024.xlsm" TargetMode="External"/><Relationship Id="rId145" Type="http://schemas.openxmlformats.org/officeDocument/2006/relationships/hyperlink" Target="file:///Users/tetardflorian/Documents/Ar%C3%B4mes%20&amp;%20Saveurs/Mati%C3%A8res%20Premi%C3%A8res/Fiches%20MP/MPS0025.xlsm" TargetMode="External"/><Relationship Id="rId146" Type="http://schemas.openxmlformats.org/officeDocument/2006/relationships/hyperlink" Target="file:///Users/tetardflorian/Documents/Ar%C3%B4mes%20&amp;%20Saveurs/Mati%C3%A8res%20Premi%C3%A8res/Fiches%20MP/MPS0026.xlsm" TargetMode="External"/><Relationship Id="rId147" Type="http://schemas.openxmlformats.org/officeDocument/2006/relationships/hyperlink" Target="file:///Users/tetardflorian/Documents/Ar%C3%B4mes%20&amp;%20Saveurs/Mati%C3%A8res%20Premi%C3%A8res/Fiches%20MP/MPS0027.xlsm" TargetMode="External"/><Relationship Id="rId148" Type="http://schemas.openxmlformats.org/officeDocument/2006/relationships/hyperlink" Target="file:///Users/tetardflorian/Documents/Ar%C3%B4mes%20&amp;%20Saveurs/Mati%C3%A8res%20Premi%C3%A8res/Fiches%20MP/MPS0028.xlsm" TargetMode="External"/><Relationship Id="rId149" Type="http://schemas.openxmlformats.org/officeDocument/2006/relationships/hyperlink" Target="file:///Users/tetardflorian/Documents/Ar%C3%B4mes%20&amp;%20Saveurs/Mati%C3%A8res%20Premi%C3%A8res/Fiches%20MP/MPS0029.xlsm" TargetMode="External"/><Relationship Id="rId180" Type="http://schemas.openxmlformats.org/officeDocument/2006/relationships/hyperlink" Target="file:///Users/tetardflorian/Documents/Ar%C3%B4mes%20&amp;%20Saveurs/Mati%C3%A8res%20Premi%C3%A8res/Fiches%20MP/MPS0055.xlsm" TargetMode="External"/><Relationship Id="rId181" Type="http://schemas.openxmlformats.org/officeDocument/2006/relationships/hyperlink" Target="file:///Users/tetardflorian/Documents/Ar%C3%B4mes%20&amp;%20Saveurs/Mati%C3%A8res%20Premi%C3%A8res/Fiches%20MP/MPS0056.xlsm" TargetMode="External"/><Relationship Id="rId182" Type="http://schemas.openxmlformats.org/officeDocument/2006/relationships/hyperlink" Target="file:///Users/tetardflorian/Documents/Ar%C3%B4mes%20&amp;%20Saveurs/Mati%C3%A8res%20Premi%C3%A8res/Fiches%20MP/MPN0105.xlsm" TargetMode="External"/><Relationship Id="rId40" Type="http://schemas.openxmlformats.org/officeDocument/2006/relationships/hyperlink" Target="file:///Users/tetardflorian/Documents/Ar%C3%B4mes%20&amp;%20Saveurs/Mati%C3%A8res%20Premi%C3%A8res/Fiches%20MP/MPN0050.xlsm" TargetMode="External"/><Relationship Id="rId41" Type="http://schemas.openxmlformats.org/officeDocument/2006/relationships/hyperlink" Target="file:///Users/tetardflorian/Documents/Ar%C3%B4mes%20&amp;%20Saveurs/Mati%C3%A8res%20Premi%C3%A8res/Fiches%20MP/MPN0051.xlsm" TargetMode="External"/><Relationship Id="rId42" Type="http://schemas.openxmlformats.org/officeDocument/2006/relationships/hyperlink" Target="file:///Users/tetardflorian/Documents/Ar%C3%B4mes%20&amp;%20Saveurs/Mati%C3%A8res%20Premi%C3%A8res/Fiches%20MP/MPN0052.xlsm" TargetMode="External"/><Relationship Id="rId43" Type="http://schemas.openxmlformats.org/officeDocument/2006/relationships/hyperlink" Target="file:///Users/tetardflorian/Documents/Ar%C3%B4mes%20&amp;%20Saveurs/Mati%C3%A8res%20Premi%C3%A8res/Fiches%20MP/MPN0053.xlsm" TargetMode="External"/><Relationship Id="rId44" Type="http://schemas.openxmlformats.org/officeDocument/2006/relationships/hyperlink" Target="file:///Users/tetardflorian/Documents/Ar%C3%B4mes%20&amp;%20Saveurs/Mati%C3%A8res%20Premi%C3%A8res/Fiches%20MP/MPN0054.xlsm" TargetMode="External"/><Relationship Id="rId45" Type="http://schemas.openxmlformats.org/officeDocument/2006/relationships/hyperlink" Target="file:///Users/tetardflorian/Documents/Ar%C3%B4mes%20&amp;%20Saveurs/Mati%C3%A8res%20Premi%C3%A8res/Fiches%20MP/MPN0055.xlsm" TargetMode="External"/><Relationship Id="rId46" Type="http://schemas.openxmlformats.org/officeDocument/2006/relationships/hyperlink" Target="file:///Users/tetardflorian/Documents/Ar%C3%B4mes%20&amp;%20Saveurs/Mati%C3%A8res%20Premi%C3%A8res/Fiches%20MP/MPD0003.xlsm" TargetMode="External"/><Relationship Id="rId47" Type="http://schemas.openxmlformats.org/officeDocument/2006/relationships/hyperlink" Target="file:///Users/tetardflorian/Documents/Ar%C3%B4mes%20&amp;%20Saveurs/Mati%C3%A8res%20Premi%C3%A8res/Fiches%20MP/MPD0001.xlsm" TargetMode="External"/><Relationship Id="rId48" Type="http://schemas.openxmlformats.org/officeDocument/2006/relationships/hyperlink" Target="file:///Users/tetardflorian/Documents/Ar%C3%B4mes%20&amp;%20Saveurs/Mati%C3%A8res%20Premi%C3%A8res/Fiches%20MP/MPD0002.xlsm" TargetMode="External"/><Relationship Id="rId49" Type="http://schemas.openxmlformats.org/officeDocument/2006/relationships/hyperlink" Target="file:///Users/tetardflorian/Documents/Ar%C3%B4mes%20&amp;%20Saveurs/Mati%C3%A8res%20Premi%C3%A8res/Fiches%20MP/MPN0001.xlsm" TargetMode="External"/><Relationship Id="rId183" Type="http://schemas.openxmlformats.org/officeDocument/2006/relationships/hyperlink" Target="file:///Users/tetardflorian/Documents/Ar%C3%B4mes%20&amp;%20Saveurs/Mati%C3%A8res%20Premi%C3%A8res/Fiches%20MP/MPS0057.xlsm" TargetMode="External"/><Relationship Id="rId184" Type="http://schemas.openxmlformats.org/officeDocument/2006/relationships/hyperlink" Target="file:///Users/tetardflorian/Documents/Ar%C3%B4mes%20&amp;%20Saveurs/Mati%C3%A8res%20Premi%C3%A8res/Fiches%20MP/MPS0058.xlsm" TargetMode="External"/><Relationship Id="rId185" Type="http://schemas.openxmlformats.org/officeDocument/2006/relationships/hyperlink" Target="file:///Users/tetardflorian/Documents/Ar%C3%B4mes%20&amp;%20Saveurs/Mati%C3%A8res%20Premi%C3%A8res/Fiches%20MP/MPS0059.xlsm" TargetMode="External"/><Relationship Id="rId186" Type="http://schemas.openxmlformats.org/officeDocument/2006/relationships/hyperlink" Target="file:///Users/tetardflorian/Documents/Ar%C3%B4mes%20&amp;%20Saveurs/Mati%C3%A8res%20Premi%C3%A8res/Fiches%20MP/MPS0060.xlsm" TargetMode="External"/><Relationship Id="rId187" Type="http://schemas.openxmlformats.org/officeDocument/2006/relationships/hyperlink" Target="file:///Users/tetardflorian/Documents/Ar%C3%B4mes%20&amp;%20Saveurs/Mati%C3%A8res%20Premi%C3%A8res/Fiches%20MP/MPP0029.xlsm" TargetMode="External"/><Relationship Id="rId188" Type="http://schemas.openxmlformats.org/officeDocument/2006/relationships/hyperlink" Target="file:///Users/tetardflorian/Documents/Ar%C3%B4mes%20&amp;%20Saveurs/Mati%C3%A8res%20Premi%C3%A8res/Fiches%20MP/MPS0061.xlsm" TargetMode="External"/><Relationship Id="rId189" Type="http://schemas.openxmlformats.org/officeDocument/2006/relationships/hyperlink" Target="file:///Users/tetardflorian/Documents/Ar%C3%B4mes%20&amp;%20Saveurs/Mati%C3%A8res%20Premi%C3%A8res/Fiches%20MP/MPS0062.xlsm" TargetMode="External"/><Relationship Id="rId80" Type="http://schemas.openxmlformats.org/officeDocument/2006/relationships/hyperlink" Target="file:///Users/tetardflorian/Documents/Ar%C3%B4mes%20&amp;%20Saveurs/Mati%C3%A8res%20Premi%C3%A8res/Fiches%20MP/MPN0077.xlsm" TargetMode="External"/><Relationship Id="rId81" Type="http://schemas.openxmlformats.org/officeDocument/2006/relationships/hyperlink" Target="file:///Users/tetardflorian/Documents/Ar%C3%B4mes%20&amp;%20Saveurs/Mati%C3%A8res%20Premi%C3%A8res/Fiches%20MP/MPN0078.xlsm" TargetMode="External"/><Relationship Id="rId82" Type="http://schemas.openxmlformats.org/officeDocument/2006/relationships/hyperlink" Target="file:///Users/tetardflorian/Documents/Ar%C3%B4mes%20&amp;%20Saveurs/Mati%C3%A8res%20Premi%C3%A8res/Fiches%20MP/MPN0079.xlsm" TargetMode="External"/><Relationship Id="rId83" Type="http://schemas.openxmlformats.org/officeDocument/2006/relationships/hyperlink" Target="file:///Users/tetardflorian/Documents/Ar%C3%B4mes%20&amp;%20Saveurs/Mati%C3%A8res%20Premi%C3%A8res/Fiches%20MP/MPN0080.xlsm" TargetMode="External"/><Relationship Id="rId84" Type="http://schemas.openxmlformats.org/officeDocument/2006/relationships/hyperlink" Target="file:///Users/tetardflorian/Documents/Ar%C3%B4mes%20&amp;%20Saveurs/Mati%C3%A8res%20Premi%C3%A8res/Fiches%20MP/MPN0081.xlsm" TargetMode="External"/><Relationship Id="rId85" Type="http://schemas.openxmlformats.org/officeDocument/2006/relationships/hyperlink" Target="file:///Users/tetardflorian/Documents/Ar%C3%B4mes%20&amp;%20Saveurs/Mati%C3%A8res%20Premi%C3%A8res/Fiches%20MP/MPN0082.xlsm" TargetMode="External"/><Relationship Id="rId86" Type="http://schemas.openxmlformats.org/officeDocument/2006/relationships/hyperlink" Target="file:///Users/tetardflorian/Documents/Ar%C3%B4mes%20&amp;%20Saveurs/Mati%C3%A8res%20Premi%C3%A8res/Fiches%20MP/MPN0083.xlsm" TargetMode="External"/><Relationship Id="rId87" Type="http://schemas.openxmlformats.org/officeDocument/2006/relationships/hyperlink" Target="file:///Users/tetardflorian/Documents/Ar%C3%B4mes%20&amp;%20Saveurs/Mati%C3%A8res%20Premi%C3%A8res/Fiches%20MP/MPP0019.xlsm" TargetMode="External"/><Relationship Id="rId88" Type="http://schemas.openxmlformats.org/officeDocument/2006/relationships/hyperlink" Target="file:///Users/tetardflorian/Documents/Ar%C3%B4mes%20&amp;%20Saveurs/Mati%C3%A8res%20Premi%C3%A8res/Fiches%20MP/MPN0084.xlsm" TargetMode="External"/><Relationship Id="rId89" Type="http://schemas.openxmlformats.org/officeDocument/2006/relationships/hyperlink" Target="file:///Users/tetardflorian/Documents/Ar%C3%B4mes%20&amp;%20Saveurs/Mati%C3%A8res%20Premi%C3%A8res/Fiches%20MP/MPN0085.xlsm" TargetMode="External"/><Relationship Id="rId110" Type="http://schemas.openxmlformats.org/officeDocument/2006/relationships/hyperlink" Target="file:///Users/tetardflorian/Documents/Ar%C3%B4mes%20&amp;%20Saveurs/Mati%C3%A8res%20Premi%C3%A8res/Fiches%20MP/MPP0024.xlsm" TargetMode="External"/><Relationship Id="rId111" Type="http://schemas.openxmlformats.org/officeDocument/2006/relationships/hyperlink" Target="file:///Users/tetardflorian/Documents/Ar%C3%B4mes%20&amp;%20Saveurs/Mati%C3%A8res%20Premi%C3%A8res/Fiches%20MP/MPN0101.xlsm" TargetMode="External"/><Relationship Id="rId112" Type="http://schemas.openxmlformats.org/officeDocument/2006/relationships/hyperlink" Target="file:///Users/tetardflorian/Documents/Ar%C3%B4mes%20&amp;%20Saveurs/Mati%C3%A8res%20Premi%C3%A8res/Fiches%20MP/MPN0102.xlsm" TargetMode="External"/><Relationship Id="rId113" Type="http://schemas.openxmlformats.org/officeDocument/2006/relationships/hyperlink" Target="file:///Users/tetardflorian/Documents/Ar%C3%B4mes%20&amp;%20Saveurs/Mati%C3%A8res%20Premi%C3%A8res/Fiches%20MP/MPN0103.xlsm" TargetMode="External"/><Relationship Id="rId114" Type="http://schemas.openxmlformats.org/officeDocument/2006/relationships/hyperlink" Target="file:///Users/tetardflorian/Documents/Ar%C3%B4mes%20&amp;%20Saveurs/Mati%C3%A8res%20Premi%C3%A8res/Fiches%20MP/MPN0104.xlsm" TargetMode="External"/><Relationship Id="rId115" Type="http://schemas.openxmlformats.org/officeDocument/2006/relationships/hyperlink" Target="file:///Users/tetardflorian/Documents/Ar%C3%B4mes%20&amp;%20Saveurs/Mati%C3%A8res%20Premi%C3%A8res/Fiches%20MP/MPS0002.xlsm" TargetMode="External"/><Relationship Id="rId116" Type="http://schemas.openxmlformats.org/officeDocument/2006/relationships/hyperlink" Target="file:///Users/tetardflorian/Documents/Ar%C3%B4mes%20&amp;%20Saveurs/Mati%C3%A8res%20Premi%C3%A8res/Fiches%20MP/MPS0003.xlsm" TargetMode="External"/><Relationship Id="rId117" Type="http://schemas.openxmlformats.org/officeDocument/2006/relationships/hyperlink" Target="file:///Users/tetardflorian/Documents/Ar%C3%B4mes%20&amp;%20Saveurs/Mati%C3%A8res%20Premi%C3%A8res/Fiches%20MP/MPS0004.xlsm" TargetMode="External"/><Relationship Id="rId118" Type="http://schemas.openxmlformats.org/officeDocument/2006/relationships/hyperlink" Target="file:///Users/tetardflorian/Documents/Ar%C3%B4mes%20&amp;%20Saveurs/Mati%C3%A8res%20Premi%C3%A8res/Fiches%20MP/MPS0005.xlsm" TargetMode="External"/><Relationship Id="rId119" Type="http://schemas.openxmlformats.org/officeDocument/2006/relationships/hyperlink" Target="file:///Users/tetardflorian/Documents/Ar%C3%B4mes%20&amp;%20Saveurs/Mati%C3%A8res%20Premi%C3%A8res/Fiches%20MP/MPS0006.xlsm" TargetMode="External"/><Relationship Id="rId150" Type="http://schemas.openxmlformats.org/officeDocument/2006/relationships/hyperlink" Target="file:///Users/tetardflorian/Documents/Ar%C3%B4mes%20&amp;%20Saveurs/Mati%C3%A8res%20Premi%C3%A8res/Fiches%20MP/MPS0030.xlsm" TargetMode="External"/><Relationship Id="rId151" Type="http://schemas.openxmlformats.org/officeDocument/2006/relationships/hyperlink" Target="file:///Users/tetardflorian/Documents/Ar%C3%B4mes%20&amp;%20Saveurs/Mati%C3%A8res%20Premi%C3%A8res/Fiches%20MP/MPP0025.xlsm" TargetMode="External"/><Relationship Id="rId152" Type="http://schemas.openxmlformats.org/officeDocument/2006/relationships/hyperlink" Target="file:///Users/tetardflorian/Documents/Ar%C3%B4mes%20&amp;%20Saveurs/Mati%C3%A8res%20Premi%C3%A8res/Fiches%20MP/MPP0026.xlsm" TargetMode="External"/><Relationship Id="rId10" Type="http://schemas.openxmlformats.org/officeDocument/2006/relationships/hyperlink" Target="file:///Users/tetardflorian/Documents/Ar%C3%B4mes%20&amp;%20Saveurs/Mati%C3%A8res%20Premi%C3%A8res/Fiches%20MP/MPN0035.xlsm" TargetMode="External"/><Relationship Id="rId11" Type="http://schemas.openxmlformats.org/officeDocument/2006/relationships/hyperlink" Target="file:///Users/tetardflorian/Documents/Ar%C3%B4mes%20&amp;%20Saveurs/Mati%C3%A8res%20Premi%C3%A8res/Fiches%20MP/MPN0036.xlsm" TargetMode="External"/><Relationship Id="rId12" Type="http://schemas.openxmlformats.org/officeDocument/2006/relationships/hyperlink" Target="file:///Users/tetardflorian/Documents/Ar%C3%B4mes%20&amp;%20Saveurs/Mati%C3%A8res%20Premi%C3%A8res/Fiches%20MP/MPN0037.xlsm" TargetMode="External"/><Relationship Id="rId13" Type="http://schemas.openxmlformats.org/officeDocument/2006/relationships/hyperlink" Target="file:///Users/tetardflorian/Documents/Ar%C3%B4mes%20&amp;%20Saveurs/Mati%C3%A8res%20Premi%C3%A8res/Fiches%20MP/MPP0006.xlsm" TargetMode="External"/><Relationship Id="rId14" Type="http://schemas.openxmlformats.org/officeDocument/2006/relationships/hyperlink" Target="file:///Users/tetardflorian/Documents/Ar%C3%B4mes%20&amp;%20Saveurs/Mati%C3%A8res%20Premi%C3%A8res/Fiches%20MP/MPP0007.xlsm" TargetMode="External"/><Relationship Id="rId15" Type="http://schemas.openxmlformats.org/officeDocument/2006/relationships/hyperlink" Target="file:///Users/tetardflorian/Documents/Ar%C3%B4mes%20&amp;%20Saveurs/Mati%C3%A8res%20Premi%C3%A8res/Fiches%20MP/MPP0008.xlsm" TargetMode="External"/><Relationship Id="rId16" Type="http://schemas.openxmlformats.org/officeDocument/2006/relationships/hyperlink" Target="file:///Users/tetardflorian/Documents/Ar%C3%B4mes%20&amp;%20Saveurs/Mati%C3%A8res%20Premi%C3%A8res/Fiches%20MP/MPP0009.xlsm" TargetMode="External"/><Relationship Id="rId17" Type="http://schemas.openxmlformats.org/officeDocument/2006/relationships/hyperlink" Target="file:///Users/tetardflorian/Documents/Ar%C3%B4mes%20&amp;%20Saveurs/Mati%C3%A8res%20Premi%C3%A8res/Fiches%20MP/MPP0010.xlsm" TargetMode="External"/><Relationship Id="rId18" Type="http://schemas.openxmlformats.org/officeDocument/2006/relationships/hyperlink" Target="file:///Users/tetardflorian/Documents/Ar%C3%B4mes%20&amp;%20Saveurs/Mati%C3%A8res%20Premi%C3%A8res/Fiches%20MP/MPP0011.xlsm" TargetMode="External"/><Relationship Id="rId19" Type="http://schemas.openxmlformats.org/officeDocument/2006/relationships/hyperlink" Target="file:///Users/tetardflorian/Documents/Ar%C3%B4mes%20&amp;%20Saveurs/Mati%C3%A8res%20Premi%C3%A8res/Fiches%20MP/MPP0012.xlsm" TargetMode="External"/><Relationship Id="rId153" Type="http://schemas.openxmlformats.org/officeDocument/2006/relationships/hyperlink" Target="file:///Users/tetardflorian/Documents/Ar%C3%B4mes%20&amp;%20Saveurs/Mati%C3%A8res%20Premi%C3%A8res/Fiches%20MP/MPP0027.xlsm" TargetMode="External"/><Relationship Id="rId154" Type="http://schemas.openxmlformats.org/officeDocument/2006/relationships/hyperlink" Target="file:///Users/tetardflorian/Documents/Ar%C3%B4mes%20&amp;%20Saveurs/Mati%C3%A8res%20Premi%C3%A8res/Fiches%20MP/MPP0028.xlsm" TargetMode="External"/><Relationship Id="rId155" Type="http://schemas.openxmlformats.org/officeDocument/2006/relationships/hyperlink" Target="file:///Users/tetardflorian/Documents/Ar%C3%B4mes%20&amp;%20Saveurs/Mati%C3%A8res%20Premi%C3%A8res/Fiches%20MP/MPS0031.xlsm" TargetMode="External"/><Relationship Id="rId156" Type="http://schemas.openxmlformats.org/officeDocument/2006/relationships/hyperlink" Target="file:///Users/tetardflorian/Documents/Ar%C3%B4mes%20&amp;%20Saveurs/Mati%C3%A8res%20Premi%C3%A8res/Fiches%20MP/MPS0032.xlsm" TargetMode="External"/><Relationship Id="rId157" Type="http://schemas.openxmlformats.org/officeDocument/2006/relationships/hyperlink" Target="file:///Users/tetardflorian/Documents/Ar%C3%B4mes%20&amp;%20Saveurs/Mati%C3%A8res%20Premi%C3%A8res/Fiches%20MP/MPS0033.xlsm" TargetMode="External"/><Relationship Id="rId158" Type="http://schemas.openxmlformats.org/officeDocument/2006/relationships/hyperlink" Target="file:///Users/tetardflorian/Documents/Ar%C3%B4mes%20&amp;%20Saveurs/Mati%C3%A8res%20Premi%C3%A8res/Fiches%20MP/MPN0107.xlsm" TargetMode="External"/><Relationship Id="rId159" Type="http://schemas.openxmlformats.org/officeDocument/2006/relationships/hyperlink" Target="file:///Users/tetardflorian/Documents/Ar%C3%B4mes%20&amp;%20Saveurs/Mati%C3%A8res%20Premi%C3%A8res/Fiches%20MP/MPS0034.xlsm" TargetMode="External"/><Relationship Id="rId190" Type="http://schemas.openxmlformats.org/officeDocument/2006/relationships/hyperlink" Target="file:///Users/tetardflorian/Documents/Ar%C3%B4mes%20&amp;%20Saveurs/Mati%C3%A8res%20Premi%C3%A8res/Fiches%20MP/MPS0063.xlsm" TargetMode="External"/><Relationship Id="rId191" Type="http://schemas.openxmlformats.org/officeDocument/2006/relationships/hyperlink" Target="file:///Users/tetardflorian/Documents/Ar%C3%B4mes%20&amp;%20Saveurs/Mati%C3%A8res%20Premi%C3%A8res/Fiches%20MP/MPS0064.xlsm" TargetMode="External"/><Relationship Id="rId192" Type="http://schemas.openxmlformats.org/officeDocument/2006/relationships/hyperlink" Target="file:///Users/tetardflorian/Documents/Ar%C3%B4mes%20&amp;%20Saveurs/Mati%C3%A8res%20Premi%C3%A8res/Fiches%20MP/MPS0065.xlsm" TargetMode="External"/><Relationship Id="rId50" Type="http://schemas.openxmlformats.org/officeDocument/2006/relationships/hyperlink" Target="file:///Users/tetardflorian/Documents/Ar%C3%B4mes%20&amp;%20Saveurs/Mati%C3%A8res%20Premi%C3%A8res/Fiches%20MP/MPN0002.xlsm" TargetMode="External"/><Relationship Id="rId51" Type="http://schemas.openxmlformats.org/officeDocument/2006/relationships/hyperlink" Target="file:///Users/tetardflorian/Documents/Ar%C3%B4mes%20&amp;%20Saveurs/Mati%C3%A8res%20Premi%C3%A8res/Fiches%20MP/MPN0003.xlsm" TargetMode="External"/><Relationship Id="rId52" Type="http://schemas.openxmlformats.org/officeDocument/2006/relationships/hyperlink" Target="file:///Users/tetardflorian/Documents/Ar%C3%B4mes%20&amp;%20Saveurs/Mati%C3%A8res%20Premi%C3%A8res/Fiches%20MP/MPN0004.xlsm" TargetMode="External"/><Relationship Id="rId53" Type="http://schemas.openxmlformats.org/officeDocument/2006/relationships/hyperlink" Target="file:///Users/tetardflorian/Documents/Ar%C3%B4mes%20&amp;%20Saveurs/Mati%C3%A8res%20Premi%C3%A8res/Fiches%20MP/MPN0005.xlsm" TargetMode="External"/><Relationship Id="rId54" Type="http://schemas.openxmlformats.org/officeDocument/2006/relationships/hyperlink" Target="file:///Users/tetardflorian/Documents/Ar%C3%B4mes%20&amp;%20Saveurs/Mati%C3%A8res%20Premi%C3%A8res/Fiches%20MP/MPN0056.xlsm" TargetMode="External"/><Relationship Id="rId55" Type="http://schemas.openxmlformats.org/officeDocument/2006/relationships/hyperlink" Target="file:///Users/tetardflorian/Documents/Ar%C3%B4mes%20&amp;%20Saveurs/Mati%C3%A8res%20Premi%C3%A8res/Fiches%20MP/MPS0001.xlsm" TargetMode="External"/><Relationship Id="rId56" Type="http://schemas.openxmlformats.org/officeDocument/2006/relationships/hyperlink" Target="file:///Users/tetardflorian/Documents/Ar%C3%B4mes%20&amp;%20Saveurs/Mati%C3%A8res%20Premi%C3%A8res/Fiches%20MP/MPP0016.xlsm" TargetMode="External"/><Relationship Id="rId57" Type="http://schemas.openxmlformats.org/officeDocument/2006/relationships/hyperlink" Target="file:///Users/tetardflorian/Documents/Ar%C3%B4mes%20&amp;%20Saveurs/Mati%C3%A8res%20Premi%C3%A8res/Fiches%20MP/MPD0004.xlsm" TargetMode="External"/><Relationship Id="rId58" Type="http://schemas.openxmlformats.org/officeDocument/2006/relationships/hyperlink" Target="file:///Users/tetardflorian/Documents/Ar%C3%B4mes%20&amp;%20Saveurs/Mati%C3%A8res%20Premi%C3%A8res/Fiches%20MP/MPP0017.xlsm" TargetMode="External"/><Relationship Id="rId59" Type="http://schemas.openxmlformats.org/officeDocument/2006/relationships/hyperlink" Target="file:///Users/tetardflorian/Documents/Ar%C3%B4mes%20&amp;%20Saveurs/Mati%C3%A8res%20Premi%C3%A8res/Fiches%20MP/MPN0057.xlsm" TargetMode="External"/><Relationship Id="rId193" Type="http://schemas.openxmlformats.org/officeDocument/2006/relationships/hyperlink" Target="file:///Users/tetardflorian/Documents/Ar%C3%B4mes%20&amp;%20Saveurs/Mati%C3%A8res%20Premi%C3%A8res/Fiches%20MP/MPN0108.xlsm" TargetMode="External"/><Relationship Id="rId194" Type="http://schemas.openxmlformats.org/officeDocument/2006/relationships/hyperlink" Target="file:///Users/tetardflorian/Documents/Ar%C3%B4mes%20&amp;%20Saveurs/Mati%C3%A8res%20Premi%C3%A8res/Fiches%20MP/MPS0066.xlsm" TargetMode="External"/><Relationship Id="rId195" Type="http://schemas.openxmlformats.org/officeDocument/2006/relationships/hyperlink" Target="file:///Users/tetardflorian/Documents/Ar%C3%B4mes%20&amp;%20Saveurs/Mati%C3%A8res%20Premi%C3%A8res/Fiches%20MP/MPS0067.xlsm" TargetMode="External"/><Relationship Id="rId196" Type="http://schemas.openxmlformats.org/officeDocument/2006/relationships/hyperlink" Target="file:///Users/tetardflorian/Documents/Ar%C3%B4mes%20&amp;%20Saveurs/Mati%C3%A8res%20Premi%C3%A8res/Fiches%20MP/MPS0068.xlsm" TargetMode="External"/><Relationship Id="rId197" Type="http://schemas.openxmlformats.org/officeDocument/2006/relationships/hyperlink" Target="file:///Users/tetardflorian/Documents/Ar%C3%B4mes%20&amp;%20Saveurs/Mati%C3%A8res%20Premi%C3%A8res/Fiches%20MP/MPS0069.xlsm" TargetMode="External"/><Relationship Id="rId198" Type="http://schemas.openxmlformats.org/officeDocument/2006/relationships/hyperlink" Target="file:///Users/tetardflorian/Documents/Ar%C3%B4mes%20&amp;%20Saveurs/Mati%C3%A8res%20Premi%C3%A8res/Fiches%20MP/MPS0070.xlsm" TargetMode="External"/><Relationship Id="rId199" Type="http://schemas.openxmlformats.org/officeDocument/2006/relationships/hyperlink" Target="file:///Users/tetardflorian/Documents/Ar%C3%B4mes%20&amp;%20Saveurs/Mati%C3%A8res%20Premi%C3%A8res/Fiches%20MP/MPS0071.xlsm" TargetMode="External"/><Relationship Id="rId90" Type="http://schemas.openxmlformats.org/officeDocument/2006/relationships/hyperlink" Target="file:///Users/tetardflorian/Documents/Ar%C3%B4mes%20&amp;%20Saveurs/Mati%C3%A8res%20Premi%C3%A8res/Fiches%20MP/MPN0086.xlsm" TargetMode="External"/><Relationship Id="rId91" Type="http://schemas.openxmlformats.org/officeDocument/2006/relationships/hyperlink" Target="file:///Users/tetardflorian/Documents/Ar%C3%B4mes%20&amp;%20Saveurs/Mati%C3%A8res%20Premi%C3%A8res/Fiches%20MP/MPN0087.xlsm" TargetMode="External"/><Relationship Id="rId92" Type="http://schemas.openxmlformats.org/officeDocument/2006/relationships/hyperlink" Target="file:///Users/tetardflorian/Documents/Ar%C3%B4mes%20&amp;%20Saveurs/Mati%C3%A8res%20Premi%C3%A8res/Fiches%20MP/MPP0020.xlsm" TargetMode="External"/><Relationship Id="rId93" Type="http://schemas.openxmlformats.org/officeDocument/2006/relationships/hyperlink" Target="file:///Users/tetardflorian/Documents/Ar%C3%B4mes%20&amp;%20Saveurs/Mati%C3%A8res%20Premi%C3%A8res/Fiches%20MP/MPN0088.xlsm" TargetMode="External"/><Relationship Id="rId94" Type="http://schemas.openxmlformats.org/officeDocument/2006/relationships/hyperlink" Target="file:///Users/tetardflorian/Documents/Ar%C3%B4mes%20&amp;%20Saveurs/Mati%C3%A8res%20Premi%C3%A8res/Fiches%20MP/MPP0021.xlsm" TargetMode="External"/><Relationship Id="rId95" Type="http://schemas.openxmlformats.org/officeDocument/2006/relationships/hyperlink" Target="file:///Users/tetardflorian/Documents/Ar%C3%B4mes%20&amp;%20Saveurs/Mati%C3%A8res%20Premi%C3%A8res/Fiches%20MP/MPN0089.xlsm" TargetMode="External"/><Relationship Id="rId96" Type="http://schemas.openxmlformats.org/officeDocument/2006/relationships/hyperlink" Target="file:///Users/tetardflorian/Documents/Ar%C3%B4mes%20&amp;%20Saveurs/Mati%C3%A8res%20Premi%C3%A8res/Fiches%20MP/MPN0090.xlsm" TargetMode="External"/><Relationship Id="rId97" Type="http://schemas.openxmlformats.org/officeDocument/2006/relationships/hyperlink" Target="file:///Users/tetardflorian/Documents/Ar%C3%B4mes%20&amp;%20Saveurs/Mati%C3%A8res%20Premi%C3%A8res/Fiches%20MP/MPN0091.xlsm" TargetMode="External"/><Relationship Id="rId98" Type="http://schemas.openxmlformats.org/officeDocument/2006/relationships/hyperlink" Target="file:///Users/tetardflorian/Documents/Ar%C3%B4mes%20&amp;%20Saveurs/Mati%C3%A8res%20Premi%C3%A8res/Fiches%20MP/MPN0092.xlsm" TargetMode="External"/><Relationship Id="rId99" Type="http://schemas.openxmlformats.org/officeDocument/2006/relationships/hyperlink" Target="file:///Users/tetardflorian/Documents/Ar%C3%B4mes%20&amp;%20Saveurs/Mati%C3%A8res%20Premi%C3%A8res/Fiches%20MP/MPN0093.xlsm" TargetMode="External"/><Relationship Id="rId120" Type="http://schemas.openxmlformats.org/officeDocument/2006/relationships/hyperlink" Target="file:///Users/tetardflorian/Documents/Ar%C3%B4mes%20&amp;%20Saveurs/Mati%C3%A8res%20Premi%C3%A8res/Fiches%20MP/MPS0007.xlsm" TargetMode="External"/><Relationship Id="rId121" Type="http://schemas.openxmlformats.org/officeDocument/2006/relationships/hyperlink" Target="file:///Users/tetardflorian/Documents/Ar%C3%B4mes%20&amp;%20Saveurs/Mati%C3%A8res%20Premi%C3%A8res/Fiches%20MP/MPS0008.xlsm" TargetMode="External"/><Relationship Id="rId122" Type="http://schemas.openxmlformats.org/officeDocument/2006/relationships/hyperlink" Target="file:///Users/tetardflorian/Documents/Ar%C3%B4mes%20&amp;%20Saveurs/Mati%C3%A8res%20Premi%C3%A8res/Fiches%20MP/MPN0106.xlsm" TargetMode="External"/><Relationship Id="rId123" Type="http://schemas.openxmlformats.org/officeDocument/2006/relationships/hyperlink" Target="file:///Users/tetardflorian/Documents/Ar%C3%B4mes%20&amp;%20Saveurs/Mati%C3%A8res%20Premi%C3%A8res/Fiches%20MP/MPS0009.xlsm" TargetMode="External"/><Relationship Id="rId124" Type="http://schemas.openxmlformats.org/officeDocument/2006/relationships/hyperlink" Target="file:///Users/tetardflorian/Documents/Ar%C3%B4mes%20&amp;%20Saveurs/Mati%C3%A8res%20Premi%C3%A8res/Fiches%20MP/MPS0010.xlsm" TargetMode="External"/><Relationship Id="rId125" Type="http://schemas.openxmlformats.org/officeDocument/2006/relationships/hyperlink" Target="file:///Users/tetardflorian/Documents/Ar%C3%B4mes%20&amp;%20Saveurs/Mati%C3%A8res%20Premi%C3%A8res/Fiches%20MP/MPS0011.xlsm" TargetMode="External"/><Relationship Id="rId126" Type="http://schemas.openxmlformats.org/officeDocument/2006/relationships/hyperlink" Target="file:///Users/tetardflorian/Documents/Ar%C3%B4mes%20&amp;%20Saveurs/Mati%C3%A8res%20Premi%C3%A8res/Fiches%20MP/MPS0012.xlsm" TargetMode="External"/><Relationship Id="rId127" Type="http://schemas.openxmlformats.org/officeDocument/2006/relationships/hyperlink" Target="file:///Users/tetardflorian/Documents/Ar%C3%B4mes%20&amp;%20Saveurs/Mati%C3%A8res%20Premi%C3%A8res/Fiches%20MP/MPS0013.xlsm" TargetMode="External"/><Relationship Id="rId128" Type="http://schemas.openxmlformats.org/officeDocument/2006/relationships/hyperlink" Target="file:///Users/tetardflorian/Documents/Ar%C3%B4mes%20&amp;%20Saveurs/Mati%C3%A8res%20Premi%C3%A8res/Fiches%20MP/MPS0014.xlsm" TargetMode="External"/><Relationship Id="rId129" Type="http://schemas.openxmlformats.org/officeDocument/2006/relationships/hyperlink" Target="file:///Users/tetardflorian/Documents/Ar%C3%B4mes%20&amp;%20Saveurs/Mati%C3%A8res%20Premi%C3%A8res/Fiches%20MP/MPA0001.xlsm" TargetMode="External"/><Relationship Id="rId160" Type="http://schemas.openxmlformats.org/officeDocument/2006/relationships/hyperlink" Target="file:///Users/tetardflorian/Documents/Ar%C3%B4mes%20&amp;%20Saveurs/Mati%C3%A8res%20Premi%C3%A8res/Fiches%20MP/MPS0035.xlsm" TargetMode="External"/><Relationship Id="rId161" Type="http://schemas.openxmlformats.org/officeDocument/2006/relationships/hyperlink" Target="file:///Users/tetardflorian/Documents/Ar%C3%B4mes%20&amp;%20Saveurs/Mati%C3%A8res%20Premi%C3%A8res/Fiches%20MP/MPS0036.xlsm" TargetMode="External"/><Relationship Id="rId162" Type="http://schemas.openxmlformats.org/officeDocument/2006/relationships/hyperlink" Target="file:///Users/tetardflorian/Documents/Ar%C3%B4mes%20&amp;%20Saveurs/Mati%C3%A8res%20Premi%C3%A8res/Fiches%20MP/MPS0037.xlsm" TargetMode="External"/><Relationship Id="rId20" Type="http://schemas.openxmlformats.org/officeDocument/2006/relationships/hyperlink" Target="file:///Users/tetardflorian/Documents/Ar%C3%B4mes%20&amp;%20Saveurs/Mati%C3%A8res%20Premi%C3%A8res/Fiches%20MP/MPN0038.xlsm" TargetMode="External"/><Relationship Id="rId21" Type="http://schemas.openxmlformats.org/officeDocument/2006/relationships/hyperlink" Target="file:///Users/tetardflorian/Documents/Ar%C3%B4mes%20&amp;%20Saveurs/Mati%C3%A8res%20Premi%C3%A8res/Fiches%20MP/MPN0039.xlsm" TargetMode="External"/><Relationship Id="rId22" Type="http://schemas.openxmlformats.org/officeDocument/2006/relationships/hyperlink" Target="file:///Users/tetardflorian/Documents/Ar%C3%B4mes%20&amp;%20Saveurs/Mati%C3%A8res%20Premi%C3%A8res/Fiches%20MP/MPN0040.xlsm" TargetMode="External"/><Relationship Id="rId23" Type="http://schemas.openxmlformats.org/officeDocument/2006/relationships/hyperlink" Target="file:///Users/tetardflorian/Documents/Ar%C3%B4mes%20&amp;%20Saveurs/Mati%C3%A8res%20Premi%C3%A8res/Fiches%20MP/MPN0041.xlsm" TargetMode="External"/><Relationship Id="rId24" Type="http://schemas.openxmlformats.org/officeDocument/2006/relationships/hyperlink" Target="file:///Users/tetardflorian/Documents/Ar%C3%B4mes%20&amp;%20Saveurs/Mati%C3%A8res%20Premi%C3%A8res/Fiches%20MP/MPP0013.xlsm" TargetMode="External"/><Relationship Id="rId25" Type="http://schemas.openxmlformats.org/officeDocument/2006/relationships/hyperlink" Target="file:///Users/tetardflorian/Documents/Ar%C3%B4mes%20&amp;%20Saveurs/Mati%C3%A8res%20Premi%C3%A8res/Fiches%20MP/MPN0042.xlsm" TargetMode="External"/><Relationship Id="rId26" Type="http://schemas.openxmlformats.org/officeDocument/2006/relationships/hyperlink" Target="file:///Users/tetardflorian/Documents/Ar%C3%B4mes%20&amp;%20Saveurs/Mati%C3%A8res%20Premi%C3%A8res/Fiches%20MP/MPP0014.xlsm" TargetMode="External"/><Relationship Id="rId27" Type="http://schemas.openxmlformats.org/officeDocument/2006/relationships/hyperlink" Target="file:///Users/tetardflorian/Documents/Ar%C3%B4mes%20&amp;%20Saveurs/Mati%C3%A8res%20Premi%C3%A8res/Fiches%20MP/MPP0015.xlsm" TargetMode="External"/><Relationship Id="rId28" Type="http://schemas.openxmlformats.org/officeDocument/2006/relationships/hyperlink" Target="file:///Users/tetardflorian/Documents/Ar%C3%B4mes%20&amp;%20Saveurs/Mati%C3%A8res%20Premi%C3%A8res/Fiches%20MP/MPN0043.xlsm" TargetMode="External"/><Relationship Id="rId29" Type="http://schemas.openxmlformats.org/officeDocument/2006/relationships/hyperlink" Target="file:///Users/tetardflorian/Documents/Ar%C3%B4mes%20&amp;%20Saveurs/Mati%C3%A8res%20Premi%C3%A8res/Fiches%20MP/MPN0044.xlsm" TargetMode="External"/><Relationship Id="rId163" Type="http://schemas.openxmlformats.org/officeDocument/2006/relationships/hyperlink" Target="file:///Users/tetardflorian/Documents/Ar%C3%B4mes%20&amp;%20Saveurs/Mati%C3%A8res%20Premi%C3%A8res/Fiches%20MP/MPS0038.xlsm" TargetMode="External"/><Relationship Id="rId164" Type="http://schemas.openxmlformats.org/officeDocument/2006/relationships/hyperlink" Target="file:///Users/tetardflorian/Documents/Ar%C3%B4mes%20&amp;%20Saveurs/Mati%C3%A8res%20Premi%C3%A8res/Fiches%20MP/MPS0039.xlsm" TargetMode="External"/><Relationship Id="rId165" Type="http://schemas.openxmlformats.org/officeDocument/2006/relationships/hyperlink" Target="file:///Users/tetardflorian/Documents/Ar%C3%B4mes%20&amp;%20Saveurs/Mati%C3%A8res%20Premi%C3%A8res/Fiches%20MP/MPS0040.xlsm" TargetMode="External"/><Relationship Id="rId166" Type="http://schemas.openxmlformats.org/officeDocument/2006/relationships/hyperlink" Target="file:///Users/tetardflorian/Documents/Ar%C3%B4mes%20&amp;%20Saveurs/Mati%C3%A8res%20Premi%C3%A8res/Fiches%20MP/MPS0041.xlsm" TargetMode="External"/><Relationship Id="rId167" Type="http://schemas.openxmlformats.org/officeDocument/2006/relationships/hyperlink" Target="file:///Users/tetardflorian/Documents/Ar%C3%B4mes%20&amp;%20Saveurs/Mati%C3%A8res%20Premi%C3%A8res/Fiches%20MP/MPS0042.xlsm" TargetMode="External"/><Relationship Id="rId168" Type="http://schemas.openxmlformats.org/officeDocument/2006/relationships/hyperlink" Target="file:///Users/tetardflorian/Documents/Ar%C3%B4mes%20&amp;%20Saveurs/Mati%C3%A8res%20Premi%C3%A8res/Fiches%20MP/MPS0043.xlsm" TargetMode="External"/><Relationship Id="rId169" Type="http://schemas.openxmlformats.org/officeDocument/2006/relationships/hyperlink" Target="file:///Users/tetardflorian/Documents/Ar%C3%B4mes%20&amp;%20Saveurs/Mati%C3%A8res%20Premi%C3%A8res/Fiches%20MP/MPS0044.xlsm" TargetMode="External"/><Relationship Id="rId200" Type="http://schemas.openxmlformats.org/officeDocument/2006/relationships/hyperlink" Target="file:///Users/tetardflorian/Documents/Ar%C3%B4mes%20&amp;%20Saveurs/Mati%C3%A8res%20Premi%C3%A8res/Fiches%20MP/MPP0030.xlsm" TargetMode="External"/><Relationship Id="rId201" Type="http://schemas.openxmlformats.org/officeDocument/2006/relationships/hyperlink" Target="file:///Users/tetardflorian/Documents/Ar%C3%B4mes%20&amp;%20Saveurs/Mati%C3%A8res%20Premi%C3%A8res/Fiches%20MP/MPS0072.xlsm" TargetMode="External"/><Relationship Id="rId202" Type="http://schemas.openxmlformats.org/officeDocument/2006/relationships/hyperlink" Target="file:///Users/tetardflorian/Documents/Ar%C3%B4mes%20&amp;%20Saveurs/Mati%C3%A8res%20Premi%C3%A8res/Fiches%20MP/MPS0073.xlsm" TargetMode="External"/><Relationship Id="rId203" Type="http://schemas.openxmlformats.org/officeDocument/2006/relationships/hyperlink" Target="file:///Users/tetardflorian/Documents/Ar%C3%B4mes%20&amp;%20Saveurs/Mati%C3%A8res%20Premi%C3%A8res/Fiches%20MP/MPS0074.xlsm" TargetMode="External"/><Relationship Id="rId60" Type="http://schemas.openxmlformats.org/officeDocument/2006/relationships/hyperlink" Target="file:///Users/tetardflorian/Documents/Ar%C3%B4mes%20&amp;%20Saveurs/Mati%C3%A8res%20Premi%C3%A8res/Fiches%20MP/MPN0058.xlsm" TargetMode="External"/><Relationship Id="rId61" Type="http://schemas.openxmlformats.org/officeDocument/2006/relationships/hyperlink" Target="file:///Users/tetardflorian/Documents/Ar%C3%B4mes%20&amp;%20Saveurs/Mati%C3%A8res%20Premi%C3%A8res/Fiches%20MP/MPN0059.xlsm" TargetMode="External"/><Relationship Id="rId62" Type="http://schemas.openxmlformats.org/officeDocument/2006/relationships/hyperlink" Target="file:///Users/tetardflorian/Documents/Ar%C3%B4mes%20&amp;%20Saveurs/Mati%C3%A8res%20Premi%C3%A8res/Fiches%20MP/MPN0060.xlsm" TargetMode="External"/><Relationship Id="rId63" Type="http://schemas.openxmlformats.org/officeDocument/2006/relationships/hyperlink" Target="file:///Users/tetardflorian/Documents/Ar%C3%B4mes%20&amp;%20Saveurs/Mati%C3%A8res%20Premi%C3%A8res/Fiches%20MP/MPN0061.xlsm" TargetMode="External"/><Relationship Id="rId64" Type="http://schemas.openxmlformats.org/officeDocument/2006/relationships/hyperlink" Target="file:///Users/tetardflorian/Documents/Ar%C3%B4mes%20&amp;%20Saveurs/Mati%C3%A8res%20Premi%C3%A8res/Fiches%20MP/MPN0062.xlsm" TargetMode="External"/><Relationship Id="rId65" Type="http://schemas.openxmlformats.org/officeDocument/2006/relationships/hyperlink" Target="file:///Users/tetardflorian/Documents/Ar%C3%B4mes%20&amp;%20Saveurs/Mati%C3%A8res%20Premi%C3%A8res/Fiches%20MP/MPN0063.xlsm" TargetMode="External"/><Relationship Id="rId66" Type="http://schemas.openxmlformats.org/officeDocument/2006/relationships/hyperlink" Target="file:///Users/tetardflorian/Documents/Ar%C3%B4mes%20&amp;%20Saveurs/Mati%C3%A8res%20Premi%C3%A8res/Fiches%20MP/MPN0064.xlsm" TargetMode="External"/><Relationship Id="rId67" Type="http://schemas.openxmlformats.org/officeDocument/2006/relationships/hyperlink" Target="file:///Users/tetardflorian/Documents/Ar%C3%B4mes%20&amp;%20Saveurs/Mati%C3%A8res%20Premi%C3%A8res/Fiches%20MP/MPN0065.xlsm" TargetMode="External"/><Relationship Id="rId68" Type="http://schemas.openxmlformats.org/officeDocument/2006/relationships/hyperlink" Target="file:///Users/tetardflorian/Documents/Ar%C3%B4mes%20&amp;%20Saveurs/Mati%C3%A8res%20Premi%C3%A8res/Fiches%20MP/MPN0066.xlsm" TargetMode="External"/><Relationship Id="rId69" Type="http://schemas.openxmlformats.org/officeDocument/2006/relationships/hyperlink" Target="file:///Users/tetardflorian/Documents/Ar%C3%B4mes%20&amp;%20Saveurs/Mati%C3%A8res%20Premi%C3%A8res/Fiches%20MP/MPN0067.xlsm" TargetMode="External"/><Relationship Id="rId204" Type="http://schemas.openxmlformats.org/officeDocument/2006/relationships/hyperlink" Target="file:///Users/tetardflorian/Documents/Ar%C3%B4mes%20&amp;%20Saveurs/Mati%C3%A8res%20Premi%C3%A8res/Fiches%20MP/MPS0075.xlsm" TargetMode="External"/><Relationship Id="rId205" Type="http://schemas.openxmlformats.org/officeDocument/2006/relationships/hyperlink" Target="file:///Users/tetardflorian/Documents/Ar%C3%B4mes%20&amp;%20Saveurs/Mati%C3%A8res%20Premi%C3%A8res/Fiches%20MP/MPS0076.xlsm" TargetMode="External"/><Relationship Id="rId206" Type="http://schemas.openxmlformats.org/officeDocument/2006/relationships/hyperlink" Target="file:///Users/tetardflorian/Documents/Ar%C3%B4mes%20&amp;%20Saveurs/Mati%C3%A8res%20Premi%C3%A8res/Fiches%20MP/MPS0077.xlsm" TargetMode="External"/><Relationship Id="rId207" Type="http://schemas.openxmlformats.org/officeDocument/2006/relationships/hyperlink" Target="file:///Users/tetardflorian/Documents/Ar%C3%B4mes%20&amp;%20Saveurs/Mati%C3%A8res%20Premi%C3%A8res/Fiches%20MP/MPS0078.xlsm" TargetMode="External"/><Relationship Id="rId208" Type="http://schemas.openxmlformats.org/officeDocument/2006/relationships/hyperlink" Target="file:///Users/tetardflorian/Documents/Ar%C3%B4mes%20&amp;%20Saveurs/Mati%C3%A8res%20Premi%C3%A8res/Fiches%20MP/MPS0079.xlsm" TargetMode="External"/><Relationship Id="rId209" Type="http://schemas.openxmlformats.org/officeDocument/2006/relationships/hyperlink" Target="file:///Users/tetardflorian/Documents/Ar%C3%B4mes%20&amp;%20Saveurs/Mati%C3%A8res%20Premi%C3%A8res/Fiches%20MP/MPS0080.xlsm" TargetMode="External"/><Relationship Id="rId130" Type="http://schemas.openxmlformats.org/officeDocument/2006/relationships/hyperlink" Target="file:///Users/tetardflorian/Documents/Ar%C3%B4mes%20&amp;%20Saveurs/Mati%C3%A8res%20Premi%C3%A8res/Fiches%20MP/MPA0002.xlsm" TargetMode="External"/><Relationship Id="rId131" Type="http://schemas.openxmlformats.org/officeDocument/2006/relationships/hyperlink" Target="file:///Users/tetardflorian/Documents/Ar%C3%B4mes%20&amp;%20Saveurs/Mati%C3%A8res%20Premi%C3%A8res/Fiches%20MP/MPA0003.xlsm" TargetMode="External"/><Relationship Id="rId132" Type="http://schemas.openxmlformats.org/officeDocument/2006/relationships/hyperlink" Target="file:///Users/tetardflorian/Documents/Ar%C3%B4mes%20&amp;%20Saveurs/Mati%C3%A8res%20Premi%C3%A8res/Fiches%20MP/MPA0004.xlsm" TargetMode="External"/><Relationship Id="rId133" Type="http://schemas.openxmlformats.org/officeDocument/2006/relationships/hyperlink" Target="file:///Users/tetardflorian/Documents/Ar%C3%B4mes%20&amp;%20Saveurs/Mati%C3%A8res%20Premi%C3%A8res/Fiches%20MP/MPA0005.xlsm" TargetMode="External"/><Relationship Id="rId134" Type="http://schemas.openxmlformats.org/officeDocument/2006/relationships/hyperlink" Target="file:///Users/tetardflorian/Documents/Ar%C3%B4mes%20&amp;%20Saveurs/Mati%C3%A8res%20Premi%C3%A8res/Fiches%20MP/MPA0006.xlsm" TargetMode="External"/><Relationship Id="rId135" Type="http://schemas.openxmlformats.org/officeDocument/2006/relationships/hyperlink" Target="file:///Users/tetardflorian/Documents/Ar%C3%B4mes%20&amp;%20Saveurs/Mati%C3%A8res%20Premi%C3%A8res/Fiches%20MP/MPS0015.xlsm" TargetMode="External"/><Relationship Id="rId136" Type="http://schemas.openxmlformats.org/officeDocument/2006/relationships/hyperlink" Target="file:///Users/tetardflorian/Documents/Ar%C3%B4mes%20&amp;%20Saveurs/Mati%C3%A8res%20Premi%C3%A8res/Fiches%20MP/MPS0016.xlsm" TargetMode="External"/><Relationship Id="rId137" Type="http://schemas.openxmlformats.org/officeDocument/2006/relationships/hyperlink" Target="file:///Users/tetardflorian/Documents/Ar%C3%B4mes%20&amp;%20Saveurs/Mati%C3%A8res%20Premi%C3%A8res/Fiches%20MP/MPS0017.xlsm" TargetMode="External"/><Relationship Id="rId138" Type="http://schemas.openxmlformats.org/officeDocument/2006/relationships/hyperlink" Target="file:///Users/tetardflorian/Documents/Ar%C3%B4mes%20&amp;%20Saveurs/Mati%C3%A8res%20Premi%C3%A8res/Fiches%20MP/MPS0018.xlsm" TargetMode="External"/><Relationship Id="rId139" Type="http://schemas.openxmlformats.org/officeDocument/2006/relationships/hyperlink" Target="file:///Users/tetardflorian/Documents/Ar%C3%B4mes%20&amp;%20Saveurs/Mati%C3%A8res%20Premi%C3%A8res/Fiches%20MP/MPS0019.xlsm" TargetMode="External"/><Relationship Id="rId170" Type="http://schemas.openxmlformats.org/officeDocument/2006/relationships/hyperlink" Target="file:///Users/tetardflorian/Documents/Ar%C3%B4mes%20&amp;%20Saveurs/Mati%C3%A8res%20Premi%C3%A8res/Fiches%20MP/MPS0045.xlsm" TargetMode="External"/><Relationship Id="rId171" Type="http://schemas.openxmlformats.org/officeDocument/2006/relationships/hyperlink" Target="file:///Users/tetardflorian/Documents/Ar%C3%B4mes%20&amp;%20Saveurs/Mati%C3%A8res%20Premi%C3%A8res/Fiches%20MP/MPS0046.xlsm" TargetMode="External"/><Relationship Id="rId172" Type="http://schemas.openxmlformats.org/officeDocument/2006/relationships/hyperlink" Target="file:///Users/tetardflorian/Documents/Ar%C3%B4mes%20&amp;%20Saveurs/Mati%C3%A8res%20Premi%C3%A8res/Fiches%20MP/MPS0047.xlsm" TargetMode="External"/><Relationship Id="rId30" Type="http://schemas.openxmlformats.org/officeDocument/2006/relationships/hyperlink" Target="file:///Users/tetardflorian/Documents/Ar%C3%B4mes%20&amp;%20Saveurs/Mati%C3%A8res%20Premi%C3%A8res/Fiches%20MP/MPN0045.xlsm" TargetMode="External"/><Relationship Id="rId31" Type="http://schemas.openxmlformats.org/officeDocument/2006/relationships/hyperlink" Target="file:///Users/tetardflorian/Documents/Ar%C3%B4mes%20&amp;%20Saveurs/Mati%C3%A8res%20Premi%C3%A8res/Fiches%20MP/MPN0046.xlsm" TargetMode="External"/><Relationship Id="rId32" Type="http://schemas.openxmlformats.org/officeDocument/2006/relationships/hyperlink" Target="file:///Users/tetardflorian/Documents/Ar%C3%B4mes%20&amp;%20Saveurs/Mati%C3%A8res%20Premi%C3%A8res/Fiches%20MP/MPN0047.xlsm" TargetMode="External"/><Relationship Id="rId33" Type="http://schemas.openxmlformats.org/officeDocument/2006/relationships/hyperlink" Target="file:///Users/tetardflorian/Documents/Ar%C3%B4mes%20&amp;%20Saveurs/Mati%C3%A8res%20Premi%C3%A8res/Fiches%20MP/MPN0048.xlsm" TargetMode="External"/><Relationship Id="rId34" Type="http://schemas.openxmlformats.org/officeDocument/2006/relationships/hyperlink" Target="file:///Users/tetardflorian/Documents/Ar%C3%B4mes%20&amp;%20Saveurs/Mati%C3%A8res%20Premi%C3%A8res/Fiches%20MP/MPN0049.xlsm" TargetMode="External"/><Relationship Id="rId35" Type="http://schemas.openxmlformats.org/officeDocument/2006/relationships/hyperlink" Target="file:///Users/tetardflorian/Documents/Ar%C3%B4mes%20&amp;%20Saveurs/Mati%C3%A8res%20Premi%C3%A8res/Fiches%20MP/MPP0001.xlsm" TargetMode="External"/><Relationship Id="rId36" Type="http://schemas.openxmlformats.org/officeDocument/2006/relationships/hyperlink" Target="file:///Users/tetardflorian/Documents/Ar%C3%B4mes%20&amp;%20Saveurs/Mati%C3%A8res%20Premi%C3%A8res/Fiches%20MP/MPP0002.xlsm" TargetMode="External"/><Relationship Id="rId37" Type="http://schemas.openxmlformats.org/officeDocument/2006/relationships/hyperlink" Target="file:///Users/tetardflorian/Documents/Ar%C3%B4mes%20&amp;%20Saveurs/Mati%C3%A8res%20Premi%C3%A8res/Fiches%20MP/MPP0003.xlsm" TargetMode="External"/><Relationship Id="rId38" Type="http://schemas.openxmlformats.org/officeDocument/2006/relationships/hyperlink" Target="file:///Users/tetardflorian/Documents/Ar%C3%B4mes%20&amp;%20Saveurs/Mati%C3%A8res%20Premi%C3%A8res/Fiches%20MP/MPP0004.xlsm" TargetMode="External"/><Relationship Id="rId39" Type="http://schemas.openxmlformats.org/officeDocument/2006/relationships/hyperlink" Target="file:///Users/tetardflorian/Documents/Ar%C3%B4mes%20&amp;%20Saveurs/Mati%C3%A8res%20Premi%C3%A8res/Fiches%20MP/MPP0005.xlsm" TargetMode="External"/><Relationship Id="rId173" Type="http://schemas.openxmlformats.org/officeDocument/2006/relationships/hyperlink" Target="file:///Users/tetardflorian/Documents/Ar%C3%B4mes%20&amp;%20Saveurs/Mati%C3%A8res%20Premi%C3%A8res/Fiches%20MP/MPS0048.xlsm" TargetMode="External"/><Relationship Id="rId174" Type="http://schemas.openxmlformats.org/officeDocument/2006/relationships/hyperlink" Target="file:///Users/tetardflorian/Documents/Ar%C3%B4mes%20&amp;%20Saveurs/Mati%C3%A8res%20Premi%C3%A8res/Fiches%20MP/MPS0049.xlsm" TargetMode="External"/><Relationship Id="rId175" Type="http://schemas.openxmlformats.org/officeDocument/2006/relationships/hyperlink" Target="file:///Users/tetardflorian/Documents/Ar%C3%B4mes%20&amp;%20Saveurs/Mati%C3%A8res%20Premi%C3%A8res/Fiches%20MP/MPS0050.xlsm" TargetMode="External"/><Relationship Id="rId176" Type="http://schemas.openxmlformats.org/officeDocument/2006/relationships/hyperlink" Target="file:///Users/tetardflorian/Documents/Ar%C3%B4mes%20&amp;%20Saveurs/Mati%C3%A8res%20Premi%C3%A8res/Fiches%20MP/MPS0051.xlsm" TargetMode="External"/><Relationship Id="rId177" Type="http://schemas.openxmlformats.org/officeDocument/2006/relationships/hyperlink" Target="file:///Users/tetardflorian/Documents/Ar%C3%B4mes%20&amp;%20Saveurs/Mati%C3%A8res%20Premi%C3%A8res/Fiches%20MP/MPS0052.xlsm" TargetMode="External"/><Relationship Id="rId178" Type="http://schemas.openxmlformats.org/officeDocument/2006/relationships/hyperlink" Target="file:///Users/tetardflorian/Documents/Ar%C3%B4mes%20&amp;%20Saveurs/Mati%C3%A8res%20Premi%C3%A8res/Fiches%20MP/MPS0053.xlsm" TargetMode="External"/><Relationship Id="rId179" Type="http://schemas.openxmlformats.org/officeDocument/2006/relationships/hyperlink" Target="file:///Users/tetardflorian/Documents/Ar%C3%B4mes%20&amp;%20Saveurs/Mati%C3%A8res%20Premi%C3%A8res/Fiches%20MP/MPS0054.xlsm" TargetMode="External"/><Relationship Id="rId210" Type="http://schemas.openxmlformats.org/officeDocument/2006/relationships/drawing" Target="../drawings/drawing1.xml"/><Relationship Id="rId211" Type="http://schemas.openxmlformats.org/officeDocument/2006/relationships/vmlDrawing" Target="../drawings/vmlDrawing1.vml"/><Relationship Id="rId212" Type="http://schemas.openxmlformats.org/officeDocument/2006/relationships/ctrlProp" Target="../ctrlProps/ctrlProp1.xml"/><Relationship Id="rId213" Type="http://schemas.openxmlformats.org/officeDocument/2006/relationships/table" Target="../tables/table1.xml"/><Relationship Id="rId70" Type="http://schemas.openxmlformats.org/officeDocument/2006/relationships/hyperlink" Target="file:///Users/tetardflorian/Documents/Ar%C3%B4mes%20&amp;%20Saveurs/Mati%C3%A8res%20Premi%C3%A8res/Fiches%20MP/MPP0018.xlsm" TargetMode="External"/><Relationship Id="rId71" Type="http://schemas.openxmlformats.org/officeDocument/2006/relationships/hyperlink" Target="file:///Users/tetardflorian/Documents/Ar%C3%B4mes%20&amp;%20Saveurs/Mati%C3%A8res%20Premi%C3%A8res/Fiches%20MP/MPN0068.xlsm" TargetMode="External"/><Relationship Id="rId72" Type="http://schemas.openxmlformats.org/officeDocument/2006/relationships/hyperlink" Target="file:///Users/tetardflorian/Documents/Ar%C3%B4mes%20&amp;%20Saveurs/Mati%C3%A8res%20Premi%C3%A8res/Fiches%20MP/MPN0069.xlsm" TargetMode="External"/><Relationship Id="rId73" Type="http://schemas.openxmlformats.org/officeDocument/2006/relationships/hyperlink" Target="file:///Users/tetardflorian/Documents/Ar%C3%B4mes%20&amp;%20Saveurs/Mati%C3%A8res%20Premi%C3%A8res/Fiches%20MP/MPN0070.xlsm" TargetMode="External"/><Relationship Id="rId74" Type="http://schemas.openxmlformats.org/officeDocument/2006/relationships/hyperlink" Target="file:///Users/tetardflorian/Documents/Ar%C3%B4mes%20&amp;%20Saveurs/Mati%C3%A8res%20Premi%C3%A8res/Fiches%20MP/MPN0071.xlsm" TargetMode="External"/><Relationship Id="rId75" Type="http://schemas.openxmlformats.org/officeDocument/2006/relationships/hyperlink" Target="file:///Users/tetardflorian/Documents/Ar%C3%B4mes%20&amp;%20Saveurs/Mati%C3%A8res%20Premi%C3%A8res/Fiches%20MP/MPN0072.xlsm" TargetMode="External"/><Relationship Id="rId76" Type="http://schemas.openxmlformats.org/officeDocument/2006/relationships/hyperlink" Target="file:///Users/tetardflorian/Documents/Ar%C3%B4mes%20&amp;%20Saveurs/Mati%C3%A8res%20Premi%C3%A8res/Fiches%20MP/MPN0073.xlsm" TargetMode="External"/><Relationship Id="rId77" Type="http://schemas.openxmlformats.org/officeDocument/2006/relationships/hyperlink" Target="file:///Users/tetardflorian/Documents/Ar%C3%B4mes%20&amp;%20Saveurs/Mati%C3%A8res%20Premi%C3%A8res/Fiches%20MP/MPN0074.xlsm" TargetMode="External"/><Relationship Id="rId78" Type="http://schemas.openxmlformats.org/officeDocument/2006/relationships/hyperlink" Target="file:///Users/tetardflorian/Documents/Ar%C3%B4mes%20&amp;%20Saveurs/Mati%C3%A8res%20Premi%C3%A8res/Fiches%20MP/MPN0075.xlsm" TargetMode="External"/><Relationship Id="rId79" Type="http://schemas.openxmlformats.org/officeDocument/2006/relationships/hyperlink" Target="file:///Users/tetardflorian/Documents/Ar%C3%B4mes%20&amp;%20Saveurs/Mati%C3%A8res%20Premi%C3%A8res/Fiches%20MP/MPN0076.xlsm" TargetMode="External"/><Relationship Id="rId1" Type="http://schemas.openxmlformats.org/officeDocument/2006/relationships/hyperlink" Target="file:///Users/tetardflorian/Documents/Ar%C3%B4mes%20&amp;%20Saveurs/Mati%C3%A8res%20Premi%C3%A8res/Fiches%20MP/MPN0026.xlsm" TargetMode="External"/><Relationship Id="rId2" Type="http://schemas.openxmlformats.org/officeDocument/2006/relationships/hyperlink" Target="file:///Users/tetardflorian/Documents/Ar%C3%B4mes%20&amp;%20Saveurs/Mati%C3%A8res%20Premi%C3%A8res/Fiches%20MP/MPN0027.xlsm" TargetMode="External"/><Relationship Id="rId3" Type="http://schemas.openxmlformats.org/officeDocument/2006/relationships/hyperlink" Target="file:///Users/tetardflorian/Documents/Ar%C3%B4mes%20&amp;%20Saveurs/Mati%C3%A8res%20Premi%C3%A8res/Fiches%20MP/MPN0028.xlsm" TargetMode="External"/><Relationship Id="rId4" Type="http://schemas.openxmlformats.org/officeDocument/2006/relationships/hyperlink" Target="file:///Users/tetardflorian/Documents/Ar%C3%B4mes%20&amp;%20Saveurs/Mati%C3%A8res%20Premi%C3%A8res/Fiches%20MP/MPN0029.xlsm" TargetMode="External"/><Relationship Id="rId100" Type="http://schemas.openxmlformats.org/officeDocument/2006/relationships/hyperlink" Target="file:///Users/tetardflorian/Documents/Ar%C3%B4mes%20&amp;%20Saveurs/Mati%C3%A8res%20Premi%C3%A8res/Fiches%20MP/MPN0094.xlsm" TargetMode="External"/><Relationship Id="rId101" Type="http://schemas.openxmlformats.org/officeDocument/2006/relationships/hyperlink" Target="file:///Users/tetardflorian/Documents/Ar%C3%B4mes%20&amp;%20Saveurs/Mati%C3%A8res%20Premi%C3%A8res/Fiches%20MP/MPN0095.xlsm" TargetMode="External"/><Relationship Id="rId102" Type="http://schemas.openxmlformats.org/officeDocument/2006/relationships/hyperlink" Target="file:///Users/tetardflorian/Documents/Ar%C3%B4mes%20&amp;%20Saveurs/Mati%C3%A8res%20Premi%C3%A8res/Fiches%20MP/MPN0096.xlsm" TargetMode="External"/><Relationship Id="rId103" Type="http://schemas.openxmlformats.org/officeDocument/2006/relationships/hyperlink" Target="file:///Users/tetardflorian/Documents/Ar%C3%B4mes%20&amp;%20Saveurs/Mati%C3%A8res%20Premi%C3%A8res/Fiches%20MP/MPP0022.xlsm" TargetMode="External"/><Relationship Id="rId104" Type="http://schemas.openxmlformats.org/officeDocument/2006/relationships/hyperlink" Target="file:///Users/tetardflorian/Documents/Ar%C3%B4mes%20&amp;%20Saveurs/Mati%C3%A8res%20Premi%C3%A8res/Fiches%20MP/MPN0097.xlsm" TargetMode="External"/><Relationship Id="rId105" Type="http://schemas.openxmlformats.org/officeDocument/2006/relationships/hyperlink" Target="file:///Users/tetardflorian/Documents/Ar%C3%B4mes%20&amp;%20Saveurs/Mati%C3%A8res%20Premi%C3%A8res/Fiches%20MP/MPN0098.xlsm" TargetMode="External"/><Relationship Id="rId106" Type="http://schemas.openxmlformats.org/officeDocument/2006/relationships/hyperlink" Target="file:///Users/tetardflorian/Documents/Ar%C3%B4mes%20&amp;%20Saveurs/Mati%C3%A8res%20Premi%C3%A8res/Fiches%20MP/MPN0099.xlsm" TargetMode="External"/><Relationship Id="rId107" Type="http://schemas.openxmlformats.org/officeDocument/2006/relationships/hyperlink" Target="file:///Users/tetardflorian/Documents/Ar%C3%B4mes%20&amp;%20Saveurs/Mati%C3%A8res%20Premi%C3%A8res/Fiches%20MP/MPN0100.xlsm" TargetMode="External"/><Relationship Id="rId108" Type="http://schemas.openxmlformats.org/officeDocument/2006/relationships/hyperlink" Target="file:///Users/tetardflorian/Documents/Ar%C3%B4mes%20&amp;%20Saveurs/Mati%C3%A8res%20Premi%C3%A8res/Fiches%20MP/MPP0023.xlsm" TargetMode="External"/><Relationship Id="rId109" Type="http://schemas.openxmlformats.org/officeDocument/2006/relationships/hyperlink" Target="file:///Users/tetardflorian/Documents/Ar%C3%B4mes%20&amp;%20Saveurs/Mati%C3%A8res%20Premi%C3%A8res/Fiches%20MP/MPD0005.xlsm" TargetMode="External"/><Relationship Id="rId5" Type="http://schemas.openxmlformats.org/officeDocument/2006/relationships/hyperlink" Target="file:///Users/tetardflorian/Documents/Ar%C3%B4mes%20&amp;%20Saveurs/Mati%C3%A8res%20Premi%C3%A8res/Fiches%20MP/MPN0030.xlsm" TargetMode="External"/><Relationship Id="rId6" Type="http://schemas.openxmlformats.org/officeDocument/2006/relationships/hyperlink" Target="file:///Users/tetardflorian/Documents/Ar%C3%B4mes%20&amp;%20Saveurs/Mati%C3%A8res%20Premi%C3%A8res/Fiches%20MP/MPN0031.xlsm" TargetMode="External"/><Relationship Id="rId7" Type="http://schemas.openxmlformats.org/officeDocument/2006/relationships/hyperlink" Target="file:///Users/tetardflorian/Documents/Ar%C3%B4mes%20&amp;%20Saveurs/Mati%C3%A8res%20Premi%C3%A8res/Fiches%20MP/MPN0032.xlsm" TargetMode="External"/><Relationship Id="rId8" Type="http://schemas.openxmlformats.org/officeDocument/2006/relationships/hyperlink" Target="file:///Users/tetardflorian/Documents/Ar%C3%B4mes%20&amp;%20Saveurs/Mati%C3%A8res%20Premi%C3%A8res/Fiches%20MP/MPN0033.xlsm" TargetMode="External"/><Relationship Id="rId9" Type="http://schemas.openxmlformats.org/officeDocument/2006/relationships/hyperlink" Target="file:///Users/tetardflorian/Documents/Ar%C3%B4mes%20&amp;%20Saveurs/Mati%C3%A8res%20Premi%C3%A8res/Fiches%20MP/MPN0034.xlsm" TargetMode="External"/><Relationship Id="rId140" Type="http://schemas.openxmlformats.org/officeDocument/2006/relationships/hyperlink" Target="file:///Users/tetardflorian/Documents/Ar%C3%B4mes%20&amp;%20Saveurs/Mati%C3%A8res%20Premi%C3%A8res/Fiches%20MP/MPS0020.xlsm" TargetMode="External"/><Relationship Id="rId141" Type="http://schemas.openxmlformats.org/officeDocument/2006/relationships/hyperlink" Target="file:///Users/tetardflorian/Documents/Ar%C3%B4mes%20&amp;%20Saveurs/Mati%C3%A8res%20Premi%C3%A8res/Fiches%20MP/MPS0021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A1:U230"/>
  <sheetViews>
    <sheetView showGridLines="0" tabSelected="1" workbookViewId="0">
      <selection activeCell="L124" sqref="L124"/>
    </sheetView>
  </sheetViews>
  <sheetFormatPr baseColWidth="10" defaultRowHeight="16" x14ac:dyDescent="0.2"/>
  <cols>
    <col min="1" max="1" width="11.1640625" style="15" customWidth="1"/>
    <col min="2" max="2" width="30.6640625" style="2" customWidth="1"/>
    <col min="3" max="3" width="12.6640625" style="2" customWidth="1"/>
    <col min="4" max="4" width="10.83203125" style="2" customWidth="1"/>
    <col min="5" max="7" width="13.33203125" style="2" customWidth="1"/>
    <col min="8" max="8" width="19.5" style="2" customWidth="1"/>
    <col min="9" max="9" width="16" style="6" customWidth="1"/>
    <col min="10" max="10" width="14.33203125" style="2" customWidth="1"/>
    <col min="11" max="11" width="10.83203125" style="2"/>
    <col min="12" max="14" width="19.5" style="2" customWidth="1"/>
    <col min="15" max="16384" width="10.83203125" style="2"/>
  </cols>
  <sheetData>
    <row r="1" spans="1:21" x14ac:dyDescent="0.2">
      <c r="A1" s="15" t="s">
        <v>0</v>
      </c>
      <c r="B1" s="2" t="s">
        <v>1</v>
      </c>
      <c r="C1" s="2" t="s">
        <v>10</v>
      </c>
      <c r="D1" s="1" t="s">
        <v>2</v>
      </c>
      <c r="E1" s="1" t="s">
        <v>8</v>
      </c>
      <c r="F1" s="1" t="s">
        <v>240</v>
      </c>
      <c r="G1" s="1" t="s">
        <v>3</v>
      </c>
      <c r="H1" s="1" t="s">
        <v>4</v>
      </c>
      <c r="I1" s="1" t="s">
        <v>5</v>
      </c>
      <c r="J1" s="1" t="s">
        <v>7</v>
      </c>
      <c r="K1" s="1"/>
      <c r="L1" s="19" t="s">
        <v>9</v>
      </c>
      <c r="M1" s="19"/>
      <c r="N1" s="19"/>
    </row>
    <row r="2" spans="1:21" x14ac:dyDescent="0.2">
      <c r="A2" s="17" t="s">
        <v>159</v>
      </c>
      <c r="B2" s="2" t="s">
        <v>241</v>
      </c>
      <c r="C2" s="2">
        <v>0</v>
      </c>
      <c r="E2" s="14"/>
      <c r="F2" s="14"/>
      <c r="G2" s="3">
        <v>35</v>
      </c>
      <c r="H2" s="16">
        <v>100</v>
      </c>
      <c r="I2" s="3">
        <f t="shared" ref="I2:I60" si="0">H2*G2</f>
        <v>3500</v>
      </c>
      <c r="J2" s="5" t="str">
        <f>IF(Tableau7[[#This Row],[Stock]]&lt;C2,1,"")</f>
        <v/>
      </c>
      <c r="K2" s="1"/>
    </row>
    <row r="3" spans="1:21" x14ac:dyDescent="0.2">
      <c r="A3" s="17" t="s">
        <v>160</v>
      </c>
      <c r="B3" s="2" t="s">
        <v>242</v>
      </c>
      <c r="C3" s="2">
        <v>0</v>
      </c>
      <c r="E3" s="14"/>
      <c r="F3" s="14"/>
      <c r="G3" s="3">
        <v>4.7</v>
      </c>
      <c r="H3" s="16">
        <v>100</v>
      </c>
      <c r="I3" s="3">
        <f t="shared" si="0"/>
        <v>470</v>
      </c>
      <c r="J3" s="5" t="str">
        <f>IF(Tableau7[[#This Row],[Stock]]&lt;C3,1,"")</f>
        <v/>
      </c>
      <c r="K3" s="1"/>
      <c r="L3" s="12" t="s">
        <v>0</v>
      </c>
      <c r="M3" s="12" t="s">
        <v>1</v>
      </c>
      <c r="N3" s="12" t="s">
        <v>6</v>
      </c>
    </row>
    <row r="4" spans="1:21" x14ac:dyDescent="0.2">
      <c r="A4" s="17" t="s">
        <v>161</v>
      </c>
      <c r="B4" s="2" t="s">
        <v>243</v>
      </c>
      <c r="C4" s="2">
        <v>0</v>
      </c>
      <c r="E4" s="14"/>
      <c r="F4" s="14"/>
      <c r="G4" s="3">
        <v>11.9</v>
      </c>
      <c r="H4" s="16">
        <v>100</v>
      </c>
      <c r="I4" s="3">
        <f t="shared" si="0"/>
        <v>1190</v>
      </c>
      <c r="J4" s="5" t="str">
        <f>IF(Tableau7[[#This Row],[Stock]]&lt;C4,1,"")</f>
        <v/>
      </c>
      <c r="K4" s="1"/>
      <c r="L4" s="11"/>
      <c r="M4" s="11"/>
      <c r="N4" s="11"/>
    </row>
    <row r="5" spans="1:21" x14ac:dyDescent="0.2">
      <c r="A5" s="17" t="s">
        <v>162</v>
      </c>
      <c r="B5" s="2" t="s">
        <v>244</v>
      </c>
      <c r="C5" s="2">
        <v>0</v>
      </c>
      <c r="E5" s="14"/>
      <c r="F5" s="14"/>
      <c r="G5" s="3">
        <v>1.6</v>
      </c>
      <c r="H5" s="16">
        <v>100</v>
      </c>
      <c r="I5" s="3">
        <f t="shared" si="0"/>
        <v>160</v>
      </c>
      <c r="J5" s="5" t="str">
        <f>IF(Tableau7[[#This Row],[Stock]]&lt;C5,1,"")</f>
        <v/>
      </c>
      <c r="K5" s="1"/>
    </row>
    <row r="6" spans="1:21" x14ac:dyDescent="0.2">
      <c r="A6" s="17" t="s">
        <v>163</v>
      </c>
      <c r="B6" s="2" t="s">
        <v>245</v>
      </c>
      <c r="C6" s="2">
        <v>0</v>
      </c>
      <c r="E6" s="14"/>
      <c r="F6" s="14"/>
      <c r="G6" s="3">
        <v>4.55</v>
      </c>
      <c r="H6" s="16">
        <v>100</v>
      </c>
      <c r="I6" s="3">
        <f t="shared" si="0"/>
        <v>455</v>
      </c>
      <c r="J6" s="5" t="str">
        <f>IF(Tableau7[[#This Row],[Stock]]&lt;C6,1,"")</f>
        <v/>
      </c>
      <c r="K6"/>
      <c r="L6"/>
      <c r="M6"/>
    </row>
    <row r="7" spans="1:21" x14ac:dyDescent="0.2">
      <c r="A7" s="17" t="s">
        <v>164</v>
      </c>
      <c r="B7" s="2" t="s">
        <v>246</v>
      </c>
      <c r="C7" s="2">
        <v>0</v>
      </c>
      <c r="E7" s="14"/>
      <c r="F7" s="14"/>
      <c r="G7" s="3">
        <v>80</v>
      </c>
      <c r="H7" s="16">
        <v>100</v>
      </c>
      <c r="I7" s="3">
        <f t="shared" si="0"/>
        <v>8000</v>
      </c>
      <c r="J7" s="5" t="str">
        <f>IF(Tableau7[[#This Row],[Stock]]&lt;C7,1,"")</f>
        <v/>
      </c>
      <c r="K7"/>
      <c r="L7"/>
      <c r="M7"/>
    </row>
    <row r="8" spans="1:21" x14ac:dyDescent="0.2">
      <c r="A8" s="17" t="s">
        <v>27</v>
      </c>
      <c r="B8" s="2" t="s">
        <v>247</v>
      </c>
      <c r="C8" s="2">
        <v>0</v>
      </c>
      <c r="E8" s="14"/>
      <c r="F8" s="14"/>
      <c r="G8" s="3">
        <v>1.68</v>
      </c>
      <c r="H8" s="16">
        <v>76.548000000000002</v>
      </c>
      <c r="I8" s="3">
        <f t="shared" si="0"/>
        <v>128.60064</v>
      </c>
      <c r="J8" s="5" t="str">
        <f>IF(Tableau7[[#This Row],[Stock]]&lt;C8,1,"")</f>
        <v/>
      </c>
      <c r="K8"/>
      <c r="L8"/>
      <c r="M8"/>
      <c r="N8" s="7"/>
      <c r="O8" s="7"/>
      <c r="P8" s="7"/>
      <c r="Q8" s="8"/>
      <c r="R8" s="9"/>
      <c r="S8" s="8"/>
      <c r="T8" s="9"/>
      <c r="U8" s="7" t="s">
        <v>7</v>
      </c>
    </row>
    <row r="9" spans="1:21" x14ac:dyDescent="0.2">
      <c r="A9" s="17" t="s">
        <v>42</v>
      </c>
      <c r="B9" s="2" t="s">
        <v>248</v>
      </c>
      <c r="C9" s="2">
        <v>0</v>
      </c>
      <c r="E9" s="14"/>
      <c r="F9" s="14"/>
      <c r="G9" s="3">
        <v>1.45</v>
      </c>
      <c r="H9" s="16">
        <v>100</v>
      </c>
      <c r="I9" s="3">
        <f t="shared" si="0"/>
        <v>145</v>
      </c>
      <c r="J9" s="5" t="str">
        <f>IF(Tableau7[[#This Row],[Stock]]&lt;C9,1,"")</f>
        <v/>
      </c>
      <c r="K9"/>
      <c r="L9"/>
      <c r="M9"/>
      <c r="N9"/>
      <c r="O9"/>
      <c r="P9" s="10"/>
      <c r="Q9" s="3"/>
      <c r="R9" s="4"/>
      <c r="S9" s="3"/>
      <c r="T9" s="4"/>
      <c r="U9" s="5" t="str">
        <f>IF(R9&lt;T9,1,"")</f>
        <v/>
      </c>
    </row>
    <row r="10" spans="1:21" x14ac:dyDescent="0.2">
      <c r="A10" s="17" t="s">
        <v>83</v>
      </c>
      <c r="B10" s="2" t="s">
        <v>249</v>
      </c>
      <c r="C10" s="2">
        <v>0</v>
      </c>
      <c r="E10" s="14"/>
      <c r="F10" s="14"/>
      <c r="G10" s="3">
        <v>0.05</v>
      </c>
      <c r="H10" s="16">
        <v>100</v>
      </c>
      <c r="I10" s="3">
        <f t="shared" si="0"/>
        <v>5</v>
      </c>
      <c r="J10" s="5" t="str">
        <f>IF(Tableau7[[#This Row],[Stock]]&lt;C10,1,"")</f>
        <v/>
      </c>
      <c r="K10"/>
      <c r="L10"/>
      <c r="M10"/>
      <c r="N10"/>
      <c r="O10"/>
      <c r="P10" s="10"/>
      <c r="Q10" s="3"/>
      <c r="R10" s="4"/>
      <c r="S10" s="3"/>
      <c r="T10" s="4"/>
      <c r="U10" s="5" t="str">
        <f>IF(R10&lt;T10,1,"")</f>
        <v/>
      </c>
    </row>
    <row r="11" spans="1:21" x14ac:dyDescent="0.2">
      <c r="A11" s="17" t="s">
        <v>87</v>
      </c>
      <c r="B11" s="2" t="s">
        <v>250</v>
      </c>
      <c r="C11" s="2">
        <v>0</v>
      </c>
      <c r="E11" s="14"/>
      <c r="F11" s="14"/>
      <c r="G11" s="3">
        <v>1.05</v>
      </c>
      <c r="H11" s="16">
        <v>100</v>
      </c>
      <c r="I11" s="3">
        <f t="shared" si="0"/>
        <v>105</v>
      </c>
      <c r="J11" s="5" t="str">
        <f>IF(Tableau7[[#This Row],[Stock]]&lt;C11,1,"")</f>
        <v/>
      </c>
      <c r="L11"/>
      <c r="M11"/>
      <c r="N11"/>
      <c r="O11"/>
    </row>
    <row r="12" spans="1:21" x14ac:dyDescent="0.2">
      <c r="A12" s="17" t="s">
        <v>139</v>
      </c>
      <c r="B12" s="2" t="s">
        <v>251</v>
      </c>
      <c r="C12" s="2">
        <v>0</v>
      </c>
      <c r="E12" s="14"/>
      <c r="F12" s="14"/>
      <c r="G12" s="3">
        <v>1.5</v>
      </c>
      <c r="H12" s="16">
        <v>100</v>
      </c>
      <c r="I12" s="3">
        <f t="shared" si="0"/>
        <v>150</v>
      </c>
      <c r="J12" s="5" t="str">
        <f>IF(Tableau7[[#This Row],[Stock]]&lt;C12,1,"")</f>
        <v/>
      </c>
      <c r="L12"/>
      <c r="M12"/>
      <c r="N12"/>
      <c r="O12"/>
    </row>
    <row r="13" spans="1:21" x14ac:dyDescent="0.2">
      <c r="A13" s="17" t="s">
        <v>11</v>
      </c>
      <c r="B13" s="2" t="s">
        <v>252</v>
      </c>
      <c r="C13" s="2">
        <v>0</v>
      </c>
      <c r="E13" s="14"/>
      <c r="F13" s="14"/>
      <c r="G13" s="3">
        <v>9.5</v>
      </c>
      <c r="H13" s="16">
        <v>99.5</v>
      </c>
      <c r="I13" s="3">
        <f t="shared" si="0"/>
        <v>945.25</v>
      </c>
      <c r="J13" s="5" t="str">
        <f>IF(Tableau7[[#This Row],[Stock]]&lt;C13,1,"")</f>
        <v/>
      </c>
      <c r="L13"/>
      <c r="M13"/>
      <c r="N13"/>
      <c r="O13"/>
    </row>
    <row r="14" spans="1:21" x14ac:dyDescent="0.2">
      <c r="A14" s="17" t="s">
        <v>15</v>
      </c>
      <c r="B14" s="2" t="s">
        <v>253</v>
      </c>
      <c r="C14" s="2">
        <v>0</v>
      </c>
      <c r="E14" s="14"/>
      <c r="F14" s="14"/>
      <c r="G14" s="3">
        <v>9.75</v>
      </c>
      <c r="H14" s="16">
        <v>99.8</v>
      </c>
      <c r="I14" s="3">
        <f t="shared" si="0"/>
        <v>973.05</v>
      </c>
      <c r="J14" s="5" t="str">
        <f>IF(Tableau7[[#This Row],[Stock]]&lt;C14,1,"")</f>
        <v/>
      </c>
      <c r="L14"/>
      <c r="M14"/>
      <c r="N14"/>
      <c r="O14"/>
    </row>
    <row r="15" spans="1:21" x14ac:dyDescent="0.2">
      <c r="A15" s="17" t="s">
        <v>16</v>
      </c>
      <c r="B15" s="2" t="s">
        <v>254</v>
      </c>
      <c r="C15" s="2">
        <v>0</v>
      </c>
      <c r="E15" s="14"/>
      <c r="F15" s="14"/>
      <c r="G15" s="3">
        <v>33.799999999999997</v>
      </c>
      <c r="H15" s="16">
        <v>99.894999999999996</v>
      </c>
      <c r="I15" s="3">
        <f t="shared" si="0"/>
        <v>3376.4509999999996</v>
      </c>
      <c r="J15" s="5" t="str">
        <f>IF(Tableau7[[#This Row],[Stock]]&lt;C15,1,"")</f>
        <v/>
      </c>
      <c r="L15"/>
      <c r="M15"/>
      <c r="N15"/>
      <c r="O15"/>
    </row>
    <row r="16" spans="1:21" x14ac:dyDescent="0.2">
      <c r="A16" s="17" t="s">
        <v>17</v>
      </c>
      <c r="B16" s="2" t="s">
        <v>255</v>
      </c>
      <c r="C16" s="2">
        <v>0</v>
      </c>
      <c r="E16" s="14"/>
      <c r="F16" s="14"/>
      <c r="G16" s="3">
        <v>42.9</v>
      </c>
      <c r="H16" s="16">
        <v>99.65</v>
      </c>
      <c r="I16" s="3">
        <f t="shared" si="0"/>
        <v>4274.9849999999997</v>
      </c>
      <c r="J16" s="5" t="str">
        <f>IF(Tableau7[[#This Row],[Stock]]&lt;C16,1,"")</f>
        <v/>
      </c>
      <c r="L16"/>
      <c r="M16"/>
      <c r="N16"/>
      <c r="O16"/>
    </row>
    <row r="17" spans="1:15" x14ac:dyDescent="0.2">
      <c r="A17" s="17" t="s">
        <v>18</v>
      </c>
      <c r="B17" s="2" t="s">
        <v>256</v>
      </c>
      <c r="C17" s="2">
        <v>0</v>
      </c>
      <c r="E17" s="14"/>
      <c r="F17" s="14"/>
      <c r="G17" s="3">
        <v>29.25</v>
      </c>
      <c r="H17" s="16">
        <v>99.1</v>
      </c>
      <c r="I17" s="3">
        <f t="shared" si="0"/>
        <v>2898.6749999999997</v>
      </c>
      <c r="J17" s="5" t="str">
        <f>IF(Tableau7[[#This Row],[Stock]]&lt;C17,1,"")</f>
        <v/>
      </c>
      <c r="L17"/>
      <c r="M17"/>
      <c r="N17"/>
      <c r="O17"/>
    </row>
    <row r="18" spans="1:15" x14ac:dyDescent="0.2">
      <c r="A18" s="15" t="s">
        <v>19</v>
      </c>
      <c r="B18" s="2" t="s">
        <v>257</v>
      </c>
      <c r="C18" s="2">
        <v>1</v>
      </c>
      <c r="E18" s="14"/>
      <c r="F18" s="14"/>
      <c r="G18" s="3">
        <v>470</v>
      </c>
      <c r="H18" s="16">
        <v>83.7</v>
      </c>
      <c r="I18" s="3">
        <f t="shared" si="0"/>
        <v>39339</v>
      </c>
      <c r="J18" s="5" t="str">
        <f>IF(Tableau7[[#This Row],[Stock]]&lt;C18,1,"")</f>
        <v/>
      </c>
      <c r="L18"/>
      <c r="M18"/>
      <c r="N18"/>
      <c r="O18"/>
    </row>
    <row r="19" spans="1:15" x14ac:dyDescent="0.2">
      <c r="A19" s="15" t="s">
        <v>20</v>
      </c>
      <c r="B19" s="2" t="s">
        <v>258</v>
      </c>
      <c r="C19" s="2">
        <v>1</v>
      </c>
      <c r="E19" s="14"/>
      <c r="F19" s="14"/>
      <c r="G19" s="3">
        <v>705</v>
      </c>
      <c r="H19" s="16">
        <v>99.924999999999997</v>
      </c>
      <c r="I19" s="3">
        <f t="shared" si="0"/>
        <v>70447.125</v>
      </c>
      <c r="J19" s="5" t="str">
        <f>IF(Tableau7[[#This Row],[Stock]]&lt;C19,1,"")</f>
        <v/>
      </c>
      <c r="L19"/>
      <c r="M19"/>
      <c r="N19"/>
      <c r="O19"/>
    </row>
    <row r="20" spans="1:15" x14ac:dyDescent="0.2">
      <c r="A20" s="15" t="s">
        <v>21</v>
      </c>
      <c r="B20" s="2" t="s">
        <v>259</v>
      </c>
      <c r="C20" s="2">
        <v>2.5</v>
      </c>
      <c r="E20" s="14"/>
      <c r="F20" s="14"/>
      <c r="G20" s="3">
        <v>275</v>
      </c>
      <c r="H20" s="16">
        <v>99.02</v>
      </c>
      <c r="I20" s="3">
        <f t="shared" si="0"/>
        <v>27230.5</v>
      </c>
      <c r="J20" s="5" t="str">
        <f>IF(Tableau7[[#This Row],[Stock]]&lt;C20,1,"")</f>
        <v/>
      </c>
      <c r="L20"/>
      <c r="M20"/>
      <c r="N20"/>
      <c r="O20"/>
    </row>
    <row r="21" spans="1:15" x14ac:dyDescent="0.2">
      <c r="A21" s="15" t="s">
        <v>22</v>
      </c>
      <c r="B21" s="2" t="s">
        <v>260</v>
      </c>
      <c r="C21" s="2">
        <v>1</v>
      </c>
      <c r="E21" s="14"/>
      <c r="F21" s="14"/>
      <c r="G21" s="3">
        <v>130</v>
      </c>
      <c r="H21" s="16">
        <v>98</v>
      </c>
      <c r="I21" s="3">
        <f t="shared" si="0"/>
        <v>12740</v>
      </c>
      <c r="J21" s="5" t="str">
        <f>IF(Tableau7[[#This Row],[Stock]]&lt;C21,1,"")</f>
        <v/>
      </c>
      <c r="L21"/>
      <c r="M21"/>
      <c r="N21"/>
      <c r="O21"/>
    </row>
    <row r="22" spans="1:15" x14ac:dyDescent="0.2">
      <c r="A22" s="15" t="s">
        <v>23</v>
      </c>
      <c r="B22" s="2" t="s">
        <v>261</v>
      </c>
      <c r="C22" s="2">
        <v>0.5</v>
      </c>
      <c r="E22" s="14"/>
      <c r="F22" s="14"/>
      <c r="G22" s="3">
        <v>12000</v>
      </c>
      <c r="H22" s="16">
        <v>100</v>
      </c>
      <c r="I22" s="3">
        <f t="shared" si="0"/>
        <v>1200000</v>
      </c>
      <c r="J22" s="5" t="str">
        <f>IF(Tableau7[[#This Row],[Stock]]&lt;C22,1,"")</f>
        <v/>
      </c>
      <c r="L22"/>
      <c r="M22"/>
      <c r="N22"/>
      <c r="O22"/>
    </row>
    <row r="23" spans="1:15" x14ac:dyDescent="0.2">
      <c r="A23" s="15" t="s">
        <v>24</v>
      </c>
      <c r="B23" s="2" t="s">
        <v>262</v>
      </c>
      <c r="C23" s="2">
        <v>1</v>
      </c>
      <c r="E23" s="14"/>
      <c r="F23" s="14"/>
      <c r="G23" s="3">
        <v>31.5</v>
      </c>
      <c r="H23" s="16">
        <v>96.4</v>
      </c>
      <c r="I23" s="3">
        <f t="shared" si="0"/>
        <v>3036.6000000000004</v>
      </c>
      <c r="J23" s="5" t="str">
        <f>IF(Tableau7[[#This Row],[Stock]]&lt;C23,1,"")</f>
        <v/>
      </c>
    </row>
    <row r="24" spans="1:15" x14ac:dyDescent="0.2">
      <c r="A24" s="15" t="s">
        <v>25</v>
      </c>
      <c r="B24" s="2" t="s">
        <v>263</v>
      </c>
      <c r="C24" s="2">
        <v>1</v>
      </c>
      <c r="E24" s="14"/>
      <c r="F24" s="14"/>
      <c r="G24" s="3">
        <v>71.5</v>
      </c>
      <c r="H24" s="16">
        <v>0</v>
      </c>
      <c r="I24" s="3">
        <f t="shared" si="0"/>
        <v>0</v>
      </c>
      <c r="J24" s="5">
        <f>IF(Tableau7[[#This Row],[Stock]]&lt;C24,1,"")</f>
        <v>1</v>
      </c>
    </row>
    <row r="25" spans="1:15" x14ac:dyDescent="0.2">
      <c r="A25" s="15" t="s">
        <v>26</v>
      </c>
      <c r="B25" s="2" t="s">
        <v>264</v>
      </c>
      <c r="C25" s="2">
        <v>1</v>
      </c>
      <c r="E25" s="14"/>
      <c r="F25" s="14"/>
      <c r="G25" s="3">
        <v>900</v>
      </c>
      <c r="H25" s="16">
        <v>100</v>
      </c>
      <c r="I25" s="3">
        <f t="shared" si="0"/>
        <v>90000</v>
      </c>
      <c r="J25" s="5" t="str">
        <f>IF(Tableau7[[#This Row],[Stock]]&lt;C25,1,"")</f>
        <v/>
      </c>
    </row>
    <row r="26" spans="1:15" x14ac:dyDescent="0.2">
      <c r="A26" s="15" t="s">
        <v>30</v>
      </c>
      <c r="B26" s="2" t="s">
        <v>265</v>
      </c>
      <c r="C26" s="2">
        <v>1</v>
      </c>
      <c r="E26" s="14"/>
      <c r="F26" s="14"/>
      <c r="G26" s="3">
        <v>45.5</v>
      </c>
      <c r="H26" s="16">
        <v>99.974999999999994</v>
      </c>
      <c r="I26" s="3">
        <f t="shared" si="0"/>
        <v>4548.8625000000002</v>
      </c>
      <c r="J26" s="5" t="str">
        <f>IF(Tableau7[[#This Row],[Stock]]&lt;C26,1,"")</f>
        <v/>
      </c>
    </row>
    <row r="27" spans="1:15" x14ac:dyDescent="0.2">
      <c r="A27" s="15" t="s">
        <v>32</v>
      </c>
      <c r="B27" s="2" t="s">
        <v>266</v>
      </c>
      <c r="C27" s="2">
        <v>1</v>
      </c>
      <c r="E27" s="14"/>
      <c r="F27" s="14"/>
      <c r="G27" s="3">
        <v>31.2</v>
      </c>
      <c r="H27" s="16">
        <v>98.8</v>
      </c>
      <c r="I27" s="3">
        <f t="shared" si="0"/>
        <v>3082.56</v>
      </c>
      <c r="J27" s="5" t="str">
        <f>IF(Tableau7[[#This Row],[Stock]]&lt;C27,1,"")</f>
        <v/>
      </c>
    </row>
    <row r="28" spans="1:15" x14ac:dyDescent="0.2">
      <c r="A28" s="15" t="s">
        <v>31</v>
      </c>
      <c r="B28" s="2" t="s">
        <v>267</v>
      </c>
      <c r="C28" s="2">
        <v>1</v>
      </c>
      <c r="E28" s="14"/>
      <c r="F28" s="14"/>
      <c r="G28" s="3">
        <v>15.6</v>
      </c>
      <c r="H28" s="16">
        <v>99</v>
      </c>
      <c r="I28" s="3">
        <f t="shared" si="0"/>
        <v>1544.3999999999999</v>
      </c>
      <c r="J28" s="5" t="str">
        <f>IF(Tableau7[[#This Row],[Stock]]&lt;C28,1,"")</f>
        <v/>
      </c>
    </row>
    <row r="29" spans="1:15" x14ac:dyDescent="0.2">
      <c r="A29" s="15" t="s">
        <v>33</v>
      </c>
      <c r="B29" s="2" t="s">
        <v>268</v>
      </c>
      <c r="C29" s="2">
        <v>1</v>
      </c>
      <c r="E29" s="14"/>
      <c r="F29" s="14"/>
      <c r="G29" s="3">
        <v>25</v>
      </c>
      <c r="H29" s="16">
        <v>99.905000000000001</v>
      </c>
      <c r="I29" s="3">
        <f t="shared" si="0"/>
        <v>2497.625</v>
      </c>
      <c r="J29" s="5" t="str">
        <f>IF(Tableau7[[#This Row],[Stock]]&lt;C29,1,"")</f>
        <v/>
      </c>
    </row>
    <row r="30" spans="1:15" x14ac:dyDescent="0.2">
      <c r="A30" s="15" t="s">
        <v>34</v>
      </c>
      <c r="B30" s="2" t="s">
        <v>269</v>
      </c>
      <c r="C30" s="2">
        <v>1</v>
      </c>
      <c r="E30" s="14"/>
      <c r="F30" s="14"/>
      <c r="G30" s="3">
        <v>115</v>
      </c>
      <c r="H30" s="16">
        <v>98.9</v>
      </c>
      <c r="I30" s="3">
        <f t="shared" si="0"/>
        <v>11373.5</v>
      </c>
      <c r="J30" s="5" t="str">
        <f>IF(Tableau7[[#This Row],[Stock]]&lt;C30,1,"")</f>
        <v/>
      </c>
    </row>
    <row r="31" spans="1:15" x14ac:dyDescent="0.2">
      <c r="A31" s="15" t="s">
        <v>35</v>
      </c>
      <c r="B31" s="2" t="s">
        <v>270</v>
      </c>
      <c r="C31" s="2">
        <v>1</v>
      </c>
      <c r="E31" s="14"/>
      <c r="F31" s="14"/>
      <c r="G31" s="3">
        <v>130</v>
      </c>
      <c r="H31" s="16">
        <v>99.99</v>
      </c>
      <c r="I31" s="3">
        <f t="shared" si="0"/>
        <v>12998.699999999999</v>
      </c>
      <c r="J31" s="5" t="str">
        <f>IF(Tableau7[[#This Row],[Stock]]&lt;C31,1,"")</f>
        <v/>
      </c>
    </row>
    <row r="32" spans="1:15" x14ac:dyDescent="0.2">
      <c r="A32" s="15" t="s">
        <v>36</v>
      </c>
      <c r="B32" s="2" t="s">
        <v>271</v>
      </c>
      <c r="C32" s="2">
        <v>5</v>
      </c>
      <c r="E32" s="14"/>
      <c r="F32" s="14"/>
      <c r="G32" s="3">
        <v>120</v>
      </c>
      <c r="H32" s="16">
        <v>99</v>
      </c>
      <c r="I32" s="3">
        <f t="shared" si="0"/>
        <v>11880</v>
      </c>
      <c r="J32" s="5" t="str">
        <f>IF(Tableau7[[#This Row],[Stock]]&lt;C32,1,"")</f>
        <v/>
      </c>
    </row>
    <row r="33" spans="1:10" x14ac:dyDescent="0.2">
      <c r="A33" s="15" t="s">
        <v>37</v>
      </c>
      <c r="B33" s="2" t="s">
        <v>272</v>
      </c>
      <c r="C33" s="2">
        <v>1</v>
      </c>
      <c r="E33" s="14"/>
      <c r="F33" s="14"/>
      <c r="G33" s="3">
        <v>335</v>
      </c>
      <c r="H33" s="16">
        <v>85</v>
      </c>
      <c r="I33" s="3">
        <f t="shared" si="0"/>
        <v>28475</v>
      </c>
      <c r="J33" s="5" t="str">
        <f>IF(Tableau7[[#This Row],[Stock]]&lt;C33,1,"")</f>
        <v/>
      </c>
    </row>
    <row r="34" spans="1:10" x14ac:dyDescent="0.2">
      <c r="A34" s="15" t="s">
        <v>38</v>
      </c>
      <c r="B34" s="2" t="s">
        <v>273</v>
      </c>
      <c r="C34" s="2">
        <v>1</v>
      </c>
      <c r="E34" s="14"/>
      <c r="F34" s="14"/>
      <c r="G34" s="3">
        <v>405</v>
      </c>
      <c r="H34" s="16">
        <v>99.9</v>
      </c>
      <c r="I34" s="3">
        <f t="shared" si="0"/>
        <v>40459.5</v>
      </c>
      <c r="J34" s="5" t="str">
        <f>IF(Tableau7[[#This Row],[Stock]]&lt;C34,1,"")</f>
        <v/>
      </c>
    </row>
    <row r="35" spans="1:10" x14ac:dyDescent="0.2">
      <c r="A35" s="15" t="s">
        <v>40</v>
      </c>
      <c r="B35" s="2" t="s">
        <v>274</v>
      </c>
      <c r="C35" s="2">
        <v>1</v>
      </c>
      <c r="E35" s="14"/>
      <c r="F35" s="14"/>
      <c r="G35" s="3">
        <v>225</v>
      </c>
      <c r="H35" s="16">
        <v>99.025000000000006</v>
      </c>
      <c r="I35" s="3">
        <f t="shared" si="0"/>
        <v>22280.625</v>
      </c>
      <c r="J35" s="5" t="str">
        <f>IF(Tableau7[[#This Row],[Stock]]&lt;C35,1,"")</f>
        <v/>
      </c>
    </row>
    <row r="36" spans="1:10" x14ac:dyDescent="0.2">
      <c r="A36" s="15" t="s">
        <v>39</v>
      </c>
      <c r="B36" s="2" t="s">
        <v>275</v>
      </c>
      <c r="C36" s="2">
        <v>1</v>
      </c>
      <c r="E36" s="14"/>
      <c r="F36" s="14"/>
      <c r="G36" s="3">
        <v>1170</v>
      </c>
      <c r="H36" s="16">
        <v>99.587500000000006</v>
      </c>
      <c r="I36" s="3">
        <f t="shared" si="0"/>
        <v>116517.375</v>
      </c>
      <c r="J36" s="5" t="str">
        <f>IF(Tableau7[[#This Row],[Stock]]&lt;C36,1,"")</f>
        <v/>
      </c>
    </row>
    <row r="37" spans="1:10" x14ac:dyDescent="0.2">
      <c r="A37" s="15" t="s">
        <v>41</v>
      </c>
      <c r="B37" s="2" t="s">
        <v>276</v>
      </c>
      <c r="C37" s="2">
        <v>1</v>
      </c>
      <c r="E37" s="14"/>
      <c r="F37" s="14"/>
      <c r="G37" s="3">
        <v>58.5</v>
      </c>
      <c r="H37" s="16">
        <v>87.724999999999994</v>
      </c>
      <c r="I37" s="3">
        <f t="shared" si="0"/>
        <v>5131.9124999999995</v>
      </c>
      <c r="J37" s="5" t="str">
        <f>IF(Tableau7[[#This Row],[Stock]]&lt;C37,1,"")</f>
        <v/>
      </c>
    </row>
    <row r="38" spans="1:10" x14ac:dyDescent="0.2">
      <c r="A38" s="17" t="s">
        <v>43</v>
      </c>
      <c r="B38" s="2" t="s">
        <v>277</v>
      </c>
      <c r="C38" s="2">
        <v>1</v>
      </c>
      <c r="E38" s="14"/>
      <c r="F38" s="14"/>
      <c r="G38" s="3">
        <v>31.2</v>
      </c>
      <c r="H38" s="16">
        <v>100</v>
      </c>
      <c r="I38" s="3">
        <f t="shared" si="0"/>
        <v>3120</v>
      </c>
      <c r="J38" s="5" t="str">
        <f>IF(Tableau7[[#This Row],[Stock]]&lt;C38,1,"")</f>
        <v/>
      </c>
    </row>
    <row r="39" spans="1:10" x14ac:dyDescent="0.2">
      <c r="A39" s="17" t="s">
        <v>44</v>
      </c>
      <c r="B39" s="2" t="s">
        <v>278</v>
      </c>
      <c r="C39" s="2">
        <v>5</v>
      </c>
      <c r="E39" s="14"/>
      <c r="F39" s="14"/>
      <c r="G39" s="3">
        <v>535</v>
      </c>
      <c r="H39" s="16">
        <v>100</v>
      </c>
      <c r="I39" s="3">
        <f t="shared" si="0"/>
        <v>53500</v>
      </c>
      <c r="J39" s="5" t="str">
        <f>IF(Tableau7[[#This Row],[Stock]]&lt;C39,1,"")</f>
        <v/>
      </c>
    </row>
    <row r="40" spans="1:10" x14ac:dyDescent="0.2">
      <c r="A40" s="17" t="s">
        <v>45</v>
      </c>
      <c r="B40" s="2" t="s">
        <v>279</v>
      </c>
      <c r="C40" s="2">
        <v>2</v>
      </c>
      <c r="E40" s="14"/>
      <c r="F40" s="14"/>
      <c r="G40" s="3">
        <v>22.1</v>
      </c>
      <c r="H40" s="16">
        <v>100</v>
      </c>
      <c r="I40" s="3">
        <f t="shared" si="0"/>
        <v>2210</v>
      </c>
      <c r="J40" s="5" t="str">
        <f>IF(Tableau7[[#This Row],[Stock]]&lt;C40,1,"")</f>
        <v/>
      </c>
    </row>
    <row r="41" spans="1:10" x14ac:dyDescent="0.2">
      <c r="A41" s="17" t="s">
        <v>46</v>
      </c>
      <c r="B41" s="2" t="s">
        <v>280</v>
      </c>
      <c r="C41" s="2">
        <v>2</v>
      </c>
      <c r="E41" s="14"/>
      <c r="F41" s="14"/>
      <c r="G41" s="3">
        <v>50.7</v>
      </c>
      <c r="H41" s="16">
        <v>100</v>
      </c>
      <c r="I41" s="3">
        <f t="shared" si="0"/>
        <v>5070</v>
      </c>
      <c r="J41" s="5" t="str">
        <f>IF(Tableau7[[#This Row],[Stock]]&lt;C41,1,"")</f>
        <v/>
      </c>
    </row>
    <row r="42" spans="1:10" x14ac:dyDescent="0.2">
      <c r="A42" s="17" t="s">
        <v>47</v>
      </c>
      <c r="B42" s="2" t="s">
        <v>281</v>
      </c>
      <c r="C42" s="2">
        <v>1</v>
      </c>
      <c r="E42" s="14"/>
      <c r="F42" s="14"/>
      <c r="G42" s="3">
        <v>41.6</v>
      </c>
      <c r="H42" s="16">
        <v>100</v>
      </c>
      <c r="I42" s="3">
        <f t="shared" si="0"/>
        <v>4160</v>
      </c>
      <c r="J42" s="5" t="str">
        <f>IF(Tableau7[[#This Row],[Stock]]&lt;C42,1,"")</f>
        <v/>
      </c>
    </row>
    <row r="43" spans="1:10" x14ac:dyDescent="0.2">
      <c r="A43" s="17" t="s">
        <v>48</v>
      </c>
      <c r="B43" s="2" t="s">
        <v>282</v>
      </c>
      <c r="C43" s="2">
        <v>1</v>
      </c>
      <c r="E43" s="14"/>
      <c r="F43" s="14"/>
      <c r="G43" s="3">
        <v>182</v>
      </c>
      <c r="H43" s="16">
        <v>100</v>
      </c>
      <c r="I43" s="3">
        <f t="shared" si="0"/>
        <v>18200</v>
      </c>
      <c r="J43" s="5" t="str">
        <f>IF(Tableau7[[#This Row],[Stock]]&lt;C43,1,"")</f>
        <v/>
      </c>
    </row>
    <row r="44" spans="1:10" x14ac:dyDescent="0.2">
      <c r="A44" s="17" t="s">
        <v>49</v>
      </c>
      <c r="B44" s="2" t="s">
        <v>283</v>
      </c>
      <c r="C44" s="2">
        <v>2</v>
      </c>
      <c r="E44" s="14"/>
      <c r="F44" s="14"/>
      <c r="G44" s="3">
        <v>715</v>
      </c>
      <c r="H44" s="16">
        <v>100</v>
      </c>
      <c r="I44" s="3">
        <f t="shared" si="0"/>
        <v>71500</v>
      </c>
      <c r="J44" s="5" t="str">
        <f>IF(Tableau7[[#This Row],[Stock]]&lt;C44,1,"")</f>
        <v/>
      </c>
    </row>
    <row r="45" spans="1:10" x14ac:dyDescent="0.2">
      <c r="A45" s="17" t="s">
        <v>50</v>
      </c>
      <c r="B45" s="2" t="s">
        <v>284</v>
      </c>
      <c r="C45" s="2">
        <v>25</v>
      </c>
      <c r="E45" s="14"/>
      <c r="F45" s="14"/>
      <c r="G45" s="3">
        <v>99.5</v>
      </c>
      <c r="H45" s="16">
        <v>100</v>
      </c>
      <c r="I45" s="3">
        <f t="shared" si="0"/>
        <v>9950</v>
      </c>
      <c r="J45" s="5" t="str">
        <f>IF(Tableau7[[#This Row],[Stock]]&lt;C45,1,"")</f>
        <v/>
      </c>
    </row>
    <row r="46" spans="1:10" x14ac:dyDescent="0.2">
      <c r="A46" s="17" t="s">
        <v>51</v>
      </c>
      <c r="B46" s="2" t="s">
        <v>285</v>
      </c>
      <c r="C46" s="2">
        <v>5</v>
      </c>
      <c r="E46" s="14"/>
      <c r="F46" s="14"/>
      <c r="G46" s="3">
        <v>10.199999999999999</v>
      </c>
      <c r="H46" s="16">
        <v>100</v>
      </c>
      <c r="I46" s="3">
        <f t="shared" si="0"/>
        <v>1019.9999999999999</v>
      </c>
      <c r="J46" s="5" t="str">
        <f>IF(Tableau7[[#This Row],[Stock]]&lt;C46,1,"")</f>
        <v/>
      </c>
    </row>
    <row r="47" spans="1:10" x14ac:dyDescent="0.2">
      <c r="A47" s="17" t="s">
        <v>52</v>
      </c>
      <c r="B47" s="2" t="s">
        <v>286</v>
      </c>
      <c r="C47" s="2">
        <v>5</v>
      </c>
      <c r="E47" s="14"/>
      <c r="F47" s="14"/>
      <c r="G47" s="3">
        <v>475</v>
      </c>
      <c r="H47" s="16">
        <v>100</v>
      </c>
      <c r="I47" s="3">
        <f t="shared" si="0"/>
        <v>47500</v>
      </c>
      <c r="J47" s="5" t="str">
        <f>IF(Tableau7[[#This Row],[Stock]]&lt;C47,1,"")</f>
        <v/>
      </c>
    </row>
    <row r="48" spans="1:10" x14ac:dyDescent="0.2">
      <c r="A48" s="17" t="s">
        <v>53</v>
      </c>
      <c r="B48" s="2" t="s">
        <v>287</v>
      </c>
      <c r="C48" s="2">
        <v>0.5</v>
      </c>
      <c r="E48" s="14"/>
      <c r="F48" s="14"/>
      <c r="G48" s="3">
        <v>181.5</v>
      </c>
      <c r="H48" s="16">
        <v>100</v>
      </c>
      <c r="I48" s="3">
        <f t="shared" si="0"/>
        <v>18150</v>
      </c>
      <c r="J48" s="5" t="str">
        <f>IF(Tableau7[[#This Row],[Stock]]&lt;C48,1,"")</f>
        <v/>
      </c>
    </row>
    <row r="49" spans="1:10" x14ac:dyDescent="0.2">
      <c r="A49" s="17" t="s">
        <v>54</v>
      </c>
      <c r="B49" s="2" t="s">
        <v>288</v>
      </c>
      <c r="C49" s="2">
        <v>0.5</v>
      </c>
      <c r="E49" s="14"/>
      <c r="F49" s="14"/>
      <c r="G49" s="3">
        <v>78000</v>
      </c>
      <c r="H49" s="16">
        <v>100</v>
      </c>
      <c r="I49" s="3">
        <f t="shared" si="0"/>
        <v>7800000</v>
      </c>
      <c r="J49" s="5" t="str">
        <f>IF(Tableau7[[#This Row],[Stock]]&lt;C49,1,"")</f>
        <v/>
      </c>
    </row>
    <row r="50" spans="1:10" x14ac:dyDescent="0.2">
      <c r="A50" s="17" t="s">
        <v>62</v>
      </c>
      <c r="B50" s="2" t="s">
        <v>289</v>
      </c>
      <c r="C50" s="2">
        <v>0</v>
      </c>
      <c r="E50" s="14"/>
      <c r="F50" s="14"/>
      <c r="G50" s="3">
        <v>105</v>
      </c>
      <c r="H50" s="16">
        <v>100</v>
      </c>
      <c r="I50" s="3">
        <f t="shared" si="0"/>
        <v>10500</v>
      </c>
      <c r="J50" s="5" t="str">
        <f>IF(Tableau7[[#This Row],[Stock]]&lt;C50,1,"")</f>
        <v/>
      </c>
    </row>
    <row r="51" spans="1:10" x14ac:dyDescent="0.2">
      <c r="A51" s="17" t="s">
        <v>63</v>
      </c>
      <c r="B51" s="2" t="s">
        <v>290</v>
      </c>
      <c r="C51" s="2">
        <v>0</v>
      </c>
      <c r="E51" s="14"/>
      <c r="F51" s="14"/>
      <c r="G51" s="3">
        <v>840</v>
      </c>
      <c r="H51" s="16">
        <v>100</v>
      </c>
      <c r="I51" s="3">
        <f t="shared" si="0"/>
        <v>84000</v>
      </c>
      <c r="J51" s="5" t="str">
        <f>IF(Tableau7[[#This Row],[Stock]]&lt;C51,1,"")</f>
        <v/>
      </c>
    </row>
    <row r="52" spans="1:10" x14ac:dyDescent="0.2">
      <c r="A52" s="17" t="s">
        <v>64</v>
      </c>
      <c r="B52" s="2" t="s">
        <v>291</v>
      </c>
      <c r="C52" s="2">
        <v>0</v>
      </c>
      <c r="E52" s="14"/>
      <c r="F52" s="14"/>
      <c r="G52" s="3">
        <v>32.5</v>
      </c>
      <c r="H52" s="16">
        <v>100</v>
      </c>
      <c r="I52" s="3">
        <f t="shared" si="0"/>
        <v>3250</v>
      </c>
      <c r="J52" s="5" t="str">
        <f>IF(Tableau7[[#This Row],[Stock]]&lt;C52,1,"")</f>
        <v/>
      </c>
    </row>
    <row r="53" spans="1:10" x14ac:dyDescent="0.2">
      <c r="A53" s="17" t="s">
        <v>65</v>
      </c>
      <c r="B53" s="2" t="s">
        <v>292</v>
      </c>
      <c r="C53" s="2">
        <v>0</v>
      </c>
      <c r="E53" s="14"/>
      <c r="F53" s="14"/>
      <c r="G53" s="3">
        <v>975</v>
      </c>
      <c r="H53" s="16">
        <v>100</v>
      </c>
      <c r="I53" s="3">
        <f t="shared" si="0"/>
        <v>97500</v>
      </c>
      <c r="J53" s="5" t="str">
        <f>IF(Tableau7[[#This Row],[Stock]]&lt;C53,1,"")</f>
        <v/>
      </c>
    </row>
    <row r="54" spans="1:10" x14ac:dyDescent="0.2">
      <c r="A54" s="17" t="s">
        <v>67</v>
      </c>
      <c r="B54" s="2" t="s">
        <v>293</v>
      </c>
      <c r="C54" s="2">
        <v>0</v>
      </c>
      <c r="E54" s="14"/>
      <c r="F54" s="14"/>
      <c r="G54" s="3">
        <v>390</v>
      </c>
      <c r="H54" s="16">
        <v>100</v>
      </c>
      <c r="I54" s="3">
        <f t="shared" si="0"/>
        <v>39000</v>
      </c>
      <c r="J54" s="5" t="str">
        <f>IF(Tableau7[[#This Row],[Stock]]&lt;C54,1,"")</f>
        <v/>
      </c>
    </row>
    <row r="55" spans="1:10" x14ac:dyDescent="0.2">
      <c r="A55" s="17" t="s">
        <v>70</v>
      </c>
      <c r="B55" s="2" t="s">
        <v>294</v>
      </c>
      <c r="C55" s="2">
        <v>0</v>
      </c>
      <c r="E55" s="14"/>
      <c r="F55" s="14"/>
      <c r="G55" s="3">
        <v>255</v>
      </c>
      <c r="H55" s="16">
        <v>100</v>
      </c>
      <c r="I55" s="3">
        <f t="shared" si="0"/>
        <v>25500</v>
      </c>
      <c r="J55" s="5" t="str">
        <f>IF(Tableau7[[#This Row],[Stock]]&lt;C55,1,"")</f>
        <v/>
      </c>
    </row>
    <row r="56" spans="1:10" x14ac:dyDescent="0.2">
      <c r="A56" s="17" t="s">
        <v>71</v>
      </c>
      <c r="B56" s="2" t="s">
        <v>295</v>
      </c>
      <c r="C56" s="2">
        <v>0</v>
      </c>
      <c r="E56" s="14"/>
      <c r="F56" s="14"/>
      <c r="G56" s="3">
        <v>3310</v>
      </c>
      <c r="H56" s="16">
        <v>100</v>
      </c>
      <c r="I56" s="3">
        <f t="shared" si="0"/>
        <v>331000</v>
      </c>
      <c r="J56" s="5" t="str">
        <f>IF(Tableau7[[#This Row],[Stock]]&lt;C56,1,"")</f>
        <v/>
      </c>
    </row>
    <row r="57" spans="1:10" x14ac:dyDescent="0.2">
      <c r="A57" s="17" t="s">
        <v>72</v>
      </c>
      <c r="B57" s="2" t="s">
        <v>296</v>
      </c>
      <c r="C57" s="2">
        <v>0</v>
      </c>
      <c r="E57" s="14"/>
      <c r="F57" s="14"/>
      <c r="G57" s="3">
        <v>300</v>
      </c>
      <c r="H57" s="16">
        <v>100</v>
      </c>
      <c r="I57" s="3">
        <f t="shared" si="0"/>
        <v>30000</v>
      </c>
      <c r="J57" s="5" t="str">
        <f>IF(Tableau7[[#This Row],[Stock]]&lt;C57,1,"")</f>
        <v/>
      </c>
    </row>
    <row r="58" spans="1:10" x14ac:dyDescent="0.2">
      <c r="A58" s="17" t="s">
        <v>73</v>
      </c>
      <c r="B58" s="2" t="s">
        <v>297</v>
      </c>
      <c r="C58" s="2">
        <v>0</v>
      </c>
      <c r="E58" s="14"/>
      <c r="F58" s="14"/>
      <c r="G58" s="3">
        <v>1755</v>
      </c>
      <c r="H58" s="16">
        <v>100</v>
      </c>
      <c r="I58" s="3">
        <f t="shared" si="0"/>
        <v>175500</v>
      </c>
      <c r="J58" s="5" t="str">
        <f>IF(Tableau7[[#This Row],[Stock]]&lt;C58,1,"")</f>
        <v/>
      </c>
    </row>
    <row r="59" spans="1:10" x14ac:dyDescent="0.2">
      <c r="A59" s="17" t="s">
        <v>74</v>
      </c>
      <c r="B59" s="2" t="s">
        <v>298</v>
      </c>
      <c r="C59" s="2">
        <v>0</v>
      </c>
      <c r="E59" s="14"/>
      <c r="F59" s="14"/>
      <c r="G59" s="3">
        <v>1430</v>
      </c>
      <c r="H59" s="16">
        <v>100</v>
      </c>
      <c r="I59" s="3">
        <f t="shared" si="0"/>
        <v>143000</v>
      </c>
      <c r="J59" s="5" t="str">
        <f>IF(Tableau7[[#This Row],[Stock]]&lt;C59,1,"")</f>
        <v/>
      </c>
    </row>
    <row r="60" spans="1:10" x14ac:dyDescent="0.2">
      <c r="A60" s="17" t="s">
        <v>75</v>
      </c>
      <c r="B60" s="2" t="s">
        <v>299</v>
      </c>
      <c r="C60" s="2">
        <v>0</v>
      </c>
      <c r="E60" s="14"/>
      <c r="F60" s="14"/>
      <c r="G60" s="3">
        <v>30</v>
      </c>
      <c r="H60" s="16">
        <v>100</v>
      </c>
      <c r="I60" s="3">
        <f t="shared" si="0"/>
        <v>3000</v>
      </c>
      <c r="J60" s="5" t="str">
        <f>IF(Tableau7[[#This Row],[Stock]]&lt;C60,1,"")</f>
        <v/>
      </c>
    </row>
    <row r="61" spans="1:10" x14ac:dyDescent="0.2">
      <c r="A61" s="17" t="s">
        <v>76</v>
      </c>
      <c r="B61" s="2" t="s">
        <v>300</v>
      </c>
      <c r="C61" s="2">
        <v>0</v>
      </c>
      <c r="E61" s="14"/>
      <c r="F61" s="14"/>
      <c r="G61" s="3">
        <v>995</v>
      </c>
      <c r="H61" s="16">
        <v>100</v>
      </c>
      <c r="I61" s="3">
        <f t="shared" ref="I61:I124" si="1">H61*G61</f>
        <v>99500</v>
      </c>
      <c r="J61" s="5" t="str">
        <f>IF(Tableau7[[#This Row],[Stock]]&lt;C61,1,"")</f>
        <v/>
      </c>
    </row>
    <row r="62" spans="1:10" x14ac:dyDescent="0.2">
      <c r="A62" s="17" t="s">
        <v>77</v>
      </c>
      <c r="B62" s="2" t="s">
        <v>301</v>
      </c>
      <c r="C62" s="2">
        <v>0</v>
      </c>
      <c r="E62" s="14"/>
      <c r="F62" s="14"/>
      <c r="G62" s="3">
        <v>115</v>
      </c>
      <c r="H62" s="16">
        <v>100</v>
      </c>
      <c r="I62" s="3">
        <f t="shared" si="1"/>
        <v>11500</v>
      </c>
      <c r="J62" s="5" t="str">
        <f>IF(Tableau7[[#This Row],[Stock]]&lt;C62,1,"")</f>
        <v/>
      </c>
    </row>
    <row r="63" spans="1:10" x14ac:dyDescent="0.2">
      <c r="A63" s="17" t="s">
        <v>78</v>
      </c>
      <c r="B63" s="2" t="s">
        <v>302</v>
      </c>
      <c r="C63" s="2">
        <v>0</v>
      </c>
      <c r="E63" s="14"/>
      <c r="F63" s="14"/>
      <c r="G63" s="3">
        <v>85</v>
      </c>
      <c r="H63" s="16">
        <v>100</v>
      </c>
      <c r="I63" s="3">
        <f t="shared" si="1"/>
        <v>8500</v>
      </c>
      <c r="J63" s="5" t="str">
        <f>IF(Tableau7[[#This Row],[Stock]]&lt;C63,1,"")</f>
        <v/>
      </c>
    </row>
    <row r="64" spans="1:10" x14ac:dyDescent="0.2">
      <c r="A64" s="17" t="s">
        <v>79</v>
      </c>
      <c r="B64" s="2" t="s">
        <v>303</v>
      </c>
      <c r="C64" s="2">
        <v>0</v>
      </c>
      <c r="E64" s="14"/>
      <c r="F64" s="14"/>
      <c r="G64" s="3">
        <v>565</v>
      </c>
      <c r="H64" s="16">
        <v>100</v>
      </c>
      <c r="I64" s="3">
        <f t="shared" si="1"/>
        <v>56500</v>
      </c>
      <c r="J64" s="5" t="str">
        <f>IF(Tableau7[[#This Row],[Stock]]&lt;C64,1,"")</f>
        <v/>
      </c>
    </row>
    <row r="65" spans="1:10" x14ac:dyDescent="0.2">
      <c r="A65" s="17" t="s">
        <v>80</v>
      </c>
      <c r="B65" s="2" t="s">
        <v>304</v>
      </c>
      <c r="C65" s="2">
        <v>0</v>
      </c>
      <c r="E65" s="14"/>
      <c r="F65" s="14"/>
      <c r="G65" s="3">
        <v>14000</v>
      </c>
      <c r="H65" s="16">
        <v>100</v>
      </c>
      <c r="I65" s="3">
        <f t="shared" si="1"/>
        <v>1400000</v>
      </c>
      <c r="J65" s="5" t="str">
        <f>IF(Tableau7[[#This Row],[Stock]]&lt;C65,1,"")</f>
        <v/>
      </c>
    </row>
    <row r="66" spans="1:10" x14ac:dyDescent="0.2">
      <c r="A66" s="17" t="s">
        <v>81</v>
      </c>
      <c r="B66" s="2" t="s">
        <v>305</v>
      </c>
      <c r="C66" s="2">
        <v>0</v>
      </c>
      <c r="E66" s="14"/>
      <c r="F66" s="14"/>
      <c r="G66" s="3">
        <v>4225</v>
      </c>
      <c r="H66" s="16">
        <v>100</v>
      </c>
      <c r="I66" s="3">
        <f t="shared" si="1"/>
        <v>422500</v>
      </c>
      <c r="J66" s="5" t="str">
        <f>IF(Tableau7[[#This Row],[Stock]]&lt;C66,1,"")</f>
        <v/>
      </c>
    </row>
    <row r="67" spans="1:10" x14ac:dyDescent="0.2">
      <c r="A67" s="17" t="s">
        <v>82</v>
      </c>
      <c r="B67" s="2" t="s">
        <v>306</v>
      </c>
      <c r="C67" s="2">
        <v>0</v>
      </c>
      <c r="E67" s="14"/>
      <c r="F67" s="14"/>
      <c r="G67" s="3">
        <v>315</v>
      </c>
      <c r="H67" s="16">
        <v>100</v>
      </c>
      <c r="I67" s="3">
        <f t="shared" si="1"/>
        <v>31500</v>
      </c>
      <c r="J67" s="5" t="str">
        <f>IF(Tableau7[[#This Row],[Stock]]&lt;C67,1,"")</f>
        <v/>
      </c>
    </row>
    <row r="68" spans="1:10" x14ac:dyDescent="0.2">
      <c r="A68" s="17" t="s">
        <v>84</v>
      </c>
      <c r="B68" s="2" t="s">
        <v>307</v>
      </c>
      <c r="C68" s="2">
        <v>0</v>
      </c>
      <c r="E68" s="14"/>
      <c r="F68" s="14"/>
      <c r="G68" s="3">
        <v>1900</v>
      </c>
      <c r="H68" s="16">
        <v>100</v>
      </c>
      <c r="I68" s="3">
        <f t="shared" si="1"/>
        <v>190000</v>
      </c>
      <c r="J68" s="5" t="str">
        <f>IF(Tableau7[[#This Row],[Stock]]&lt;C68,1,"")</f>
        <v/>
      </c>
    </row>
    <row r="69" spans="1:10" x14ac:dyDescent="0.2">
      <c r="A69" s="17" t="s">
        <v>89</v>
      </c>
      <c r="B69" s="2" t="s">
        <v>308</v>
      </c>
      <c r="C69" s="2">
        <v>0</v>
      </c>
      <c r="E69" s="14"/>
      <c r="F69" s="14"/>
      <c r="G69" s="3">
        <v>20.5</v>
      </c>
      <c r="H69" s="16">
        <v>100</v>
      </c>
      <c r="I69" s="3">
        <f t="shared" si="1"/>
        <v>2050</v>
      </c>
      <c r="J69" s="5" t="str">
        <f>IF(Tableau7[[#This Row],[Stock]]&lt;C69,1,"")</f>
        <v/>
      </c>
    </row>
    <row r="70" spans="1:10" x14ac:dyDescent="0.2">
      <c r="A70" s="17" t="s">
        <v>90</v>
      </c>
      <c r="B70" s="2" t="s">
        <v>309</v>
      </c>
      <c r="C70" s="2">
        <v>0</v>
      </c>
      <c r="E70" s="14"/>
      <c r="F70" s="14"/>
      <c r="G70" s="3">
        <v>1120</v>
      </c>
      <c r="H70" s="16">
        <v>100</v>
      </c>
      <c r="I70" s="3">
        <f t="shared" si="1"/>
        <v>112000</v>
      </c>
      <c r="J70" s="5" t="str">
        <f>IF(Tableau7[[#This Row],[Stock]]&lt;C70,1,"")</f>
        <v/>
      </c>
    </row>
    <row r="71" spans="1:10" x14ac:dyDescent="0.2">
      <c r="A71" s="17" t="s">
        <v>91</v>
      </c>
      <c r="B71" s="2" t="s">
        <v>310</v>
      </c>
      <c r="C71" s="2">
        <v>0</v>
      </c>
      <c r="E71" s="14"/>
      <c r="F71" s="14"/>
      <c r="G71" s="3">
        <v>925</v>
      </c>
      <c r="H71" s="16">
        <v>100</v>
      </c>
      <c r="I71" s="3">
        <f t="shared" si="1"/>
        <v>92500</v>
      </c>
      <c r="J71" s="5" t="str">
        <f>IF(Tableau7[[#This Row],[Stock]]&lt;C71,1,"")</f>
        <v/>
      </c>
    </row>
    <row r="72" spans="1:10" x14ac:dyDescent="0.2">
      <c r="A72" s="17" t="s">
        <v>92</v>
      </c>
      <c r="B72" s="2" t="s">
        <v>311</v>
      </c>
      <c r="C72" s="2">
        <v>0</v>
      </c>
      <c r="E72" s="14"/>
      <c r="F72" s="14"/>
      <c r="G72" s="3">
        <v>165</v>
      </c>
      <c r="H72" s="16">
        <v>100</v>
      </c>
      <c r="I72" s="3">
        <f t="shared" si="1"/>
        <v>16500</v>
      </c>
      <c r="J72" s="5" t="str">
        <f>IF(Tableau7[[#This Row],[Stock]]&lt;C72,1,"")</f>
        <v/>
      </c>
    </row>
    <row r="73" spans="1:10" x14ac:dyDescent="0.2">
      <c r="A73" s="17" t="s">
        <v>93</v>
      </c>
      <c r="B73" s="2" t="s">
        <v>312</v>
      </c>
      <c r="C73" s="2">
        <v>0</v>
      </c>
      <c r="E73" s="14"/>
      <c r="F73" s="14"/>
      <c r="G73" s="3">
        <v>85</v>
      </c>
      <c r="H73" s="16">
        <v>100</v>
      </c>
      <c r="I73" s="3">
        <f t="shared" si="1"/>
        <v>8500</v>
      </c>
      <c r="J73" s="5" t="str">
        <f>IF(Tableau7[[#This Row],[Stock]]&lt;C73,1,"")</f>
        <v/>
      </c>
    </row>
    <row r="74" spans="1:10" x14ac:dyDescent="0.2">
      <c r="A74" s="17" t="s">
        <v>94</v>
      </c>
      <c r="B74" s="2" t="s">
        <v>313</v>
      </c>
      <c r="C74" s="2">
        <v>0</v>
      </c>
      <c r="E74" s="14"/>
      <c r="F74" s="14"/>
      <c r="G74" s="3">
        <v>170</v>
      </c>
      <c r="H74" s="16">
        <v>100</v>
      </c>
      <c r="I74" s="3">
        <f t="shared" si="1"/>
        <v>17000</v>
      </c>
      <c r="J74" s="5" t="str">
        <f>IF(Tableau7[[#This Row],[Stock]]&lt;C74,1,"")</f>
        <v/>
      </c>
    </row>
    <row r="75" spans="1:10" x14ac:dyDescent="0.2">
      <c r="A75" s="17" t="s">
        <v>95</v>
      </c>
      <c r="B75" s="2" t="s">
        <v>314</v>
      </c>
      <c r="C75" s="2">
        <v>0</v>
      </c>
      <c r="E75" s="14"/>
      <c r="F75" s="14"/>
      <c r="G75" s="3">
        <v>47</v>
      </c>
      <c r="H75" s="16">
        <v>100</v>
      </c>
      <c r="I75" s="3">
        <f t="shared" si="1"/>
        <v>4700</v>
      </c>
      <c r="J75" s="5" t="str">
        <f>IF(Tableau7[[#This Row],[Stock]]&lt;C75,1,"")</f>
        <v/>
      </c>
    </row>
    <row r="76" spans="1:10" x14ac:dyDescent="0.2">
      <c r="A76" s="17" t="s">
        <v>96</v>
      </c>
      <c r="B76" s="2" t="s">
        <v>315</v>
      </c>
      <c r="C76" s="2">
        <v>0</v>
      </c>
      <c r="E76" s="14"/>
      <c r="F76" s="14"/>
      <c r="G76" s="3">
        <v>120</v>
      </c>
      <c r="H76" s="16">
        <v>100</v>
      </c>
      <c r="I76" s="3">
        <f t="shared" si="1"/>
        <v>12000</v>
      </c>
      <c r="J76" s="5" t="str">
        <f>IF(Tableau7[[#This Row],[Stock]]&lt;C76,1,"")</f>
        <v/>
      </c>
    </row>
    <row r="77" spans="1:10" x14ac:dyDescent="0.2">
      <c r="A77" s="18" t="s">
        <v>97</v>
      </c>
      <c r="B77" s="2" t="s">
        <v>316</v>
      </c>
      <c r="C77" s="13">
        <v>0</v>
      </c>
      <c r="E77" s="14"/>
      <c r="F77" s="14"/>
      <c r="G77" s="3">
        <v>18.2</v>
      </c>
      <c r="H77" s="16">
        <v>100</v>
      </c>
      <c r="I77" s="3">
        <f t="shared" si="1"/>
        <v>1820</v>
      </c>
      <c r="J77" s="5" t="str">
        <f>IF(Tableau7[[#This Row],[Stock]]&lt;C77,1,"")</f>
        <v/>
      </c>
    </row>
    <row r="78" spans="1:10" x14ac:dyDescent="0.2">
      <c r="A78" s="18" t="s">
        <v>98</v>
      </c>
      <c r="B78" s="2" t="s">
        <v>317</v>
      </c>
      <c r="C78" s="13">
        <v>0</v>
      </c>
      <c r="E78" s="14"/>
      <c r="F78" s="14"/>
      <c r="G78" s="3">
        <v>5140</v>
      </c>
      <c r="H78" s="16">
        <v>100</v>
      </c>
      <c r="I78" s="3">
        <f t="shared" si="1"/>
        <v>514000</v>
      </c>
      <c r="J78" s="5" t="str">
        <f>IF(Tableau7[[#This Row],[Stock]]&lt;C78,1,"")</f>
        <v/>
      </c>
    </row>
    <row r="79" spans="1:10" x14ac:dyDescent="0.2">
      <c r="A79" s="17" t="s">
        <v>99</v>
      </c>
      <c r="B79" s="2" t="s">
        <v>318</v>
      </c>
      <c r="C79" s="2">
        <v>0</v>
      </c>
      <c r="E79" s="14"/>
      <c r="F79" s="14"/>
      <c r="G79" s="3">
        <v>51</v>
      </c>
      <c r="H79" s="16">
        <v>100</v>
      </c>
      <c r="I79" s="3">
        <f t="shared" si="1"/>
        <v>5100</v>
      </c>
      <c r="J79" s="5" t="str">
        <f>IF(Tableau7[[#This Row],[Stock]]&lt;C79,1,"")</f>
        <v/>
      </c>
    </row>
    <row r="80" spans="1:10" x14ac:dyDescent="0.2">
      <c r="A80" s="17" t="s">
        <v>101</v>
      </c>
      <c r="B80" s="2" t="s">
        <v>319</v>
      </c>
      <c r="C80" s="2">
        <v>0</v>
      </c>
      <c r="E80" s="14"/>
      <c r="F80" s="14"/>
      <c r="G80" s="3">
        <v>155</v>
      </c>
      <c r="H80" s="16">
        <v>100</v>
      </c>
      <c r="I80" s="3">
        <f t="shared" si="1"/>
        <v>15500</v>
      </c>
      <c r="J80" s="5" t="str">
        <f>IF(Tableau7[[#This Row],[Stock]]&lt;C80,1,"")</f>
        <v/>
      </c>
    </row>
    <row r="81" spans="1:10" x14ac:dyDescent="0.2">
      <c r="A81" s="17" t="s">
        <v>102</v>
      </c>
      <c r="B81" s="2" t="s">
        <v>320</v>
      </c>
      <c r="C81" s="2">
        <v>0</v>
      </c>
      <c r="E81" s="14"/>
      <c r="F81" s="14"/>
      <c r="G81" s="3">
        <v>18.5</v>
      </c>
      <c r="H81" s="16">
        <v>100</v>
      </c>
      <c r="I81" s="3">
        <f t="shared" si="1"/>
        <v>1850</v>
      </c>
      <c r="J81" s="5" t="str">
        <f>IF(Tableau7[[#This Row],[Stock]]&lt;C81,1,"")</f>
        <v/>
      </c>
    </row>
    <row r="82" spans="1:10" x14ac:dyDescent="0.2">
      <c r="A82" s="17" t="s">
        <v>103</v>
      </c>
      <c r="B82" s="2" t="s">
        <v>321</v>
      </c>
      <c r="C82" s="2">
        <v>0</v>
      </c>
      <c r="E82" s="14"/>
      <c r="F82" s="14"/>
      <c r="G82" s="3">
        <v>65</v>
      </c>
      <c r="H82" s="16">
        <v>100</v>
      </c>
      <c r="I82" s="3">
        <f t="shared" si="1"/>
        <v>6500</v>
      </c>
      <c r="J82" s="5" t="str">
        <f>IF(Tableau7[[#This Row],[Stock]]&lt;C82,1,"")</f>
        <v/>
      </c>
    </row>
    <row r="83" spans="1:10" x14ac:dyDescent="0.2">
      <c r="A83" s="17" t="s">
        <v>104</v>
      </c>
      <c r="B83" s="2" t="s">
        <v>322</v>
      </c>
      <c r="C83" s="2">
        <v>0</v>
      </c>
      <c r="E83" s="14"/>
      <c r="F83" s="14"/>
      <c r="G83" s="3">
        <v>45</v>
      </c>
      <c r="H83" s="16">
        <v>100</v>
      </c>
      <c r="I83" s="3">
        <f t="shared" si="1"/>
        <v>4500</v>
      </c>
      <c r="J83" s="5" t="str">
        <f>IF(Tableau7[[#This Row],[Stock]]&lt;C83,1,"")</f>
        <v/>
      </c>
    </row>
    <row r="84" spans="1:10" x14ac:dyDescent="0.2">
      <c r="A84" s="17" t="s">
        <v>105</v>
      </c>
      <c r="B84" s="2" t="s">
        <v>323</v>
      </c>
      <c r="C84" s="2">
        <v>0</v>
      </c>
      <c r="E84" s="14"/>
      <c r="F84" s="14"/>
      <c r="G84" s="3">
        <v>130</v>
      </c>
      <c r="H84" s="16">
        <v>100</v>
      </c>
      <c r="I84" s="3">
        <f t="shared" si="1"/>
        <v>13000</v>
      </c>
      <c r="J84" s="5" t="str">
        <f>IF(Tableau7[[#This Row],[Stock]]&lt;C84,1,"")</f>
        <v/>
      </c>
    </row>
    <row r="85" spans="1:10" x14ac:dyDescent="0.2">
      <c r="A85" s="17" t="s">
        <v>106</v>
      </c>
      <c r="B85" s="2" t="s">
        <v>324</v>
      </c>
      <c r="C85" s="2">
        <v>0</v>
      </c>
      <c r="E85" s="14"/>
      <c r="F85" s="14"/>
      <c r="G85" s="3">
        <v>6710</v>
      </c>
      <c r="H85" s="16">
        <v>100</v>
      </c>
      <c r="I85" s="3">
        <f t="shared" si="1"/>
        <v>671000</v>
      </c>
      <c r="J85" s="5" t="str">
        <f>IF(Tableau7[[#This Row],[Stock]]&lt;C85,1,"")</f>
        <v/>
      </c>
    </row>
    <row r="86" spans="1:10" x14ac:dyDescent="0.2">
      <c r="A86" s="17" t="s">
        <v>107</v>
      </c>
      <c r="B86" s="2" t="s">
        <v>325</v>
      </c>
      <c r="C86" s="2">
        <v>0</v>
      </c>
      <c r="E86" s="14"/>
      <c r="F86" s="14"/>
      <c r="G86" s="3">
        <v>15.6</v>
      </c>
      <c r="H86" s="16">
        <v>100</v>
      </c>
      <c r="I86" s="3">
        <f t="shared" si="1"/>
        <v>1560</v>
      </c>
      <c r="J86" s="5" t="str">
        <f>IF(Tableau7[[#This Row],[Stock]]&lt;C86,1,"")</f>
        <v/>
      </c>
    </row>
    <row r="87" spans="1:10" x14ac:dyDescent="0.2">
      <c r="A87" s="17" t="s">
        <v>108</v>
      </c>
      <c r="B87" s="2" t="s">
        <v>326</v>
      </c>
      <c r="C87" s="2">
        <v>0</v>
      </c>
      <c r="E87" s="14"/>
      <c r="F87" s="14"/>
      <c r="G87" s="3">
        <v>32.5</v>
      </c>
      <c r="H87" s="16">
        <v>100</v>
      </c>
      <c r="I87" s="3">
        <f t="shared" si="1"/>
        <v>3250</v>
      </c>
      <c r="J87" s="5" t="str">
        <f>IF(Tableau7[[#This Row],[Stock]]&lt;C87,1,"")</f>
        <v/>
      </c>
    </row>
    <row r="88" spans="1:10" x14ac:dyDescent="0.2">
      <c r="A88" s="17" t="s">
        <v>109</v>
      </c>
      <c r="B88" s="2" t="s">
        <v>327</v>
      </c>
      <c r="C88" s="2">
        <v>0</v>
      </c>
      <c r="E88" s="14"/>
      <c r="F88" s="14"/>
      <c r="G88" s="3">
        <v>450</v>
      </c>
      <c r="H88" s="16">
        <v>100</v>
      </c>
      <c r="I88" s="3">
        <f t="shared" si="1"/>
        <v>45000</v>
      </c>
      <c r="J88" s="5" t="str">
        <f>IF(Tableau7[[#This Row],[Stock]]&lt;C88,1,"")</f>
        <v/>
      </c>
    </row>
    <row r="89" spans="1:10" x14ac:dyDescent="0.2">
      <c r="A89" s="17" t="s">
        <v>110</v>
      </c>
      <c r="B89" s="2" t="s">
        <v>328</v>
      </c>
      <c r="C89" s="2">
        <v>0</v>
      </c>
      <c r="E89" s="14"/>
      <c r="F89" s="14"/>
      <c r="G89" s="3">
        <v>95</v>
      </c>
      <c r="H89" s="16">
        <v>100</v>
      </c>
      <c r="I89" s="3">
        <f t="shared" si="1"/>
        <v>9500</v>
      </c>
      <c r="J89" s="5" t="str">
        <f>IF(Tableau7[[#This Row],[Stock]]&lt;C89,1,"")</f>
        <v/>
      </c>
    </row>
    <row r="90" spans="1:10" x14ac:dyDescent="0.2">
      <c r="A90" s="17" t="s">
        <v>111</v>
      </c>
      <c r="B90" s="2" t="s">
        <v>329</v>
      </c>
      <c r="C90" s="2">
        <v>0</v>
      </c>
      <c r="E90" s="14"/>
      <c r="F90" s="14"/>
      <c r="G90" s="3">
        <v>2335</v>
      </c>
      <c r="H90" s="16">
        <v>100</v>
      </c>
      <c r="I90" s="3">
        <f t="shared" si="1"/>
        <v>233500</v>
      </c>
      <c r="J90" s="5" t="str">
        <f>IF(Tableau7[[#This Row],[Stock]]&lt;C90,1,"")</f>
        <v/>
      </c>
    </row>
    <row r="91" spans="1:10" x14ac:dyDescent="0.2">
      <c r="A91" s="17" t="s">
        <v>112</v>
      </c>
      <c r="B91" s="2" t="s">
        <v>330</v>
      </c>
      <c r="C91" s="2">
        <v>0</v>
      </c>
      <c r="E91" s="14"/>
      <c r="F91" s="14"/>
      <c r="G91" s="3">
        <v>430</v>
      </c>
      <c r="H91" s="16">
        <v>100</v>
      </c>
      <c r="I91" s="3">
        <f t="shared" si="1"/>
        <v>43000</v>
      </c>
      <c r="J91" s="5" t="str">
        <f>IF(Tableau7[[#This Row],[Stock]]&lt;C91,1,"")</f>
        <v/>
      </c>
    </row>
    <row r="92" spans="1:10" x14ac:dyDescent="0.2">
      <c r="A92" s="17" t="s">
        <v>113</v>
      </c>
      <c r="B92" s="2" t="s">
        <v>331</v>
      </c>
      <c r="C92" s="2">
        <v>0</v>
      </c>
      <c r="E92" s="14"/>
      <c r="F92" s="14"/>
      <c r="G92" s="3">
        <v>8320</v>
      </c>
      <c r="H92" s="16">
        <v>100</v>
      </c>
      <c r="I92" s="3">
        <f t="shared" si="1"/>
        <v>832000</v>
      </c>
      <c r="J92" s="5" t="str">
        <f>IF(Tableau7[[#This Row],[Stock]]&lt;C92,1,"")</f>
        <v/>
      </c>
    </row>
    <row r="93" spans="1:10" x14ac:dyDescent="0.2">
      <c r="A93" s="17" t="s">
        <v>114</v>
      </c>
      <c r="B93" s="2" t="s">
        <v>332</v>
      </c>
      <c r="C93" s="2">
        <v>0</v>
      </c>
      <c r="E93" s="14"/>
      <c r="F93" s="14"/>
      <c r="G93" s="3">
        <v>290</v>
      </c>
      <c r="H93" s="16">
        <v>100</v>
      </c>
      <c r="I93" s="3">
        <f t="shared" si="1"/>
        <v>29000</v>
      </c>
      <c r="J93" s="5" t="str">
        <f>IF(Tableau7[[#This Row],[Stock]]&lt;C93,1,"")</f>
        <v/>
      </c>
    </row>
    <row r="94" spans="1:10" x14ac:dyDescent="0.2">
      <c r="A94" s="17" t="s">
        <v>115</v>
      </c>
      <c r="B94" s="2" t="s">
        <v>333</v>
      </c>
      <c r="C94" s="2">
        <v>0</v>
      </c>
      <c r="E94" s="14"/>
      <c r="F94" s="14"/>
      <c r="G94" s="3">
        <v>45</v>
      </c>
      <c r="H94" s="16">
        <v>100</v>
      </c>
      <c r="I94" s="3">
        <f t="shared" si="1"/>
        <v>4500</v>
      </c>
      <c r="J94" s="5" t="str">
        <f>IF(Tableau7[[#This Row],[Stock]]&lt;C94,1,"")</f>
        <v/>
      </c>
    </row>
    <row r="95" spans="1:10" x14ac:dyDescent="0.2">
      <c r="A95" s="17" t="s">
        <v>116</v>
      </c>
      <c r="B95" s="2" t="s">
        <v>334</v>
      </c>
      <c r="C95" s="2">
        <v>0</v>
      </c>
      <c r="E95" s="14"/>
      <c r="F95" s="14"/>
      <c r="G95" s="3">
        <v>25</v>
      </c>
      <c r="H95" s="16">
        <v>100</v>
      </c>
      <c r="I95" s="3">
        <f t="shared" si="1"/>
        <v>2500</v>
      </c>
      <c r="J95" s="5" t="str">
        <f>IF(Tableau7[[#This Row],[Stock]]&lt;C95,1,"")</f>
        <v/>
      </c>
    </row>
    <row r="96" spans="1:10" x14ac:dyDescent="0.2">
      <c r="A96" s="17" t="s">
        <v>118</v>
      </c>
      <c r="B96" s="2" t="s">
        <v>335</v>
      </c>
      <c r="C96" s="2">
        <v>0</v>
      </c>
      <c r="E96" s="14"/>
      <c r="F96" s="14"/>
      <c r="G96" s="3">
        <v>1020</v>
      </c>
      <c r="H96" s="16">
        <v>100</v>
      </c>
      <c r="I96" s="3">
        <f t="shared" si="1"/>
        <v>102000</v>
      </c>
      <c r="J96" s="5" t="str">
        <f>IF(Tableau7[[#This Row],[Stock]]&lt;C96,1,"")</f>
        <v/>
      </c>
    </row>
    <row r="97" spans="1:10" x14ac:dyDescent="0.2">
      <c r="A97" s="17" t="s">
        <v>119</v>
      </c>
      <c r="B97" s="2" t="s">
        <v>336</v>
      </c>
      <c r="C97" s="2">
        <v>0</v>
      </c>
      <c r="E97" s="14"/>
      <c r="F97" s="14"/>
      <c r="G97" s="3">
        <v>4550</v>
      </c>
      <c r="H97" s="16">
        <v>100</v>
      </c>
      <c r="I97" s="3">
        <f t="shared" si="1"/>
        <v>455000</v>
      </c>
      <c r="J97" s="5" t="str">
        <f>IF(Tableau7[[#This Row],[Stock]]&lt;C97,1,"")</f>
        <v/>
      </c>
    </row>
    <row r="98" spans="1:10" x14ac:dyDescent="0.2">
      <c r="A98" s="17" t="s">
        <v>120</v>
      </c>
      <c r="B98" s="2" t="s">
        <v>337</v>
      </c>
      <c r="C98" s="2">
        <v>0</v>
      </c>
      <c r="E98" s="14"/>
      <c r="F98" s="14"/>
      <c r="G98" s="3">
        <v>9100</v>
      </c>
      <c r="H98" s="16">
        <v>100</v>
      </c>
      <c r="I98" s="3">
        <f t="shared" si="1"/>
        <v>910000</v>
      </c>
      <c r="J98" s="5" t="str">
        <f>IF(Tableau7[[#This Row],[Stock]]&lt;C98,1,"")</f>
        <v/>
      </c>
    </row>
    <row r="99" spans="1:10" x14ac:dyDescent="0.2">
      <c r="A99" s="17" t="s">
        <v>121</v>
      </c>
      <c r="B99" s="2" t="s">
        <v>338</v>
      </c>
      <c r="C99" s="2">
        <v>0</v>
      </c>
      <c r="E99" s="14"/>
      <c r="F99" s="14"/>
      <c r="G99" s="3">
        <v>535</v>
      </c>
      <c r="H99" s="16">
        <v>100</v>
      </c>
      <c r="I99" s="3">
        <f t="shared" si="1"/>
        <v>53500</v>
      </c>
      <c r="J99" s="5" t="str">
        <f>IF(Tableau7[[#This Row],[Stock]]&lt;C99,1,"")</f>
        <v/>
      </c>
    </row>
    <row r="100" spans="1:10" x14ac:dyDescent="0.2">
      <c r="A100" s="17" t="s">
        <v>123</v>
      </c>
      <c r="B100" s="2" t="s">
        <v>339</v>
      </c>
      <c r="C100" s="2">
        <v>0</v>
      </c>
      <c r="E100" s="14"/>
      <c r="F100" s="14"/>
      <c r="G100" s="3">
        <v>47</v>
      </c>
      <c r="H100" s="16">
        <v>100</v>
      </c>
      <c r="I100" s="3">
        <f t="shared" si="1"/>
        <v>4700</v>
      </c>
      <c r="J100" s="5" t="str">
        <f>IF(Tableau7[[#This Row],[Stock]]&lt;C100,1,"")</f>
        <v/>
      </c>
    </row>
    <row r="101" spans="1:10" x14ac:dyDescent="0.2">
      <c r="A101" s="17" t="s">
        <v>125</v>
      </c>
      <c r="B101" s="2" t="s">
        <v>340</v>
      </c>
      <c r="C101" s="2">
        <v>0</v>
      </c>
      <c r="E101" s="14"/>
      <c r="F101" s="14"/>
      <c r="G101" s="3">
        <v>71.5</v>
      </c>
      <c r="H101" s="16">
        <v>100</v>
      </c>
      <c r="I101" s="3">
        <f t="shared" si="1"/>
        <v>7150</v>
      </c>
      <c r="J101" s="5" t="str">
        <f>IF(Tableau7[[#This Row],[Stock]]&lt;C101,1,"")</f>
        <v/>
      </c>
    </row>
    <row r="102" spans="1:10" x14ac:dyDescent="0.2">
      <c r="A102" s="17" t="s">
        <v>126</v>
      </c>
      <c r="B102" s="2" t="s">
        <v>341</v>
      </c>
      <c r="C102" s="2">
        <v>0</v>
      </c>
      <c r="E102" s="14"/>
      <c r="F102" s="14"/>
      <c r="G102" s="3">
        <v>30</v>
      </c>
      <c r="H102" s="16">
        <v>100</v>
      </c>
      <c r="I102" s="3">
        <f t="shared" si="1"/>
        <v>3000</v>
      </c>
      <c r="J102" s="5" t="str">
        <f>IF(Tableau7[[#This Row],[Stock]]&lt;C102,1,"")</f>
        <v/>
      </c>
    </row>
    <row r="103" spans="1:10" x14ac:dyDescent="0.2">
      <c r="A103" s="17" t="s">
        <v>127</v>
      </c>
      <c r="B103" s="2" t="s">
        <v>342</v>
      </c>
      <c r="C103" s="2">
        <v>0</v>
      </c>
      <c r="E103" s="14"/>
      <c r="F103" s="14"/>
      <c r="G103" s="3">
        <v>29</v>
      </c>
      <c r="H103" s="16">
        <v>100</v>
      </c>
      <c r="I103" s="3">
        <f t="shared" si="1"/>
        <v>2900</v>
      </c>
      <c r="J103" s="5" t="str">
        <f>IF(Tableau7[[#This Row],[Stock]]&lt;C103,1,"")</f>
        <v/>
      </c>
    </row>
    <row r="104" spans="1:10" x14ac:dyDescent="0.2">
      <c r="A104" s="17" t="s">
        <v>128</v>
      </c>
      <c r="B104" s="2" t="s">
        <v>343</v>
      </c>
      <c r="C104" s="2">
        <v>0</v>
      </c>
      <c r="E104" s="14"/>
      <c r="F104" s="14"/>
      <c r="G104" s="3">
        <v>43</v>
      </c>
      <c r="H104" s="16">
        <v>100</v>
      </c>
      <c r="I104" s="3">
        <f t="shared" si="1"/>
        <v>4300</v>
      </c>
      <c r="J104" s="5" t="str">
        <f>IF(Tableau7[[#This Row],[Stock]]&lt;C104,1,"")</f>
        <v/>
      </c>
    </row>
    <row r="105" spans="1:10" x14ac:dyDescent="0.2">
      <c r="A105" s="17" t="s">
        <v>129</v>
      </c>
      <c r="B105" s="2" t="s">
        <v>344</v>
      </c>
      <c r="C105" s="2">
        <v>0</v>
      </c>
      <c r="E105" s="14"/>
      <c r="F105" s="14"/>
      <c r="G105" s="3">
        <v>20.3</v>
      </c>
      <c r="H105" s="16">
        <v>100</v>
      </c>
      <c r="I105" s="3">
        <f t="shared" si="1"/>
        <v>2030</v>
      </c>
      <c r="J105" s="5" t="str">
        <f>IF(Tableau7[[#This Row],[Stock]]&lt;C105,1,"")</f>
        <v/>
      </c>
    </row>
    <row r="106" spans="1:10" x14ac:dyDescent="0.2">
      <c r="A106" s="17" t="s">
        <v>130</v>
      </c>
      <c r="B106" s="2" t="s">
        <v>345</v>
      </c>
      <c r="C106" s="2">
        <v>0</v>
      </c>
      <c r="E106" s="14"/>
      <c r="F106" s="14"/>
      <c r="G106" s="3">
        <v>117</v>
      </c>
      <c r="H106" s="16">
        <v>100</v>
      </c>
      <c r="I106" s="3">
        <f t="shared" si="1"/>
        <v>11700</v>
      </c>
      <c r="J106" s="5" t="str">
        <f>IF(Tableau7[[#This Row],[Stock]]&lt;C106,1,"")</f>
        <v/>
      </c>
    </row>
    <row r="107" spans="1:10" x14ac:dyDescent="0.2">
      <c r="A107" s="17" t="s">
        <v>131</v>
      </c>
      <c r="B107" s="2" t="s">
        <v>346</v>
      </c>
      <c r="C107" s="2">
        <v>0</v>
      </c>
      <c r="E107" s="14"/>
      <c r="F107" s="14"/>
      <c r="G107" s="3">
        <v>81</v>
      </c>
      <c r="H107" s="16">
        <v>100</v>
      </c>
      <c r="I107" s="3">
        <f t="shared" si="1"/>
        <v>8100</v>
      </c>
      <c r="J107" s="5" t="str">
        <f>IF(Tableau7[[#This Row],[Stock]]&lt;C107,1,"")</f>
        <v/>
      </c>
    </row>
    <row r="108" spans="1:10" x14ac:dyDescent="0.2">
      <c r="A108" s="17" t="s">
        <v>132</v>
      </c>
      <c r="B108" s="2" t="s">
        <v>347</v>
      </c>
      <c r="C108" s="2">
        <v>0</v>
      </c>
      <c r="E108" s="14"/>
      <c r="F108" s="14"/>
      <c r="G108" s="3">
        <v>600</v>
      </c>
      <c r="H108" s="16">
        <v>100</v>
      </c>
      <c r="I108" s="3">
        <f t="shared" si="1"/>
        <v>60000</v>
      </c>
      <c r="J108" s="5" t="str">
        <f>IF(Tableau7[[#This Row],[Stock]]&lt;C108,1,"")</f>
        <v/>
      </c>
    </row>
    <row r="109" spans="1:10" x14ac:dyDescent="0.2">
      <c r="A109" s="17" t="s">
        <v>134</v>
      </c>
      <c r="B109" s="2" t="s">
        <v>348</v>
      </c>
      <c r="C109" s="2">
        <v>0</v>
      </c>
      <c r="E109" s="14"/>
      <c r="F109" s="14"/>
      <c r="G109" s="3">
        <v>325</v>
      </c>
      <c r="H109" s="16">
        <v>100</v>
      </c>
      <c r="I109" s="3">
        <f t="shared" si="1"/>
        <v>32500</v>
      </c>
      <c r="J109" s="5" t="str">
        <f>IF(Tableau7[[#This Row],[Stock]]&lt;C109,1,"")</f>
        <v/>
      </c>
    </row>
    <row r="110" spans="1:10" x14ac:dyDescent="0.2">
      <c r="A110" s="17" t="s">
        <v>135</v>
      </c>
      <c r="B110" s="2" t="s">
        <v>349</v>
      </c>
      <c r="C110" s="2">
        <v>0</v>
      </c>
      <c r="E110" s="14"/>
      <c r="F110" s="14"/>
      <c r="G110" s="3">
        <v>1378</v>
      </c>
      <c r="H110" s="16">
        <v>100</v>
      </c>
      <c r="I110" s="3">
        <f t="shared" si="1"/>
        <v>137800</v>
      </c>
      <c r="J110" s="5" t="str">
        <f>IF(Tableau7[[#This Row],[Stock]]&lt;C110,1,"")</f>
        <v/>
      </c>
    </row>
    <row r="111" spans="1:10" x14ac:dyDescent="0.2">
      <c r="A111" s="17" t="s">
        <v>136</v>
      </c>
      <c r="B111" s="2" t="s">
        <v>350</v>
      </c>
      <c r="C111" s="2">
        <v>0</v>
      </c>
      <c r="E111" s="14"/>
      <c r="F111" s="14"/>
      <c r="G111" s="3">
        <v>202</v>
      </c>
      <c r="H111" s="16">
        <v>100</v>
      </c>
      <c r="I111" s="3">
        <f t="shared" si="1"/>
        <v>20200</v>
      </c>
      <c r="J111" s="5" t="str">
        <f>IF(Tableau7[[#This Row],[Stock]]&lt;C111,1,"")</f>
        <v/>
      </c>
    </row>
    <row r="112" spans="1:10" x14ac:dyDescent="0.2">
      <c r="A112" s="17" t="s">
        <v>137</v>
      </c>
      <c r="B112" s="2" t="s">
        <v>351</v>
      </c>
      <c r="C112" s="2">
        <v>0</v>
      </c>
      <c r="E112" s="14"/>
      <c r="F112" s="14"/>
      <c r="G112" s="3">
        <v>11700</v>
      </c>
      <c r="H112" s="16">
        <v>100</v>
      </c>
      <c r="I112" s="3">
        <f t="shared" si="1"/>
        <v>1170000</v>
      </c>
      <c r="J112" s="5" t="str">
        <f>IF(Tableau7[[#This Row],[Stock]]&lt;C112,1,"")</f>
        <v/>
      </c>
    </row>
    <row r="113" spans="1:12" x14ac:dyDescent="0.2">
      <c r="A113" s="17" t="s">
        <v>141</v>
      </c>
      <c r="B113" s="2" t="s">
        <v>352</v>
      </c>
      <c r="C113" s="2">
        <v>0</v>
      </c>
      <c r="E113" s="14"/>
      <c r="F113" s="14"/>
      <c r="G113" s="3">
        <v>1021</v>
      </c>
      <c r="H113" s="16">
        <v>100</v>
      </c>
      <c r="I113" s="3">
        <f t="shared" si="1"/>
        <v>102100</v>
      </c>
      <c r="J113" s="5" t="str">
        <f>IF(Tableau7[[#This Row],[Stock]]&lt;C113,1,"")</f>
        <v/>
      </c>
    </row>
    <row r="114" spans="1:12" x14ac:dyDescent="0.2">
      <c r="A114" s="17" t="s">
        <v>142</v>
      </c>
      <c r="B114" s="2" t="s">
        <v>353</v>
      </c>
      <c r="C114" s="2">
        <v>0</v>
      </c>
      <c r="E114" s="14"/>
      <c r="F114" s="14"/>
      <c r="G114" s="3">
        <v>2405</v>
      </c>
      <c r="H114" s="16">
        <v>100</v>
      </c>
      <c r="I114" s="3">
        <f t="shared" si="1"/>
        <v>240500</v>
      </c>
      <c r="J114" s="5" t="str">
        <f>IF(Tableau7[[#This Row],[Stock]]&lt;C114,1,"")</f>
        <v/>
      </c>
    </row>
    <row r="115" spans="1:12" x14ac:dyDescent="0.2">
      <c r="A115" s="17" t="s">
        <v>143</v>
      </c>
      <c r="B115" s="2" t="s">
        <v>354</v>
      </c>
      <c r="C115" s="2">
        <v>0</v>
      </c>
      <c r="E115" s="14"/>
      <c r="F115" s="14"/>
      <c r="G115" s="3">
        <v>1664</v>
      </c>
      <c r="H115" s="16">
        <v>100</v>
      </c>
      <c r="I115" s="3">
        <f t="shared" si="1"/>
        <v>166400</v>
      </c>
      <c r="J115" s="5" t="str">
        <f>IF(Tableau7[[#This Row],[Stock]]&lt;C115,1,"")</f>
        <v/>
      </c>
    </row>
    <row r="116" spans="1:12" x14ac:dyDescent="0.2">
      <c r="A116" s="17" t="s">
        <v>144</v>
      </c>
      <c r="B116" s="2" t="s">
        <v>355</v>
      </c>
      <c r="C116" s="2">
        <v>0</v>
      </c>
      <c r="E116" s="14"/>
      <c r="F116" s="14"/>
      <c r="G116" s="3">
        <v>9295</v>
      </c>
      <c r="H116" s="16">
        <v>100</v>
      </c>
      <c r="I116" s="3">
        <f t="shared" si="1"/>
        <v>929500</v>
      </c>
      <c r="J116" s="5" t="str">
        <f>IF(Tableau7[[#This Row],[Stock]]&lt;C116,1,"")</f>
        <v/>
      </c>
    </row>
    <row r="117" spans="1:12" x14ac:dyDescent="0.2">
      <c r="A117" s="17" t="s">
        <v>212</v>
      </c>
      <c r="B117" s="2" t="s">
        <v>356</v>
      </c>
      <c r="C117" s="2">
        <v>0</v>
      </c>
      <c r="E117" s="14"/>
      <c r="F117" s="14"/>
      <c r="G117" s="3">
        <v>900</v>
      </c>
      <c r="H117" s="16">
        <v>100</v>
      </c>
      <c r="I117" s="3">
        <f t="shared" si="1"/>
        <v>90000</v>
      </c>
      <c r="J117" s="5" t="str">
        <f>IF(Tableau7[[#This Row],[Stock]]&lt;C117,1,"")</f>
        <v/>
      </c>
    </row>
    <row r="118" spans="1:12" x14ac:dyDescent="0.2">
      <c r="A118" s="17" t="s">
        <v>152</v>
      </c>
      <c r="B118" s="2" t="s">
        <v>357</v>
      </c>
      <c r="C118" s="2">
        <v>0</v>
      </c>
      <c r="E118" s="14"/>
      <c r="F118" s="14"/>
      <c r="G118" s="3">
        <v>170</v>
      </c>
      <c r="H118" s="16">
        <v>100</v>
      </c>
      <c r="I118" s="3">
        <f t="shared" si="1"/>
        <v>17000</v>
      </c>
      <c r="J118" s="5" t="str">
        <f>IF(Tableau7[[#This Row],[Stock]]&lt;C118,1,"")</f>
        <v/>
      </c>
    </row>
    <row r="119" spans="1:12" x14ac:dyDescent="0.2">
      <c r="A119" s="17" t="s">
        <v>188</v>
      </c>
      <c r="B119" s="2" t="s">
        <v>358</v>
      </c>
      <c r="C119" s="2">
        <v>0</v>
      </c>
      <c r="E119" s="14"/>
      <c r="F119" s="14"/>
      <c r="G119" s="3">
        <v>182</v>
      </c>
      <c r="H119" s="16">
        <v>100</v>
      </c>
      <c r="I119" s="3">
        <f t="shared" si="1"/>
        <v>18200</v>
      </c>
      <c r="J119" s="5" t="str">
        <f>IF(Tableau7[[#This Row],[Stock]]&lt;C119,1,"")</f>
        <v/>
      </c>
    </row>
    <row r="120" spans="1:12" x14ac:dyDescent="0.2">
      <c r="A120" s="17" t="s">
        <v>223</v>
      </c>
      <c r="B120" s="2" t="s">
        <v>359</v>
      </c>
      <c r="C120" s="2">
        <v>0</v>
      </c>
      <c r="E120" s="14"/>
      <c r="F120" s="14"/>
      <c r="G120" s="3">
        <v>4030</v>
      </c>
      <c r="H120" s="16">
        <v>100</v>
      </c>
      <c r="I120" s="3">
        <f t="shared" si="1"/>
        <v>403000</v>
      </c>
      <c r="J120" s="5" t="str">
        <f>IF(Tableau7[[#This Row],[Stock]]&lt;C120,1,"")</f>
        <v/>
      </c>
    </row>
    <row r="121" spans="1:12" x14ac:dyDescent="0.2">
      <c r="A121" s="17" t="s">
        <v>12</v>
      </c>
      <c r="B121" s="2" t="s">
        <v>360</v>
      </c>
      <c r="C121" s="2">
        <v>0</v>
      </c>
      <c r="E121" s="14"/>
      <c r="F121" s="14"/>
      <c r="G121" s="3">
        <v>550</v>
      </c>
      <c r="H121" s="16">
        <v>99.987499999999997</v>
      </c>
      <c r="I121" s="3">
        <f t="shared" si="1"/>
        <v>54993.125</v>
      </c>
      <c r="J121" s="5" t="str">
        <f>IF(Tableau7[[#This Row],[Stock]]&lt;C121,1,"")</f>
        <v/>
      </c>
    </row>
    <row r="122" spans="1:12" x14ac:dyDescent="0.2">
      <c r="A122" s="17" t="s">
        <v>13</v>
      </c>
      <c r="B122" s="2" t="s">
        <v>361</v>
      </c>
      <c r="C122" s="2">
        <v>0</v>
      </c>
      <c r="E122" s="14"/>
      <c r="F122" s="14"/>
      <c r="G122" s="3">
        <v>55</v>
      </c>
      <c r="H122" s="16">
        <v>99.987499999999997</v>
      </c>
      <c r="I122" s="3">
        <f t="shared" si="1"/>
        <v>5499.3125</v>
      </c>
      <c r="J122" s="5" t="str">
        <f>IF(Tableau7[[#This Row],[Stock]]&lt;C122,1,"")</f>
        <v/>
      </c>
    </row>
    <row r="123" spans="1:12" x14ac:dyDescent="0.2">
      <c r="A123" s="17" t="s">
        <v>14</v>
      </c>
      <c r="B123" s="2" t="s">
        <v>362</v>
      </c>
      <c r="C123" s="2">
        <v>0</v>
      </c>
      <c r="E123" s="14"/>
      <c r="F123" s="14"/>
      <c r="G123" s="3">
        <v>10</v>
      </c>
      <c r="H123" s="16">
        <v>99.95</v>
      </c>
      <c r="I123" s="3">
        <f t="shared" si="1"/>
        <v>999.5</v>
      </c>
      <c r="J123" s="5" t="str">
        <f>IF(Tableau7[[#This Row],[Stock]]&lt;C123,1,"")</f>
        <v/>
      </c>
    </row>
    <row r="124" spans="1:12" x14ac:dyDescent="0.2">
      <c r="A124" s="17" t="s">
        <v>28</v>
      </c>
      <c r="B124" s="2" t="s">
        <v>363</v>
      </c>
      <c r="C124" s="2">
        <v>0</v>
      </c>
      <c r="E124" s="14"/>
      <c r="F124" s="14"/>
      <c r="G124" s="3">
        <v>71.5</v>
      </c>
      <c r="H124" s="16">
        <v>99.1</v>
      </c>
      <c r="I124" s="3">
        <f t="shared" si="1"/>
        <v>7085.65</v>
      </c>
      <c r="J124" s="5" t="str">
        <f>IF(Tableau7[[#This Row],[Stock]]&lt;C124,1,"")</f>
        <v/>
      </c>
      <c r="L124" s="6"/>
    </row>
    <row r="125" spans="1:12" x14ac:dyDescent="0.2">
      <c r="A125" s="17" t="s">
        <v>29</v>
      </c>
      <c r="B125" s="2" t="s">
        <v>364</v>
      </c>
      <c r="C125" s="2">
        <v>0</v>
      </c>
      <c r="E125" s="14"/>
      <c r="F125" s="14"/>
      <c r="G125" s="3">
        <v>4000</v>
      </c>
      <c r="H125" s="16">
        <v>99.989500000000007</v>
      </c>
      <c r="I125" s="3">
        <f t="shared" ref="I125:I188" si="2">H125*G125</f>
        <v>399958</v>
      </c>
      <c r="J125" s="5" t="str">
        <f>IF(Tableau7[[#This Row],[Stock]]&lt;C125,1,"")</f>
        <v/>
      </c>
    </row>
    <row r="126" spans="1:12" x14ac:dyDescent="0.2">
      <c r="A126" s="17" t="s">
        <v>55</v>
      </c>
      <c r="B126" s="2" t="s">
        <v>365</v>
      </c>
      <c r="C126" s="2">
        <v>0.5</v>
      </c>
      <c r="E126" s="14"/>
      <c r="F126" s="14"/>
      <c r="G126" s="3">
        <v>50</v>
      </c>
      <c r="H126" s="16">
        <v>100</v>
      </c>
      <c r="I126" s="3">
        <f t="shared" si="2"/>
        <v>5000</v>
      </c>
      <c r="J126" s="5" t="str">
        <f>IF(Tableau7[[#This Row],[Stock]]&lt;C126,1,"")</f>
        <v/>
      </c>
    </row>
    <row r="127" spans="1:12" x14ac:dyDescent="0.2">
      <c r="A127" s="17" t="s">
        <v>56</v>
      </c>
      <c r="B127" s="2" t="s">
        <v>366</v>
      </c>
      <c r="C127" s="2">
        <v>0</v>
      </c>
      <c r="E127" s="14"/>
      <c r="F127" s="14"/>
      <c r="G127" s="3">
        <v>34.5</v>
      </c>
      <c r="H127" s="16">
        <v>100</v>
      </c>
      <c r="I127" s="3">
        <f t="shared" si="2"/>
        <v>3450</v>
      </c>
      <c r="J127" s="5" t="str">
        <f>IF(Tableau7[[#This Row],[Stock]]&lt;C127,1,"")</f>
        <v/>
      </c>
    </row>
    <row r="128" spans="1:12" x14ac:dyDescent="0.2">
      <c r="A128" s="17" t="s">
        <v>57</v>
      </c>
      <c r="B128" s="2" t="s">
        <v>367</v>
      </c>
      <c r="C128" s="2">
        <v>0</v>
      </c>
      <c r="E128" s="14"/>
      <c r="F128" s="14"/>
      <c r="G128" s="3">
        <v>903.5</v>
      </c>
      <c r="H128" s="16">
        <v>100</v>
      </c>
      <c r="I128" s="3">
        <f t="shared" si="2"/>
        <v>90350</v>
      </c>
      <c r="J128" s="5" t="str">
        <f>IF(Tableau7[[#This Row],[Stock]]&lt;C128,1,"")</f>
        <v/>
      </c>
    </row>
    <row r="129" spans="1:10" x14ac:dyDescent="0.2">
      <c r="A129" s="17" t="s">
        <v>58</v>
      </c>
      <c r="B129" s="2" t="s">
        <v>368</v>
      </c>
      <c r="C129" s="2">
        <v>0</v>
      </c>
      <c r="E129" s="14"/>
      <c r="F129" s="14"/>
      <c r="G129" s="3">
        <v>98.8</v>
      </c>
      <c r="H129" s="16">
        <v>100</v>
      </c>
      <c r="I129" s="3">
        <f t="shared" si="2"/>
        <v>9880</v>
      </c>
      <c r="J129" s="5" t="str">
        <f>IF(Tableau7[[#This Row],[Stock]]&lt;C129,1,"")</f>
        <v/>
      </c>
    </row>
    <row r="130" spans="1:10" x14ac:dyDescent="0.2">
      <c r="A130" s="17" t="s">
        <v>59</v>
      </c>
      <c r="B130" s="2" t="s">
        <v>369</v>
      </c>
      <c r="C130" s="2">
        <v>0</v>
      </c>
      <c r="E130" s="14"/>
      <c r="F130" s="14"/>
      <c r="G130" s="3">
        <v>20.399999999999999</v>
      </c>
      <c r="H130" s="16">
        <v>100</v>
      </c>
      <c r="I130" s="3">
        <f t="shared" si="2"/>
        <v>2039.9999999999998</v>
      </c>
      <c r="J130" s="5" t="str">
        <f>IF(Tableau7[[#This Row],[Stock]]&lt;C130,1,"")</f>
        <v/>
      </c>
    </row>
    <row r="131" spans="1:10" x14ac:dyDescent="0.2">
      <c r="A131" s="17" t="s">
        <v>60</v>
      </c>
      <c r="B131" s="2" t="s">
        <v>370</v>
      </c>
      <c r="C131" s="2">
        <v>0</v>
      </c>
      <c r="E131" s="14"/>
      <c r="F131" s="14"/>
      <c r="G131" s="3">
        <v>5720</v>
      </c>
      <c r="H131" s="16">
        <v>100</v>
      </c>
      <c r="I131" s="3">
        <f t="shared" si="2"/>
        <v>572000</v>
      </c>
      <c r="J131" s="5" t="str">
        <f>IF(Tableau7[[#This Row],[Stock]]&lt;C131,1,"")</f>
        <v/>
      </c>
    </row>
    <row r="132" spans="1:10" x14ac:dyDescent="0.2">
      <c r="A132" s="17" t="s">
        <v>61</v>
      </c>
      <c r="B132" s="2" t="s">
        <v>371</v>
      </c>
      <c r="C132" s="2">
        <v>0</v>
      </c>
      <c r="E132" s="14"/>
      <c r="F132" s="14"/>
      <c r="G132" s="3">
        <v>63.7</v>
      </c>
      <c r="H132" s="16">
        <v>100</v>
      </c>
      <c r="I132" s="3">
        <f t="shared" si="2"/>
        <v>6370</v>
      </c>
      <c r="J132" s="5" t="str">
        <f>IF(Tableau7[[#This Row],[Stock]]&lt;C132,1,"")</f>
        <v/>
      </c>
    </row>
    <row r="133" spans="1:10" x14ac:dyDescent="0.2">
      <c r="A133" s="17" t="s">
        <v>66</v>
      </c>
      <c r="B133" s="2" t="s">
        <v>372</v>
      </c>
      <c r="C133" s="2">
        <v>0</v>
      </c>
      <c r="E133" s="14"/>
      <c r="F133" s="14"/>
      <c r="G133" s="3">
        <v>315</v>
      </c>
      <c r="H133" s="16">
        <v>100</v>
      </c>
      <c r="I133" s="3">
        <f t="shared" si="2"/>
        <v>31500</v>
      </c>
      <c r="J133" s="5" t="str">
        <f>IF(Tableau7[[#This Row],[Stock]]&lt;C133,1,"")</f>
        <v/>
      </c>
    </row>
    <row r="134" spans="1:10" x14ac:dyDescent="0.2">
      <c r="A134" s="17" t="s">
        <v>68</v>
      </c>
      <c r="B134" s="2" t="s">
        <v>373</v>
      </c>
      <c r="C134" s="2">
        <v>0</v>
      </c>
      <c r="E134" s="14"/>
      <c r="F134" s="14"/>
      <c r="G134" s="3">
        <v>120</v>
      </c>
      <c r="H134" s="16">
        <v>100</v>
      </c>
      <c r="I134" s="3">
        <f t="shared" si="2"/>
        <v>12000</v>
      </c>
      <c r="J134" s="5" t="str">
        <f>IF(Tableau7[[#This Row],[Stock]]&lt;C134,1,"")</f>
        <v/>
      </c>
    </row>
    <row r="135" spans="1:10" x14ac:dyDescent="0.2">
      <c r="A135" s="17" t="s">
        <v>69</v>
      </c>
      <c r="B135" s="2" t="s">
        <v>374</v>
      </c>
      <c r="C135" s="2">
        <v>0</v>
      </c>
      <c r="E135" s="14"/>
      <c r="F135" s="14"/>
      <c r="G135" s="3">
        <v>45</v>
      </c>
      <c r="H135" s="16">
        <v>100</v>
      </c>
      <c r="I135" s="3">
        <f t="shared" si="2"/>
        <v>4500</v>
      </c>
      <c r="J135" s="5" t="str">
        <f>IF(Tableau7[[#This Row],[Stock]]&lt;C135,1,"")</f>
        <v/>
      </c>
    </row>
    <row r="136" spans="1:10" x14ac:dyDescent="0.2">
      <c r="A136" s="17" t="s">
        <v>86</v>
      </c>
      <c r="B136" s="2" t="s">
        <v>375</v>
      </c>
      <c r="C136" s="2">
        <v>0</v>
      </c>
      <c r="E136" s="14"/>
      <c r="F136" s="14"/>
      <c r="G136" s="3">
        <v>47</v>
      </c>
      <c r="H136" s="16">
        <v>100</v>
      </c>
      <c r="I136" s="3">
        <f t="shared" si="2"/>
        <v>4700</v>
      </c>
      <c r="J136" s="5" t="str">
        <f>IF(Tableau7[[#This Row],[Stock]]&lt;C136,1,"")</f>
        <v/>
      </c>
    </row>
    <row r="137" spans="1:10" x14ac:dyDescent="0.2">
      <c r="A137" s="17" t="s">
        <v>88</v>
      </c>
      <c r="B137" s="2" t="s">
        <v>376</v>
      </c>
      <c r="C137" s="2">
        <v>0</v>
      </c>
      <c r="E137" s="14"/>
      <c r="F137" s="14"/>
      <c r="G137" s="3">
        <v>740</v>
      </c>
      <c r="H137" s="16">
        <v>100</v>
      </c>
      <c r="I137" s="3">
        <f t="shared" si="2"/>
        <v>74000</v>
      </c>
      <c r="J137" s="5" t="str">
        <f>IF(Tableau7[[#This Row],[Stock]]&lt;C137,1,"")</f>
        <v/>
      </c>
    </row>
    <row r="138" spans="1:10" x14ac:dyDescent="0.2">
      <c r="A138" s="17" t="s">
        <v>100</v>
      </c>
      <c r="B138" s="2" t="s">
        <v>377</v>
      </c>
      <c r="C138" s="2">
        <v>0</v>
      </c>
      <c r="E138" s="14"/>
      <c r="F138" s="14"/>
      <c r="G138" s="3">
        <v>1080</v>
      </c>
      <c r="H138" s="16">
        <v>100</v>
      </c>
      <c r="I138" s="3">
        <f t="shared" si="2"/>
        <v>108000</v>
      </c>
      <c r="J138" s="5" t="str">
        <f>IF(Tableau7[[#This Row],[Stock]]&lt;C138,1,"")</f>
        <v/>
      </c>
    </row>
    <row r="139" spans="1:10" x14ac:dyDescent="0.2">
      <c r="A139" s="17" t="s">
        <v>117</v>
      </c>
      <c r="B139" s="2" t="s">
        <v>378</v>
      </c>
      <c r="C139" s="2">
        <v>0</v>
      </c>
      <c r="E139" s="14"/>
      <c r="F139" s="14"/>
      <c r="G139" s="3">
        <v>135</v>
      </c>
      <c r="H139" s="16">
        <v>100</v>
      </c>
      <c r="I139" s="3">
        <f t="shared" si="2"/>
        <v>13500</v>
      </c>
      <c r="J139" s="5" t="str">
        <f>IF(Tableau7[[#This Row],[Stock]]&lt;C139,1,"")</f>
        <v/>
      </c>
    </row>
    <row r="140" spans="1:10" x14ac:dyDescent="0.2">
      <c r="A140" s="17" t="s">
        <v>122</v>
      </c>
      <c r="B140" s="2" t="s">
        <v>379</v>
      </c>
      <c r="C140" s="2">
        <v>0</v>
      </c>
      <c r="E140" s="14"/>
      <c r="F140" s="14"/>
      <c r="G140" s="3">
        <v>58.5</v>
      </c>
      <c r="H140" s="16">
        <v>100</v>
      </c>
      <c r="I140" s="3">
        <f t="shared" si="2"/>
        <v>5850</v>
      </c>
      <c r="J140" s="5" t="str">
        <f>IF(Tableau7[[#This Row],[Stock]]&lt;C140,1,"")</f>
        <v/>
      </c>
    </row>
    <row r="141" spans="1:10" x14ac:dyDescent="0.2">
      <c r="A141" s="17" t="s">
        <v>124</v>
      </c>
      <c r="B141" s="2" t="s">
        <v>380</v>
      </c>
      <c r="C141" s="2">
        <v>0</v>
      </c>
      <c r="E141" s="14"/>
      <c r="F141" s="14"/>
      <c r="G141" s="3">
        <v>101</v>
      </c>
      <c r="H141" s="16">
        <v>100</v>
      </c>
      <c r="I141" s="3">
        <f t="shared" si="2"/>
        <v>10100</v>
      </c>
      <c r="J141" s="5" t="str">
        <f>IF(Tableau7[[#This Row],[Stock]]&lt;C141,1,"")</f>
        <v/>
      </c>
    </row>
    <row r="142" spans="1:10" x14ac:dyDescent="0.2">
      <c r="A142" s="17" t="s">
        <v>133</v>
      </c>
      <c r="B142" s="2" t="s">
        <v>381</v>
      </c>
      <c r="C142" s="2">
        <v>0</v>
      </c>
      <c r="E142" s="14"/>
      <c r="F142" s="14"/>
      <c r="G142" s="3">
        <v>11050</v>
      </c>
      <c r="H142" s="16">
        <v>100</v>
      </c>
      <c r="I142" s="3">
        <f t="shared" si="2"/>
        <v>1105000</v>
      </c>
      <c r="J142" s="5" t="str">
        <f>IF(Tableau7[[#This Row],[Stock]]&lt;C142,1,"")</f>
        <v/>
      </c>
    </row>
    <row r="143" spans="1:10" x14ac:dyDescent="0.2">
      <c r="A143" s="17" t="s">
        <v>138</v>
      </c>
      <c r="B143" s="2" t="s">
        <v>382</v>
      </c>
      <c r="C143" s="2">
        <v>0</v>
      </c>
      <c r="E143" s="14"/>
      <c r="F143" s="14"/>
      <c r="G143" s="3">
        <v>165</v>
      </c>
      <c r="H143" s="16">
        <v>100</v>
      </c>
      <c r="I143" s="3">
        <f t="shared" si="2"/>
        <v>16500</v>
      </c>
      <c r="J143" s="5" t="str">
        <f>IF(Tableau7[[#This Row],[Stock]]&lt;C143,1,"")</f>
        <v/>
      </c>
    </row>
    <row r="144" spans="1:10" x14ac:dyDescent="0.2">
      <c r="A144" s="17" t="s">
        <v>140</v>
      </c>
      <c r="B144" s="2" t="s">
        <v>383</v>
      </c>
      <c r="C144" s="2">
        <v>0</v>
      </c>
      <c r="E144" s="14"/>
      <c r="F144" s="14"/>
      <c r="G144" s="3">
        <v>45.5</v>
      </c>
      <c r="H144" s="16">
        <v>100</v>
      </c>
      <c r="I144" s="3">
        <f t="shared" si="2"/>
        <v>4550</v>
      </c>
      <c r="J144" s="5" t="str">
        <f>IF(Tableau7[[#This Row],[Stock]]&lt;C144,1,"")</f>
        <v/>
      </c>
    </row>
    <row r="145" spans="1:10" x14ac:dyDescent="0.2">
      <c r="A145" s="17" t="s">
        <v>181</v>
      </c>
      <c r="B145" s="2" t="s">
        <v>384</v>
      </c>
      <c r="C145" s="2">
        <v>0</v>
      </c>
      <c r="E145" s="14"/>
      <c r="F145" s="14"/>
      <c r="G145" s="3">
        <v>63.7</v>
      </c>
      <c r="H145" s="16">
        <v>100</v>
      </c>
      <c r="I145" s="3">
        <f t="shared" si="2"/>
        <v>6370</v>
      </c>
      <c r="J145" s="5" t="str">
        <f>IF(Tableau7[[#This Row],[Stock]]&lt;C145,1,"")</f>
        <v/>
      </c>
    </row>
    <row r="146" spans="1:10" x14ac:dyDescent="0.2">
      <c r="A146" s="17" t="s">
        <v>182</v>
      </c>
      <c r="B146" s="2" t="s">
        <v>385</v>
      </c>
      <c r="C146" s="2">
        <v>0</v>
      </c>
      <c r="E146" s="14"/>
      <c r="F146" s="14"/>
      <c r="G146" s="3">
        <v>110.5</v>
      </c>
      <c r="H146" s="16">
        <v>100</v>
      </c>
      <c r="I146" s="3">
        <f t="shared" si="2"/>
        <v>11050</v>
      </c>
      <c r="J146" s="5" t="str">
        <f>IF(Tableau7[[#This Row],[Stock]]&lt;C146,1,"")</f>
        <v/>
      </c>
    </row>
    <row r="147" spans="1:10" x14ac:dyDescent="0.2">
      <c r="A147" s="17" t="s">
        <v>183</v>
      </c>
      <c r="B147" s="2" t="s">
        <v>386</v>
      </c>
      <c r="C147" s="2">
        <v>0</v>
      </c>
      <c r="E147" s="14"/>
      <c r="F147" s="14"/>
      <c r="G147" s="3">
        <v>100</v>
      </c>
      <c r="H147" s="16">
        <v>100</v>
      </c>
      <c r="I147" s="3">
        <f t="shared" si="2"/>
        <v>10000</v>
      </c>
      <c r="J147" s="5" t="str">
        <f>IF(Tableau7[[#This Row],[Stock]]&lt;C147,1,"")</f>
        <v/>
      </c>
    </row>
    <row r="148" spans="1:10" x14ac:dyDescent="0.2">
      <c r="A148" s="17" t="s">
        <v>184</v>
      </c>
      <c r="B148" s="2" t="s">
        <v>387</v>
      </c>
      <c r="C148" s="2">
        <v>0</v>
      </c>
      <c r="E148" s="14"/>
      <c r="F148" s="14"/>
      <c r="G148" s="3">
        <v>255</v>
      </c>
      <c r="H148" s="16">
        <v>100</v>
      </c>
      <c r="I148" s="3">
        <f t="shared" si="2"/>
        <v>25500</v>
      </c>
      <c r="J148" s="5" t="str">
        <f>IF(Tableau7[[#This Row],[Stock]]&lt;C148,1,"")</f>
        <v/>
      </c>
    </row>
    <row r="149" spans="1:10" x14ac:dyDescent="0.2">
      <c r="A149" s="17" t="s">
        <v>217</v>
      </c>
      <c r="B149" s="2" t="s">
        <v>388</v>
      </c>
      <c r="C149" s="2">
        <v>0</v>
      </c>
      <c r="E149" s="14"/>
      <c r="F149" s="14"/>
      <c r="G149" s="3">
        <v>4950</v>
      </c>
      <c r="H149" s="16">
        <v>100</v>
      </c>
      <c r="I149" s="3">
        <f t="shared" si="2"/>
        <v>495000</v>
      </c>
      <c r="J149" s="5" t="str">
        <f>IF(Tableau7[[#This Row],[Stock]]&lt;C149,1,"")</f>
        <v/>
      </c>
    </row>
    <row r="150" spans="1:10" x14ac:dyDescent="0.2">
      <c r="A150" s="17" t="s">
        <v>85</v>
      </c>
      <c r="B150" s="2" t="s">
        <v>389</v>
      </c>
      <c r="C150" s="2">
        <v>0</v>
      </c>
      <c r="E150" s="14"/>
      <c r="F150" s="14"/>
      <c r="G150" s="3">
        <v>2.4</v>
      </c>
      <c r="H150" s="16">
        <v>100</v>
      </c>
      <c r="I150" s="3">
        <f t="shared" si="2"/>
        <v>240</v>
      </c>
      <c r="J150" s="5" t="str">
        <f>IF(Tableau7[[#This Row],[Stock]]&lt;C150,1,"")</f>
        <v/>
      </c>
    </row>
    <row r="151" spans="1:10" x14ac:dyDescent="0.2">
      <c r="A151" s="17" t="s">
        <v>145</v>
      </c>
      <c r="B151" s="2" t="s">
        <v>390</v>
      </c>
      <c r="C151" s="2">
        <v>0</v>
      </c>
      <c r="E151" s="14"/>
      <c r="F151" s="14"/>
      <c r="G151" s="3">
        <v>39</v>
      </c>
      <c r="H151" s="16">
        <v>100</v>
      </c>
      <c r="I151" s="3">
        <f t="shared" si="2"/>
        <v>3900</v>
      </c>
      <c r="J151" s="5" t="str">
        <f>IF(Tableau7[[#This Row],[Stock]]&lt;C151,1,"")</f>
        <v/>
      </c>
    </row>
    <row r="152" spans="1:10" x14ac:dyDescent="0.2">
      <c r="A152" s="17" t="s">
        <v>146</v>
      </c>
      <c r="B152" s="2" t="s">
        <v>391</v>
      </c>
      <c r="C152" s="2">
        <v>0</v>
      </c>
      <c r="E152" s="14"/>
      <c r="F152" s="14"/>
      <c r="G152" s="3">
        <v>2.6</v>
      </c>
      <c r="H152" s="16">
        <v>100</v>
      </c>
      <c r="I152" s="3">
        <f t="shared" si="2"/>
        <v>260</v>
      </c>
      <c r="J152" s="5" t="str">
        <f>IF(Tableau7[[#This Row],[Stock]]&lt;C152,1,"")</f>
        <v/>
      </c>
    </row>
    <row r="153" spans="1:10" x14ac:dyDescent="0.2">
      <c r="A153" s="17" t="s">
        <v>147</v>
      </c>
      <c r="B153" s="2" t="s">
        <v>392</v>
      </c>
      <c r="C153" s="2">
        <v>0</v>
      </c>
      <c r="E153" s="14"/>
      <c r="F153" s="14"/>
      <c r="G153" s="3">
        <v>9.0500000000000007</v>
      </c>
      <c r="H153" s="16">
        <v>100</v>
      </c>
      <c r="I153" s="3">
        <f t="shared" si="2"/>
        <v>905.00000000000011</v>
      </c>
      <c r="J153" s="5" t="str">
        <f>IF(Tableau7[[#This Row],[Stock]]&lt;C153,1,"")</f>
        <v/>
      </c>
    </row>
    <row r="154" spans="1:10" x14ac:dyDescent="0.2">
      <c r="A154" s="17" t="s">
        <v>148</v>
      </c>
      <c r="B154" s="2" t="s">
        <v>393</v>
      </c>
      <c r="C154" s="2">
        <v>0</v>
      </c>
      <c r="E154" s="14"/>
      <c r="F154" s="14"/>
      <c r="G154" s="3">
        <v>3.8</v>
      </c>
      <c r="H154" s="16">
        <v>100</v>
      </c>
      <c r="I154" s="3">
        <f t="shared" si="2"/>
        <v>380</v>
      </c>
      <c r="J154" s="5" t="str">
        <f>IF(Tableau7[[#This Row],[Stock]]&lt;C154,1,"")</f>
        <v/>
      </c>
    </row>
    <row r="155" spans="1:10" x14ac:dyDescent="0.2">
      <c r="A155" s="17" t="s">
        <v>149</v>
      </c>
      <c r="B155" s="2" t="s">
        <v>394</v>
      </c>
      <c r="C155" s="2">
        <v>0</v>
      </c>
      <c r="E155" s="14"/>
      <c r="F155" s="14"/>
      <c r="G155" s="3">
        <v>17.25</v>
      </c>
      <c r="H155" s="16">
        <v>100</v>
      </c>
      <c r="I155" s="3">
        <f t="shared" si="2"/>
        <v>1725</v>
      </c>
      <c r="J155" s="5" t="str">
        <f>IF(Tableau7[[#This Row],[Stock]]&lt;C155,1,"")</f>
        <v/>
      </c>
    </row>
    <row r="156" spans="1:10" x14ac:dyDescent="0.2">
      <c r="A156" s="17" t="s">
        <v>150</v>
      </c>
      <c r="B156" s="2" t="s">
        <v>395</v>
      </c>
      <c r="C156" s="2">
        <v>0</v>
      </c>
      <c r="E156" s="14"/>
      <c r="F156" s="14"/>
      <c r="G156" s="3">
        <v>52</v>
      </c>
      <c r="H156" s="16">
        <v>100</v>
      </c>
      <c r="I156" s="3">
        <f t="shared" si="2"/>
        <v>5200</v>
      </c>
      <c r="J156" s="5" t="str">
        <f>IF(Tableau7[[#This Row],[Stock]]&lt;C156,1,"")</f>
        <v/>
      </c>
    </row>
    <row r="157" spans="1:10" x14ac:dyDescent="0.2">
      <c r="A157" s="17" t="s">
        <v>151</v>
      </c>
      <c r="B157" s="2" t="s">
        <v>396</v>
      </c>
      <c r="C157" s="2">
        <v>0</v>
      </c>
      <c r="E157" s="14"/>
      <c r="F157" s="14"/>
      <c r="G157" s="3">
        <v>41.6</v>
      </c>
      <c r="H157" s="16">
        <v>100</v>
      </c>
      <c r="I157" s="3">
        <f t="shared" si="2"/>
        <v>4160</v>
      </c>
      <c r="J157" s="5" t="str">
        <f>IF(Tableau7[[#This Row],[Stock]]&lt;C157,1,"")</f>
        <v/>
      </c>
    </row>
    <row r="158" spans="1:10" x14ac:dyDescent="0.2">
      <c r="A158" s="17" t="s">
        <v>153</v>
      </c>
      <c r="B158" s="2" t="s">
        <v>397</v>
      </c>
      <c r="C158" s="2">
        <v>0</v>
      </c>
      <c r="E158" s="14"/>
      <c r="F158" s="14"/>
      <c r="G158" s="3">
        <v>45.5</v>
      </c>
      <c r="H158" s="16">
        <v>100</v>
      </c>
      <c r="I158" s="3">
        <f t="shared" si="2"/>
        <v>4550</v>
      </c>
      <c r="J158" s="5" t="str">
        <f>IF(Tableau7[[#This Row],[Stock]]&lt;C158,1,"")</f>
        <v/>
      </c>
    </row>
    <row r="159" spans="1:10" x14ac:dyDescent="0.2">
      <c r="A159" s="17" t="s">
        <v>154</v>
      </c>
      <c r="B159" s="2" t="s">
        <v>398</v>
      </c>
      <c r="C159" s="2">
        <v>0</v>
      </c>
      <c r="E159" s="14"/>
      <c r="F159" s="14"/>
      <c r="G159" s="3">
        <v>110.5</v>
      </c>
      <c r="H159" s="16">
        <v>100</v>
      </c>
      <c r="I159" s="3">
        <f t="shared" si="2"/>
        <v>11050</v>
      </c>
      <c r="J159" s="5" t="str">
        <f>IF(Tableau7[[#This Row],[Stock]]&lt;C159,1,"")</f>
        <v/>
      </c>
    </row>
    <row r="160" spans="1:10" x14ac:dyDescent="0.2">
      <c r="A160" s="17" t="s">
        <v>155</v>
      </c>
      <c r="B160" s="2" t="s">
        <v>399</v>
      </c>
      <c r="C160" s="2">
        <v>0</v>
      </c>
      <c r="E160" s="14"/>
      <c r="F160" s="14"/>
      <c r="G160" s="3">
        <v>21.45</v>
      </c>
      <c r="H160" s="16">
        <v>100</v>
      </c>
      <c r="I160" s="3">
        <f t="shared" si="2"/>
        <v>2145</v>
      </c>
      <c r="J160" s="5" t="str">
        <f>IF(Tableau7[[#This Row],[Stock]]&lt;C160,1,"")</f>
        <v/>
      </c>
    </row>
    <row r="161" spans="1:10" x14ac:dyDescent="0.2">
      <c r="A161" s="17" t="s">
        <v>156</v>
      </c>
      <c r="B161" s="2" t="s">
        <v>400</v>
      </c>
      <c r="C161" s="2">
        <v>0</v>
      </c>
      <c r="E161" s="14"/>
      <c r="F161" s="14"/>
      <c r="G161" s="3">
        <v>6.8</v>
      </c>
      <c r="H161" s="16">
        <v>100</v>
      </c>
      <c r="I161" s="3">
        <f t="shared" si="2"/>
        <v>680</v>
      </c>
      <c r="J161" s="5" t="str">
        <f>IF(Tableau7[[#This Row],[Stock]]&lt;C161,1,"")</f>
        <v/>
      </c>
    </row>
    <row r="162" spans="1:10" x14ac:dyDescent="0.2">
      <c r="A162" s="17" t="s">
        <v>157</v>
      </c>
      <c r="B162" s="2" t="s">
        <v>401</v>
      </c>
      <c r="C162" s="2">
        <v>0</v>
      </c>
      <c r="E162" s="14"/>
      <c r="F162" s="14"/>
      <c r="G162" s="3">
        <v>18.899999999999999</v>
      </c>
      <c r="H162" s="16">
        <v>100</v>
      </c>
      <c r="I162" s="3">
        <f t="shared" si="2"/>
        <v>1889.9999999999998</v>
      </c>
      <c r="J162" s="5" t="str">
        <f>IF(Tableau7[[#This Row],[Stock]]&lt;C162,1,"")</f>
        <v/>
      </c>
    </row>
    <row r="163" spans="1:10" x14ac:dyDescent="0.2">
      <c r="A163" s="17" t="s">
        <v>158</v>
      </c>
      <c r="B163" s="2" t="s">
        <v>402</v>
      </c>
      <c r="C163" s="2">
        <v>0</v>
      </c>
      <c r="E163" s="14"/>
      <c r="F163" s="14"/>
      <c r="G163" s="3">
        <v>3.4</v>
      </c>
      <c r="H163" s="16">
        <v>100</v>
      </c>
      <c r="I163" s="3">
        <f t="shared" si="2"/>
        <v>340</v>
      </c>
      <c r="J163" s="5" t="str">
        <f>IF(Tableau7[[#This Row],[Stock]]&lt;C163,1,"")</f>
        <v/>
      </c>
    </row>
    <row r="164" spans="1:10" x14ac:dyDescent="0.2">
      <c r="A164" s="17" t="s">
        <v>165</v>
      </c>
      <c r="B164" s="2" t="s">
        <v>403</v>
      </c>
      <c r="C164" s="2">
        <v>0</v>
      </c>
      <c r="E164" s="14"/>
      <c r="F164" s="14"/>
      <c r="G164" s="3">
        <v>42.9</v>
      </c>
      <c r="H164" s="16">
        <v>100</v>
      </c>
      <c r="I164" s="3">
        <f t="shared" si="2"/>
        <v>4290</v>
      </c>
      <c r="J164" s="5" t="str">
        <f>IF(Tableau7[[#This Row],[Stock]]&lt;C164,1,"")</f>
        <v/>
      </c>
    </row>
    <row r="165" spans="1:10" x14ac:dyDescent="0.2">
      <c r="A165" s="17" t="s">
        <v>166</v>
      </c>
      <c r="B165" s="2" t="s">
        <v>404</v>
      </c>
      <c r="C165" s="2">
        <v>0</v>
      </c>
      <c r="E165" s="14"/>
      <c r="F165" s="14"/>
      <c r="G165" s="3">
        <v>102.7</v>
      </c>
      <c r="H165" s="16">
        <v>100</v>
      </c>
      <c r="I165" s="3">
        <f t="shared" si="2"/>
        <v>10270</v>
      </c>
      <c r="J165" s="5" t="str">
        <f>IF(Tableau7[[#This Row],[Stock]]&lt;C165,1,"")</f>
        <v/>
      </c>
    </row>
    <row r="166" spans="1:10" x14ac:dyDescent="0.2">
      <c r="A166" s="17" t="s">
        <v>167</v>
      </c>
      <c r="B166" s="2" t="s">
        <v>405</v>
      </c>
      <c r="C166" s="2">
        <v>0</v>
      </c>
      <c r="E166" s="14"/>
      <c r="F166" s="14"/>
      <c r="G166" s="3">
        <v>5.85</v>
      </c>
      <c r="H166" s="16">
        <v>100</v>
      </c>
      <c r="I166" s="3">
        <f t="shared" si="2"/>
        <v>585</v>
      </c>
      <c r="J166" s="5" t="str">
        <f>IF(Tableau7[[#This Row],[Stock]]&lt;C166,1,"")</f>
        <v/>
      </c>
    </row>
    <row r="167" spans="1:10" x14ac:dyDescent="0.2">
      <c r="A167" s="17" t="s">
        <v>168</v>
      </c>
      <c r="B167" s="2" t="s">
        <v>406</v>
      </c>
      <c r="C167" s="2">
        <v>0</v>
      </c>
      <c r="E167" s="14"/>
      <c r="F167" s="14"/>
      <c r="G167" s="3">
        <v>63.7</v>
      </c>
      <c r="H167" s="16">
        <v>100</v>
      </c>
      <c r="I167" s="3">
        <f t="shared" si="2"/>
        <v>6370</v>
      </c>
      <c r="J167" s="5" t="str">
        <f>IF(Tableau7[[#This Row],[Stock]]&lt;C167,1,"")</f>
        <v/>
      </c>
    </row>
    <row r="168" spans="1:10" x14ac:dyDescent="0.2">
      <c r="A168" s="17" t="s">
        <v>169</v>
      </c>
      <c r="B168" s="2" t="s">
        <v>407</v>
      </c>
      <c r="C168" s="2">
        <v>0</v>
      </c>
      <c r="E168" s="14"/>
      <c r="F168" s="14"/>
      <c r="G168" s="3">
        <v>22.1</v>
      </c>
      <c r="H168" s="16">
        <v>100</v>
      </c>
      <c r="I168" s="3">
        <f t="shared" si="2"/>
        <v>2210</v>
      </c>
      <c r="J168" s="5" t="str">
        <f>IF(Tableau7[[#This Row],[Stock]]&lt;C168,1,"")</f>
        <v/>
      </c>
    </row>
    <row r="169" spans="1:10" x14ac:dyDescent="0.2">
      <c r="A169" s="17" t="s">
        <v>170</v>
      </c>
      <c r="B169" s="2" t="s">
        <v>408</v>
      </c>
      <c r="C169" s="2">
        <v>0</v>
      </c>
      <c r="E169" s="14"/>
      <c r="F169" s="14"/>
      <c r="G169" s="3">
        <v>136.5</v>
      </c>
      <c r="H169" s="16">
        <v>100</v>
      </c>
      <c r="I169" s="3">
        <f t="shared" si="2"/>
        <v>13650</v>
      </c>
      <c r="J169" s="5" t="str">
        <f>IF(Tableau7[[#This Row],[Stock]]&lt;C169,1,"")</f>
        <v/>
      </c>
    </row>
    <row r="170" spans="1:10" x14ac:dyDescent="0.2">
      <c r="A170" s="17" t="s">
        <v>171</v>
      </c>
      <c r="B170" s="2" t="s">
        <v>409</v>
      </c>
      <c r="C170" s="2">
        <v>0</v>
      </c>
      <c r="E170" s="14"/>
      <c r="F170" s="14"/>
      <c r="G170" s="3">
        <v>19.25</v>
      </c>
      <c r="H170" s="16">
        <v>100</v>
      </c>
      <c r="I170" s="3">
        <f t="shared" si="2"/>
        <v>1925</v>
      </c>
      <c r="J170" s="5" t="str">
        <f>IF(Tableau7[[#This Row],[Stock]]&lt;C170,1,"")</f>
        <v/>
      </c>
    </row>
    <row r="171" spans="1:10" x14ac:dyDescent="0.2">
      <c r="A171" s="17" t="s">
        <v>172</v>
      </c>
      <c r="B171" s="2" t="s">
        <v>410</v>
      </c>
      <c r="C171" s="2">
        <v>0</v>
      </c>
      <c r="E171" s="14"/>
      <c r="F171" s="14"/>
      <c r="G171" s="3">
        <v>34.5</v>
      </c>
      <c r="H171" s="16">
        <v>100</v>
      </c>
      <c r="I171" s="3">
        <f t="shared" si="2"/>
        <v>3450</v>
      </c>
      <c r="J171" s="5" t="str">
        <f>IF(Tableau7[[#This Row],[Stock]]&lt;C171,1,"")</f>
        <v/>
      </c>
    </row>
    <row r="172" spans="1:10" x14ac:dyDescent="0.2">
      <c r="A172" s="17" t="s">
        <v>173</v>
      </c>
      <c r="B172" s="2" t="s">
        <v>411</v>
      </c>
      <c r="C172" s="2">
        <v>0</v>
      </c>
      <c r="E172" s="14"/>
      <c r="F172" s="14"/>
      <c r="G172" s="3">
        <v>13</v>
      </c>
      <c r="H172" s="16">
        <v>100</v>
      </c>
      <c r="I172" s="3">
        <f t="shared" si="2"/>
        <v>1300</v>
      </c>
      <c r="J172" s="5" t="str">
        <f>IF(Tableau7[[#This Row],[Stock]]&lt;C172,1,"")</f>
        <v/>
      </c>
    </row>
    <row r="173" spans="1:10" x14ac:dyDescent="0.2">
      <c r="A173" s="17" t="s">
        <v>174</v>
      </c>
      <c r="B173" s="2" t="s">
        <v>412</v>
      </c>
      <c r="C173" s="2">
        <v>0</v>
      </c>
      <c r="E173" s="14"/>
      <c r="F173" s="14"/>
      <c r="G173" s="3">
        <v>136.5</v>
      </c>
      <c r="H173" s="16">
        <v>100</v>
      </c>
      <c r="I173" s="3">
        <f t="shared" si="2"/>
        <v>13650</v>
      </c>
      <c r="J173" s="5" t="str">
        <f>IF(Tableau7[[#This Row],[Stock]]&lt;C173,1,"")</f>
        <v/>
      </c>
    </row>
    <row r="174" spans="1:10" x14ac:dyDescent="0.2">
      <c r="A174" s="17" t="s">
        <v>175</v>
      </c>
      <c r="B174" s="2" t="s">
        <v>413</v>
      </c>
      <c r="C174" s="2">
        <v>0</v>
      </c>
      <c r="E174" s="14"/>
      <c r="F174" s="14"/>
      <c r="G174" s="3">
        <v>27.8</v>
      </c>
      <c r="H174" s="16">
        <v>100</v>
      </c>
      <c r="I174" s="3">
        <f t="shared" si="2"/>
        <v>2780</v>
      </c>
      <c r="J174" s="5" t="str">
        <f>IF(Tableau7[[#This Row],[Stock]]&lt;C174,1,"")</f>
        <v/>
      </c>
    </row>
    <row r="175" spans="1:10" x14ac:dyDescent="0.2">
      <c r="A175" s="17" t="s">
        <v>176</v>
      </c>
      <c r="B175" s="2" t="s">
        <v>414</v>
      </c>
      <c r="C175" s="2">
        <v>0</v>
      </c>
      <c r="E175" s="14"/>
      <c r="F175" s="14"/>
      <c r="G175" s="3">
        <v>22.85</v>
      </c>
      <c r="H175" s="16">
        <v>100</v>
      </c>
      <c r="I175" s="3">
        <f t="shared" si="2"/>
        <v>2285</v>
      </c>
      <c r="J175" s="5" t="str">
        <f>IF(Tableau7[[#This Row],[Stock]]&lt;C175,1,"")</f>
        <v/>
      </c>
    </row>
    <row r="176" spans="1:10" x14ac:dyDescent="0.2">
      <c r="A176" s="17" t="s">
        <v>177</v>
      </c>
      <c r="B176" s="2" t="s">
        <v>415</v>
      </c>
      <c r="C176" s="2">
        <v>0</v>
      </c>
      <c r="E176" s="14"/>
      <c r="F176" s="14"/>
      <c r="G176" s="3">
        <v>27.3</v>
      </c>
      <c r="H176" s="16">
        <v>100</v>
      </c>
      <c r="I176" s="3">
        <f t="shared" si="2"/>
        <v>2730</v>
      </c>
      <c r="J176" s="5" t="str">
        <f>IF(Tableau7[[#This Row],[Stock]]&lt;C176,1,"")</f>
        <v/>
      </c>
    </row>
    <row r="177" spans="1:10" x14ac:dyDescent="0.2">
      <c r="A177" s="17" t="s">
        <v>178</v>
      </c>
      <c r="B177" s="2" t="s">
        <v>416</v>
      </c>
      <c r="C177" s="2">
        <v>0</v>
      </c>
      <c r="E177" s="14"/>
      <c r="F177" s="14"/>
      <c r="G177" s="3">
        <v>21.5</v>
      </c>
      <c r="H177" s="16">
        <v>100</v>
      </c>
      <c r="I177" s="3">
        <f t="shared" si="2"/>
        <v>2150</v>
      </c>
      <c r="J177" s="5" t="str">
        <f>IF(Tableau7[[#This Row],[Stock]]&lt;C177,1,"")</f>
        <v/>
      </c>
    </row>
    <row r="178" spans="1:10" x14ac:dyDescent="0.2">
      <c r="A178" s="17" t="s">
        <v>179</v>
      </c>
      <c r="B178" s="2" t="s">
        <v>417</v>
      </c>
      <c r="C178" s="2">
        <v>0</v>
      </c>
      <c r="E178" s="14"/>
      <c r="F178" s="14"/>
      <c r="G178" s="3">
        <v>955.5</v>
      </c>
      <c r="H178" s="16">
        <v>100</v>
      </c>
      <c r="I178" s="3">
        <f t="shared" si="2"/>
        <v>95550</v>
      </c>
      <c r="J178" s="5" t="str">
        <f>IF(Tableau7[[#This Row],[Stock]]&lt;C178,1,"")</f>
        <v/>
      </c>
    </row>
    <row r="179" spans="1:10" x14ac:dyDescent="0.2">
      <c r="A179" s="17" t="s">
        <v>180</v>
      </c>
      <c r="B179" s="2" t="s">
        <v>418</v>
      </c>
      <c r="C179" s="2">
        <v>0</v>
      </c>
      <c r="E179" s="14"/>
      <c r="F179" s="14"/>
      <c r="G179" s="3">
        <v>80.599999999999994</v>
      </c>
      <c r="H179" s="16">
        <v>100</v>
      </c>
      <c r="I179" s="3">
        <f t="shared" si="2"/>
        <v>8059.9999999999991</v>
      </c>
      <c r="J179" s="5" t="str">
        <f>IF(Tableau7[[#This Row],[Stock]]&lt;C179,1,"")</f>
        <v/>
      </c>
    </row>
    <row r="180" spans="1:10" x14ac:dyDescent="0.2">
      <c r="A180" s="17" t="s">
        <v>185</v>
      </c>
      <c r="B180" s="2" t="s">
        <v>419</v>
      </c>
      <c r="C180" s="2">
        <v>0</v>
      </c>
      <c r="E180" s="14"/>
      <c r="F180" s="14"/>
      <c r="G180" s="3">
        <v>60</v>
      </c>
      <c r="H180" s="16">
        <v>100</v>
      </c>
      <c r="I180" s="3">
        <f t="shared" si="2"/>
        <v>6000</v>
      </c>
      <c r="J180" s="5" t="str">
        <f>IF(Tableau7[[#This Row],[Stock]]&lt;C180,1,"")</f>
        <v/>
      </c>
    </row>
    <row r="181" spans="1:10" x14ac:dyDescent="0.2">
      <c r="A181" s="17" t="s">
        <v>186</v>
      </c>
      <c r="B181" s="2" t="s">
        <v>420</v>
      </c>
      <c r="C181" s="2">
        <v>0</v>
      </c>
      <c r="E181" s="14"/>
      <c r="F181" s="14"/>
      <c r="G181" s="3">
        <v>27.3</v>
      </c>
      <c r="H181" s="16">
        <v>100</v>
      </c>
      <c r="I181" s="3">
        <f t="shared" si="2"/>
        <v>2730</v>
      </c>
      <c r="J181" s="5" t="str">
        <f>IF(Tableau7[[#This Row],[Stock]]&lt;C181,1,"")</f>
        <v/>
      </c>
    </row>
    <row r="182" spans="1:10" x14ac:dyDescent="0.2">
      <c r="A182" s="17" t="s">
        <v>187</v>
      </c>
      <c r="B182" s="2" t="s">
        <v>421</v>
      </c>
      <c r="C182" s="2">
        <v>0</v>
      </c>
      <c r="E182" s="14"/>
      <c r="F182" s="14"/>
      <c r="G182" s="3">
        <v>350</v>
      </c>
      <c r="H182" s="16">
        <v>100</v>
      </c>
      <c r="I182" s="3">
        <f t="shared" si="2"/>
        <v>35000</v>
      </c>
      <c r="J182" s="5" t="str">
        <f>IF(Tableau7[[#This Row],[Stock]]&lt;C182,1,"")</f>
        <v/>
      </c>
    </row>
    <row r="183" spans="1:10" x14ac:dyDescent="0.2">
      <c r="A183" s="17" t="s">
        <v>189</v>
      </c>
      <c r="B183" s="2" t="s">
        <v>422</v>
      </c>
      <c r="C183" s="2">
        <v>0</v>
      </c>
      <c r="E183" s="14"/>
      <c r="F183" s="14"/>
      <c r="G183" s="3">
        <v>3.4</v>
      </c>
      <c r="H183" s="16">
        <v>100</v>
      </c>
      <c r="I183" s="3">
        <f t="shared" si="2"/>
        <v>340</v>
      </c>
      <c r="J183" s="5" t="str">
        <f>IF(Tableau7[[#This Row],[Stock]]&lt;C183,1,"")</f>
        <v/>
      </c>
    </row>
    <row r="184" spans="1:10" x14ac:dyDescent="0.2">
      <c r="A184" s="17" t="s">
        <v>190</v>
      </c>
      <c r="B184" s="2" t="s">
        <v>423</v>
      </c>
      <c r="C184" s="2">
        <v>0</v>
      </c>
      <c r="E184" s="14"/>
      <c r="F184" s="14"/>
      <c r="G184" s="3">
        <v>32.5</v>
      </c>
      <c r="H184" s="16">
        <v>100</v>
      </c>
      <c r="I184" s="3">
        <f t="shared" si="2"/>
        <v>3250</v>
      </c>
      <c r="J184" s="5" t="str">
        <f>IF(Tableau7[[#This Row],[Stock]]&lt;C184,1,"")</f>
        <v/>
      </c>
    </row>
    <row r="185" spans="1:10" x14ac:dyDescent="0.2">
      <c r="A185" s="17" t="s">
        <v>191</v>
      </c>
      <c r="B185" s="2" t="s">
        <v>424</v>
      </c>
      <c r="C185" s="2">
        <v>0</v>
      </c>
      <c r="E185" s="14"/>
      <c r="F185" s="14"/>
      <c r="G185" s="3">
        <v>54.6</v>
      </c>
      <c r="H185" s="16">
        <v>100</v>
      </c>
      <c r="I185" s="3">
        <f t="shared" si="2"/>
        <v>5460</v>
      </c>
      <c r="J185" s="5" t="str">
        <f>IF(Tableau7[[#This Row],[Stock]]&lt;C185,1,"")</f>
        <v/>
      </c>
    </row>
    <row r="186" spans="1:10" x14ac:dyDescent="0.2">
      <c r="A186" s="17" t="s">
        <v>192</v>
      </c>
      <c r="B186" s="2" t="s">
        <v>425</v>
      </c>
      <c r="C186" s="2">
        <v>0</v>
      </c>
      <c r="E186" s="14"/>
      <c r="F186" s="14"/>
      <c r="G186" s="3">
        <v>72.2</v>
      </c>
      <c r="H186" s="16">
        <v>100</v>
      </c>
      <c r="I186" s="3">
        <f t="shared" si="2"/>
        <v>7220</v>
      </c>
      <c r="J186" s="5" t="str">
        <f>IF(Tableau7[[#This Row],[Stock]]&lt;C186,1,"")</f>
        <v/>
      </c>
    </row>
    <row r="187" spans="1:10" x14ac:dyDescent="0.2">
      <c r="A187" s="17" t="s">
        <v>193</v>
      </c>
      <c r="B187" s="2" t="s">
        <v>426</v>
      </c>
      <c r="C187" s="2">
        <v>0</v>
      </c>
      <c r="E187" s="14"/>
      <c r="F187" s="14"/>
      <c r="G187" s="3">
        <v>16.3</v>
      </c>
      <c r="H187" s="16">
        <v>100</v>
      </c>
      <c r="I187" s="3">
        <f t="shared" si="2"/>
        <v>1630</v>
      </c>
      <c r="J187" s="5" t="str">
        <f>IF(Tableau7[[#This Row],[Stock]]&lt;C187,1,"")</f>
        <v/>
      </c>
    </row>
    <row r="188" spans="1:10" x14ac:dyDescent="0.2">
      <c r="A188" s="17" t="s">
        <v>194</v>
      </c>
      <c r="B188" s="2" t="s">
        <v>427</v>
      </c>
      <c r="C188" s="2">
        <v>0</v>
      </c>
      <c r="E188" s="14"/>
      <c r="F188" s="14"/>
      <c r="G188" s="3">
        <v>7.5</v>
      </c>
      <c r="H188" s="16">
        <v>100</v>
      </c>
      <c r="I188" s="3">
        <f t="shared" si="2"/>
        <v>750</v>
      </c>
      <c r="J188" s="5" t="str">
        <f>IF(Tableau7[[#This Row],[Stock]]&lt;C188,1,"")</f>
        <v/>
      </c>
    </row>
    <row r="189" spans="1:10" x14ac:dyDescent="0.2">
      <c r="A189" s="17" t="s">
        <v>195</v>
      </c>
      <c r="B189" s="2" t="s">
        <v>428</v>
      </c>
      <c r="C189" s="2">
        <v>0</v>
      </c>
      <c r="E189" s="14"/>
      <c r="F189" s="14"/>
      <c r="G189" s="3">
        <v>286</v>
      </c>
      <c r="H189" s="16">
        <v>100</v>
      </c>
      <c r="I189" s="3">
        <f t="shared" ref="I189:I230" si="3">H189*G189</f>
        <v>28600</v>
      </c>
      <c r="J189" s="5" t="str">
        <f>IF(Tableau7[[#This Row],[Stock]]&lt;C189,1,"")</f>
        <v/>
      </c>
    </row>
    <row r="190" spans="1:10" x14ac:dyDescent="0.2">
      <c r="A190" s="17" t="s">
        <v>196</v>
      </c>
      <c r="B190" s="2" t="s">
        <v>429</v>
      </c>
      <c r="C190" s="2">
        <v>0</v>
      </c>
      <c r="E190" s="14"/>
      <c r="F190" s="14"/>
      <c r="G190" s="3">
        <v>8</v>
      </c>
      <c r="H190" s="16">
        <v>100</v>
      </c>
      <c r="I190" s="3">
        <f t="shared" si="3"/>
        <v>800</v>
      </c>
      <c r="J190" s="5" t="str">
        <f>IF(Tableau7[[#This Row],[Stock]]&lt;C190,1,"")</f>
        <v/>
      </c>
    </row>
    <row r="191" spans="1:10" x14ac:dyDescent="0.2">
      <c r="A191" s="17" t="s">
        <v>197</v>
      </c>
      <c r="B191" s="2" t="s">
        <v>430</v>
      </c>
      <c r="C191" s="2">
        <v>0</v>
      </c>
      <c r="E191" s="14"/>
      <c r="F191" s="14"/>
      <c r="G191" s="3">
        <v>18.2</v>
      </c>
      <c r="H191" s="16">
        <v>100</v>
      </c>
      <c r="I191" s="3">
        <f t="shared" si="3"/>
        <v>1820</v>
      </c>
      <c r="J191" s="5" t="str">
        <f>IF(Tableau7[[#This Row],[Stock]]&lt;C191,1,"")</f>
        <v/>
      </c>
    </row>
    <row r="192" spans="1:10" x14ac:dyDescent="0.2">
      <c r="A192" s="17" t="s">
        <v>198</v>
      </c>
      <c r="B192" s="2" t="s">
        <v>431</v>
      </c>
      <c r="C192" s="2">
        <v>0</v>
      </c>
      <c r="E192" s="14"/>
      <c r="F192" s="14"/>
      <c r="G192" s="3">
        <v>50.4</v>
      </c>
      <c r="H192" s="16">
        <v>100</v>
      </c>
      <c r="I192" s="3">
        <f t="shared" si="3"/>
        <v>5040</v>
      </c>
      <c r="J192" s="5" t="str">
        <f>IF(Tableau7[[#This Row],[Stock]]&lt;C192,1,"")</f>
        <v/>
      </c>
    </row>
    <row r="193" spans="1:10" x14ac:dyDescent="0.2">
      <c r="A193" s="17" t="s">
        <v>199</v>
      </c>
      <c r="B193" s="2" t="s">
        <v>432</v>
      </c>
      <c r="C193" s="2">
        <v>0</v>
      </c>
      <c r="E193" s="14"/>
      <c r="F193" s="14"/>
      <c r="G193" s="3">
        <v>12.5</v>
      </c>
      <c r="H193" s="16">
        <v>100</v>
      </c>
      <c r="I193" s="3">
        <f t="shared" si="3"/>
        <v>1250</v>
      </c>
      <c r="J193" s="5" t="str">
        <f>IF(Tableau7[[#This Row],[Stock]]&lt;C193,1,"")</f>
        <v/>
      </c>
    </row>
    <row r="194" spans="1:10" x14ac:dyDescent="0.2">
      <c r="A194" s="17" t="s">
        <v>200</v>
      </c>
      <c r="B194" s="2" t="s">
        <v>433</v>
      </c>
      <c r="C194" s="2">
        <v>0</v>
      </c>
      <c r="E194" s="14"/>
      <c r="F194" s="14"/>
      <c r="G194" s="3">
        <v>58.5</v>
      </c>
      <c r="H194" s="16">
        <v>100</v>
      </c>
      <c r="I194" s="3">
        <f t="shared" si="3"/>
        <v>5850</v>
      </c>
      <c r="J194" s="5" t="str">
        <f>IF(Tableau7[[#This Row],[Stock]]&lt;C194,1,"")</f>
        <v/>
      </c>
    </row>
    <row r="195" spans="1:10" x14ac:dyDescent="0.2">
      <c r="A195" s="17" t="s">
        <v>201</v>
      </c>
      <c r="B195" s="2" t="s">
        <v>434</v>
      </c>
      <c r="C195" s="2">
        <v>0</v>
      </c>
      <c r="E195" s="14"/>
      <c r="F195" s="14"/>
      <c r="G195" s="3">
        <v>906.75</v>
      </c>
      <c r="H195" s="16">
        <v>100</v>
      </c>
      <c r="I195" s="3">
        <f t="shared" si="3"/>
        <v>90675</v>
      </c>
      <c r="J195" s="5" t="str">
        <f>IF(Tableau7[[#This Row],[Stock]]&lt;C195,1,"")</f>
        <v/>
      </c>
    </row>
    <row r="196" spans="1:10" x14ac:dyDescent="0.2">
      <c r="A196" s="17" t="s">
        <v>202</v>
      </c>
      <c r="B196" s="2" t="s">
        <v>435</v>
      </c>
      <c r="C196" s="2">
        <v>0</v>
      </c>
      <c r="E196" s="14"/>
      <c r="F196" s="14"/>
      <c r="G196" s="3">
        <v>20.3</v>
      </c>
      <c r="H196" s="16">
        <v>100</v>
      </c>
      <c r="I196" s="3">
        <f t="shared" si="3"/>
        <v>2030</v>
      </c>
      <c r="J196" s="5" t="str">
        <f>IF(Tableau7[[#This Row],[Stock]]&lt;C196,1,"")</f>
        <v/>
      </c>
    </row>
    <row r="197" spans="1:10" x14ac:dyDescent="0.2">
      <c r="A197" s="17" t="s">
        <v>203</v>
      </c>
      <c r="B197" s="2" t="s">
        <v>436</v>
      </c>
      <c r="C197" s="2">
        <v>0</v>
      </c>
      <c r="E197" s="14"/>
      <c r="F197" s="14"/>
      <c r="G197" s="3">
        <v>23.4</v>
      </c>
      <c r="H197" s="16">
        <v>100</v>
      </c>
      <c r="I197" s="3">
        <f t="shared" si="3"/>
        <v>2340</v>
      </c>
      <c r="J197" s="5" t="str">
        <f>IF(Tableau7[[#This Row],[Stock]]&lt;C197,1,"")</f>
        <v/>
      </c>
    </row>
    <row r="198" spans="1:10" x14ac:dyDescent="0.2">
      <c r="A198" s="17" t="s">
        <v>204</v>
      </c>
      <c r="B198" s="2" t="s">
        <v>437</v>
      </c>
      <c r="C198" s="2">
        <v>0</v>
      </c>
      <c r="E198" s="14"/>
      <c r="F198" s="14"/>
      <c r="G198" s="3">
        <v>32.5</v>
      </c>
      <c r="H198" s="16">
        <v>100</v>
      </c>
      <c r="I198" s="3">
        <f t="shared" si="3"/>
        <v>3250</v>
      </c>
      <c r="J198" s="5" t="str">
        <f>IF(Tableau7[[#This Row],[Stock]]&lt;C198,1,"")</f>
        <v/>
      </c>
    </row>
    <row r="199" spans="1:10" x14ac:dyDescent="0.2">
      <c r="A199" s="17" t="s">
        <v>205</v>
      </c>
      <c r="B199" s="2" t="s">
        <v>438</v>
      </c>
      <c r="C199" s="2">
        <v>0</v>
      </c>
      <c r="E199" s="14"/>
      <c r="F199" s="14"/>
      <c r="G199" s="3">
        <v>15</v>
      </c>
      <c r="H199" s="16">
        <v>100</v>
      </c>
      <c r="I199" s="3">
        <f t="shared" si="3"/>
        <v>1500</v>
      </c>
      <c r="J199" s="5" t="str">
        <f>IF(Tableau7[[#This Row],[Stock]]&lt;C199,1,"")</f>
        <v/>
      </c>
    </row>
    <row r="200" spans="1:10" x14ac:dyDescent="0.2">
      <c r="A200" s="17" t="s">
        <v>206</v>
      </c>
      <c r="B200" s="2" t="s">
        <v>439</v>
      </c>
      <c r="C200" s="2">
        <v>0</v>
      </c>
      <c r="E200" s="14"/>
      <c r="F200" s="14"/>
      <c r="G200" s="3">
        <v>35.1</v>
      </c>
      <c r="H200" s="16">
        <v>100</v>
      </c>
      <c r="I200" s="3">
        <f t="shared" si="3"/>
        <v>3510</v>
      </c>
      <c r="J200" s="5" t="str">
        <f>IF(Tableau7[[#This Row],[Stock]]&lt;C200,1,"")</f>
        <v/>
      </c>
    </row>
    <row r="201" spans="1:10" x14ac:dyDescent="0.2">
      <c r="A201" s="17" t="s">
        <v>207</v>
      </c>
      <c r="B201" s="2" t="s">
        <v>440</v>
      </c>
      <c r="C201" s="2">
        <v>0</v>
      </c>
      <c r="E201" s="14"/>
      <c r="F201" s="14"/>
      <c r="G201" s="3">
        <v>8.5</v>
      </c>
      <c r="H201" s="16">
        <v>100</v>
      </c>
      <c r="I201" s="3">
        <f t="shared" si="3"/>
        <v>850</v>
      </c>
      <c r="J201" s="5" t="str">
        <f>IF(Tableau7[[#This Row],[Stock]]&lt;C201,1,"")</f>
        <v/>
      </c>
    </row>
    <row r="202" spans="1:10" x14ac:dyDescent="0.2">
      <c r="A202" s="17" t="s">
        <v>208</v>
      </c>
      <c r="B202" s="2" t="s">
        <v>441</v>
      </c>
      <c r="C202" s="2">
        <v>0</v>
      </c>
      <c r="E202" s="14"/>
      <c r="F202" s="14"/>
      <c r="G202" s="3">
        <v>45.5</v>
      </c>
      <c r="H202" s="16">
        <v>100</v>
      </c>
      <c r="I202" s="3">
        <f t="shared" si="3"/>
        <v>4550</v>
      </c>
      <c r="J202" s="5" t="str">
        <f>IF(Tableau7[[#This Row],[Stock]]&lt;C202,1,"")</f>
        <v/>
      </c>
    </row>
    <row r="203" spans="1:10" x14ac:dyDescent="0.2">
      <c r="A203" s="17" t="s">
        <v>209</v>
      </c>
      <c r="B203" s="2" t="s">
        <v>442</v>
      </c>
      <c r="C203" s="2">
        <v>0</v>
      </c>
      <c r="E203" s="14"/>
      <c r="F203" s="14"/>
      <c r="G203" s="3">
        <v>80.599999999999994</v>
      </c>
      <c r="H203" s="16">
        <v>100</v>
      </c>
      <c r="I203" s="3">
        <f t="shared" si="3"/>
        <v>8059.9999999999991</v>
      </c>
      <c r="J203" s="5" t="str">
        <f>IF(Tableau7[[#This Row],[Stock]]&lt;C203,1,"")</f>
        <v/>
      </c>
    </row>
    <row r="204" spans="1:10" x14ac:dyDescent="0.2">
      <c r="A204" s="17" t="s">
        <v>210</v>
      </c>
      <c r="B204" s="2" t="s">
        <v>443</v>
      </c>
      <c r="C204" s="2">
        <v>0</v>
      </c>
      <c r="E204" s="14"/>
      <c r="F204" s="14"/>
      <c r="G204" s="3">
        <v>20.149999999999999</v>
      </c>
      <c r="H204" s="16">
        <v>100</v>
      </c>
      <c r="I204" s="3">
        <f t="shared" si="3"/>
        <v>2014.9999999999998</v>
      </c>
      <c r="J204" s="5" t="str">
        <f>IF(Tableau7[[#This Row],[Stock]]&lt;C204,1,"")</f>
        <v/>
      </c>
    </row>
    <row r="205" spans="1:10" x14ac:dyDescent="0.2">
      <c r="A205" s="17" t="s">
        <v>211</v>
      </c>
      <c r="B205" s="2" t="s">
        <v>444</v>
      </c>
      <c r="C205" s="2">
        <v>0</v>
      </c>
      <c r="E205" s="14"/>
      <c r="F205" s="14"/>
      <c r="G205" s="3">
        <v>23.7</v>
      </c>
      <c r="H205" s="16">
        <v>100</v>
      </c>
      <c r="I205" s="3">
        <f t="shared" si="3"/>
        <v>2370</v>
      </c>
      <c r="J205" s="5" t="str">
        <f>IF(Tableau7[[#This Row],[Stock]]&lt;C205,1,"")</f>
        <v/>
      </c>
    </row>
    <row r="206" spans="1:10" x14ac:dyDescent="0.2">
      <c r="A206" s="17" t="s">
        <v>213</v>
      </c>
      <c r="B206" s="2" t="s">
        <v>445</v>
      </c>
      <c r="C206" s="2">
        <v>0</v>
      </c>
      <c r="E206" s="14"/>
      <c r="F206" s="14"/>
      <c r="G206" s="3">
        <v>19.399999999999999</v>
      </c>
      <c r="H206" s="16">
        <v>100</v>
      </c>
      <c r="I206" s="3">
        <f t="shared" si="3"/>
        <v>1939.9999999999998</v>
      </c>
      <c r="J206" s="5" t="str">
        <f>IF(Tableau7[[#This Row],[Stock]]&lt;C206,1,"")</f>
        <v/>
      </c>
    </row>
    <row r="207" spans="1:10" x14ac:dyDescent="0.2">
      <c r="A207" s="17" t="s">
        <v>214</v>
      </c>
      <c r="B207" s="2" t="s">
        <v>446</v>
      </c>
      <c r="C207" s="2">
        <v>0</v>
      </c>
      <c r="E207" s="14"/>
      <c r="F207" s="14"/>
      <c r="G207" s="3">
        <v>32.5</v>
      </c>
      <c r="H207" s="16">
        <v>100</v>
      </c>
      <c r="I207" s="3">
        <f t="shared" si="3"/>
        <v>3250</v>
      </c>
      <c r="J207" s="5" t="str">
        <f>IF(Tableau7[[#This Row],[Stock]]&lt;C207,1,"")</f>
        <v/>
      </c>
    </row>
    <row r="208" spans="1:10" x14ac:dyDescent="0.2">
      <c r="A208" s="17" t="s">
        <v>215</v>
      </c>
      <c r="B208" s="2" t="s">
        <v>447</v>
      </c>
      <c r="C208" s="2">
        <v>0</v>
      </c>
      <c r="E208" s="14"/>
      <c r="F208" s="14"/>
      <c r="G208" s="3">
        <v>15</v>
      </c>
      <c r="H208" s="16">
        <v>100</v>
      </c>
      <c r="I208" s="3">
        <f t="shared" si="3"/>
        <v>1500</v>
      </c>
      <c r="J208" s="5" t="str">
        <f>IF(Tableau7[[#This Row],[Stock]]&lt;C208,1,"")</f>
        <v/>
      </c>
    </row>
    <row r="209" spans="1:10" x14ac:dyDescent="0.2">
      <c r="A209" s="17" t="s">
        <v>216</v>
      </c>
      <c r="B209" s="2" t="s">
        <v>448</v>
      </c>
      <c r="C209" s="2">
        <v>0</v>
      </c>
      <c r="E209" s="14"/>
      <c r="F209" s="14"/>
      <c r="G209" s="3">
        <v>15.6</v>
      </c>
      <c r="H209" s="16">
        <v>100</v>
      </c>
      <c r="I209" s="3">
        <f t="shared" si="3"/>
        <v>1560</v>
      </c>
      <c r="J209" s="5" t="str">
        <f>IF(Tableau7[[#This Row],[Stock]]&lt;C209,1,"")</f>
        <v/>
      </c>
    </row>
    <row r="210" spans="1:10" x14ac:dyDescent="0.2">
      <c r="A210" s="17" t="s">
        <v>218</v>
      </c>
      <c r="B210" s="2" t="s">
        <v>449</v>
      </c>
      <c r="C210" s="2">
        <v>0</v>
      </c>
      <c r="E210" s="14"/>
      <c r="F210" s="14"/>
      <c r="G210" s="3">
        <v>9.75</v>
      </c>
      <c r="H210" s="16">
        <v>100</v>
      </c>
      <c r="I210" s="3">
        <f t="shared" si="3"/>
        <v>975</v>
      </c>
      <c r="J210" s="5" t="str">
        <f>IF(Tableau7[[#This Row],[Stock]]&lt;C210,1,"")</f>
        <v/>
      </c>
    </row>
    <row r="211" spans="1:10" x14ac:dyDescent="0.2">
      <c r="A211" s="17" t="s">
        <v>219</v>
      </c>
      <c r="B211" s="2" t="s">
        <v>450</v>
      </c>
      <c r="C211" s="2">
        <v>0</v>
      </c>
      <c r="E211" s="14"/>
      <c r="F211" s="14"/>
      <c r="G211" s="3">
        <v>67.599999999999994</v>
      </c>
      <c r="H211" s="16">
        <v>100</v>
      </c>
      <c r="I211" s="3">
        <f t="shared" si="3"/>
        <v>6759.9999999999991</v>
      </c>
      <c r="J211" s="5" t="str">
        <f>IF(Tableau7[[#This Row],[Stock]]&lt;C211,1,"")</f>
        <v/>
      </c>
    </row>
    <row r="212" spans="1:10" x14ac:dyDescent="0.2">
      <c r="A212" s="17" t="s">
        <v>220</v>
      </c>
      <c r="B212" s="2" t="s">
        <v>451</v>
      </c>
      <c r="C212" s="2">
        <v>0</v>
      </c>
      <c r="E212" s="14"/>
      <c r="F212" s="14"/>
      <c r="G212" s="3">
        <v>585</v>
      </c>
      <c r="H212" s="16">
        <v>100</v>
      </c>
      <c r="I212" s="3">
        <f t="shared" si="3"/>
        <v>58500</v>
      </c>
      <c r="J212" s="5" t="str">
        <f>IF(Tableau7[[#This Row],[Stock]]&lt;C212,1,"")</f>
        <v/>
      </c>
    </row>
    <row r="213" spans="1:10" x14ac:dyDescent="0.2">
      <c r="A213" s="17" t="s">
        <v>221</v>
      </c>
      <c r="B213" s="2" t="s">
        <v>452</v>
      </c>
      <c r="C213" s="2">
        <v>0</v>
      </c>
      <c r="E213" s="14"/>
      <c r="F213" s="14"/>
      <c r="G213" s="3">
        <v>1720</v>
      </c>
      <c r="H213" s="16">
        <v>100</v>
      </c>
      <c r="I213" s="3">
        <f t="shared" si="3"/>
        <v>172000</v>
      </c>
      <c r="J213" s="5" t="str">
        <f>IF(Tableau7[[#This Row],[Stock]]&lt;C213,1,"")</f>
        <v/>
      </c>
    </row>
    <row r="214" spans="1:10" x14ac:dyDescent="0.2">
      <c r="A214" s="17" t="s">
        <v>222</v>
      </c>
      <c r="B214" s="2" t="s">
        <v>453</v>
      </c>
      <c r="C214" s="2">
        <v>0</v>
      </c>
      <c r="E214" s="14"/>
      <c r="F214" s="14"/>
      <c r="G214" s="3">
        <v>410</v>
      </c>
      <c r="H214" s="16">
        <v>100</v>
      </c>
      <c r="I214" s="3">
        <f t="shared" si="3"/>
        <v>41000</v>
      </c>
      <c r="J214" s="5" t="str">
        <f>IF(Tableau7[[#This Row],[Stock]]&lt;C214,1,"")</f>
        <v/>
      </c>
    </row>
    <row r="215" spans="1:10" x14ac:dyDescent="0.2">
      <c r="A215" s="17" t="s">
        <v>224</v>
      </c>
      <c r="B215" s="2" t="s">
        <v>454</v>
      </c>
      <c r="C215" s="2">
        <v>0</v>
      </c>
      <c r="E215" s="14"/>
      <c r="F215" s="14"/>
      <c r="G215" s="3">
        <v>37.049999999999997</v>
      </c>
      <c r="H215" s="16">
        <v>100</v>
      </c>
      <c r="I215" s="3">
        <f t="shared" si="3"/>
        <v>3704.9999999999995</v>
      </c>
      <c r="J215" s="5" t="str">
        <f>IF(Tableau7[[#This Row],[Stock]]&lt;C215,1,"")</f>
        <v/>
      </c>
    </row>
    <row r="216" spans="1:10" x14ac:dyDescent="0.2">
      <c r="A216" s="17" t="s">
        <v>225</v>
      </c>
      <c r="B216" s="2" t="s">
        <v>455</v>
      </c>
      <c r="C216" s="2">
        <v>0</v>
      </c>
      <c r="E216" s="14"/>
      <c r="F216" s="14"/>
      <c r="G216" s="3">
        <v>701.43666666666604</v>
      </c>
      <c r="H216" s="16">
        <v>100</v>
      </c>
      <c r="I216" s="3">
        <f t="shared" si="3"/>
        <v>70143.666666666599</v>
      </c>
      <c r="J216" s="5" t="str">
        <f>IF(Tableau7[[#This Row],[Stock]]&lt;C216,1,"")</f>
        <v/>
      </c>
    </row>
    <row r="217" spans="1:10" x14ac:dyDescent="0.2">
      <c r="A217" s="17" t="s">
        <v>226</v>
      </c>
      <c r="B217" s="2" t="s">
        <v>456</v>
      </c>
      <c r="C217" s="2">
        <v>0</v>
      </c>
      <c r="E217" s="14"/>
      <c r="F217" s="14"/>
      <c r="G217" s="3">
        <v>767.11380952381</v>
      </c>
      <c r="H217" s="16">
        <v>100</v>
      </c>
      <c r="I217" s="3">
        <f t="shared" si="3"/>
        <v>76711.380952381005</v>
      </c>
      <c r="J217" s="5" t="str">
        <f>IF(Tableau7[[#This Row],[Stock]]&lt;C217,1,"")</f>
        <v/>
      </c>
    </row>
    <row r="218" spans="1:10" x14ac:dyDescent="0.2">
      <c r="A218" s="17" t="s">
        <v>227</v>
      </c>
      <c r="B218" s="2" t="s">
        <v>457</v>
      </c>
      <c r="C218" s="2">
        <v>0</v>
      </c>
      <c r="E218" s="14"/>
      <c r="F218" s="14"/>
      <c r="G218" s="3">
        <v>832.79095238095204</v>
      </c>
      <c r="H218" s="16">
        <v>100</v>
      </c>
      <c r="I218" s="3">
        <f t="shared" si="3"/>
        <v>83279.095238095208</v>
      </c>
      <c r="J218" s="5" t="str">
        <f>IF(Tableau7[[#This Row],[Stock]]&lt;C218,1,"")</f>
        <v/>
      </c>
    </row>
    <row r="219" spans="1:10" x14ac:dyDescent="0.2">
      <c r="A219" s="17" t="s">
        <v>228</v>
      </c>
      <c r="B219" s="2" t="s">
        <v>458</v>
      </c>
      <c r="C219" s="2">
        <v>0</v>
      </c>
      <c r="E219" s="14"/>
      <c r="F219" s="14"/>
      <c r="G219" s="3">
        <v>898.468095238096</v>
      </c>
      <c r="H219" s="16">
        <v>100</v>
      </c>
      <c r="I219" s="3">
        <f t="shared" si="3"/>
        <v>89846.809523809599</v>
      </c>
      <c r="J219" s="5" t="str">
        <f>IF(Tableau7[[#This Row],[Stock]]&lt;C219,1,"")</f>
        <v/>
      </c>
    </row>
    <row r="220" spans="1:10" x14ac:dyDescent="0.2">
      <c r="A220" s="17" t="s">
        <v>229</v>
      </c>
      <c r="B220" s="2" t="s">
        <v>459</v>
      </c>
      <c r="C220" s="2">
        <v>0</v>
      </c>
      <c r="E220" s="14"/>
      <c r="F220" s="14"/>
      <c r="G220" s="3">
        <v>964.14523809523803</v>
      </c>
      <c r="H220" s="16">
        <v>100</v>
      </c>
      <c r="I220" s="3">
        <f t="shared" si="3"/>
        <v>96414.523809523802</v>
      </c>
      <c r="J220" s="5" t="str">
        <f>IF(Tableau7[[#This Row],[Stock]]&lt;C220,1,"")</f>
        <v/>
      </c>
    </row>
    <row r="221" spans="1:10" x14ac:dyDescent="0.2">
      <c r="A221" s="17" t="s">
        <v>230</v>
      </c>
      <c r="B221" s="2" t="s">
        <v>460</v>
      </c>
      <c r="C221" s="2">
        <v>0</v>
      </c>
      <c r="E221" s="14"/>
      <c r="F221" s="14"/>
      <c r="G221" s="3">
        <v>1029.8223809523799</v>
      </c>
      <c r="H221" s="16">
        <v>100</v>
      </c>
      <c r="I221" s="3">
        <f t="shared" si="3"/>
        <v>102982.23809523799</v>
      </c>
      <c r="J221" s="5" t="str">
        <f>IF(Tableau7[[#This Row],[Stock]]&lt;C221,1,"")</f>
        <v/>
      </c>
    </row>
    <row r="222" spans="1:10" x14ac:dyDescent="0.2">
      <c r="A222" s="17" t="s">
        <v>231</v>
      </c>
      <c r="B222" s="2" t="s">
        <v>461</v>
      </c>
      <c r="C222" s="2">
        <v>0</v>
      </c>
      <c r="E222" s="14"/>
      <c r="F222" s="14"/>
      <c r="G222" s="3">
        <v>1095.49952380952</v>
      </c>
      <c r="H222" s="16">
        <v>100</v>
      </c>
      <c r="I222" s="3">
        <f t="shared" si="3"/>
        <v>109549.952380952</v>
      </c>
      <c r="J222" s="5" t="str">
        <f>IF(Tableau7[[#This Row],[Stock]]&lt;C222,1,"")</f>
        <v/>
      </c>
    </row>
    <row r="223" spans="1:10" x14ac:dyDescent="0.2">
      <c r="A223" s="17" t="s">
        <v>232</v>
      </c>
      <c r="B223" s="2" t="s">
        <v>462</v>
      </c>
      <c r="C223" s="2">
        <v>0</v>
      </c>
      <c r="E223" s="14"/>
      <c r="F223" s="14"/>
      <c r="G223" s="3">
        <v>1161.1766666666699</v>
      </c>
      <c r="H223" s="16">
        <v>100</v>
      </c>
      <c r="I223" s="3">
        <f t="shared" si="3"/>
        <v>116117.66666666699</v>
      </c>
      <c r="J223" s="5" t="str">
        <f>IF(Tableau7[[#This Row],[Stock]]&lt;C223,1,"")</f>
        <v/>
      </c>
    </row>
    <row r="224" spans="1:10" x14ac:dyDescent="0.2">
      <c r="A224" s="17" t="s">
        <v>233</v>
      </c>
      <c r="B224" s="2" t="s">
        <v>463</v>
      </c>
      <c r="C224" s="2">
        <v>0</v>
      </c>
      <c r="E224" s="14"/>
      <c r="F224" s="14"/>
      <c r="G224" s="3">
        <v>1226.85380952381</v>
      </c>
      <c r="H224" s="16">
        <v>100</v>
      </c>
      <c r="I224" s="3">
        <f t="shared" si="3"/>
        <v>122685.38095238101</v>
      </c>
      <c r="J224" s="5" t="str">
        <f>IF(Tableau7[[#This Row],[Stock]]&lt;C224,1,"")</f>
        <v/>
      </c>
    </row>
    <row r="225" spans="1:10" x14ac:dyDescent="0.2">
      <c r="A225" s="17" t="s">
        <v>234</v>
      </c>
      <c r="B225" s="2" t="s">
        <v>464</v>
      </c>
      <c r="C225" s="2">
        <v>0</v>
      </c>
      <c r="E225" s="14"/>
      <c r="F225" s="14"/>
      <c r="G225" s="3">
        <v>1292.5309523809501</v>
      </c>
      <c r="H225" s="16">
        <v>100</v>
      </c>
      <c r="I225" s="3">
        <f t="shared" si="3"/>
        <v>129253.095238095</v>
      </c>
      <c r="J225" s="5" t="str">
        <f>IF(Tableau7[[#This Row],[Stock]]&lt;C225,1,"")</f>
        <v/>
      </c>
    </row>
    <row r="226" spans="1:10" x14ac:dyDescent="0.2">
      <c r="A226" s="17" t="s">
        <v>235</v>
      </c>
      <c r="B226" s="2" t="s">
        <v>465</v>
      </c>
      <c r="C226" s="2">
        <v>0</v>
      </c>
      <c r="E226" s="14"/>
      <c r="F226" s="14"/>
      <c r="G226" s="3">
        <v>1358.2080952381</v>
      </c>
      <c r="H226" s="16">
        <v>100</v>
      </c>
      <c r="I226" s="3">
        <f t="shared" si="3"/>
        <v>135820.80952380999</v>
      </c>
      <c r="J226" s="5" t="str">
        <f>IF(Tableau7[[#This Row],[Stock]]&lt;C226,1,"")</f>
        <v/>
      </c>
    </row>
    <row r="227" spans="1:10" x14ac:dyDescent="0.2">
      <c r="A227" s="17" t="s">
        <v>236</v>
      </c>
      <c r="B227" s="2" t="s">
        <v>466</v>
      </c>
      <c r="C227" s="2">
        <v>0</v>
      </c>
      <c r="E227" s="14"/>
      <c r="F227" s="14"/>
      <c r="G227" s="3">
        <v>1423.8852380952401</v>
      </c>
      <c r="H227" s="16">
        <v>100</v>
      </c>
      <c r="I227" s="3">
        <f t="shared" si="3"/>
        <v>142388.52380952402</v>
      </c>
      <c r="J227" s="5" t="str">
        <f>IF(Tableau7[[#This Row],[Stock]]&lt;C227,1,"")</f>
        <v/>
      </c>
    </row>
    <row r="228" spans="1:10" x14ac:dyDescent="0.2">
      <c r="A228" s="17" t="s">
        <v>237</v>
      </c>
      <c r="B228" s="2" t="s">
        <v>467</v>
      </c>
      <c r="C228" s="2">
        <v>0</v>
      </c>
      <c r="E228" s="14"/>
      <c r="F228" s="14"/>
      <c r="G228" s="3">
        <v>1489.56238095238</v>
      </c>
      <c r="H228" s="16">
        <v>100</v>
      </c>
      <c r="I228" s="3">
        <f t="shared" si="3"/>
        <v>148956.23809523799</v>
      </c>
      <c r="J228" s="5" t="str">
        <f>IF(Tableau7[[#This Row],[Stock]]&lt;C228,1,"")</f>
        <v/>
      </c>
    </row>
    <row r="229" spans="1:10" x14ac:dyDescent="0.2">
      <c r="A229" s="17" t="s">
        <v>238</v>
      </c>
      <c r="B229" s="2" t="s">
        <v>468</v>
      </c>
      <c r="C229" s="2">
        <v>0</v>
      </c>
      <c r="E229" s="14"/>
      <c r="F229" s="14"/>
      <c r="G229" s="3">
        <v>1555.2395238095201</v>
      </c>
      <c r="H229" s="16">
        <v>100</v>
      </c>
      <c r="I229" s="3">
        <f t="shared" si="3"/>
        <v>155523.95238095202</v>
      </c>
      <c r="J229" s="5" t="str">
        <f>IF(Tableau7[[#This Row],[Stock]]&lt;C229,1,"")</f>
        <v/>
      </c>
    </row>
    <row r="230" spans="1:10" x14ac:dyDescent="0.2">
      <c r="A230" s="17" t="s">
        <v>239</v>
      </c>
      <c r="B230" s="2" t="s">
        <v>469</v>
      </c>
      <c r="C230" s="2">
        <v>0</v>
      </c>
      <c r="E230" s="14"/>
      <c r="F230" s="14"/>
      <c r="G230" s="3">
        <v>1620.9166666666699</v>
      </c>
      <c r="H230" s="16">
        <v>100</v>
      </c>
      <c r="I230" s="3">
        <f t="shared" si="3"/>
        <v>162091.66666666701</v>
      </c>
      <c r="J230" s="5" t="str">
        <f>IF(Tableau7[[#This Row],[Stock]]&lt;C230,1,"")</f>
        <v/>
      </c>
    </row>
  </sheetData>
  <mergeCells count="1">
    <mergeCell ref="L1:N1"/>
  </mergeCells>
  <conditionalFormatting sqref="U9:U10">
    <cfRule type="iconSet" priority="5">
      <iconSet iconSet="3Flags">
        <cfvo type="percent" val="0"/>
        <cfvo type="num" val="0"/>
        <cfvo type="num" val="1"/>
      </iconSet>
    </cfRule>
  </conditionalFormatting>
  <conditionalFormatting sqref="B1:B1048576">
    <cfRule type="duplicateValues" dxfId="22" priority="3"/>
  </conditionalFormatting>
  <conditionalFormatting sqref="J2:J230">
    <cfRule type="iconSet" priority="79">
      <iconSet iconSet="3Flags">
        <cfvo type="percent" val="0"/>
        <cfvo type="num" val="0"/>
        <cfvo type="num" val="1"/>
      </iconSet>
    </cfRule>
  </conditionalFormatting>
  <hyperlinks>
    <hyperlink ref="A38" r:id="rId1" display="/Users/tetardflorian/Documents/Arômes &amp; Saveurs/Matières Premières/Fiches MP/MPN0026.xlsm"/>
    <hyperlink ref="A39" r:id="rId2" display="/Users/tetardflorian/Documents/Arômes &amp; Saveurs/Matières Premières/Fiches MP/MPN0027.xlsm"/>
    <hyperlink ref="A40" r:id="rId3" display="/Users/tetardflorian/Documents/Arômes &amp; Saveurs/Matières Premières/Fiches MP/MPN0028.xlsm"/>
    <hyperlink ref="A41" r:id="rId4" display="/Users/tetardflorian/Documents/Arômes &amp; Saveurs/Matières Premières/Fiches MP/MPN0029.xlsm"/>
    <hyperlink ref="A42" r:id="rId5" display="/Users/tetardflorian/Documents/Arômes &amp; Saveurs/Matières Premières/Fiches MP/MPN0030.xlsm"/>
    <hyperlink ref="A43" r:id="rId6" display="/Users/tetardflorian/Documents/Arômes &amp; Saveurs/Matières Premières/Fiches MP/MPN0031.xlsm"/>
    <hyperlink ref="A44" r:id="rId7" display="/Users/tetardflorian/Documents/Arômes &amp; Saveurs/Matières Premières/Fiches MP/MPN0032.xlsm"/>
    <hyperlink ref="A45" r:id="rId8" display="/Users/tetardflorian/Documents/Arômes &amp; Saveurs/Matières Premières/Fiches MP/MPN0033.xlsm"/>
    <hyperlink ref="A46" r:id="rId9" display="/Users/tetardflorian/Documents/Arômes &amp; Saveurs/Matières Premières/Fiches MP/MPN0034.xlsm"/>
    <hyperlink ref="A47" r:id="rId10" display="/Users/tetardflorian/Documents/Arômes &amp; Saveurs/Matières Premières/Fiches MP/MPN0035.xlsm"/>
    <hyperlink ref="A48" r:id="rId11" display="/Users/tetardflorian/Documents/Arômes &amp; Saveurs/Matières Premières/Fiches MP/MPN0036.xlsm"/>
    <hyperlink ref="A49" r:id="rId12" display="/Users/tetardflorian/Documents/Arômes &amp; Saveurs/Matières Premières/Fiches MP/MPN0037.xlsm"/>
    <hyperlink ref="A126" r:id="rId13" display="/Users/tetardflorian/Documents/Arômes &amp; Saveurs/Matières Premières/Fiches MP/MPP0006.xlsm"/>
    <hyperlink ref="A127" r:id="rId14" display="/Users/tetardflorian/Documents/Arômes &amp; Saveurs/Matières Premières/Fiches MP/MPP0007.xlsm"/>
    <hyperlink ref="A128" r:id="rId15" display="/Users/tetardflorian/Documents/Arômes &amp; Saveurs/Matières Premières/Fiches MP/MPP0008.xlsm"/>
    <hyperlink ref="A129" r:id="rId16" display="/Users/tetardflorian/Documents/Arômes &amp; Saveurs/Matières Premières/Fiches MP/MPP0009.xlsm"/>
    <hyperlink ref="A130" r:id="rId17" display="/Users/tetardflorian/Documents/Arômes &amp; Saveurs/Matières Premières/Fiches MP/MPP0010.xlsm"/>
    <hyperlink ref="A131" r:id="rId18" display="/Users/tetardflorian/Documents/Arômes &amp; Saveurs/Matières Premières/Fiches MP/MPP0011.xlsm"/>
    <hyperlink ref="A132" r:id="rId19" display="/Users/tetardflorian/Documents/Arômes &amp; Saveurs/Matières Premières/Fiches MP/MPP0012.xlsm"/>
    <hyperlink ref="A50" r:id="rId20" display="/Users/tetardflorian/Documents/Arômes &amp; Saveurs/Matières Premières/Fiches MP/MPN0038.xlsm"/>
    <hyperlink ref="A51" r:id="rId21" display="/Users/tetardflorian/Documents/Arômes &amp; Saveurs/Matières Premières/Fiches MP/MPN0039.xlsm"/>
    <hyperlink ref="A52" r:id="rId22" display="/Users/tetardflorian/Documents/Arômes &amp; Saveurs/Matières Premières/Fiches MP/MPN0040.xlsm"/>
    <hyperlink ref="A53" r:id="rId23" display="/Users/tetardflorian/Documents/Arômes &amp; Saveurs/Matières Premières/Fiches MP/MPN0041.xlsm"/>
    <hyperlink ref="A133" r:id="rId24" display="/Users/tetardflorian/Documents/Arômes &amp; Saveurs/Matières Premières/Fiches MP/MPP0013.xlsm"/>
    <hyperlink ref="A54" r:id="rId25" display="/Users/tetardflorian/Documents/Arômes &amp; Saveurs/Matières Premières/Fiches MP/MPN0042.xlsm"/>
    <hyperlink ref="A134" r:id="rId26" display="/Users/tetardflorian/Documents/Arômes &amp; Saveurs/Matières Premières/Fiches MP/MPP0014.xlsm"/>
    <hyperlink ref="A135" r:id="rId27" display="/Users/tetardflorian/Documents/Arômes &amp; Saveurs/Matières Premières/Fiches MP/MPP0015.xlsm"/>
    <hyperlink ref="A55" r:id="rId28" display="/Users/tetardflorian/Documents/Arômes &amp; Saveurs/Matières Premières/Fiches MP/MPN0043.xlsm"/>
    <hyperlink ref="A56" r:id="rId29" display="/Users/tetardflorian/Documents/Arômes &amp; Saveurs/Matières Premières/Fiches MP/MPN0044.xlsm"/>
    <hyperlink ref="A57" r:id="rId30" display="/Users/tetardflorian/Documents/Arômes &amp; Saveurs/Matières Premières/Fiches MP/MPN0045.xlsm"/>
    <hyperlink ref="A58" r:id="rId31" display="/Users/tetardflorian/Documents/Arômes &amp; Saveurs/Matières Premières/Fiches MP/MPN0046.xlsm"/>
    <hyperlink ref="A59" r:id="rId32" display="/Users/tetardflorian/Documents/Arômes &amp; Saveurs/Matières Premières/Fiches MP/MPN0047.xlsm"/>
    <hyperlink ref="A60" r:id="rId33" display="/Users/tetardflorian/Documents/Arômes &amp; Saveurs/Matières Premières/Fiches MP/MPN0048.xlsm"/>
    <hyperlink ref="A61" r:id="rId34" display="/Users/tetardflorian/Documents/Arômes &amp; Saveurs/Matières Premières/Fiches MP/MPN0049.xlsm"/>
    <hyperlink ref="A121" r:id="rId35" display="/Users/tetardflorian/Documents/Arômes &amp; Saveurs/Matières Premières/Fiches MP/MPP0001.xlsm"/>
    <hyperlink ref="A122" r:id="rId36" display="/Users/tetardflorian/Documents/Arômes &amp; Saveurs/Matières Premières/Fiches MP/MPP0002.xlsm"/>
    <hyperlink ref="A123" r:id="rId37" display="/Users/tetardflorian/Documents/Arômes &amp; Saveurs/Matières Premières/Fiches MP/MPP0003.xlsm"/>
    <hyperlink ref="A124" r:id="rId38" display="/Users/tetardflorian/Documents/Arômes &amp; Saveurs/Matières Premières/Fiches MP/MPP0004.xlsm"/>
    <hyperlink ref="A125" r:id="rId39" display="/Users/tetardflorian/Documents/Arômes &amp; Saveurs/Matières Premières/Fiches MP/MPP0005.xlsm"/>
    <hyperlink ref="A62" r:id="rId40" display="/Users/tetardflorian/Documents/Arômes &amp; Saveurs/Matières Premières/Fiches MP/MPN0050.xlsm"/>
    <hyperlink ref="A63" r:id="rId41" display="/Users/tetardflorian/Documents/Arômes &amp; Saveurs/Matières Premières/Fiches MP/MPN0051.xlsm"/>
    <hyperlink ref="A64" r:id="rId42" display="/Users/tetardflorian/Documents/Arômes &amp; Saveurs/Matières Premières/Fiches MP/MPN0052.xlsm"/>
    <hyperlink ref="A65" r:id="rId43" display="/Users/tetardflorian/Documents/Arômes &amp; Saveurs/Matières Premières/Fiches MP/MPN0053.xlsm"/>
    <hyperlink ref="A66" r:id="rId44" display="/Users/tetardflorian/Documents/Arômes &amp; Saveurs/Matières Premières/Fiches MP/MPN0054.xlsm"/>
    <hyperlink ref="A67" r:id="rId45" display="/Users/tetardflorian/Documents/Arômes &amp; Saveurs/Matières Premières/Fiches MP/MPN0055.xlsm"/>
    <hyperlink ref="A10" r:id="rId46" display="/Users/tetardflorian/Documents/Arômes &amp; Saveurs/Matières Premières/Fiches MP/MPD0003.xlsm"/>
    <hyperlink ref="A8" r:id="rId47" display="/Users/tetardflorian/Documents/Arômes &amp; Saveurs/Matières Premières/Fiches MP/MPD0001.xlsm"/>
    <hyperlink ref="A9" r:id="rId48" display="/Users/tetardflorian/Documents/Arômes &amp; Saveurs/Matières Premières/Fiches MP/MPD0002.xlsm"/>
    <hyperlink ref="A13" r:id="rId49" display="/Users/tetardflorian/Documents/Arômes &amp; Saveurs/Matières Premières/Fiches MP/MPN0001.xlsm"/>
    <hyperlink ref="A14" r:id="rId50" display="/Users/tetardflorian/Documents/Arômes &amp; Saveurs/Matières Premières/Fiches MP/MPN0002.xlsm"/>
    <hyperlink ref="A15" r:id="rId51" display="/Users/tetardflorian/Documents/Arômes &amp; Saveurs/Matières Premières/Fiches MP/MPN0003.xlsm"/>
    <hyperlink ref="A16" r:id="rId52" display="/Users/tetardflorian/Documents/Arômes &amp; Saveurs/Matières Premières/Fiches MP/MPN0004.xlsm"/>
    <hyperlink ref="A17" r:id="rId53" display="/Users/tetardflorian/Documents/Arômes &amp; Saveurs/Matières Premières/Fiches MP/MPN0005.xlsm"/>
    <hyperlink ref="A68" r:id="rId54" display="/Users/tetardflorian/Documents/Arômes &amp; Saveurs/Matières Premières/Fiches MP/MPN0056.xlsm"/>
    <hyperlink ref="A150" r:id="rId55" display="/Users/tetardflorian/Documents/Arômes &amp; Saveurs/Matières Premières/Fiches MP/MPS0001.xlsm"/>
    <hyperlink ref="A136" r:id="rId56" display="/Users/tetardflorian/Documents/Arômes &amp; Saveurs/Matières Premières/Fiches MP/MPP0016.xlsm"/>
    <hyperlink ref="A11" r:id="rId57" display="/Users/tetardflorian/Documents/Arômes &amp; Saveurs/Matières Premières/Fiches MP/MPD0004.xlsm"/>
    <hyperlink ref="A137" r:id="rId58" display="/Users/tetardflorian/Documents/Arômes &amp; Saveurs/Matières Premières/Fiches MP/MPP0017.xlsm"/>
    <hyperlink ref="A69" r:id="rId59" display="/Users/tetardflorian/Documents/Arômes &amp; Saveurs/Matières Premières/Fiches MP/MPN0057.xlsm"/>
    <hyperlink ref="A70" r:id="rId60" display="/Users/tetardflorian/Documents/Arômes &amp; Saveurs/Matières Premières/Fiches MP/MPN0058.xlsm"/>
    <hyperlink ref="A71" r:id="rId61" display="/Users/tetardflorian/Documents/Arômes &amp; Saveurs/Matières Premières/Fiches MP/MPN0059.xlsm"/>
    <hyperlink ref="A72" r:id="rId62" display="/Users/tetardflorian/Documents/Arômes &amp; Saveurs/Matières Premières/Fiches MP/MPN0060.xlsm"/>
    <hyperlink ref="A73" r:id="rId63" display="/Users/tetardflorian/Documents/Arômes &amp; Saveurs/Matières Premières/Fiches MP/MPN0061.xlsm"/>
    <hyperlink ref="A74" r:id="rId64" display="/Users/tetardflorian/Documents/Arômes &amp; Saveurs/Matières Premières/Fiches MP/MPN0062.xlsm"/>
    <hyperlink ref="A75" r:id="rId65" display="/Users/tetardflorian/Documents/Arômes &amp; Saveurs/Matières Premières/Fiches MP/MPN0063.xlsm"/>
    <hyperlink ref="A76" r:id="rId66" display="/Users/tetardflorian/Documents/Arômes &amp; Saveurs/Matières Premières/Fiches MP/MPN0064.xlsm"/>
    <hyperlink ref="A77" r:id="rId67" display="/Users/tetardflorian/Documents/Arômes &amp; Saveurs/Matières Premières/Fiches MP/MPN0065.xlsm"/>
    <hyperlink ref="A78" r:id="rId68" display="/Users/tetardflorian/Documents/Arômes &amp; Saveurs/Matières Premières/Fiches MP/MPN0066.xlsm"/>
    <hyperlink ref="A79" r:id="rId69" display="/Users/tetardflorian/Documents/Arômes &amp; Saveurs/Matières Premières/Fiches MP/MPN0067.xlsm"/>
    <hyperlink ref="A138" r:id="rId70" display="/Users/tetardflorian/Documents/Arômes &amp; Saveurs/Matières Premières/Fiches MP/MPP0018.xlsm"/>
    <hyperlink ref="A80" r:id="rId71" display="/Users/tetardflorian/Documents/Arômes &amp; Saveurs/Matières Premières/Fiches MP/MPN0068.xlsm"/>
    <hyperlink ref="A81" r:id="rId72" display="/Users/tetardflorian/Documents/Arômes &amp; Saveurs/Matières Premières/Fiches MP/MPN0069.xlsm"/>
    <hyperlink ref="A82" r:id="rId73" display="/Users/tetardflorian/Documents/Arômes &amp; Saveurs/Matières Premières/Fiches MP/MPN0070.xlsm"/>
    <hyperlink ref="A83" r:id="rId74" display="/Users/tetardflorian/Documents/Arômes &amp; Saveurs/Matières Premières/Fiches MP/MPN0071.xlsm"/>
    <hyperlink ref="A84" r:id="rId75" display="/Users/tetardflorian/Documents/Arômes &amp; Saveurs/Matières Premières/Fiches MP/MPN0072.xlsm"/>
    <hyperlink ref="A85" r:id="rId76" display="/Users/tetardflorian/Documents/Arômes &amp; Saveurs/Matières Premières/Fiches MP/MPN0073.xlsm"/>
    <hyperlink ref="A86" r:id="rId77" display="/Users/tetardflorian/Documents/Arômes &amp; Saveurs/Matières Premières/Fiches MP/MPN0074.xlsm"/>
    <hyperlink ref="A87" r:id="rId78" display="/Users/tetardflorian/Documents/Arômes &amp; Saveurs/Matières Premières/Fiches MP/MPN0075.xlsm"/>
    <hyperlink ref="A88" r:id="rId79" display="/Users/tetardflorian/Documents/Arômes &amp; Saveurs/Matières Premières/Fiches MP/MPN0076.xlsm"/>
    <hyperlink ref="A89" r:id="rId80" display="/Users/tetardflorian/Documents/Arômes &amp; Saveurs/Matières Premières/Fiches MP/MPN0077.xlsm"/>
    <hyperlink ref="A90" r:id="rId81" display="/Users/tetardflorian/Documents/Arômes &amp; Saveurs/Matières Premières/Fiches MP/MPN0078.xlsm"/>
    <hyperlink ref="A91" r:id="rId82" display="/Users/tetardflorian/Documents/Arômes &amp; Saveurs/Matières Premières/Fiches MP/MPN0079.xlsm"/>
    <hyperlink ref="A92" r:id="rId83" display="/Users/tetardflorian/Documents/Arômes &amp; Saveurs/Matières Premières/Fiches MP/MPN0080.xlsm"/>
    <hyperlink ref="A93" r:id="rId84" display="/Users/tetardflorian/Documents/Arômes &amp; Saveurs/Matières Premières/Fiches MP/MPN0081.xlsm"/>
    <hyperlink ref="A94" r:id="rId85" display="/Users/tetardflorian/Documents/Arômes &amp; Saveurs/Matières Premières/Fiches MP/MPN0082.xlsm"/>
    <hyperlink ref="A95" r:id="rId86" display="/Users/tetardflorian/Documents/Arômes &amp; Saveurs/Matières Premières/Fiches MP/MPN0083.xlsm"/>
    <hyperlink ref="A139" r:id="rId87" display="/Users/tetardflorian/Documents/Arômes &amp; Saveurs/Matières Premières/Fiches MP/MPP0019.xlsm"/>
    <hyperlink ref="A96" r:id="rId88" display="/Users/tetardflorian/Documents/Arômes &amp; Saveurs/Matières Premières/Fiches MP/MPN0084.xlsm"/>
    <hyperlink ref="A97" r:id="rId89" display="/Users/tetardflorian/Documents/Arômes &amp; Saveurs/Matières Premières/Fiches MP/MPN0085.xlsm"/>
    <hyperlink ref="A98" r:id="rId90" display="/Users/tetardflorian/Documents/Arômes &amp; Saveurs/Matières Premières/Fiches MP/MPN0086.xlsm"/>
    <hyperlink ref="A99" r:id="rId91" display="/Users/tetardflorian/Documents/Arômes &amp; Saveurs/Matières Premières/Fiches MP/MPN0087.xlsm"/>
    <hyperlink ref="A140" r:id="rId92" display="/Users/tetardflorian/Documents/Arômes &amp; Saveurs/Matières Premières/Fiches MP/MPP0020.xlsm"/>
    <hyperlink ref="A100" r:id="rId93" display="/Users/tetardflorian/Documents/Arômes &amp; Saveurs/Matières Premières/Fiches MP/MPN0088.xlsm"/>
    <hyperlink ref="A141" r:id="rId94" display="/Users/tetardflorian/Documents/Arômes &amp; Saveurs/Matières Premières/Fiches MP/MPP0021.xlsm"/>
    <hyperlink ref="A101" r:id="rId95" display="/Users/tetardflorian/Documents/Arômes &amp; Saveurs/Matières Premières/Fiches MP/MPN0089.xlsm"/>
    <hyperlink ref="A102" r:id="rId96" display="/Users/tetardflorian/Documents/Arômes &amp; Saveurs/Matières Premières/Fiches MP/MPN0090.xlsm"/>
    <hyperlink ref="A103" r:id="rId97" display="/Users/tetardflorian/Documents/Arômes &amp; Saveurs/Matières Premières/Fiches MP/MPN0091.xlsm"/>
    <hyperlink ref="A104" r:id="rId98" display="/Users/tetardflorian/Documents/Arômes &amp; Saveurs/Matières Premières/Fiches MP/MPN0092.xlsm"/>
    <hyperlink ref="A105" r:id="rId99" display="/Users/tetardflorian/Documents/Arômes &amp; Saveurs/Matières Premières/Fiches MP/MPN0093.xlsm"/>
    <hyperlink ref="A106" r:id="rId100" display="/Users/tetardflorian/Documents/Arômes &amp; Saveurs/Matières Premières/Fiches MP/MPN0094.xlsm"/>
    <hyperlink ref="A107" r:id="rId101" display="/Users/tetardflorian/Documents/Arômes &amp; Saveurs/Matières Premières/Fiches MP/MPN0095.xlsm"/>
    <hyperlink ref="A108" r:id="rId102" display="/Users/tetardflorian/Documents/Arômes &amp; Saveurs/Matières Premières/Fiches MP/MPN0096.xlsm"/>
    <hyperlink ref="A142" r:id="rId103" display="/Users/tetardflorian/Documents/Arômes &amp; Saveurs/Matières Premières/Fiches MP/MPP0022.xlsm"/>
    <hyperlink ref="A109" r:id="rId104" display="/Users/tetardflorian/Documents/Arômes &amp; Saveurs/Matières Premières/Fiches MP/MPN0097.xlsm"/>
    <hyperlink ref="A110" r:id="rId105" display="/Users/tetardflorian/Documents/Arômes &amp; Saveurs/Matières Premières/Fiches MP/MPN0098.xlsm"/>
    <hyperlink ref="A111" r:id="rId106" display="/Users/tetardflorian/Documents/Arômes &amp; Saveurs/Matières Premières/Fiches MP/MPN0099.xlsm"/>
    <hyperlink ref="A112" r:id="rId107" display="/Users/tetardflorian/Documents/Arômes &amp; Saveurs/Matières Premières/Fiches MP/MPN0100.xlsm"/>
    <hyperlink ref="A143" r:id="rId108" display="/Users/tetardflorian/Documents/Arômes &amp; Saveurs/Matières Premières/Fiches MP/MPP0023.xlsm"/>
    <hyperlink ref="A12" r:id="rId109" display="/Users/tetardflorian/Documents/Arômes &amp; Saveurs/Matières Premières/Fiches MP/MPD0005.xlsm"/>
    <hyperlink ref="A144" r:id="rId110" display="/Users/tetardflorian/Documents/Arômes &amp; Saveurs/Matières Premières/Fiches MP/MPP0024.xlsm"/>
    <hyperlink ref="A113" r:id="rId111" display="/Users/tetardflorian/Documents/Arômes &amp; Saveurs/Matières Premières/Fiches MP/MPN0101.xlsm"/>
    <hyperlink ref="A114" r:id="rId112" display="/Users/tetardflorian/Documents/Arômes &amp; Saveurs/Matières Premières/Fiches MP/MPN0102.xlsm"/>
    <hyperlink ref="A115" r:id="rId113" display="/Users/tetardflorian/Documents/Arômes &amp; Saveurs/Matières Premières/Fiches MP/MPN0103.xlsm"/>
    <hyperlink ref="A116" r:id="rId114" display="/Users/tetardflorian/Documents/Arômes &amp; Saveurs/Matières Premières/Fiches MP/MPN0104.xlsm"/>
    <hyperlink ref="A151" r:id="rId115" display="/Users/tetardflorian/Documents/Arômes &amp; Saveurs/Matières Premières/Fiches MP/MPS0002.xlsm"/>
    <hyperlink ref="A152" r:id="rId116" display="/Users/tetardflorian/Documents/Arômes &amp; Saveurs/Matières Premières/Fiches MP/MPS0003.xlsm"/>
    <hyperlink ref="A153" r:id="rId117" display="/Users/tetardflorian/Documents/Arômes &amp; Saveurs/Matières Premières/Fiches MP/MPS0004.xlsm"/>
    <hyperlink ref="A154" r:id="rId118" display="/Users/tetardflorian/Documents/Arômes &amp; Saveurs/Matières Premières/Fiches MP/MPS0005.xlsm"/>
    <hyperlink ref="A155" r:id="rId119" display="/Users/tetardflorian/Documents/Arômes &amp; Saveurs/Matières Premières/Fiches MP/MPS0006.xlsm"/>
    <hyperlink ref="A156" r:id="rId120" display="/Users/tetardflorian/Documents/Arômes &amp; Saveurs/Matières Premières/Fiches MP/MPS0007.xlsm"/>
    <hyperlink ref="A157" r:id="rId121" display="/Users/tetardflorian/Documents/Arômes &amp; Saveurs/Matières Premières/Fiches MP/MPS0008.xlsm"/>
    <hyperlink ref="A118" r:id="rId122" display="/Users/tetardflorian/Documents/Arômes &amp; Saveurs/Matières Premières/Fiches MP/MPN0106.xlsm"/>
    <hyperlink ref="A158" r:id="rId123" display="/Users/tetardflorian/Documents/Arômes &amp; Saveurs/Matières Premières/Fiches MP/MPS0009.xlsm"/>
    <hyperlink ref="A159" r:id="rId124" display="/Users/tetardflorian/Documents/Arômes &amp; Saveurs/Matières Premières/Fiches MP/MPS0010.xlsm"/>
    <hyperlink ref="A160" r:id="rId125" display="/Users/tetardflorian/Documents/Arômes &amp; Saveurs/Matières Premières/Fiches MP/MPS0011.xlsm"/>
    <hyperlink ref="A161" r:id="rId126" display="/Users/tetardflorian/Documents/Arômes &amp; Saveurs/Matières Premières/Fiches MP/MPS0012.xlsm"/>
    <hyperlink ref="A162" r:id="rId127" display="/Users/tetardflorian/Documents/Arômes &amp; Saveurs/Matières Premières/Fiches MP/MPS0013.xlsm"/>
    <hyperlink ref="A163" r:id="rId128" display="/Users/tetardflorian/Documents/Arômes &amp; Saveurs/Matières Premières/Fiches MP/MPS0014.xlsm"/>
    <hyperlink ref="A2" r:id="rId129" display="/Users/tetardflorian/Documents/Arômes &amp; Saveurs/Matières Premières/Fiches MP/MPA0001.xlsm"/>
    <hyperlink ref="A3" r:id="rId130" display="/Users/tetardflorian/Documents/Arômes &amp; Saveurs/Matières Premières/Fiches MP/MPA0002.xlsm"/>
    <hyperlink ref="A4" r:id="rId131" display="/Users/tetardflorian/Documents/Arômes &amp; Saveurs/Matières Premières/Fiches MP/MPA0003.xlsm"/>
    <hyperlink ref="A5" r:id="rId132" display="/Users/tetardflorian/Documents/Arômes &amp; Saveurs/Matières Premières/Fiches MP/MPA0004.xlsm"/>
    <hyperlink ref="A6" r:id="rId133" display="/Users/tetardflorian/Documents/Arômes &amp; Saveurs/Matières Premières/Fiches MP/MPA0005.xlsm"/>
    <hyperlink ref="A7" r:id="rId134" display="/Users/tetardflorian/Documents/Arômes &amp; Saveurs/Matières Premières/Fiches MP/MPA0006.xlsm"/>
    <hyperlink ref="A164" r:id="rId135" display="/Users/tetardflorian/Documents/Arômes &amp; Saveurs/Matières Premières/Fiches MP/MPS0015.xlsm"/>
    <hyperlink ref="A165" r:id="rId136" display="/Users/tetardflorian/Documents/Arômes &amp; Saveurs/Matières Premières/Fiches MP/MPS0016.xlsm"/>
    <hyperlink ref="A166" r:id="rId137" display="/Users/tetardflorian/Documents/Arômes &amp; Saveurs/Matières Premières/Fiches MP/MPS0017.xlsm"/>
    <hyperlink ref="A167" r:id="rId138" display="/Users/tetardflorian/Documents/Arômes &amp; Saveurs/Matières Premières/Fiches MP/MPS0018.xlsm"/>
    <hyperlink ref="A168" r:id="rId139" display="/Users/tetardflorian/Documents/Arômes &amp; Saveurs/Matières Premières/Fiches MP/MPS0019.xlsm"/>
    <hyperlink ref="A169" r:id="rId140" display="/Users/tetardflorian/Documents/Arômes &amp; Saveurs/Matières Premières/Fiches MP/MPS0020.xlsm"/>
    <hyperlink ref="A170" r:id="rId141" display="/Users/tetardflorian/Documents/Arômes &amp; Saveurs/Matières Premières/Fiches MP/MPS0021.xlsm"/>
    <hyperlink ref="A171" r:id="rId142" display="/Users/tetardflorian/Documents/Arômes &amp; Saveurs/Matières Premières/Fiches MP/MPS0022.xlsm"/>
    <hyperlink ref="A172" r:id="rId143" display="/Users/tetardflorian/Documents/Arômes &amp; Saveurs/Matières Premières/Fiches MP/MPS0023.xlsm"/>
    <hyperlink ref="A173" r:id="rId144" display="/Users/tetardflorian/Documents/Arômes &amp; Saveurs/Matières Premières/Fiches MP/MPS0024.xlsm"/>
    <hyperlink ref="A174" r:id="rId145" display="/Users/tetardflorian/Documents/Arômes &amp; Saveurs/Matières Premières/Fiches MP/MPS0025.xlsm"/>
    <hyperlink ref="A175" r:id="rId146" display="/Users/tetardflorian/Documents/Arômes &amp; Saveurs/Matières Premières/Fiches MP/MPS0026.xlsm"/>
    <hyperlink ref="A176" r:id="rId147" display="/Users/tetardflorian/Documents/Arômes &amp; Saveurs/Matières Premières/Fiches MP/MPS0027.xlsm"/>
    <hyperlink ref="A177" r:id="rId148" display="/Users/tetardflorian/Documents/Arômes &amp; Saveurs/Matières Premières/Fiches MP/MPS0028.xlsm"/>
    <hyperlink ref="A178" r:id="rId149" display="/Users/tetardflorian/Documents/Arômes &amp; Saveurs/Matières Premières/Fiches MP/MPS0029.xlsm"/>
    <hyperlink ref="A179" r:id="rId150" display="/Users/tetardflorian/Documents/Arômes &amp; Saveurs/Matières Premières/Fiches MP/MPS0030.xlsm"/>
    <hyperlink ref="A145" r:id="rId151" display="/Users/tetardflorian/Documents/Arômes &amp; Saveurs/Matières Premières/Fiches MP/MPP0025.xlsm"/>
    <hyperlink ref="A146" r:id="rId152" display="/Users/tetardflorian/Documents/Arômes &amp; Saveurs/Matières Premières/Fiches MP/MPP0026.xlsm"/>
    <hyperlink ref="A147" r:id="rId153" display="/Users/tetardflorian/Documents/Arômes &amp; Saveurs/Matières Premières/Fiches MP/MPP0027.xlsm"/>
    <hyperlink ref="A148" r:id="rId154" display="/Users/tetardflorian/Documents/Arômes &amp; Saveurs/Matières Premières/Fiches MP/MPP0028.xlsm"/>
    <hyperlink ref="A180" r:id="rId155" display="/Users/tetardflorian/Documents/Arômes &amp; Saveurs/Matières Premières/Fiches MP/MPS0031.xlsm"/>
    <hyperlink ref="A181" r:id="rId156" display="/Users/tetardflorian/Documents/Arômes &amp; Saveurs/Matières Premières/Fiches MP/MPS0032.xlsm"/>
    <hyperlink ref="A182" r:id="rId157" display="/Users/tetardflorian/Documents/Arômes &amp; Saveurs/Matières Premières/Fiches MP/MPS0033.xlsm"/>
    <hyperlink ref="A119" r:id="rId158" display="/Users/tetardflorian/Documents/Arômes &amp; Saveurs/Matières Premières/Fiches MP/MPN0107.xlsm"/>
    <hyperlink ref="A183" r:id="rId159" display="/Users/tetardflorian/Documents/Arômes &amp; Saveurs/Matières Premières/Fiches MP/MPS0034.xlsm"/>
    <hyperlink ref="A184" r:id="rId160" display="/Users/tetardflorian/Documents/Arômes &amp; Saveurs/Matières Premières/Fiches MP/MPS0035.xlsm"/>
    <hyperlink ref="A185" r:id="rId161" display="/Users/tetardflorian/Documents/Arômes &amp; Saveurs/Matières Premières/Fiches MP/MPS0036.xlsm"/>
    <hyperlink ref="A186" r:id="rId162" display="/Users/tetardflorian/Documents/Arômes &amp; Saveurs/Matières Premières/Fiches MP/MPS0037.xlsm"/>
    <hyperlink ref="A187" r:id="rId163" display="/Users/tetardflorian/Documents/Arômes &amp; Saveurs/Matières Premières/Fiches MP/MPS0038.xlsm"/>
    <hyperlink ref="A188" r:id="rId164" display="/Users/tetardflorian/Documents/Arômes &amp; Saveurs/Matières Premières/Fiches MP/MPS0039.xlsm"/>
    <hyperlink ref="A189" r:id="rId165" display="/Users/tetardflorian/Documents/Arômes &amp; Saveurs/Matières Premières/Fiches MP/MPS0040.xlsm"/>
    <hyperlink ref="A190" r:id="rId166" display="/Users/tetardflorian/Documents/Arômes &amp; Saveurs/Matières Premières/Fiches MP/MPS0041.xlsm"/>
    <hyperlink ref="A191" r:id="rId167" display="/Users/tetardflorian/Documents/Arômes &amp; Saveurs/Matières Premières/Fiches MP/MPS0042.xlsm"/>
    <hyperlink ref="A192" r:id="rId168" display="/Users/tetardflorian/Documents/Arômes &amp; Saveurs/Matières Premières/Fiches MP/MPS0043.xlsm"/>
    <hyperlink ref="A193" r:id="rId169" display="/Users/tetardflorian/Documents/Arômes &amp; Saveurs/Matières Premières/Fiches MP/MPS0044.xlsm"/>
    <hyperlink ref="A194" r:id="rId170" display="/Users/tetardflorian/Documents/Arômes &amp; Saveurs/Matières Premières/Fiches MP/MPS0045.xlsm"/>
    <hyperlink ref="A195" r:id="rId171" display="/Users/tetardflorian/Documents/Arômes &amp; Saveurs/Matières Premières/Fiches MP/MPS0046.xlsm"/>
    <hyperlink ref="A196" r:id="rId172" display="/Users/tetardflorian/Documents/Arômes &amp; Saveurs/Matières Premières/Fiches MP/MPS0047.xlsm"/>
    <hyperlink ref="A197" r:id="rId173" display="/Users/tetardflorian/Documents/Arômes &amp; Saveurs/Matières Premières/Fiches MP/MPS0048.xlsm"/>
    <hyperlink ref="A198" r:id="rId174" display="/Users/tetardflorian/Documents/Arômes &amp; Saveurs/Matières Premières/Fiches MP/MPS0049.xlsm"/>
    <hyperlink ref="A199" r:id="rId175" display="/Users/tetardflorian/Documents/Arômes &amp; Saveurs/Matières Premières/Fiches MP/MPS0050.xlsm"/>
    <hyperlink ref="A200" r:id="rId176" display="/Users/tetardflorian/Documents/Arômes &amp; Saveurs/Matières Premières/Fiches MP/MPS0051.xlsm"/>
    <hyperlink ref="A201" r:id="rId177" display="/Users/tetardflorian/Documents/Arômes &amp; Saveurs/Matières Premières/Fiches MP/MPS0052.xlsm"/>
    <hyperlink ref="A202" r:id="rId178" display="/Users/tetardflorian/Documents/Arômes &amp; Saveurs/Matières Premières/Fiches MP/MPS0053.xlsm"/>
    <hyperlink ref="A203" r:id="rId179" display="/Users/tetardflorian/Documents/Arômes &amp; Saveurs/Matières Premières/Fiches MP/MPS0054.xlsm"/>
    <hyperlink ref="A204" r:id="rId180" display="/Users/tetardflorian/Documents/Arômes &amp; Saveurs/Matières Premières/Fiches MP/MPS0055.xlsm"/>
    <hyperlink ref="A205" r:id="rId181" display="/Users/tetardflorian/Documents/Arômes &amp; Saveurs/Matières Premières/Fiches MP/MPS0056.xlsm"/>
    <hyperlink ref="A117" r:id="rId182" display="/Users/tetardflorian/Documents/Arômes &amp; Saveurs/Matières Premières/Fiches MP/MPN0105.xlsm"/>
    <hyperlink ref="A206" r:id="rId183" display="/Users/tetardflorian/Documents/Arômes &amp; Saveurs/Matières Premières/Fiches MP/MPS0057.xlsm"/>
    <hyperlink ref="A207" r:id="rId184" display="/Users/tetardflorian/Documents/Arômes &amp; Saveurs/Matières Premières/Fiches MP/MPS0058.xlsm"/>
    <hyperlink ref="A208" r:id="rId185" display="/Users/tetardflorian/Documents/Arômes &amp; Saveurs/Matières Premières/Fiches MP/MPS0059.xlsm"/>
    <hyperlink ref="A209" r:id="rId186" display="/Users/tetardflorian/Documents/Arômes &amp; Saveurs/Matières Premières/Fiches MP/MPS0060.xlsm"/>
    <hyperlink ref="A149" r:id="rId187" display="/Users/tetardflorian/Documents/Arômes &amp; Saveurs/Matières Premières/Fiches MP/MPP0029.xlsm"/>
    <hyperlink ref="A210" r:id="rId188" display="/Users/tetardflorian/Documents/Arômes &amp; Saveurs/Matières Premières/Fiches MP/MPS0061.xlsm"/>
    <hyperlink ref="A211" r:id="rId189" display="/Users/tetardflorian/Documents/Arômes &amp; Saveurs/Matières Premières/Fiches MP/MPS0062.xlsm"/>
    <hyperlink ref="A212" r:id="rId190" display="/Users/tetardflorian/Documents/Arômes &amp; Saveurs/Matières Premières/Fiches MP/MPS0063.xlsm"/>
    <hyperlink ref="A213" r:id="rId191" display="/Users/tetardflorian/Documents/Arômes &amp; Saveurs/Matières Premières/Fiches MP/MPS0064.xlsm"/>
    <hyperlink ref="A214" r:id="rId192" display="/Users/tetardflorian/Documents/Arômes &amp; Saveurs/Matières Premières/Fiches MP/MPS0065.xlsm"/>
    <hyperlink ref="A120" r:id="rId193" display="/Users/tetardflorian/Documents/Arômes &amp; Saveurs/Matières Premières/Fiches MP/MPN0108.xlsm"/>
    <hyperlink ref="A215" r:id="rId194"/>
    <hyperlink ref="A216" r:id="rId195" display="/Users/tetardflorian/Documents/Arômes &amp; Saveurs/Matières Premières/Fiches MP/MPS0067.xlsm"/>
    <hyperlink ref="A217" r:id="rId196" display="/Users/tetardflorian/Documents/Arômes &amp; Saveurs/Matières Premières/Fiches MP/MPS0068.xlsm"/>
    <hyperlink ref="A218" r:id="rId197" display="/Users/tetardflorian/Documents/Arômes &amp; Saveurs/Matières Premières/Fiches MP/MPS0069.xlsm"/>
    <hyperlink ref="A219" r:id="rId198" display="/Users/tetardflorian/Documents/Arômes &amp; Saveurs/Matières Premières/Fiches MP/MPS0070.xlsm"/>
    <hyperlink ref="A220" r:id="rId199" display="/Users/tetardflorian/Documents/Arômes &amp; Saveurs/Matières Premières/Fiches MP/MPS0071.xlsm"/>
    <hyperlink ref="A221" r:id="rId200" display="/Users/tetardflorian/Documents/Arômes &amp; Saveurs/Matières Premières/Fiches MP/MPP0030.xlsm"/>
    <hyperlink ref="A222" r:id="rId201" display="/Users/tetardflorian/Documents/Arômes &amp; Saveurs/Matières Premières/Fiches MP/MPS0072.xlsm"/>
    <hyperlink ref="A223" r:id="rId202" display="/Users/tetardflorian/Documents/Arômes &amp; Saveurs/Matières Premières/Fiches MP/MPS0073.xlsm"/>
    <hyperlink ref="A224" r:id="rId203" display="/Users/tetardflorian/Documents/Arômes &amp; Saveurs/Matières Premières/Fiches MP/MPS0074.xlsm"/>
    <hyperlink ref="A225" r:id="rId204" display="/Users/tetardflorian/Documents/Arômes &amp; Saveurs/Matières Premières/Fiches MP/MPS0075.xlsm"/>
    <hyperlink ref="A226" r:id="rId205" display="/Users/tetardflorian/Documents/Arômes &amp; Saveurs/Matières Premières/Fiches MP/MPS0076.xlsm"/>
    <hyperlink ref="A227" r:id="rId206" display="/Users/tetardflorian/Documents/Arômes &amp; Saveurs/Matières Premières/Fiches MP/MPS0077.xlsm"/>
    <hyperlink ref="A228" r:id="rId207" display="/Users/tetardflorian/Documents/Arômes &amp; Saveurs/Matières Premières/Fiches MP/MPS0078.xlsm"/>
    <hyperlink ref="A229" r:id="rId208" display="/Users/tetardflorian/Documents/Arômes &amp; Saveurs/Matières Premières/Fiches MP/MPS0079.xlsm"/>
    <hyperlink ref="A230" r:id="rId209" display="/Users/tetardflorian/Documents/Arômes &amp; Saveurs/Matières Premières/Fiches MP/MPS0080.xlsm"/>
  </hyperlinks>
  <pageMargins left="0.7" right="0.7" top="0.75" bottom="0.75" header="0.3" footer="0.3"/>
  <pageSetup paperSize="9" orientation="portrait" horizontalDpi="0" verticalDpi="0"/>
  <drawing r:id="rId210"/>
  <legacyDrawing r:id="rId2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212" name="Button 3">
              <controlPr defaultSize="0" autoFill="0" autoPict="0" macro="[0]!Nouvelle_MP2">
                <anchor moveWithCells="1" sizeWithCells="1">
                  <from>
                    <xdr:col>12</xdr:col>
                    <xdr:colOff>25400</xdr:colOff>
                    <xdr:row>5</xdr:row>
                    <xdr:rowOff>63500</xdr:rowOff>
                  </from>
                  <to>
                    <xdr:col>13</xdr:col>
                    <xdr:colOff>25400</xdr:colOff>
                    <xdr:row>7</xdr:row>
                    <xdr:rowOff>50800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2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Matieres premieres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2019-06-24T20:47:23Z</dcterms:created>
  <dcterms:modified xsi:type="dcterms:W3CDTF">2020-03-06T11:45:21Z</dcterms:modified>
</cp:coreProperties>
</file>