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X:\saison 2019 2020\Administration\"/>
    </mc:Choice>
  </mc:AlternateContent>
  <xr:revisionPtr revIDLastSave="0" documentId="13_ncr:1_{252F8197-5522-4077-ABB1-3F52D3DA9A31}" xr6:coauthVersionLast="44" xr6:coauthVersionMax="44" xr10:uidLastSave="{00000000-0000-0000-0000-000000000000}"/>
  <bookViews>
    <workbookView xWindow="-120" yWindow="-120" windowWidth="21840" windowHeight="13140" firstSheet="5" activeTab="5" xr2:uid="{A2B4123C-66BA-48A0-B306-1A326D238100}"/>
  </bookViews>
  <sheets>
    <sheet name="Statistiques générales" sheetId="17" r:id="rId1"/>
    <sheet name="Heures accueil jeunes" sheetId="2" r:id="rId2"/>
    <sheet name="Heures projets" sheetId="10" r:id="rId3"/>
    <sheet name="Heures lycée pro" sheetId="16" r:id="rId4"/>
    <sheet name="Heures collège" sheetId="13" r:id="rId5"/>
    <sheet name="Heures accueil de loisirs" sheetId="3" r:id="rId6"/>
    <sheet name="Budget" sheetId="6" r:id="rId7"/>
    <sheet name="Projets (Liste des jeunes)" sheetId="18" r:id="rId8"/>
    <sheet name="Jeunes inscrits (par action)" sheetId="4" r:id="rId9"/>
    <sheet name="Jeunes inscrits (totalité)" sheetId="19" r:id="rId10"/>
    <sheet name="Partenaires" sheetId="5" r:id="rId11"/>
    <sheet name="Paramètres" sheetId="15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22" i="19" l="1"/>
  <c r="A723" i="19"/>
  <c r="A724" i="19"/>
  <c r="A725" i="19"/>
  <c r="A726" i="19"/>
  <c r="A727" i="19"/>
  <c r="A728" i="19"/>
  <c r="A729" i="19"/>
  <c r="A730" i="19"/>
  <c r="A731" i="19"/>
  <c r="A732" i="19"/>
  <c r="A733" i="19"/>
  <c r="A734" i="19"/>
  <c r="A735" i="19"/>
  <c r="A736" i="19"/>
  <c r="A737" i="19"/>
  <c r="A738" i="19"/>
  <c r="A739" i="19"/>
  <c r="A740" i="19"/>
  <c r="A741" i="19"/>
  <c r="A742" i="19"/>
  <c r="A743" i="19"/>
  <c r="A744" i="19"/>
  <c r="A745" i="19"/>
  <c r="A746" i="19"/>
  <c r="A747" i="19"/>
  <c r="A748" i="19"/>
  <c r="A749" i="19"/>
  <c r="A750" i="19"/>
  <c r="A751" i="19"/>
  <c r="A752" i="19"/>
  <c r="A753" i="19"/>
  <c r="A754" i="19"/>
  <c r="A755" i="19"/>
  <c r="A756" i="19"/>
  <c r="A757" i="19"/>
  <c r="A758" i="19"/>
  <c r="A759" i="19"/>
  <c r="A760" i="19"/>
  <c r="A761" i="19"/>
  <c r="A762" i="19"/>
  <c r="A763" i="19"/>
  <c r="A764" i="19"/>
  <c r="A765" i="19"/>
  <c r="A766" i="19"/>
  <c r="A767" i="19"/>
  <c r="A768" i="19"/>
  <c r="A769" i="19"/>
  <c r="A770" i="19"/>
  <c r="A721" i="19"/>
  <c r="A362" i="19"/>
  <c r="A363" i="19"/>
  <c r="A364" i="19"/>
  <c r="A365" i="19"/>
  <c r="A366" i="19"/>
  <c r="A367" i="19"/>
  <c r="A368" i="19"/>
  <c r="A369" i="19"/>
  <c r="A370" i="19"/>
  <c r="A371" i="19"/>
  <c r="A372" i="19"/>
  <c r="A373" i="19"/>
  <c r="A374" i="19"/>
  <c r="A375" i="19"/>
  <c r="A376" i="19"/>
  <c r="A377" i="19"/>
  <c r="A378" i="19"/>
  <c r="A379" i="19"/>
  <c r="A380" i="19"/>
  <c r="A381" i="19"/>
  <c r="A382" i="19"/>
  <c r="A383" i="19"/>
  <c r="A384" i="19"/>
  <c r="A385" i="19"/>
  <c r="A386" i="19"/>
  <c r="A387" i="19"/>
  <c r="A388" i="19"/>
  <c r="A389" i="19"/>
  <c r="A390" i="19"/>
  <c r="A391" i="19"/>
  <c r="A392" i="19"/>
  <c r="A393" i="19"/>
  <c r="A394" i="19"/>
  <c r="A395" i="19"/>
  <c r="A396" i="19"/>
  <c r="A397" i="19"/>
  <c r="A398" i="19"/>
  <c r="A399" i="19"/>
  <c r="A400" i="19"/>
  <c r="A401" i="19"/>
  <c r="A402" i="19"/>
  <c r="A403" i="19"/>
  <c r="A404" i="19"/>
  <c r="A405" i="19"/>
  <c r="A406" i="19"/>
  <c r="A407" i="19"/>
  <c r="A408" i="19"/>
  <c r="A409" i="19"/>
  <c r="A410" i="19"/>
  <c r="A411" i="19"/>
  <c r="A412" i="19"/>
  <c r="A413" i="19"/>
  <c r="A414" i="19"/>
  <c r="A415" i="19"/>
  <c r="A416" i="19"/>
  <c r="A417" i="19"/>
  <c r="A418" i="19"/>
  <c r="A419" i="19"/>
  <c r="A420" i="19"/>
  <c r="A421" i="19"/>
  <c r="A422" i="19"/>
  <c r="A423" i="19"/>
  <c r="A424" i="19"/>
  <c r="A425" i="19"/>
  <c r="A426" i="19"/>
  <c r="A427" i="19"/>
  <c r="A428" i="19"/>
  <c r="A429" i="19"/>
  <c r="A430" i="19"/>
  <c r="A431" i="19"/>
  <c r="A432" i="19"/>
  <c r="A433" i="19"/>
  <c r="A434" i="19"/>
  <c r="A435" i="19"/>
  <c r="A436" i="19"/>
  <c r="A437" i="19"/>
  <c r="A438" i="19"/>
  <c r="A439" i="19"/>
  <c r="A440" i="19"/>
  <c r="A441" i="19"/>
  <c r="A442" i="19"/>
  <c r="A443" i="19"/>
  <c r="A444" i="19"/>
  <c r="A445" i="19"/>
  <c r="A446" i="19"/>
  <c r="A447" i="19"/>
  <c r="A448" i="19"/>
  <c r="A449" i="19"/>
  <c r="A450" i="19"/>
  <c r="A451" i="19"/>
  <c r="A452" i="19"/>
  <c r="A453" i="19"/>
  <c r="A454" i="19"/>
  <c r="A455" i="19"/>
  <c r="A456" i="19"/>
  <c r="A457" i="19"/>
  <c r="A458" i="19"/>
  <c r="A459" i="19"/>
  <c r="A460" i="19"/>
  <c r="A461" i="19"/>
  <c r="A462" i="19"/>
  <c r="A463" i="19"/>
  <c r="A464" i="19"/>
  <c r="A465" i="19"/>
  <c r="A466" i="19"/>
  <c r="A467" i="19"/>
  <c r="A468" i="19"/>
  <c r="A469" i="19"/>
  <c r="A470" i="19"/>
  <c r="A471" i="19"/>
  <c r="A472" i="19"/>
  <c r="A473" i="19"/>
  <c r="A474" i="19"/>
  <c r="A475" i="19"/>
  <c r="A476" i="19"/>
  <c r="A477" i="19"/>
  <c r="A478" i="19"/>
  <c r="A479" i="19"/>
  <c r="A480" i="19"/>
  <c r="A481" i="19"/>
  <c r="A482" i="19"/>
  <c r="A483" i="19"/>
  <c r="A484" i="19"/>
  <c r="A485" i="19"/>
  <c r="A486" i="19"/>
  <c r="A487" i="19"/>
  <c r="A488" i="19"/>
  <c r="A489" i="19"/>
  <c r="A490" i="19"/>
  <c r="A491" i="19"/>
  <c r="A492" i="19"/>
  <c r="A493" i="19"/>
  <c r="A494" i="19"/>
  <c r="A495" i="19"/>
  <c r="A496" i="19"/>
  <c r="A497" i="19"/>
  <c r="A498" i="19"/>
  <c r="A499" i="19"/>
  <c r="A500" i="19"/>
  <c r="A501" i="19"/>
  <c r="A502" i="19"/>
  <c r="A503" i="19"/>
  <c r="A504" i="19"/>
  <c r="A505" i="19"/>
  <c r="A506" i="19"/>
  <c r="A507" i="19"/>
  <c r="A508" i="19"/>
  <c r="A509" i="19"/>
  <c r="A510" i="19"/>
  <c r="A511" i="19"/>
  <c r="A512" i="19"/>
  <c r="A513" i="19"/>
  <c r="A514" i="19"/>
  <c r="A515" i="19"/>
  <c r="A516" i="19"/>
  <c r="A517" i="19"/>
  <c r="A518" i="19"/>
  <c r="A519" i="19"/>
  <c r="A520" i="19"/>
  <c r="A521" i="19"/>
  <c r="A522" i="19"/>
  <c r="A523" i="19"/>
  <c r="A524" i="19"/>
  <c r="A525" i="19"/>
  <c r="A526" i="19"/>
  <c r="A527" i="19"/>
  <c r="A528" i="19"/>
  <c r="A529" i="19"/>
  <c r="A530" i="19"/>
  <c r="A531" i="19"/>
  <c r="A532" i="19"/>
  <c r="A533" i="19"/>
  <c r="A534" i="19"/>
  <c r="A535" i="19"/>
  <c r="A536" i="19"/>
  <c r="A537" i="19"/>
  <c r="A538" i="19"/>
  <c r="A539" i="19"/>
  <c r="A540" i="19"/>
  <c r="A541" i="19"/>
  <c r="A542" i="19"/>
  <c r="A543" i="19"/>
  <c r="A544" i="19"/>
  <c r="A545" i="19"/>
  <c r="A546" i="19"/>
  <c r="A547" i="19"/>
  <c r="A548" i="19"/>
  <c r="A549" i="19"/>
  <c r="A550" i="19"/>
  <c r="A551" i="19"/>
  <c r="A552" i="19"/>
  <c r="A553" i="19"/>
  <c r="A554" i="19"/>
  <c r="A555" i="19"/>
  <c r="A556" i="19"/>
  <c r="A557" i="19"/>
  <c r="A558" i="19"/>
  <c r="A559" i="19"/>
  <c r="A560" i="19"/>
  <c r="A561" i="19"/>
  <c r="A562" i="19"/>
  <c r="A563" i="19"/>
  <c r="A564" i="19"/>
  <c r="A565" i="19"/>
  <c r="A566" i="19"/>
  <c r="A567" i="19"/>
  <c r="A568" i="19"/>
  <c r="A569" i="19"/>
  <c r="A570" i="19"/>
  <c r="A571" i="19"/>
  <c r="A572" i="19"/>
  <c r="A573" i="19"/>
  <c r="A574" i="19"/>
  <c r="A575" i="19"/>
  <c r="A576" i="19"/>
  <c r="A577" i="19"/>
  <c r="A578" i="19"/>
  <c r="A579" i="19"/>
  <c r="A580" i="19"/>
  <c r="A581" i="19"/>
  <c r="A582" i="19"/>
  <c r="A583" i="19"/>
  <c r="A584" i="19"/>
  <c r="A585" i="19"/>
  <c r="A586" i="19"/>
  <c r="A587" i="19"/>
  <c r="A588" i="19"/>
  <c r="A589" i="19"/>
  <c r="A590" i="19"/>
  <c r="A591" i="19"/>
  <c r="A592" i="19"/>
  <c r="A593" i="19"/>
  <c r="A594" i="19"/>
  <c r="A595" i="19"/>
  <c r="A596" i="19"/>
  <c r="A597" i="19"/>
  <c r="A598" i="19"/>
  <c r="A599" i="19"/>
  <c r="A600" i="19"/>
  <c r="A601" i="19"/>
  <c r="A602" i="19"/>
  <c r="A603" i="19"/>
  <c r="A604" i="19"/>
  <c r="A605" i="19"/>
  <c r="A606" i="19"/>
  <c r="A607" i="19"/>
  <c r="A608" i="19"/>
  <c r="A609" i="19"/>
  <c r="A610" i="19"/>
  <c r="A611" i="19"/>
  <c r="A612" i="19"/>
  <c r="A613" i="19"/>
  <c r="A614" i="19"/>
  <c r="A615" i="19"/>
  <c r="A616" i="19"/>
  <c r="A617" i="19"/>
  <c r="A618" i="19"/>
  <c r="A619" i="19"/>
  <c r="A620" i="19"/>
  <c r="A621" i="19"/>
  <c r="A622" i="19"/>
  <c r="A623" i="19"/>
  <c r="A624" i="19"/>
  <c r="A625" i="19"/>
  <c r="A626" i="19"/>
  <c r="A627" i="19"/>
  <c r="A628" i="19"/>
  <c r="A629" i="19"/>
  <c r="A630" i="19"/>
  <c r="A631" i="19"/>
  <c r="A632" i="19"/>
  <c r="A633" i="19"/>
  <c r="A634" i="19"/>
  <c r="A635" i="19"/>
  <c r="A636" i="19"/>
  <c r="A637" i="19"/>
  <c r="A638" i="19"/>
  <c r="A639" i="19"/>
  <c r="A640" i="19"/>
  <c r="A641" i="19"/>
  <c r="A642" i="19"/>
  <c r="A643" i="19"/>
  <c r="A644" i="19"/>
  <c r="A645" i="19"/>
  <c r="A646" i="19"/>
  <c r="A647" i="19"/>
  <c r="A648" i="19"/>
  <c r="A649" i="19"/>
  <c r="A650" i="19"/>
  <c r="A651" i="19"/>
  <c r="A652" i="19"/>
  <c r="A653" i="19"/>
  <c r="A654" i="19"/>
  <c r="A655" i="19"/>
  <c r="A656" i="19"/>
  <c r="A657" i="19"/>
  <c r="A658" i="19"/>
  <c r="A659" i="19"/>
  <c r="A660" i="19"/>
  <c r="A661" i="19"/>
  <c r="A662" i="19"/>
  <c r="A663" i="19"/>
  <c r="A664" i="19"/>
  <c r="A665" i="19"/>
  <c r="A666" i="19"/>
  <c r="A667" i="19"/>
  <c r="A668" i="19"/>
  <c r="A669" i="19"/>
  <c r="A670" i="19"/>
  <c r="A671" i="19"/>
  <c r="A672" i="19"/>
  <c r="A673" i="19"/>
  <c r="A674" i="19"/>
  <c r="A675" i="19"/>
  <c r="A676" i="19"/>
  <c r="A677" i="19"/>
  <c r="A678" i="19"/>
  <c r="A679" i="19"/>
  <c r="A680" i="19"/>
  <c r="A681" i="19"/>
  <c r="A682" i="19"/>
  <c r="A683" i="19"/>
  <c r="A684" i="19"/>
  <c r="A685" i="19"/>
  <c r="A686" i="19"/>
  <c r="A687" i="19"/>
  <c r="A688" i="19"/>
  <c r="A689" i="19"/>
  <c r="A690" i="19"/>
  <c r="A691" i="19"/>
  <c r="A692" i="19"/>
  <c r="A693" i="19"/>
  <c r="A694" i="19"/>
  <c r="A695" i="19"/>
  <c r="A696" i="19"/>
  <c r="A697" i="19"/>
  <c r="A698" i="19"/>
  <c r="A699" i="19"/>
  <c r="A700" i="19"/>
  <c r="A701" i="19"/>
  <c r="A702" i="19"/>
  <c r="A703" i="19"/>
  <c r="A704" i="19"/>
  <c r="A705" i="19"/>
  <c r="A706" i="19"/>
  <c r="A707" i="19"/>
  <c r="A708" i="19"/>
  <c r="A709" i="19"/>
  <c r="A710" i="19"/>
  <c r="A711" i="19"/>
  <c r="A712" i="19"/>
  <c r="A713" i="19"/>
  <c r="A714" i="19"/>
  <c r="A715" i="19"/>
  <c r="A716" i="19"/>
  <c r="A717" i="19"/>
  <c r="A718" i="19"/>
  <c r="A719" i="19"/>
  <c r="A720" i="19"/>
  <c r="A361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73" i="19"/>
  <c r="A74" i="19"/>
  <c r="A75" i="19"/>
  <c r="A76" i="19"/>
  <c r="A77" i="19"/>
  <c r="A78" i="19"/>
  <c r="A79" i="19"/>
  <c r="A80" i="19"/>
  <c r="A81" i="19"/>
  <c r="A82" i="19"/>
  <c r="A83" i="19"/>
  <c r="A84" i="19"/>
  <c r="A85" i="19"/>
  <c r="A86" i="19"/>
  <c r="A87" i="19"/>
  <c r="A88" i="19"/>
  <c r="A89" i="19"/>
  <c r="A90" i="19"/>
  <c r="A91" i="19"/>
  <c r="A92" i="19"/>
  <c r="A93" i="19"/>
  <c r="A94" i="19"/>
  <c r="A95" i="19"/>
  <c r="A96" i="19"/>
  <c r="A97" i="19"/>
  <c r="A98" i="19"/>
  <c r="A99" i="19"/>
  <c r="A100" i="19"/>
  <c r="A101" i="19"/>
  <c r="A102" i="19"/>
  <c r="A103" i="19"/>
  <c r="A104" i="19"/>
  <c r="A105" i="19"/>
  <c r="A106" i="19"/>
  <c r="A107" i="19"/>
  <c r="A108" i="19"/>
  <c r="A109" i="19"/>
  <c r="A110" i="19"/>
  <c r="A111" i="19"/>
  <c r="A112" i="19"/>
  <c r="A113" i="19"/>
  <c r="A114" i="19"/>
  <c r="A115" i="19"/>
  <c r="A116" i="19"/>
  <c r="A117" i="19"/>
  <c r="A118" i="19"/>
  <c r="A119" i="19"/>
  <c r="A120" i="19"/>
  <c r="A121" i="19"/>
  <c r="A122" i="19"/>
  <c r="A123" i="19"/>
  <c r="A124" i="19"/>
  <c r="A125" i="19"/>
  <c r="A126" i="19"/>
  <c r="A127" i="19"/>
  <c r="A128" i="19"/>
  <c r="A129" i="19"/>
  <c r="A130" i="19"/>
  <c r="A131" i="19"/>
  <c r="A132" i="19"/>
  <c r="A133" i="19"/>
  <c r="A134" i="19"/>
  <c r="A135" i="19"/>
  <c r="A136" i="19"/>
  <c r="A137" i="19"/>
  <c r="A138" i="19"/>
  <c r="A139" i="19"/>
  <c r="A140" i="19"/>
  <c r="A141" i="19"/>
  <c r="A142" i="19"/>
  <c r="A143" i="19"/>
  <c r="A144" i="19"/>
  <c r="A145" i="19"/>
  <c r="A146" i="19"/>
  <c r="A147" i="19"/>
  <c r="A148" i="19"/>
  <c r="A149" i="19"/>
  <c r="A150" i="19"/>
  <c r="A151" i="19"/>
  <c r="A152" i="19"/>
  <c r="A153" i="19"/>
  <c r="A154" i="19"/>
  <c r="A155" i="19"/>
  <c r="A156" i="19"/>
  <c r="A157" i="19"/>
  <c r="A158" i="19"/>
  <c r="A159" i="19"/>
  <c r="A160" i="19"/>
  <c r="A161" i="19"/>
  <c r="A162" i="19"/>
  <c r="A163" i="19"/>
  <c r="A164" i="19"/>
  <c r="A165" i="19"/>
  <c r="A166" i="19"/>
  <c r="A167" i="19"/>
  <c r="A168" i="19"/>
  <c r="A169" i="19"/>
  <c r="A170" i="19"/>
  <c r="A171" i="19"/>
  <c r="A172" i="19"/>
  <c r="A173" i="19"/>
  <c r="A174" i="19"/>
  <c r="A175" i="19"/>
  <c r="A176" i="19"/>
  <c r="A177" i="19"/>
  <c r="A178" i="19"/>
  <c r="A179" i="19"/>
  <c r="A180" i="19"/>
  <c r="A181" i="19"/>
  <c r="A182" i="19"/>
  <c r="A183" i="19"/>
  <c r="A184" i="19"/>
  <c r="A185" i="19"/>
  <c r="A186" i="19"/>
  <c r="A187" i="19"/>
  <c r="A188" i="19"/>
  <c r="A189" i="19"/>
  <c r="A190" i="19"/>
  <c r="A191" i="19"/>
  <c r="A192" i="19"/>
  <c r="A193" i="19"/>
  <c r="A194" i="19"/>
  <c r="A195" i="19"/>
  <c r="A196" i="19"/>
  <c r="A197" i="19"/>
  <c r="A198" i="19"/>
  <c r="A199" i="19"/>
  <c r="A200" i="19"/>
  <c r="A201" i="19"/>
  <c r="A202" i="19"/>
  <c r="A203" i="19"/>
  <c r="A204" i="19"/>
  <c r="A205" i="19"/>
  <c r="A206" i="19"/>
  <c r="A207" i="19"/>
  <c r="A208" i="19"/>
  <c r="A209" i="19"/>
  <c r="A210" i="19"/>
  <c r="A211" i="19"/>
  <c r="A212" i="19"/>
  <c r="A213" i="19"/>
  <c r="A214" i="19"/>
  <c r="A215" i="19"/>
  <c r="A216" i="19"/>
  <c r="A217" i="19"/>
  <c r="A218" i="19"/>
  <c r="A219" i="19"/>
  <c r="A220" i="19"/>
  <c r="A221" i="19"/>
  <c r="A222" i="19"/>
  <c r="A223" i="19"/>
  <c r="A224" i="19"/>
  <c r="A225" i="19"/>
  <c r="A226" i="19"/>
  <c r="A227" i="19"/>
  <c r="A228" i="19"/>
  <c r="A229" i="19"/>
  <c r="A230" i="19"/>
  <c r="A231" i="19"/>
  <c r="A232" i="19"/>
  <c r="A233" i="19"/>
  <c r="A234" i="19"/>
  <c r="A235" i="19"/>
  <c r="A236" i="19"/>
  <c r="A237" i="19"/>
  <c r="A238" i="19"/>
  <c r="A239" i="19"/>
  <c r="A240" i="19"/>
  <c r="A241" i="19"/>
  <c r="A242" i="19"/>
  <c r="A243" i="19"/>
  <c r="A244" i="19"/>
  <c r="A245" i="19"/>
  <c r="A246" i="19"/>
  <c r="A247" i="19"/>
  <c r="A248" i="19"/>
  <c r="A249" i="19"/>
  <c r="A250" i="19"/>
  <c r="A251" i="19"/>
  <c r="A252" i="19"/>
  <c r="A253" i="19"/>
  <c r="A254" i="19"/>
  <c r="A255" i="19"/>
  <c r="A256" i="19"/>
  <c r="A257" i="19"/>
  <c r="A258" i="19"/>
  <c r="A259" i="19"/>
  <c r="A260" i="19"/>
  <c r="A261" i="19"/>
  <c r="A262" i="19"/>
  <c r="A263" i="19"/>
  <c r="A264" i="19"/>
  <c r="A265" i="19"/>
  <c r="A266" i="19"/>
  <c r="A267" i="19"/>
  <c r="A268" i="19"/>
  <c r="A269" i="19"/>
  <c r="A270" i="19"/>
  <c r="A271" i="19"/>
  <c r="A272" i="19"/>
  <c r="A273" i="19"/>
  <c r="A274" i="19"/>
  <c r="A275" i="19"/>
  <c r="A276" i="19"/>
  <c r="A277" i="19"/>
  <c r="A278" i="19"/>
  <c r="A279" i="19"/>
  <c r="A280" i="19"/>
  <c r="A281" i="19"/>
  <c r="A282" i="19"/>
  <c r="A283" i="19"/>
  <c r="A284" i="19"/>
  <c r="A285" i="19"/>
  <c r="A286" i="19"/>
  <c r="A287" i="19"/>
  <c r="A288" i="19"/>
  <c r="A289" i="19"/>
  <c r="A290" i="19"/>
  <c r="A291" i="19"/>
  <c r="A292" i="19"/>
  <c r="A293" i="19"/>
  <c r="A294" i="19"/>
  <c r="A295" i="19"/>
  <c r="A296" i="19"/>
  <c r="A297" i="19"/>
  <c r="A298" i="19"/>
  <c r="A299" i="19"/>
  <c r="A300" i="19"/>
  <c r="A301" i="19"/>
  <c r="A302" i="19"/>
  <c r="A303" i="19"/>
  <c r="A304" i="19"/>
  <c r="A305" i="19"/>
  <c r="A306" i="19"/>
  <c r="A307" i="19"/>
  <c r="A308" i="19"/>
  <c r="A309" i="19"/>
  <c r="A310" i="19"/>
  <c r="A311" i="19"/>
  <c r="A312" i="19"/>
  <c r="A313" i="19"/>
  <c r="A314" i="19"/>
  <c r="A315" i="19"/>
  <c r="A316" i="19"/>
  <c r="A317" i="19"/>
  <c r="A318" i="19"/>
  <c r="A319" i="19"/>
  <c r="A320" i="19"/>
  <c r="A321" i="19"/>
  <c r="A322" i="19"/>
  <c r="A323" i="19"/>
  <c r="A324" i="19"/>
  <c r="A325" i="19"/>
  <c r="A326" i="19"/>
  <c r="A327" i="19"/>
  <c r="A328" i="19"/>
  <c r="A329" i="19"/>
  <c r="A330" i="19"/>
  <c r="A331" i="19"/>
  <c r="A332" i="19"/>
  <c r="A333" i="19"/>
  <c r="A334" i="19"/>
  <c r="A335" i="19"/>
  <c r="A336" i="19"/>
  <c r="A337" i="19"/>
  <c r="A338" i="19"/>
  <c r="A339" i="19"/>
  <c r="A340" i="19"/>
  <c r="A341" i="19"/>
  <c r="A342" i="19"/>
  <c r="A343" i="19"/>
  <c r="A344" i="19"/>
  <c r="A345" i="19"/>
  <c r="A346" i="19"/>
  <c r="A347" i="19"/>
  <c r="A348" i="19"/>
  <c r="A349" i="19"/>
  <c r="A350" i="19"/>
  <c r="A351" i="19"/>
  <c r="A352" i="19"/>
  <c r="A353" i="19"/>
  <c r="A354" i="19"/>
  <c r="A355" i="19"/>
  <c r="A356" i="19"/>
  <c r="A357" i="19"/>
  <c r="A358" i="19"/>
  <c r="A359" i="19"/>
  <c r="A360" i="19"/>
  <c r="A5" i="19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31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69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6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3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0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57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4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1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48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5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2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39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69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28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19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1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3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7" i="4"/>
  <c r="B722" i="19"/>
  <c r="C722" i="19"/>
  <c r="D722" i="19"/>
  <c r="E722" i="19"/>
  <c r="G722" i="19"/>
  <c r="H722" i="19"/>
  <c r="I722" i="19"/>
  <c r="J722" i="19"/>
  <c r="K722" i="19"/>
  <c r="L722" i="19"/>
  <c r="M722" i="19"/>
  <c r="B723" i="19"/>
  <c r="C723" i="19"/>
  <c r="D723" i="19"/>
  <c r="E723" i="19"/>
  <c r="G723" i="19"/>
  <c r="H723" i="19"/>
  <c r="I723" i="19"/>
  <c r="J723" i="19"/>
  <c r="K723" i="19"/>
  <c r="L723" i="19"/>
  <c r="M723" i="19"/>
  <c r="B724" i="19"/>
  <c r="C724" i="19"/>
  <c r="D724" i="19"/>
  <c r="E724" i="19"/>
  <c r="G724" i="19"/>
  <c r="H724" i="19"/>
  <c r="I724" i="19"/>
  <c r="J724" i="19"/>
  <c r="K724" i="19"/>
  <c r="L724" i="19"/>
  <c r="M724" i="19"/>
  <c r="B725" i="19"/>
  <c r="C725" i="19"/>
  <c r="D725" i="19"/>
  <c r="E725" i="19"/>
  <c r="G725" i="19"/>
  <c r="H725" i="19"/>
  <c r="I725" i="19"/>
  <c r="J725" i="19"/>
  <c r="K725" i="19"/>
  <c r="L725" i="19"/>
  <c r="M725" i="19"/>
  <c r="B726" i="19"/>
  <c r="C726" i="19"/>
  <c r="D726" i="19"/>
  <c r="E726" i="19"/>
  <c r="G726" i="19"/>
  <c r="H726" i="19"/>
  <c r="I726" i="19"/>
  <c r="J726" i="19"/>
  <c r="K726" i="19"/>
  <c r="L726" i="19"/>
  <c r="M726" i="19"/>
  <c r="B727" i="19"/>
  <c r="C727" i="19"/>
  <c r="D727" i="19"/>
  <c r="E727" i="19"/>
  <c r="G727" i="19"/>
  <c r="H727" i="19"/>
  <c r="I727" i="19"/>
  <c r="J727" i="19"/>
  <c r="K727" i="19"/>
  <c r="L727" i="19"/>
  <c r="M727" i="19"/>
  <c r="B728" i="19"/>
  <c r="C728" i="19"/>
  <c r="D728" i="19"/>
  <c r="E728" i="19"/>
  <c r="G728" i="19"/>
  <c r="H728" i="19"/>
  <c r="I728" i="19"/>
  <c r="J728" i="19"/>
  <c r="K728" i="19"/>
  <c r="L728" i="19"/>
  <c r="M728" i="19"/>
  <c r="B729" i="19"/>
  <c r="C729" i="19"/>
  <c r="D729" i="19"/>
  <c r="E729" i="19"/>
  <c r="G729" i="19"/>
  <c r="H729" i="19"/>
  <c r="I729" i="19"/>
  <c r="J729" i="19"/>
  <c r="K729" i="19"/>
  <c r="L729" i="19"/>
  <c r="M729" i="19"/>
  <c r="B730" i="19"/>
  <c r="C730" i="19"/>
  <c r="D730" i="19"/>
  <c r="E730" i="19"/>
  <c r="G730" i="19"/>
  <c r="H730" i="19"/>
  <c r="I730" i="19"/>
  <c r="J730" i="19"/>
  <c r="K730" i="19"/>
  <c r="L730" i="19"/>
  <c r="M730" i="19"/>
  <c r="B731" i="19"/>
  <c r="C731" i="19"/>
  <c r="D731" i="19"/>
  <c r="E731" i="19"/>
  <c r="G731" i="19"/>
  <c r="H731" i="19"/>
  <c r="I731" i="19"/>
  <c r="J731" i="19"/>
  <c r="K731" i="19"/>
  <c r="L731" i="19"/>
  <c r="M731" i="19"/>
  <c r="B732" i="19"/>
  <c r="C732" i="19"/>
  <c r="D732" i="19"/>
  <c r="E732" i="19"/>
  <c r="G732" i="19"/>
  <c r="H732" i="19"/>
  <c r="I732" i="19"/>
  <c r="J732" i="19"/>
  <c r="K732" i="19"/>
  <c r="L732" i="19"/>
  <c r="M732" i="19"/>
  <c r="B733" i="19"/>
  <c r="C733" i="19"/>
  <c r="D733" i="19"/>
  <c r="E733" i="19"/>
  <c r="G733" i="19"/>
  <c r="H733" i="19"/>
  <c r="I733" i="19"/>
  <c r="J733" i="19"/>
  <c r="K733" i="19"/>
  <c r="L733" i="19"/>
  <c r="M733" i="19"/>
  <c r="B734" i="19"/>
  <c r="C734" i="19"/>
  <c r="D734" i="19"/>
  <c r="E734" i="19"/>
  <c r="G734" i="19"/>
  <c r="H734" i="19"/>
  <c r="I734" i="19"/>
  <c r="J734" i="19"/>
  <c r="K734" i="19"/>
  <c r="L734" i="19"/>
  <c r="M734" i="19"/>
  <c r="B735" i="19"/>
  <c r="C735" i="19"/>
  <c r="D735" i="19"/>
  <c r="E735" i="19"/>
  <c r="G735" i="19"/>
  <c r="H735" i="19"/>
  <c r="I735" i="19"/>
  <c r="J735" i="19"/>
  <c r="K735" i="19"/>
  <c r="L735" i="19"/>
  <c r="M735" i="19"/>
  <c r="B736" i="19"/>
  <c r="C736" i="19"/>
  <c r="D736" i="19"/>
  <c r="E736" i="19"/>
  <c r="G736" i="19"/>
  <c r="H736" i="19"/>
  <c r="I736" i="19"/>
  <c r="J736" i="19"/>
  <c r="K736" i="19"/>
  <c r="L736" i="19"/>
  <c r="M736" i="19"/>
  <c r="B737" i="19"/>
  <c r="C737" i="19"/>
  <c r="D737" i="19"/>
  <c r="E737" i="19"/>
  <c r="G737" i="19"/>
  <c r="H737" i="19"/>
  <c r="I737" i="19"/>
  <c r="J737" i="19"/>
  <c r="K737" i="19"/>
  <c r="L737" i="19"/>
  <c r="M737" i="19"/>
  <c r="B738" i="19"/>
  <c r="C738" i="19"/>
  <c r="D738" i="19"/>
  <c r="E738" i="19"/>
  <c r="G738" i="19"/>
  <c r="H738" i="19"/>
  <c r="I738" i="19"/>
  <c r="J738" i="19"/>
  <c r="K738" i="19"/>
  <c r="L738" i="19"/>
  <c r="M738" i="19"/>
  <c r="B739" i="19"/>
  <c r="C739" i="19"/>
  <c r="D739" i="19"/>
  <c r="E739" i="19"/>
  <c r="G739" i="19"/>
  <c r="H739" i="19"/>
  <c r="I739" i="19"/>
  <c r="J739" i="19"/>
  <c r="K739" i="19"/>
  <c r="L739" i="19"/>
  <c r="M739" i="19"/>
  <c r="B740" i="19"/>
  <c r="C740" i="19"/>
  <c r="D740" i="19"/>
  <c r="E740" i="19"/>
  <c r="G740" i="19"/>
  <c r="H740" i="19"/>
  <c r="I740" i="19"/>
  <c r="J740" i="19"/>
  <c r="K740" i="19"/>
  <c r="L740" i="19"/>
  <c r="M740" i="19"/>
  <c r="B741" i="19"/>
  <c r="C741" i="19"/>
  <c r="D741" i="19"/>
  <c r="E741" i="19"/>
  <c r="G741" i="19"/>
  <c r="H741" i="19"/>
  <c r="I741" i="19"/>
  <c r="J741" i="19"/>
  <c r="K741" i="19"/>
  <c r="L741" i="19"/>
  <c r="M741" i="19"/>
  <c r="B742" i="19"/>
  <c r="C742" i="19"/>
  <c r="D742" i="19"/>
  <c r="E742" i="19"/>
  <c r="G742" i="19"/>
  <c r="H742" i="19"/>
  <c r="I742" i="19"/>
  <c r="J742" i="19"/>
  <c r="K742" i="19"/>
  <c r="L742" i="19"/>
  <c r="M742" i="19"/>
  <c r="B743" i="19"/>
  <c r="C743" i="19"/>
  <c r="D743" i="19"/>
  <c r="E743" i="19"/>
  <c r="G743" i="19"/>
  <c r="H743" i="19"/>
  <c r="I743" i="19"/>
  <c r="J743" i="19"/>
  <c r="K743" i="19"/>
  <c r="L743" i="19"/>
  <c r="M743" i="19"/>
  <c r="B744" i="19"/>
  <c r="C744" i="19"/>
  <c r="D744" i="19"/>
  <c r="E744" i="19"/>
  <c r="G744" i="19"/>
  <c r="H744" i="19"/>
  <c r="I744" i="19"/>
  <c r="J744" i="19"/>
  <c r="K744" i="19"/>
  <c r="L744" i="19"/>
  <c r="M744" i="19"/>
  <c r="B745" i="19"/>
  <c r="C745" i="19"/>
  <c r="D745" i="19"/>
  <c r="E745" i="19"/>
  <c r="G745" i="19"/>
  <c r="H745" i="19"/>
  <c r="I745" i="19"/>
  <c r="J745" i="19"/>
  <c r="K745" i="19"/>
  <c r="L745" i="19"/>
  <c r="M745" i="19"/>
  <c r="B746" i="19"/>
  <c r="C746" i="19"/>
  <c r="D746" i="19"/>
  <c r="E746" i="19"/>
  <c r="G746" i="19"/>
  <c r="H746" i="19"/>
  <c r="I746" i="19"/>
  <c r="J746" i="19"/>
  <c r="K746" i="19"/>
  <c r="L746" i="19"/>
  <c r="M746" i="19"/>
  <c r="B747" i="19"/>
  <c r="C747" i="19"/>
  <c r="D747" i="19"/>
  <c r="E747" i="19"/>
  <c r="G747" i="19"/>
  <c r="H747" i="19"/>
  <c r="I747" i="19"/>
  <c r="J747" i="19"/>
  <c r="K747" i="19"/>
  <c r="L747" i="19"/>
  <c r="M747" i="19"/>
  <c r="B748" i="19"/>
  <c r="C748" i="19"/>
  <c r="D748" i="19"/>
  <c r="E748" i="19"/>
  <c r="G748" i="19"/>
  <c r="H748" i="19"/>
  <c r="I748" i="19"/>
  <c r="J748" i="19"/>
  <c r="K748" i="19"/>
  <c r="L748" i="19"/>
  <c r="M748" i="19"/>
  <c r="B749" i="19"/>
  <c r="C749" i="19"/>
  <c r="D749" i="19"/>
  <c r="E749" i="19"/>
  <c r="G749" i="19"/>
  <c r="H749" i="19"/>
  <c r="I749" i="19"/>
  <c r="J749" i="19"/>
  <c r="K749" i="19"/>
  <c r="L749" i="19"/>
  <c r="M749" i="19"/>
  <c r="B750" i="19"/>
  <c r="C750" i="19"/>
  <c r="D750" i="19"/>
  <c r="E750" i="19"/>
  <c r="G750" i="19"/>
  <c r="H750" i="19"/>
  <c r="I750" i="19"/>
  <c r="J750" i="19"/>
  <c r="K750" i="19"/>
  <c r="L750" i="19"/>
  <c r="M750" i="19"/>
  <c r="B751" i="19"/>
  <c r="C751" i="19"/>
  <c r="D751" i="19"/>
  <c r="E751" i="19"/>
  <c r="G751" i="19"/>
  <c r="H751" i="19"/>
  <c r="I751" i="19"/>
  <c r="J751" i="19"/>
  <c r="K751" i="19"/>
  <c r="L751" i="19"/>
  <c r="M751" i="19"/>
  <c r="B752" i="19"/>
  <c r="C752" i="19"/>
  <c r="D752" i="19"/>
  <c r="E752" i="19"/>
  <c r="G752" i="19"/>
  <c r="H752" i="19"/>
  <c r="I752" i="19"/>
  <c r="J752" i="19"/>
  <c r="K752" i="19"/>
  <c r="L752" i="19"/>
  <c r="M752" i="19"/>
  <c r="B753" i="19"/>
  <c r="C753" i="19"/>
  <c r="D753" i="19"/>
  <c r="E753" i="19"/>
  <c r="G753" i="19"/>
  <c r="H753" i="19"/>
  <c r="I753" i="19"/>
  <c r="J753" i="19"/>
  <c r="K753" i="19"/>
  <c r="L753" i="19"/>
  <c r="M753" i="19"/>
  <c r="B754" i="19"/>
  <c r="C754" i="19"/>
  <c r="D754" i="19"/>
  <c r="E754" i="19"/>
  <c r="G754" i="19"/>
  <c r="H754" i="19"/>
  <c r="I754" i="19"/>
  <c r="J754" i="19"/>
  <c r="K754" i="19"/>
  <c r="L754" i="19"/>
  <c r="M754" i="19"/>
  <c r="B755" i="19"/>
  <c r="C755" i="19"/>
  <c r="D755" i="19"/>
  <c r="E755" i="19"/>
  <c r="G755" i="19"/>
  <c r="H755" i="19"/>
  <c r="I755" i="19"/>
  <c r="J755" i="19"/>
  <c r="K755" i="19"/>
  <c r="L755" i="19"/>
  <c r="M755" i="19"/>
  <c r="B756" i="19"/>
  <c r="C756" i="19"/>
  <c r="D756" i="19"/>
  <c r="E756" i="19"/>
  <c r="G756" i="19"/>
  <c r="H756" i="19"/>
  <c r="I756" i="19"/>
  <c r="J756" i="19"/>
  <c r="K756" i="19"/>
  <c r="L756" i="19"/>
  <c r="M756" i="19"/>
  <c r="B757" i="19"/>
  <c r="C757" i="19"/>
  <c r="D757" i="19"/>
  <c r="E757" i="19"/>
  <c r="G757" i="19"/>
  <c r="H757" i="19"/>
  <c r="I757" i="19"/>
  <c r="J757" i="19"/>
  <c r="K757" i="19"/>
  <c r="L757" i="19"/>
  <c r="M757" i="19"/>
  <c r="B758" i="19"/>
  <c r="C758" i="19"/>
  <c r="D758" i="19"/>
  <c r="E758" i="19"/>
  <c r="G758" i="19"/>
  <c r="H758" i="19"/>
  <c r="I758" i="19"/>
  <c r="J758" i="19"/>
  <c r="K758" i="19"/>
  <c r="L758" i="19"/>
  <c r="M758" i="19"/>
  <c r="B759" i="19"/>
  <c r="C759" i="19"/>
  <c r="D759" i="19"/>
  <c r="E759" i="19"/>
  <c r="G759" i="19"/>
  <c r="H759" i="19"/>
  <c r="I759" i="19"/>
  <c r="J759" i="19"/>
  <c r="K759" i="19"/>
  <c r="L759" i="19"/>
  <c r="M759" i="19"/>
  <c r="B760" i="19"/>
  <c r="C760" i="19"/>
  <c r="D760" i="19"/>
  <c r="E760" i="19"/>
  <c r="G760" i="19"/>
  <c r="H760" i="19"/>
  <c r="I760" i="19"/>
  <c r="J760" i="19"/>
  <c r="K760" i="19"/>
  <c r="L760" i="19"/>
  <c r="M760" i="19"/>
  <c r="B761" i="19"/>
  <c r="C761" i="19"/>
  <c r="D761" i="19"/>
  <c r="E761" i="19"/>
  <c r="G761" i="19"/>
  <c r="H761" i="19"/>
  <c r="I761" i="19"/>
  <c r="J761" i="19"/>
  <c r="K761" i="19"/>
  <c r="L761" i="19"/>
  <c r="M761" i="19"/>
  <c r="B762" i="19"/>
  <c r="C762" i="19"/>
  <c r="D762" i="19"/>
  <c r="E762" i="19"/>
  <c r="G762" i="19"/>
  <c r="H762" i="19"/>
  <c r="I762" i="19"/>
  <c r="J762" i="19"/>
  <c r="K762" i="19"/>
  <c r="L762" i="19"/>
  <c r="M762" i="19"/>
  <c r="B763" i="19"/>
  <c r="C763" i="19"/>
  <c r="D763" i="19"/>
  <c r="E763" i="19"/>
  <c r="G763" i="19"/>
  <c r="H763" i="19"/>
  <c r="I763" i="19"/>
  <c r="J763" i="19"/>
  <c r="K763" i="19"/>
  <c r="L763" i="19"/>
  <c r="M763" i="19"/>
  <c r="B764" i="19"/>
  <c r="C764" i="19"/>
  <c r="D764" i="19"/>
  <c r="E764" i="19"/>
  <c r="G764" i="19"/>
  <c r="H764" i="19"/>
  <c r="I764" i="19"/>
  <c r="J764" i="19"/>
  <c r="K764" i="19"/>
  <c r="L764" i="19"/>
  <c r="M764" i="19"/>
  <c r="B765" i="19"/>
  <c r="C765" i="19"/>
  <c r="D765" i="19"/>
  <c r="E765" i="19"/>
  <c r="G765" i="19"/>
  <c r="H765" i="19"/>
  <c r="I765" i="19"/>
  <c r="J765" i="19"/>
  <c r="K765" i="19"/>
  <c r="L765" i="19"/>
  <c r="M765" i="19"/>
  <c r="B766" i="19"/>
  <c r="C766" i="19"/>
  <c r="D766" i="19"/>
  <c r="E766" i="19"/>
  <c r="G766" i="19"/>
  <c r="H766" i="19"/>
  <c r="I766" i="19"/>
  <c r="J766" i="19"/>
  <c r="K766" i="19"/>
  <c r="L766" i="19"/>
  <c r="M766" i="19"/>
  <c r="B767" i="19"/>
  <c r="C767" i="19"/>
  <c r="D767" i="19"/>
  <c r="E767" i="19"/>
  <c r="G767" i="19"/>
  <c r="H767" i="19"/>
  <c r="I767" i="19"/>
  <c r="J767" i="19"/>
  <c r="K767" i="19"/>
  <c r="L767" i="19"/>
  <c r="M767" i="19"/>
  <c r="B768" i="19"/>
  <c r="C768" i="19"/>
  <c r="D768" i="19"/>
  <c r="E768" i="19"/>
  <c r="G768" i="19"/>
  <c r="H768" i="19"/>
  <c r="I768" i="19"/>
  <c r="J768" i="19"/>
  <c r="K768" i="19"/>
  <c r="L768" i="19"/>
  <c r="M768" i="19"/>
  <c r="B769" i="19"/>
  <c r="C769" i="19"/>
  <c r="D769" i="19"/>
  <c r="E769" i="19"/>
  <c r="G769" i="19"/>
  <c r="H769" i="19"/>
  <c r="I769" i="19"/>
  <c r="J769" i="19"/>
  <c r="K769" i="19"/>
  <c r="L769" i="19"/>
  <c r="M769" i="19"/>
  <c r="B770" i="19"/>
  <c r="C770" i="19"/>
  <c r="D770" i="19"/>
  <c r="E770" i="19"/>
  <c r="G770" i="19"/>
  <c r="H770" i="19"/>
  <c r="I770" i="19"/>
  <c r="J770" i="19"/>
  <c r="K770" i="19"/>
  <c r="L770" i="19"/>
  <c r="M770" i="19"/>
  <c r="C721" i="19"/>
  <c r="D721" i="19"/>
  <c r="E721" i="19"/>
  <c r="G721" i="19"/>
  <c r="H721" i="19"/>
  <c r="I721" i="19"/>
  <c r="J721" i="19"/>
  <c r="K721" i="19"/>
  <c r="L721" i="19"/>
  <c r="M721" i="19"/>
  <c r="B721" i="19"/>
  <c r="B362" i="19"/>
  <c r="C362" i="19"/>
  <c r="D362" i="19"/>
  <c r="E362" i="19"/>
  <c r="G362" i="19"/>
  <c r="H362" i="19"/>
  <c r="I362" i="19"/>
  <c r="J362" i="19"/>
  <c r="K362" i="19"/>
  <c r="L362" i="19"/>
  <c r="M362" i="19"/>
  <c r="B363" i="19"/>
  <c r="C363" i="19"/>
  <c r="D363" i="19"/>
  <c r="E363" i="19"/>
  <c r="G363" i="19"/>
  <c r="H363" i="19"/>
  <c r="I363" i="19"/>
  <c r="J363" i="19"/>
  <c r="K363" i="19"/>
  <c r="L363" i="19"/>
  <c r="M363" i="19"/>
  <c r="B364" i="19"/>
  <c r="C364" i="19"/>
  <c r="D364" i="19"/>
  <c r="E364" i="19"/>
  <c r="G364" i="19"/>
  <c r="H364" i="19"/>
  <c r="I364" i="19"/>
  <c r="J364" i="19"/>
  <c r="K364" i="19"/>
  <c r="L364" i="19"/>
  <c r="M364" i="19"/>
  <c r="B365" i="19"/>
  <c r="C365" i="19"/>
  <c r="D365" i="19"/>
  <c r="E365" i="19"/>
  <c r="G365" i="19"/>
  <c r="H365" i="19"/>
  <c r="I365" i="19"/>
  <c r="J365" i="19"/>
  <c r="K365" i="19"/>
  <c r="L365" i="19"/>
  <c r="M365" i="19"/>
  <c r="B366" i="19"/>
  <c r="C366" i="19"/>
  <c r="D366" i="19"/>
  <c r="E366" i="19"/>
  <c r="G366" i="19"/>
  <c r="H366" i="19"/>
  <c r="I366" i="19"/>
  <c r="J366" i="19"/>
  <c r="K366" i="19"/>
  <c r="L366" i="19"/>
  <c r="M366" i="19"/>
  <c r="B367" i="19"/>
  <c r="C367" i="19"/>
  <c r="D367" i="19"/>
  <c r="E367" i="19"/>
  <c r="G367" i="19"/>
  <c r="H367" i="19"/>
  <c r="I367" i="19"/>
  <c r="J367" i="19"/>
  <c r="K367" i="19"/>
  <c r="L367" i="19"/>
  <c r="M367" i="19"/>
  <c r="B368" i="19"/>
  <c r="C368" i="19"/>
  <c r="D368" i="19"/>
  <c r="E368" i="19"/>
  <c r="G368" i="19"/>
  <c r="H368" i="19"/>
  <c r="I368" i="19"/>
  <c r="J368" i="19"/>
  <c r="K368" i="19"/>
  <c r="L368" i="19"/>
  <c r="M368" i="19"/>
  <c r="B369" i="19"/>
  <c r="C369" i="19"/>
  <c r="D369" i="19"/>
  <c r="E369" i="19"/>
  <c r="G369" i="19"/>
  <c r="H369" i="19"/>
  <c r="I369" i="19"/>
  <c r="J369" i="19"/>
  <c r="K369" i="19"/>
  <c r="L369" i="19"/>
  <c r="M369" i="19"/>
  <c r="B370" i="19"/>
  <c r="C370" i="19"/>
  <c r="D370" i="19"/>
  <c r="E370" i="19"/>
  <c r="G370" i="19"/>
  <c r="H370" i="19"/>
  <c r="I370" i="19"/>
  <c r="J370" i="19"/>
  <c r="K370" i="19"/>
  <c r="L370" i="19"/>
  <c r="M370" i="19"/>
  <c r="B371" i="19"/>
  <c r="C371" i="19"/>
  <c r="D371" i="19"/>
  <c r="E371" i="19"/>
  <c r="G371" i="19"/>
  <c r="H371" i="19"/>
  <c r="I371" i="19"/>
  <c r="J371" i="19"/>
  <c r="K371" i="19"/>
  <c r="L371" i="19"/>
  <c r="M371" i="19"/>
  <c r="B372" i="19"/>
  <c r="C372" i="19"/>
  <c r="D372" i="19"/>
  <c r="E372" i="19"/>
  <c r="G372" i="19"/>
  <c r="H372" i="19"/>
  <c r="I372" i="19"/>
  <c r="J372" i="19"/>
  <c r="K372" i="19"/>
  <c r="L372" i="19"/>
  <c r="M372" i="19"/>
  <c r="B373" i="19"/>
  <c r="C373" i="19"/>
  <c r="D373" i="19"/>
  <c r="E373" i="19"/>
  <c r="G373" i="19"/>
  <c r="H373" i="19"/>
  <c r="I373" i="19"/>
  <c r="J373" i="19"/>
  <c r="K373" i="19"/>
  <c r="L373" i="19"/>
  <c r="M373" i="19"/>
  <c r="B374" i="19"/>
  <c r="C374" i="19"/>
  <c r="D374" i="19"/>
  <c r="E374" i="19"/>
  <c r="G374" i="19"/>
  <c r="H374" i="19"/>
  <c r="I374" i="19"/>
  <c r="J374" i="19"/>
  <c r="K374" i="19"/>
  <c r="L374" i="19"/>
  <c r="M374" i="19"/>
  <c r="B375" i="19"/>
  <c r="C375" i="19"/>
  <c r="D375" i="19"/>
  <c r="E375" i="19"/>
  <c r="G375" i="19"/>
  <c r="H375" i="19"/>
  <c r="I375" i="19"/>
  <c r="J375" i="19"/>
  <c r="K375" i="19"/>
  <c r="L375" i="19"/>
  <c r="M375" i="19"/>
  <c r="B376" i="19"/>
  <c r="C376" i="19"/>
  <c r="D376" i="19"/>
  <c r="E376" i="19"/>
  <c r="G376" i="19"/>
  <c r="H376" i="19"/>
  <c r="I376" i="19"/>
  <c r="J376" i="19"/>
  <c r="K376" i="19"/>
  <c r="L376" i="19"/>
  <c r="M376" i="19"/>
  <c r="B377" i="19"/>
  <c r="C377" i="19"/>
  <c r="D377" i="19"/>
  <c r="E377" i="19"/>
  <c r="G377" i="19"/>
  <c r="H377" i="19"/>
  <c r="I377" i="19"/>
  <c r="J377" i="19"/>
  <c r="K377" i="19"/>
  <c r="L377" i="19"/>
  <c r="M377" i="19"/>
  <c r="B378" i="19"/>
  <c r="C378" i="19"/>
  <c r="D378" i="19"/>
  <c r="E378" i="19"/>
  <c r="G378" i="19"/>
  <c r="H378" i="19"/>
  <c r="I378" i="19"/>
  <c r="J378" i="19"/>
  <c r="K378" i="19"/>
  <c r="L378" i="19"/>
  <c r="M378" i="19"/>
  <c r="B379" i="19"/>
  <c r="C379" i="19"/>
  <c r="D379" i="19"/>
  <c r="E379" i="19"/>
  <c r="G379" i="19"/>
  <c r="H379" i="19"/>
  <c r="I379" i="19"/>
  <c r="J379" i="19"/>
  <c r="K379" i="19"/>
  <c r="L379" i="19"/>
  <c r="M379" i="19"/>
  <c r="B380" i="19"/>
  <c r="C380" i="19"/>
  <c r="D380" i="19"/>
  <c r="E380" i="19"/>
  <c r="G380" i="19"/>
  <c r="H380" i="19"/>
  <c r="I380" i="19"/>
  <c r="J380" i="19"/>
  <c r="K380" i="19"/>
  <c r="L380" i="19"/>
  <c r="M380" i="19"/>
  <c r="B381" i="19"/>
  <c r="C381" i="19"/>
  <c r="D381" i="19"/>
  <c r="E381" i="19"/>
  <c r="G381" i="19"/>
  <c r="H381" i="19"/>
  <c r="I381" i="19"/>
  <c r="J381" i="19"/>
  <c r="K381" i="19"/>
  <c r="L381" i="19"/>
  <c r="M381" i="19"/>
  <c r="B382" i="19"/>
  <c r="C382" i="19"/>
  <c r="D382" i="19"/>
  <c r="E382" i="19"/>
  <c r="G382" i="19"/>
  <c r="H382" i="19"/>
  <c r="I382" i="19"/>
  <c r="J382" i="19"/>
  <c r="K382" i="19"/>
  <c r="L382" i="19"/>
  <c r="M382" i="19"/>
  <c r="B383" i="19"/>
  <c r="C383" i="19"/>
  <c r="D383" i="19"/>
  <c r="E383" i="19"/>
  <c r="G383" i="19"/>
  <c r="H383" i="19"/>
  <c r="I383" i="19"/>
  <c r="J383" i="19"/>
  <c r="K383" i="19"/>
  <c r="L383" i="19"/>
  <c r="M383" i="19"/>
  <c r="B384" i="19"/>
  <c r="C384" i="19"/>
  <c r="D384" i="19"/>
  <c r="E384" i="19"/>
  <c r="G384" i="19"/>
  <c r="H384" i="19"/>
  <c r="I384" i="19"/>
  <c r="J384" i="19"/>
  <c r="K384" i="19"/>
  <c r="L384" i="19"/>
  <c r="M384" i="19"/>
  <c r="B385" i="19"/>
  <c r="C385" i="19"/>
  <c r="D385" i="19"/>
  <c r="E385" i="19"/>
  <c r="G385" i="19"/>
  <c r="H385" i="19"/>
  <c r="I385" i="19"/>
  <c r="J385" i="19"/>
  <c r="K385" i="19"/>
  <c r="L385" i="19"/>
  <c r="M385" i="19"/>
  <c r="B386" i="19"/>
  <c r="C386" i="19"/>
  <c r="D386" i="19"/>
  <c r="E386" i="19"/>
  <c r="G386" i="19"/>
  <c r="H386" i="19"/>
  <c r="I386" i="19"/>
  <c r="J386" i="19"/>
  <c r="K386" i="19"/>
  <c r="L386" i="19"/>
  <c r="M386" i="19"/>
  <c r="B387" i="19"/>
  <c r="C387" i="19"/>
  <c r="D387" i="19"/>
  <c r="E387" i="19"/>
  <c r="G387" i="19"/>
  <c r="H387" i="19"/>
  <c r="I387" i="19"/>
  <c r="J387" i="19"/>
  <c r="K387" i="19"/>
  <c r="L387" i="19"/>
  <c r="M387" i="19"/>
  <c r="B388" i="19"/>
  <c r="C388" i="19"/>
  <c r="D388" i="19"/>
  <c r="E388" i="19"/>
  <c r="G388" i="19"/>
  <c r="H388" i="19"/>
  <c r="I388" i="19"/>
  <c r="J388" i="19"/>
  <c r="K388" i="19"/>
  <c r="L388" i="19"/>
  <c r="M388" i="19"/>
  <c r="B389" i="19"/>
  <c r="C389" i="19"/>
  <c r="D389" i="19"/>
  <c r="E389" i="19"/>
  <c r="G389" i="19"/>
  <c r="H389" i="19"/>
  <c r="I389" i="19"/>
  <c r="J389" i="19"/>
  <c r="K389" i="19"/>
  <c r="L389" i="19"/>
  <c r="M389" i="19"/>
  <c r="B390" i="19"/>
  <c r="C390" i="19"/>
  <c r="D390" i="19"/>
  <c r="E390" i="19"/>
  <c r="G390" i="19"/>
  <c r="H390" i="19"/>
  <c r="I390" i="19"/>
  <c r="J390" i="19"/>
  <c r="K390" i="19"/>
  <c r="L390" i="19"/>
  <c r="M390" i="19"/>
  <c r="B391" i="19"/>
  <c r="C391" i="19"/>
  <c r="D391" i="19"/>
  <c r="E391" i="19"/>
  <c r="G391" i="19"/>
  <c r="H391" i="19"/>
  <c r="I391" i="19"/>
  <c r="J391" i="19"/>
  <c r="K391" i="19"/>
  <c r="L391" i="19"/>
  <c r="M391" i="19"/>
  <c r="B392" i="19"/>
  <c r="C392" i="19"/>
  <c r="D392" i="19"/>
  <c r="E392" i="19"/>
  <c r="G392" i="19"/>
  <c r="H392" i="19"/>
  <c r="I392" i="19"/>
  <c r="J392" i="19"/>
  <c r="K392" i="19"/>
  <c r="L392" i="19"/>
  <c r="M392" i="19"/>
  <c r="B393" i="19"/>
  <c r="C393" i="19"/>
  <c r="D393" i="19"/>
  <c r="E393" i="19"/>
  <c r="G393" i="19"/>
  <c r="H393" i="19"/>
  <c r="I393" i="19"/>
  <c r="J393" i="19"/>
  <c r="K393" i="19"/>
  <c r="L393" i="19"/>
  <c r="M393" i="19"/>
  <c r="B394" i="19"/>
  <c r="C394" i="19"/>
  <c r="D394" i="19"/>
  <c r="E394" i="19"/>
  <c r="G394" i="19"/>
  <c r="H394" i="19"/>
  <c r="I394" i="19"/>
  <c r="J394" i="19"/>
  <c r="K394" i="19"/>
  <c r="L394" i="19"/>
  <c r="M394" i="19"/>
  <c r="B395" i="19"/>
  <c r="C395" i="19"/>
  <c r="D395" i="19"/>
  <c r="E395" i="19"/>
  <c r="G395" i="19"/>
  <c r="H395" i="19"/>
  <c r="I395" i="19"/>
  <c r="J395" i="19"/>
  <c r="K395" i="19"/>
  <c r="L395" i="19"/>
  <c r="M395" i="19"/>
  <c r="B396" i="19"/>
  <c r="C396" i="19"/>
  <c r="D396" i="19"/>
  <c r="E396" i="19"/>
  <c r="G396" i="19"/>
  <c r="H396" i="19"/>
  <c r="I396" i="19"/>
  <c r="J396" i="19"/>
  <c r="K396" i="19"/>
  <c r="L396" i="19"/>
  <c r="M396" i="19"/>
  <c r="B397" i="19"/>
  <c r="C397" i="19"/>
  <c r="D397" i="19"/>
  <c r="E397" i="19"/>
  <c r="G397" i="19"/>
  <c r="H397" i="19"/>
  <c r="I397" i="19"/>
  <c r="J397" i="19"/>
  <c r="K397" i="19"/>
  <c r="L397" i="19"/>
  <c r="M397" i="19"/>
  <c r="B398" i="19"/>
  <c r="C398" i="19"/>
  <c r="D398" i="19"/>
  <c r="E398" i="19"/>
  <c r="G398" i="19"/>
  <c r="H398" i="19"/>
  <c r="I398" i="19"/>
  <c r="J398" i="19"/>
  <c r="K398" i="19"/>
  <c r="L398" i="19"/>
  <c r="M398" i="19"/>
  <c r="B399" i="19"/>
  <c r="C399" i="19"/>
  <c r="D399" i="19"/>
  <c r="E399" i="19"/>
  <c r="G399" i="19"/>
  <c r="H399" i="19"/>
  <c r="I399" i="19"/>
  <c r="J399" i="19"/>
  <c r="K399" i="19"/>
  <c r="L399" i="19"/>
  <c r="M399" i="19"/>
  <c r="B400" i="19"/>
  <c r="C400" i="19"/>
  <c r="D400" i="19"/>
  <c r="E400" i="19"/>
  <c r="G400" i="19"/>
  <c r="H400" i="19"/>
  <c r="I400" i="19"/>
  <c r="J400" i="19"/>
  <c r="K400" i="19"/>
  <c r="L400" i="19"/>
  <c r="M400" i="19"/>
  <c r="B401" i="19"/>
  <c r="C401" i="19"/>
  <c r="D401" i="19"/>
  <c r="E401" i="19"/>
  <c r="G401" i="19"/>
  <c r="H401" i="19"/>
  <c r="I401" i="19"/>
  <c r="J401" i="19"/>
  <c r="K401" i="19"/>
  <c r="L401" i="19"/>
  <c r="M401" i="19"/>
  <c r="B402" i="19"/>
  <c r="C402" i="19"/>
  <c r="D402" i="19"/>
  <c r="E402" i="19"/>
  <c r="G402" i="19"/>
  <c r="H402" i="19"/>
  <c r="I402" i="19"/>
  <c r="J402" i="19"/>
  <c r="K402" i="19"/>
  <c r="L402" i="19"/>
  <c r="M402" i="19"/>
  <c r="B403" i="19"/>
  <c r="C403" i="19"/>
  <c r="D403" i="19"/>
  <c r="E403" i="19"/>
  <c r="G403" i="19"/>
  <c r="H403" i="19"/>
  <c r="I403" i="19"/>
  <c r="J403" i="19"/>
  <c r="K403" i="19"/>
  <c r="L403" i="19"/>
  <c r="M403" i="19"/>
  <c r="B404" i="19"/>
  <c r="C404" i="19"/>
  <c r="D404" i="19"/>
  <c r="E404" i="19"/>
  <c r="G404" i="19"/>
  <c r="H404" i="19"/>
  <c r="I404" i="19"/>
  <c r="J404" i="19"/>
  <c r="K404" i="19"/>
  <c r="L404" i="19"/>
  <c r="M404" i="19"/>
  <c r="B405" i="19"/>
  <c r="C405" i="19"/>
  <c r="D405" i="19"/>
  <c r="E405" i="19"/>
  <c r="G405" i="19"/>
  <c r="H405" i="19"/>
  <c r="I405" i="19"/>
  <c r="J405" i="19"/>
  <c r="K405" i="19"/>
  <c r="L405" i="19"/>
  <c r="M405" i="19"/>
  <c r="B406" i="19"/>
  <c r="C406" i="19"/>
  <c r="D406" i="19"/>
  <c r="E406" i="19"/>
  <c r="G406" i="19"/>
  <c r="H406" i="19"/>
  <c r="I406" i="19"/>
  <c r="J406" i="19"/>
  <c r="K406" i="19"/>
  <c r="L406" i="19"/>
  <c r="M406" i="19"/>
  <c r="B407" i="19"/>
  <c r="C407" i="19"/>
  <c r="D407" i="19"/>
  <c r="E407" i="19"/>
  <c r="G407" i="19"/>
  <c r="H407" i="19"/>
  <c r="I407" i="19"/>
  <c r="J407" i="19"/>
  <c r="K407" i="19"/>
  <c r="L407" i="19"/>
  <c r="M407" i="19"/>
  <c r="B408" i="19"/>
  <c r="C408" i="19"/>
  <c r="D408" i="19"/>
  <c r="E408" i="19"/>
  <c r="G408" i="19"/>
  <c r="H408" i="19"/>
  <c r="I408" i="19"/>
  <c r="J408" i="19"/>
  <c r="K408" i="19"/>
  <c r="L408" i="19"/>
  <c r="M408" i="19"/>
  <c r="B409" i="19"/>
  <c r="C409" i="19"/>
  <c r="D409" i="19"/>
  <c r="E409" i="19"/>
  <c r="G409" i="19"/>
  <c r="H409" i="19"/>
  <c r="I409" i="19"/>
  <c r="J409" i="19"/>
  <c r="K409" i="19"/>
  <c r="L409" i="19"/>
  <c r="M409" i="19"/>
  <c r="B410" i="19"/>
  <c r="C410" i="19"/>
  <c r="D410" i="19"/>
  <c r="E410" i="19"/>
  <c r="G410" i="19"/>
  <c r="H410" i="19"/>
  <c r="I410" i="19"/>
  <c r="J410" i="19"/>
  <c r="K410" i="19"/>
  <c r="L410" i="19"/>
  <c r="M410" i="19"/>
  <c r="B411" i="19"/>
  <c r="C411" i="19"/>
  <c r="D411" i="19"/>
  <c r="E411" i="19"/>
  <c r="G411" i="19"/>
  <c r="H411" i="19"/>
  <c r="I411" i="19"/>
  <c r="J411" i="19"/>
  <c r="K411" i="19"/>
  <c r="L411" i="19"/>
  <c r="M411" i="19"/>
  <c r="B412" i="19"/>
  <c r="C412" i="19"/>
  <c r="D412" i="19"/>
  <c r="E412" i="19"/>
  <c r="G412" i="19"/>
  <c r="H412" i="19"/>
  <c r="I412" i="19"/>
  <c r="J412" i="19"/>
  <c r="K412" i="19"/>
  <c r="L412" i="19"/>
  <c r="M412" i="19"/>
  <c r="B413" i="19"/>
  <c r="C413" i="19"/>
  <c r="D413" i="19"/>
  <c r="E413" i="19"/>
  <c r="G413" i="19"/>
  <c r="H413" i="19"/>
  <c r="I413" i="19"/>
  <c r="J413" i="19"/>
  <c r="K413" i="19"/>
  <c r="L413" i="19"/>
  <c r="M413" i="19"/>
  <c r="B414" i="19"/>
  <c r="C414" i="19"/>
  <c r="D414" i="19"/>
  <c r="E414" i="19"/>
  <c r="G414" i="19"/>
  <c r="H414" i="19"/>
  <c r="I414" i="19"/>
  <c r="J414" i="19"/>
  <c r="K414" i="19"/>
  <c r="L414" i="19"/>
  <c r="M414" i="19"/>
  <c r="B415" i="19"/>
  <c r="C415" i="19"/>
  <c r="D415" i="19"/>
  <c r="E415" i="19"/>
  <c r="G415" i="19"/>
  <c r="H415" i="19"/>
  <c r="I415" i="19"/>
  <c r="J415" i="19"/>
  <c r="K415" i="19"/>
  <c r="L415" i="19"/>
  <c r="M415" i="19"/>
  <c r="B416" i="19"/>
  <c r="C416" i="19"/>
  <c r="D416" i="19"/>
  <c r="E416" i="19"/>
  <c r="G416" i="19"/>
  <c r="H416" i="19"/>
  <c r="I416" i="19"/>
  <c r="J416" i="19"/>
  <c r="K416" i="19"/>
  <c r="L416" i="19"/>
  <c r="M416" i="19"/>
  <c r="B417" i="19"/>
  <c r="C417" i="19"/>
  <c r="D417" i="19"/>
  <c r="E417" i="19"/>
  <c r="G417" i="19"/>
  <c r="H417" i="19"/>
  <c r="I417" i="19"/>
  <c r="J417" i="19"/>
  <c r="K417" i="19"/>
  <c r="L417" i="19"/>
  <c r="M417" i="19"/>
  <c r="B418" i="19"/>
  <c r="C418" i="19"/>
  <c r="D418" i="19"/>
  <c r="E418" i="19"/>
  <c r="G418" i="19"/>
  <c r="H418" i="19"/>
  <c r="I418" i="19"/>
  <c r="J418" i="19"/>
  <c r="K418" i="19"/>
  <c r="L418" i="19"/>
  <c r="M418" i="19"/>
  <c r="B419" i="19"/>
  <c r="C419" i="19"/>
  <c r="D419" i="19"/>
  <c r="E419" i="19"/>
  <c r="G419" i="19"/>
  <c r="H419" i="19"/>
  <c r="I419" i="19"/>
  <c r="J419" i="19"/>
  <c r="K419" i="19"/>
  <c r="L419" i="19"/>
  <c r="M419" i="19"/>
  <c r="B420" i="19"/>
  <c r="C420" i="19"/>
  <c r="D420" i="19"/>
  <c r="E420" i="19"/>
  <c r="G420" i="19"/>
  <c r="H420" i="19"/>
  <c r="I420" i="19"/>
  <c r="J420" i="19"/>
  <c r="K420" i="19"/>
  <c r="L420" i="19"/>
  <c r="M420" i="19"/>
  <c r="B421" i="19"/>
  <c r="C421" i="19"/>
  <c r="D421" i="19"/>
  <c r="E421" i="19"/>
  <c r="G421" i="19"/>
  <c r="H421" i="19"/>
  <c r="I421" i="19"/>
  <c r="J421" i="19"/>
  <c r="K421" i="19"/>
  <c r="L421" i="19"/>
  <c r="M421" i="19"/>
  <c r="B422" i="19"/>
  <c r="C422" i="19"/>
  <c r="D422" i="19"/>
  <c r="E422" i="19"/>
  <c r="G422" i="19"/>
  <c r="H422" i="19"/>
  <c r="I422" i="19"/>
  <c r="J422" i="19"/>
  <c r="K422" i="19"/>
  <c r="L422" i="19"/>
  <c r="M422" i="19"/>
  <c r="B423" i="19"/>
  <c r="C423" i="19"/>
  <c r="D423" i="19"/>
  <c r="E423" i="19"/>
  <c r="G423" i="19"/>
  <c r="H423" i="19"/>
  <c r="I423" i="19"/>
  <c r="J423" i="19"/>
  <c r="K423" i="19"/>
  <c r="L423" i="19"/>
  <c r="M423" i="19"/>
  <c r="B424" i="19"/>
  <c r="C424" i="19"/>
  <c r="D424" i="19"/>
  <c r="E424" i="19"/>
  <c r="G424" i="19"/>
  <c r="H424" i="19"/>
  <c r="I424" i="19"/>
  <c r="J424" i="19"/>
  <c r="K424" i="19"/>
  <c r="L424" i="19"/>
  <c r="M424" i="19"/>
  <c r="B425" i="19"/>
  <c r="C425" i="19"/>
  <c r="D425" i="19"/>
  <c r="E425" i="19"/>
  <c r="G425" i="19"/>
  <c r="H425" i="19"/>
  <c r="I425" i="19"/>
  <c r="J425" i="19"/>
  <c r="K425" i="19"/>
  <c r="L425" i="19"/>
  <c r="M425" i="19"/>
  <c r="B426" i="19"/>
  <c r="C426" i="19"/>
  <c r="D426" i="19"/>
  <c r="E426" i="19"/>
  <c r="G426" i="19"/>
  <c r="H426" i="19"/>
  <c r="I426" i="19"/>
  <c r="J426" i="19"/>
  <c r="K426" i="19"/>
  <c r="L426" i="19"/>
  <c r="M426" i="19"/>
  <c r="B427" i="19"/>
  <c r="C427" i="19"/>
  <c r="D427" i="19"/>
  <c r="E427" i="19"/>
  <c r="G427" i="19"/>
  <c r="H427" i="19"/>
  <c r="I427" i="19"/>
  <c r="J427" i="19"/>
  <c r="K427" i="19"/>
  <c r="L427" i="19"/>
  <c r="M427" i="19"/>
  <c r="B428" i="19"/>
  <c r="C428" i="19"/>
  <c r="D428" i="19"/>
  <c r="E428" i="19"/>
  <c r="G428" i="19"/>
  <c r="H428" i="19"/>
  <c r="I428" i="19"/>
  <c r="J428" i="19"/>
  <c r="K428" i="19"/>
  <c r="L428" i="19"/>
  <c r="M428" i="19"/>
  <c r="B429" i="19"/>
  <c r="C429" i="19"/>
  <c r="D429" i="19"/>
  <c r="E429" i="19"/>
  <c r="G429" i="19"/>
  <c r="H429" i="19"/>
  <c r="I429" i="19"/>
  <c r="J429" i="19"/>
  <c r="K429" i="19"/>
  <c r="L429" i="19"/>
  <c r="M429" i="19"/>
  <c r="B430" i="19"/>
  <c r="C430" i="19"/>
  <c r="D430" i="19"/>
  <c r="E430" i="19"/>
  <c r="G430" i="19"/>
  <c r="H430" i="19"/>
  <c r="I430" i="19"/>
  <c r="J430" i="19"/>
  <c r="K430" i="19"/>
  <c r="L430" i="19"/>
  <c r="M430" i="19"/>
  <c r="B431" i="19"/>
  <c r="C431" i="19"/>
  <c r="D431" i="19"/>
  <c r="E431" i="19"/>
  <c r="G431" i="19"/>
  <c r="H431" i="19"/>
  <c r="I431" i="19"/>
  <c r="J431" i="19"/>
  <c r="K431" i="19"/>
  <c r="L431" i="19"/>
  <c r="M431" i="19"/>
  <c r="B432" i="19"/>
  <c r="C432" i="19"/>
  <c r="D432" i="19"/>
  <c r="E432" i="19"/>
  <c r="G432" i="19"/>
  <c r="H432" i="19"/>
  <c r="I432" i="19"/>
  <c r="J432" i="19"/>
  <c r="K432" i="19"/>
  <c r="L432" i="19"/>
  <c r="M432" i="19"/>
  <c r="B433" i="19"/>
  <c r="C433" i="19"/>
  <c r="D433" i="19"/>
  <c r="E433" i="19"/>
  <c r="G433" i="19"/>
  <c r="H433" i="19"/>
  <c r="I433" i="19"/>
  <c r="J433" i="19"/>
  <c r="K433" i="19"/>
  <c r="L433" i="19"/>
  <c r="M433" i="19"/>
  <c r="B434" i="19"/>
  <c r="C434" i="19"/>
  <c r="D434" i="19"/>
  <c r="E434" i="19"/>
  <c r="G434" i="19"/>
  <c r="H434" i="19"/>
  <c r="I434" i="19"/>
  <c r="J434" i="19"/>
  <c r="K434" i="19"/>
  <c r="L434" i="19"/>
  <c r="M434" i="19"/>
  <c r="B435" i="19"/>
  <c r="C435" i="19"/>
  <c r="D435" i="19"/>
  <c r="E435" i="19"/>
  <c r="G435" i="19"/>
  <c r="H435" i="19"/>
  <c r="I435" i="19"/>
  <c r="J435" i="19"/>
  <c r="K435" i="19"/>
  <c r="L435" i="19"/>
  <c r="M435" i="19"/>
  <c r="B436" i="19"/>
  <c r="C436" i="19"/>
  <c r="D436" i="19"/>
  <c r="E436" i="19"/>
  <c r="G436" i="19"/>
  <c r="H436" i="19"/>
  <c r="I436" i="19"/>
  <c r="J436" i="19"/>
  <c r="K436" i="19"/>
  <c r="L436" i="19"/>
  <c r="M436" i="19"/>
  <c r="B437" i="19"/>
  <c r="C437" i="19"/>
  <c r="D437" i="19"/>
  <c r="E437" i="19"/>
  <c r="G437" i="19"/>
  <c r="H437" i="19"/>
  <c r="I437" i="19"/>
  <c r="J437" i="19"/>
  <c r="K437" i="19"/>
  <c r="L437" i="19"/>
  <c r="M437" i="19"/>
  <c r="B438" i="19"/>
  <c r="C438" i="19"/>
  <c r="D438" i="19"/>
  <c r="E438" i="19"/>
  <c r="G438" i="19"/>
  <c r="H438" i="19"/>
  <c r="I438" i="19"/>
  <c r="J438" i="19"/>
  <c r="K438" i="19"/>
  <c r="L438" i="19"/>
  <c r="M438" i="19"/>
  <c r="B439" i="19"/>
  <c r="C439" i="19"/>
  <c r="D439" i="19"/>
  <c r="E439" i="19"/>
  <c r="G439" i="19"/>
  <c r="H439" i="19"/>
  <c r="I439" i="19"/>
  <c r="J439" i="19"/>
  <c r="K439" i="19"/>
  <c r="L439" i="19"/>
  <c r="M439" i="19"/>
  <c r="B440" i="19"/>
  <c r="C440" i="19"/>
  <c r="D440" i="19"/>
  <c r="E440" i="19"/>
  <c r="G440" i="19"/>
  <c r="H440" i="19"/>
  <c r="I440" i="19"/>
  <c r="J440" i="19"/>
  <c r="K440" i="19"/>
  <c r="L440" i="19"/>
  <c r="M440" i="19"/>
  <c r="B441" i="19"/>
  <c r="C441" i="19"/>
  <c r="D441" i="19"/>
  <c r="E441" i="19"/>
  <c r="G441" i="19"/>
  <c r="H441" i="19"/>
  <c r="I441" i="19"/>
  <c r="J441" i="19"/>
  <c r="K441" i="19"/>
  <c r="L441" i="19"/>
  <c r="M441" i="19"/>
  <c r="B442" i="19"/>
  <c r="C442" i="19"/>
  <c r="D442" i="19"/>
  <c r="E442" i="19"/>
  <c r="G442" i="19"/>
  <c r="H442" i="19"/>
  <c r="I442" i="19"/>
  <c r="J442" i="19"/>
  <c r="K442" i="19"/>
  <c r="L442" i="19"/>
  <c r="M442" i="19"/>
  <c r="B443" i="19"/>
  <c r="C443" i="19"/>
  <c r="D443" i="19"/>
  <c r="E443" i="19"/>
  <c r="G443" i="19"/>
  <c r="H443" i="19"/>
  <c r="I443" i="19"/>
  <c r="J443" i="19"/>
  <c r="K443" i="19"/>
  <c r="L443" i="19"/>
  <c r="M443" i="19"/>
  <c r="B444" i="19"/>
  <c r="C444" i="19"/>
  <c r="D444" i="19"/>
  <c r="E444" i="19"/>
  <c r="G444" i="19"/>
  <c r="H444" i="19"/>
  <c r="I444" i="19"/>
  <c r="J444" i="19"/>
  <c r="K444" i="19"/>
  <c r="L444" i="19"/>
  <c r="M444" i="19"/>
  <c r="B445" i="19"/>
  <c r="C445" i="19"/>
  <c r="D445" i="19"/>
  <c r="E445" i="19"/>
  <c r="G445" i="19"/>
  <c r="H445" i="19"/>
  <c r="I445" i="19"/>
  <c r="J445" i="19"/>
  <c r="K445" i="19"/>
  <c r="L445" i="19"/>
  <c r="M445" i="19"/>
  <c r="B446" i="19"/>
  <c r="C446" i="19"/>
  <c r="D446" i="19"/>
  <c r="E446" i="19"/>
  <c r="G446" i="19"/>
  <c r="H446" i="19"/>
  <c r="I446" i="19"/>
  <c r="J446" i="19"/>
  <c r="K446" i="19"/>
  <c r="L446" i="19"/>
  <c r="M446" i="19"/>
  <c r="B447" i="19"/>
  <c r="C447" i="19"/>
  <c r="D447" i="19"/>
  <c r="E447" i="19"/>
  <c r="G447" i="19"/>
  <c r="H447" i="19"/>
  <c r="I447" i="19"/>
  <c r="J447" i="19"/>
  <c r="K447" i="19"/>
  <c r="L447" i="19"/>
  <c r="M447" i="19"/>
  <c r="B448" i="19"/>
  <c r="C448" i="19"/>
  <c r="D448" i="19"/>
  <c r="E448" i="19"/>
  <c r="G448" i="19"/>
  <c r="H448" i="19"/>
  <c r="I448" i="19"/>
  <c r="J448" i="19"/>
  <c r="K448" i="19"/>
  <c r="L448" i="19"/>
  <c r="M448" i="19"/>
  <c r="B449" i="19"/>
  <c r="C449" i="19"/>
  <c r="D449" i="19"/>
  <c r="E449" i="19"/>
  <c r="G449" i="19"/>
  <c r="H449" i="19"/>
  <c r="I449" i="19"/>
  <c r="J449" i="19"/>
  <c r="K449" i="19"/>
  <c r="L449" i="19"/>
  <c r="M449" i="19"/>
  <c r="B450" i="19"/>
  <c r="C450" i="19"/>
  <c r="D450" i="19"/>
  <c r="E450" i="19"/>
  <c r="G450" i="19"/>
  <c r="H450" i="19"/>
  <c r="I450" i="19"/>
  <c r="J450" i="19"/>
  <c r="K450" i="19"/>
  <c r="L450" i="19"/>
  <c r="M450" i="19"/>
  <c r="B451" i="19"/>
  <c r="C451" i="19"/>
  <c r="D451" i="19"/>
  <c r="E451" i="19"/>
  <c r="G451" i="19"/>
  <c r="H451" i="19"/>
  <c r="I451" i="19"/>
  <c r="J451" i="19"/>
  <c r="K451" i="19"/>
  <c r="L451" i="19"/>
  <c r="M451" i="19"/>
  <c r="B452" i="19"/>
  <c r="C452" i="19"/>
  <c r="D452" i="19"/>
  <c r="E452" i="19"/>
  <c r="G452" i="19"/>
  <c r="H452" i="19"/>
  <c r="I452" i="19"/>
  <c r="J452" i="19"/>
  <c r="K452" i="19"/>
  <c r="L452" i="19"/>
  <c r="M452" i="19"/>
  <c r="B453" i="19"/>
  <c r="C453" i="19"/>
  <c r="D453" i="19"/>
  <c r="E453" i="19"/>
  <c r="G453" i="19"/>
  <c r="H453" i="19"/>
  <c r="I453" i="19"/>
  <c r="J453" i="19"/>
  <c r="K453" i="19"/>
  <c r="L453" i="19"/>
  <c r="M453" i="19"/>
  <c r="B454" i="19"/>
  <c r="C454" i="19"/>
  <c r="D454" i="19"/>
  <c r="E454" i="19"/>
  <c r="G454" i="19"/>
  <c r="H454" i="19"/>
  <c r="I454" i="19"/>
  <c r="J454" i="19"/>
  <c r="K454" i="19"/>
  <c r="L454" i="19"/>
  <c r="M454" i="19"/>
  <c r="B455" i="19"/>
  <c r="C455" i="19"/>
  <c r="D455" i="19"/>
  <c r="E455" i="19"/>
  <c r="G455" i="19"/>
  <c r="H455" i="19"/>
  <c r="I455" i="19"/>
  <c r="J455" i="19"/>
  <c r="K455" i="19"/>
  <c r="L455" i="19"/>
  <c r="M455" i="19"/>
  <c r="B456" i="19"/>
  <c r="C456" i="19"/>
  <c r="D456" i="19"/>
  <c r="E456" i="19"/>
  <c r="G456" i="19"/>
  <c r="H456" i="19"/>
  <c r="I456" i="19"/>
  <c r="J456" i="19"/>
  <c r="K456" i="19"/>
  <c r="L456" i="19"/>
  <c r="M456" i="19"/>
  <c r="B457" i="19"/>
  <c r="C457" i="19"/>
  <c r="D457" i="19"/>
  <c r="E457" i="19"/>
  <c r="G457" i="19"/>
  <c r="H457" i="19"/>
  <c r="I457" i="19"/>
  <c r="J457" i="19"/>
  <c r="K457" i="19"/>
  <c r="L457" i="19"/>
  <c r="M457" i="19"/>
  <c r="B458" i="19"/>
  <c r="C458" i="19"/>
  <c r="D458" i="19"/>
  <c r="E458" i="19"/>
  <c r="G458" i="19"/>
  <c r="H458" i="19"/>
  <c r="I458" i="19"/>
  <c r="J458" i="19"/>
  <c r="K458" i="19"/>
  <c r="L458" i="19"/>
  <c r="M458" i="19"/>
  <c r="B459" i="19"/>
  <c r="C459" i="19"/>
  <c r="D459" i="19"/>
  <c r="E459" i="19"/>
  <c r="G459" i="19"/>
  <c r="H459" i="19"/>
  <c r="I459" i="19"/>
  <c r="J459" i="19"/>
  <c r="K459" i="19"/>
  <c r="L459" i="19"/>
  <c r="M459" i="19"/>
  <c r="B460" i="19"/>
  <c r="C460" i="19"/>
  <c r="D460" i="19"/>
  <c r="E460" i="19"/>
  <c r="G460" i="19"/>
  <c r="H460" i="19"/>
  <c r="I460" i="19"/>
  <c r="J460" i="19"/>
  <c r="K460" i="19"/>
  <c r="L460" i="19"/>
  <c r="M460" i="19"/>
  <c r="B461" i="19"/>
  <c r="C461" i="19"/>
  <c r="D461" i="19"/>
  <c r="E461" i="19"/>
  <c r="G461" i="19"/>
  <c r="H461" i="19"/>
  <c r="I461" i="19"/>
  <c r="J461" i="19"/>
  <c r="K461" i="19"/>
  <c r="L461" i="19"/>
  <c r="M461" i="19"/>
  <c r="B462" i="19"/>
  <c r="C462" i="19"/>
  <c r="D462" i="19"/>
  <c r="E462" i="19"/>
  <c r="G462" i="19"/>
  <c r="H462" i="19"/>
  <c r="I462" i="19"/>
  <c r="J462" i="19"/>
  <c r="K462" i="19"/>
  <c r="L462" i="19"/>
  <c r="M462" i="19"/>
  <c r="B463" i="19"/>
  <c r="C463" i="19"/>
  <c r="D463" i="19"/>
  <c r="E463" i="19"/>
  <c r="G463" i="19"/>
  <c r="H463" i="19"/>
  <c r="I463" i="19"/>
  <c r="J463" i="19"/>
  <c r="K463" i="19"/>
  <c r="L463" i="19"/>
  <c r="M463" i="19"/>
  <c r="B464" i="19"/>
  <c r="C464" i="19"/>
  <c r="D464" i="19"/>
  <c r="E464" i="19"/>
  <c r="G464" i="19"/>
  <c r="H464" i="19"/>
  <c r="I464" i="19"/>
  <c r="J464" i="19"/>
  <c r="K464" i="19"/>
  <c r="L464" i="19"/>
  <c r="M464" i="19"/>
  <c r="B465" i="19"/>
  <c r="C465" i="19"/>
  <c r="D465" i="19"/>
  <c r="E465" i="19"/>
  <c r="G465" i="19"/>
  <c r="H465" i="19"/>
  <c r="I465" i="19"/>
  <c r="J465" i="19"/>
  <c r="K465" i="19"/>
  <c r="L465" i="19"/>
  <c r="M465" i="19"/>
  <c r="B466" i="19"/>
  <c r="C466" i="19"/>
  <c r="D466" i="19"/>
  <c r="E466" i="19"/>
  <c r="G466" i="19"/>
  <c r="H466" i="19"/>
  <c r="I466" i="19"/>
  <c r="J466" i="19"/>
  <c r="K466" i="19"/>
  <c r="L466" i="19"/>
  <c r="M466" i="19"/>
  <c r="B467" i="19"/>
  <c r="C467" i="19"/>
  <c r="D467" i="19"/>
  <c r="E467" i="19"/>
  <c r="G467" i="19"/>
  <c r="H467" i="19"/>
  <c r="I467" i="19"/>
  <c r="J467" i="19"/>
  <c r="K467" i="19"/>
  <c r="L467" i="19"/>
  <c r="M467" i="19"/>
  <c r="B468" i="19"/>
  <c r="C468" i="19"/>
  <c r="D468" i="19"/>
  <c r="E468" i="19"/>
  <c r="G468" i="19"/>
  <c r="H468" i="19"/>
  <c r="I468" i="19"/>
  <c r="J468" i="19"/>
  <c r="K468" i="19"/>
  <c r="L468" i="19"/>
  <c r="M468" i="19"/>
  <c r="B469" i="19"/>
  <c r="C469" i="19"/>
  <c r="D469" i="19"/>
  <c r="E469" i="19"/>
  <c r="G469" i="19"/>
  <c r="H469" i="19"/>
  <c r="I469" i="19"/>
  <c r="J469" i="19"/>
  <c r="K469" i="19"/>
  <c r="L469" i="19"/>
  <c r="M469" i="19"/>
  <c r="B470" i="19"/>
  <c r="C470" i="19"/>
  <c r="D470" i="19"/>
  <c r="E470" i="19"/>
  <c r="G470" i="19"/>
  <c r="H470" i="19"/>
  <c r="I470" i="19"/>
  <c r="J470" i="19"/>
  <c r="K470" i="19"/>
  <c r="L470" i="19"/>
  <c r="M470" i="19"/>
  <c r="B471" i="19"/>
  <c r="C471" i="19"/>
  <c r="D471" i="19"/>
  <c r="E471" i="19"/>
  <c r="G471" i="19"/>
  <c r="H471" i="19"/>
  <c r="I471" i="19"/>
  <c r="J471" i="19"/>
  <c r="K471" i="19"/>
  <c r="L471" i="19"/>
  <c r="M471" i="19"/>
  <c r="B472" i="19"/>
  <c r="C472" i="19"/>
  <c r="D472" i="19"/>
  <c r="E472" i="19"/>
  <c r="G472" i="19"/>
  <c r="H472" i="19"/>
  <c r="I472" i="19"/>
  <c r="J472" i="19"/>
  <c r="K472" i="19"/>
  <c r="L472" i="19"/>
  <c r="M472" i="19"/>
  <c r="B473" i="19"/>
  <c r="C473" i="19"/>
  <c r="D473" i="19"/>
  <c r="E473" i="19"/>
  <c r="G473" i="19"/>
  <c r="H473" i="19"/>
  <c r="I473" i="19"/>
  <c r="J473" i="19"/>
  <c r="K473" i="19"/>
  <c r="L473" i="19"/>
  <c r="M473" i="19"/>
  <c r="B474" i="19"/>
  <c r="C474" i="19"/>
  <c r="D474" i="19"/>
  <c r="E474" i="19"/>
  <c r="G474" i="19"/>
  <c r="H474" i="19"/>
  <c r="I474" i="19"/>
  <c r="J474" i="19"/>
  <c r="K474" i="19"/>
  <c r="L474" i="19"/>
  <c r="M474" i="19"/>
  <c r="B475" i="19"/>
  <c r="C475" i="19"/>
  <c r="D475" i="19"/>
  <c r="E475" i="19"/>
  <c r="G475" i="19"/>
  <c r="H475" i="19"/>
  <c r="I475" i="19"/>
  <c r="J475" i="19"/>
  <c r="K475" i="19"/>
  <c r="L475" i="19"/>
  <c r="M475" i="19"/>
  <c r="B476" i="19"/>
  <c r="C476" i="19"/>
  <c r="D476" i="19"/>
  <c r="E476" i="19"/>
  <c r="G476" i="19"/>
  <c r="H476" i="19"/>
  <c r="I476" i="19"/>
  <c r="J476" i="19"/>
  <c r="K476" i="19"/>
  <c r="L476" i="19"/>
  <c r="M476" i="19"/>
  <c r="B477" i="19"/>
  <c r="C477" i="19"/>
  <c r="D477" i="19"/>
  <c r="E477" i="19"/>
  <c r="G477" i="19"/>
  <c r="H477" i="19"/>
  <c r="I477" i="19"/>
  <c r="J477" i="19"/>
  <c r="K477" i="19"/>
  <c r="L477" i="19"/>
  <c r="M477" i="19"/>
  <c r="B478" i="19"/>
  <c r="C478" i="19"/>
  <c r="D478" i="19"/>
  <c r="E478" i="19"/>
  <c r="G478" i="19"/>
  <c r="H478" i="19"/>
  <c r="I478" i="19"/>
  <c r="J478" i="19"/>
  <c r="K478" i="19"/>
  <c r="L478" i="19"/>
  <c r="M478" i="19"/>
  <c r="B479" i="19"/>
  <c r="C479" i="19"/>
  <c r="D479" i="19"/>
  <c r="E479" i="19"/>
  <c r="G479" i="19"/>
  <c r="H479" i="19"/>
  <c r="I479" i="19"/>
  <c r="J479" i="19"/>
  <c r="K479" i="19"/>
  <c r="L479" i="19"/>
  <c r="M479" i="19"/>
  <c r="B480" i="19"/>
  <c r="C480" i="19"/>
  <c r="D480" i="19"/>
  <c r="E480" i="19"/>
  <c r="G480" i="19"/>
  <c r="H480" i="19"/>
  <c r="I480" i="19"/>
  <c r="J480" i="19"/>
  <c r="K480" i="19"/>
  <c r="L480" i="19"/>
  <c r="M480" i="19"/>
  <c r="B481" i="19"/>
  <c r="C481" i="19"/>
  <c r="D481" i="19"/>
  <c r="E481" i="19"/>
  <c r="G481" i="19"/>
  <c r="H481" i="19"/>
  <c r="I481" i="19"/>
  <c r="J481" i="19"/>
  <c r="K481" i="19"/>
  <c r="L481" i="19"/>
  <c r="M481" i="19"/>
  <c r="B482" i="19"/>
  <c r="C482" i="19"/>
  <c r="D482" i="19"/>
  <c r="E482" i="19"/>
  <c r="G482" i="19"/>
  <c r="H482" i="19"/>
  <c r="I482" i="19"/>
  <c r="J482" i="19"/>
  <c r="K482" i="19"/>
  <c r="L482" i="19"/>
  <c r="M482" i="19"/>
  <c r="B483" i="19"/>
  <c r="C483" i="19"/>
  <c r="D483" i="19"/>
  <c r="E483" i="19"/>
  <c r="G483" i="19"/>
  <c r="H483" i="19"/>
  <c r="I483" i="19"/>
  <c r="J483" i="19"/>
  <c r="K483" i="19"/>
  <c r="L483" i="19"/>
  <c r="M483" i="19"/>
  <c r="B484" i="19"/>
  <c r="C484" i="19"/>
  <c r="D484" i="19"/>
  <c r="E484" i="19"/>
  <c r="G484" i="19"/>
  <c r="H484" i="19"/>
  <c r="I484" i="19"/>
  <c r="J484" i="19"/>
  <c r="K484" i="19"/>
  <c r="L484" i="19"/>
  <c r="M484" i="19"/>
  <c r="B485" i="19"/>
  <c r="C485" i="19"/>
  <c r="D485" i="19"/>
  <c r="E485" i="19"/>
  <c r="G485" i="19"/>
  <c r="H485" i="19"/>
  <c r="I485" i="19"/>
  <c r="J485" i="19"/>
  <c r="K485" i="19"/>
  <c r="L485" i="19"/>
  <c r="M485" i="19"/>
  <c r="B486" i="19"/>
  <c r="C486" i="19"/>
  <c r="D486" i="19"/>
  <c r="E486" i="19"/>
  <c r="G486" i="19"/>
  <c r="H486" i="19"/>
  <c r="I486" i="19"/>
  <c r="J486" i="19"/>
  <c r="K486" i="19"/>
  <c r="L486" i="19"/>
  <c r="M486" i="19"/>
  <c r="B487" i="19"/>
  <c r="C487" i="19"/>
  <c r="D487" i="19"/>
  <c r="E487" i="19"/>
  <c r="G487" i="19"/>
  <c r="H487" i="19"/>
  <c r="I487" i="19"/>
  <c r="J487" i="19"/>
  <c r="K487" i="19"/>
  <c r="L487" i="19"/>
  <c r="M487" i="19"/>
  <c r="B488" i="19"/>
  <c r="C488" i="19"/>
  <c r="D488" i="19"/>
  <c r="E488" i="19"/>
  <c r="G488" i="19"/>
  <c r="H488" i="19"/>
  <c r="I488" i="19"/>
  <c r="J488" i="19"/>
  <c r="K488" i="19"/>
  <c r="L488" i="19"/>
  <c r="M488" i="19"/>
  <c r="B489" i="19"/>
  <c r="C489" i="19"/>
  <c r="D489" i="19"/>
  <c r="E489" i="19"/>
  <c r="G489" i="19"/>
  <c r="H489" i="19"/>
  <c r="I489" i="19"/>
  <c r="J489" i="19"/>
  <c r="K489" i="19"/>
  <c r="L489" i="19"/>
  <c r="M489" i="19"/>
  <c r="B490" i="19"/>
  <c r="C490" i="19"/>
  <c r="D490" i="19"/>
  <c r="E490" i="19"/>
  <c r="G490" i="19"/>
  <c r="H490" i="19"/>
  <c r="I490" i="19"/>
  <c r="J490" i="19"/>
  <c r="K490" i="19"/>
  <c r="L490" i="19"/>
  <c r="M490" i="19"/>
  <c r="B491" i="19"/>
  <c r="C491" i="19"/>
  <c r="D491" i="19"/>
  <c r="E491" i="19"/>
  <c r="G491" i="19"/>
  <c r="H491" i="19"/>
  <c r="I491" i="19"/>
  <c r="J491" i="19"/>
  <c r="K491" i="19"/>
  <c r="L491" i="19"/>
  <c r="M491" i="19"/>
  <c r="B492" i="19"/>
  <c r="C492" i="19"/>
  <c r="D492" i="19"/>
  <c r="E492" i="19"/>
  <c r="G492" i="19"/>
  <c r="H492" i="19"/>
  <c r="I492" i="19"/>
  <c r="J492" i="19"/>
  <c r="K492" i="19"/>
  <c r="L492" i="19"/>
  <c r="M492" i="19"/>
  <c r="B493" i="19"/>
  <c r="C493" i="19"/>
  <c r="D493" i="19"/>
  <c r="E493" i="19"/>
  <c r="G493" i="19"/>
  <c r="H493" i="19"/>
  <c r="I493" i="19"/>
  <c r="J493" i="19"/>
  <c r="K493" i="19"/>
  <c r="L493" i="19"/>
  <c r="M493" i="19"/>
  <c r="B494" i="19"/>
  <c r="C494" i="19"/>
  <c r="D494" i="19"/>
  <c r="E494" i="19"/>
  <c r="G494" i="19"/>
  <c r="H494" i="19"/>
  <c r="I494" i="19"/>
  <c r="J494" i="19"/>
  <c r="K494" i="19"/>
  <c r="L494" i="19"/>
  <c r="M494" i="19"/>
  <c r="B495" i="19"/>
  <c r="C495" i="19"/>
  <c r="D495" i="19"/>
  <c r="E495" i="19"/>
  <c r="G495" i="19"/>
  <c r="H495" i="19"/>
  <c r="I495" i="19"/>
  <c r="J495" i="19"/>
  <c r="K495" i="19"/>
  <c r="L495" i="19"/>
  <c r="M495" i="19"/>
  <c r="B496" i="19"/>
  <c r="C496" i="19"/>
  <c r="D496" i="19"/>
  <c r="E496" i="19"/>
  <c r="G496" i="19"/>
  <c r="H496" i="19"/>
  <c r="I496" i="19"/>
  <c r="J496" i="19"/>
  <c r="K496" i="19"/>
  <c r="L496" i="19"/>
  <c r="M496" i="19"/>
  <c r="B497" i="19"/>
  <c r="C497" i="19"/>
  <c r="D497" i="19"/>
  <c r="E497" i="19"/>
  <c r="G497" i="19"/>
  <c r="H497" i="19"/>
  <c r="I497" i="19"/>
  <c r="J497" i="19"/>
  <c r="K497" i="19"/>
  <c r="L497" i="19"/>
  <c r="M497" i="19"/>
  <c r="B498" i="19"/>
  <c r="C498" i="19"/>
  <c r="D498" i="19"/>
  <c r="E498" i="19"/>
  <c r="G498" i="19"/>
  <c r="H498" i="19"/>
  <c r="I498" i="19"/>
  <c r="J498" i="19"/>
  <c r="K498" i="19"/>
  <c r="L498" i="19"/>
  <c r="M498" i="19"/>
  <c r="B499" i="19"/>
  <c r="C499" i="19"/>
  <c r="D499" i="19"/>
  <c r="E499" i="19"/>
  <c r="G499" i="19"/>
  <c r="H499" i="19"/>
  <c r="I499" i="19"/>
  <c r="J499" i="19"/>
  <c r="K499" i="19"/>
  <c r="L499" i="19"/>
  <c r="M499" i="19"/>
  <c r="B500" i="19"/>
  <c r="C500" i="19"/>
  <c r="D500" i="19"/>
  <c r="E500" i="19"/>
  <c r="G500" i="19"/>
  <c r="H500" i="19"/>
  <c r="I500" i="19"/>
  <c r="J500" i="19"/>
  <c r="K500" i="19"/>
  <c r="L500" i="19"/>
  <c r="M500" i="19"/>
  <c r="B501" i="19"/>
  <c r="C501" i="19"/>
  <c r="D501" i="19"/>
  <c r="E501" i="19"/>
  <c r="G501" i="19"/>
  <c r="H501" i="19"/>
  <c r="I501" i="19"/>
  <c r="J501" i="19"/>
  <c r="K501" i="19"/>
  <c r="L501" i="19"/>
  <c r="M501" i="19"/>
  <c r="B502" i="19"/>
  <c r="C502" i="19"/>
  <c r="D502" i="19"/>
  <c r="E502" i="19"/>
  <c r="G502" i="19"/>
  <c r="H502" i="19"/>
  <c r="I502" i="19"/>
  <c r="J502" i="19"/>
  <c r="K502" i="19"/>
  <c r="L502" i="19"/>
  <c r="M502" i="19"/>
  <c r="B503" i="19"/>
  <c r="C503" i="19"/>
  <c r="D503" i="19"/>
  <c r="E503" i="19"/>
  <c r="G503" i="19"/>
  <c r="H503" i="19"/>
  <c r="I503" i="19"/>
  <c r="J503" i="19"/>
  <c r="K503" i="19"/>
  <c r="L503" i="19"/>
  <c r="M503" i="19"/>
  <c r="B504" i="19"/>
  <c r="C504" i="19"/>
  <c r="D504" i="19"/>
  <c r="E504" i="19"/>
  <c r="G504" i="19"/>
  <c r="H504" i="19"/>
  <c r="I504" i="19"/>
  <c r="J504" i="19"/>
  <c r="K504" i="19"/>
  <c r="L504" i="19"/>
  <c r="M504" i="19"/>
  <c r="B505" i="19"/>
  <c r="C505" i="19"/>
  <c r="D505" i="19"/>
  <c r="E505" i="19"/>
  <c r="G505" i="19"/>
  <c r="H505" i="19"/>
  <c r="I505" i="19"/>
  <c r="J505" i="19"/>
  <c r="K505" i="19"/>
  <c r="L505" i="19"/>
  <c r="M505" i="19"/>
  <c r="B506" i="19"/>
  <c r="C506" i="19"/>
  <c r="D506" i="19"/>
  <c r="E506" i="19"/>
  <c r="G506" i="19"/>
  <c r="H506" i="19"/>
  <c r="I506" i="19"/>
  <c r="J506" i="19"/>
  <c r="K506" i="19"/>
  <c r="L506" i="19"/>
  <c r="M506" i="19"/>
  <c r="B507" i="19"/>
  <c r="C507" i="19"/>
  <c r="D507" i="19"/>
  <c r="E507" i="19"/>
  <c r="G507" i="19"/>
  <c r="H507" i="19"/>
  <c r="I507" i="19"/>
  <c r="J507" i="19"/>
  <c r="K507" i="19"/>
  <c r="L507" i="19"/>
  <c r="M507" i="19"/>
  <c r="B508" i="19"/>
  <c r="C508" i="19"/>
  <c r="D508" i="19"/>
  <c r="E508" i="19"/>
  <c r="G508" i="19"/>
  <c r="H508" i="19"/>
  <c r="I508" i="19"/>
  <c r="J508" i="19"/>
  <c r="K508" i="19"/>
  <c r="L508" i="19"/>
  <c r="M508" i="19"/>
  <c r="B509" i="19"/>
  <c r="C509" i="19"/>
  <c r="D509" i="19"/>
  <c r="E509" i="19"/>
  <c r="G509" i="19"/>
  <c r="H509" i="19"/>
  <c r="I509" i="19"/>
  <c r="J509" i="19"/>
  <c r="K509" i="19"/>
  <c r="L509" i="19"/>
  <c r="M509" i="19"/>
  <c r="B510" i="19"/>
  <c r="C510" i="19"/>
  <c r="D510" i="19"/>
  <c r="E510" i="19"/>
  <c r="G510" i="19"/>
  <c r="H510" i="19"/>
  <c r="I510" i="19"/>
  <c r="J510" i="19"/>
  <c r="K510" i="19"/>
  <c r="L510" i="19"/>
  <c r="M510" i="19"/>
  <c r="B511" i="19"/>
  <c r="C511" i="19"/>
  <c r="D511" i="19"/>
  <c r="E511" i="19"/>
  <c r="G511" i="19"/>
  <c r="H511" i="19"/>
  <c r="I511" i="19"/>
  <c r="J511" i="19"/>
  <c r="K511" i="19"/>
  <c r="L511" i="19"/>
  <c r="M511" i="19"/>
  <c r="B512" i="19"/>
  <c r="C512" i="19"/>
  <c r="D512" i="19"/>
  <c r="E512" i="19"/>
  <c r="G512" i="19"/>
  <c r="H512" i="19"/>
  <c r="I512" i="19"/>
  <c r="J512" i="19"/>
  <c r="K512" i="19"/>
  <c r="L512" i="19"/>
  <c r="M512" i="19"/>
  <c r="B513" i="19"/>
  <c r="C513" i="19"/>
  <c r="D513" i="19"/>
  <c r="E513" i="19"/>
  <c r="G513" i="19"/>
  <c r="H513" i="19"/>
  <c r="I513" i="19"/>
  <c r="J513" i="19"/>
  <c r="K513" i="19"/>
  <c r="L513" i="19"/>
  <c r="M513" i="19"/>
  <c r="B514" i="19"/>
  <c r="C514" i="19"/>
  <c r="D514" i="19"/>
  <c r="E514" i="19"/>
  <c r="G514" i="19"/>
  <c r="H514" i="19"/>
  <c r="I514" i="19"/>
  <c r="J514" i="19"/>
  <c r="K514" i="19"/>
  <c r="L514" i="19"/>
  <c r="M514" i="19"/>
  <c r="B515" i="19"/>
  <c r="C515" i="19"/>
  <c r="D515" i="19"/>
  <c r="E515" i="19"/>
  <c r="G515" i="19"/>
  <c r="H515" i="19"/>
  <c r="I515" i="19"/>
  <c r="J515" i="19"/>
  <c r="K515" i="19"/>
  <c r="L515" i="19"/>
  <c r="M515" i="19"/>
  <c r="B516" i="19"/>
  <c r="C516" i="19"/>
  <c r="D516" i="19"/>
  <c r="E516" i="19"/>
  <c r="G516" i="19"/>
  <c r="H516" i="19"/>
  <c r="I516" i="19"/>
  <c r="J516" i="19"/>
  <c r="K516" i="19"/>
  <c r="L516" i="19"/>
  <c r="M516" i="19"/>
  <c r="B517" i="19"/>
  <c r="C517" i="19"/>
  <c r="D517" i="19"/>
  <c r="E517" i="19"/>
  <c r="G517" i="19"/>
  <c r="H517" i="19"/>
  <c r="I517" i="19"/>
  <c r="J517" i="19"/>
  <c r="K517" i="19"/>
  <c r="L517" i="19"/>
  <c r="M517" i="19"/>
  <c r="B518" i="19"/>
  <c r="C518" i="19"/>
  <c r="D518" i="19"/>
  <c r="E518" i="19"/>
  <c r="G518" i="19"/>
  <c r="H518" i="19"/>
  <c r="I518" i="19"/>
  <c r="J518" i="19"/>
  <c r="K518" i="19"/>
  <c r="L518" i="19"/>
  <c r="M518" i="19"/>
  <c r="B519" i="19"/>
  <c r="C519" i="19"/>
  <c r="D519" i="19"/>
  <c r="E519" i="19"/>
  <c r="G519" i="19"/>
  <c r="H519" i="19"/>
  <c r="I519" i="19"/>
  <c r="J519" i="19"/>
  <c r="K519" i="19"/>
  <c r="L519" i="19"/>
  <c r="M519" i="19"/>
  <c r="B520" i="19"/>
  <c r="C520" i="19"/>
  <c r="D520" i="19"/>
  <c r="E520" i="19"/>
  <c r="G520" i="19"/>
  <c r="H520" i="19"/>
  <c r="I520" i="19"/>
  <c r="J520" i="19"/>
  <c r="K520" i="19"/>
  <c r="L520" i="19"/>
  <c r="M520" i="19"/>
  <c r="B521" i="19"/>
  <c r="C521" i="19"/>
  <c r="D521" i="19"/>
  <c r="E521" i="19"/>
  <c r="G521" i="19"/>
  <c r="H521" i="19"/>
  <c r="I521" i="19"/>
  <c r="J521" i="19"/>
  <c r="K521" i="19"/>
  <c r="L521" i="19"/>
  <c r="M521" i="19"/>
  <c r="B522" i="19"/>
  <c r="C522" i="19"/>
  <c r="D522" i="19"/>
  <c r="E522" i="19"/>
  <c r="G522" i="19"/>
  <c r="H522" i="19"/>
  <c r="I522" i="19"/>
  <c r="J522" i="19"/>
  <c r="K522" i="19"/>
  <c r="L522" i="19"/>
  <c r="M522" i="19"/>
  <c r="B523" i="19"/>
  <c r="C523" i="19"/>
  <c r="D523" i="19"/>
  <c r="E523" i="19"/>
  <c r="G523" i="19"/>
  <c r="H523" i="19"/>
  <c r="I523" i="19"/>
  <c r="J523" i="19"/>
  <c r="K523" i="19"/>
  <c r="L523" i="19"/>
  <c r="M523" i="19"/>
  <c r="B524" i="19"/>
  <c r="C524" i="19"/>
  <c r="D524" i="19"/>
  <c r="E524" i="19"/>
  <c r="G524" i="19"/>
  <c r="H524" i="19"/>
  <c r="I524" i="19"/>
  <c r="J524" i="19"/>
  <c r="K524" i="19"/>
  <c r="L524" i="19"/>
  <c r="M524" i="19"/>
  <c r="B525" i="19"/>
  <c r="C525" i="19"/>
  <c r="D525" i="19"/>
  <c r="E525" i="19"/>
  <c r="G525" i="19"/>
  <c r="H525" i="19"/>
  <c r="I525" i="19"/>
  <c r="J525" i="19"/>
  <c r="K525" i="19"/>
  <c r="L525" i="19"/>
  <c r="M525" i="19"/>
  <c r="B526" i="19"/>
  <c r="C526" i="19"/>
  <c r="D526" i="19"/>
  <c r="E526" i="19"/>
  <c r="G526" i="19"/>
  <c r="H526" i="19"/>
  <c r="I526" i="19"/>
  <c r="J526" i="19"/>
  <c r="K526" i="19"/>
  <c r="L526" i="19"/>
  <c r="M526" i="19"/>
  <c r="B527" i="19"/>
  <c r="C527" i="19"/>
  <c r="D527" i="19"/>
  <c r="E527" i="19"/>
  <c r="G527" i="19"/>
  <c r="H527" i="19"/>
  <c r="I527" i="19"/>
  <c r="J527" i="19"/>
  <c r="K527" i="19"/>
  <c r="L527" i="19"/>
  <c r="M527" i="19"/>
  <c r="B528" i="19"/>
  <c r="C528" i="19"/>
  <c r="D528" i="19"/>
  <c r="E528" i="19"/>
  <c r="G528" i="19"/>
  <c r="H528" i="19"/>
  <c r="I528" i="19"/>
  <c r="J528" i="19"/>
  <c r="K528" i="19"/>
  <c r="L528" i="19"/>
  <c r="M528" i="19"/>
  <c r="B529" i="19"/>
  <c r="C529" i="19"/>
  <c r="D529" i="19"/>
  <c r="E529" i="19"/>
  <c r="G529" i="19"/>
  <c r="H529" i="19"/>
  <c r="I529" i="19"/>
  <c r="J529" i="19"/>
  <c r="K529" i="19"/>
  <c r="L529" i="19"/>
  <c r="M529" i="19"/>
  <c r="B530" i="19"/>
  <c r="C530" i="19"/>
  <c r="D530" i="19"/>
  <c r="E530" i="19"/>
  <c r="G530" i="19"/>
  <c r="H530" i="19"/>
  <c r="I530" i="19"/>
  <c r="J530" i="19"/>
  <c r="K530" i="19"/>
  <c r="L530" i="19"/>
  <c r="M530" i="19"/>
  <c r="B531" i="19"/>
  <c r="C531" i="19"/>
  <c r="D531" i="19"/>
  <c r="E531" i="19"/>
  <c r="G531" i="19"/>
  <c r="H531" i="19"/>
  <c r="I531" i="19"/>
  <c r="J531" i="19"/>
  <c r="K531" i="19"/>
  <c r="L531" i="19"/>
  <c r="M531" i="19"/>
  <c r="B532" i="19"/>
  <c r="C532" i="19"/>
  <c r="D532" i="19"/>
  <c r="E532" i="19"/>
  <c r="G532" i="19"/>
  <c r="H532" i="19"/>
  <c r="I532" i="19"/>
  <c r="J532" i="19"/>
  <c r="K532" i="19"/>
  <c r="L532" i="19"/>
  <c r="M532" i="19"/>
  <c r="B533" i="19"/>
  <c r="C533" i="19"/>
  <c r="D533" i="19"/>
  <c r="E533" i="19"/>
  <c r="G533" i="19"/>
  <c r="H533" i="19"/>
  <c r="I533" i="19"/>
  <c r="J533" i="19"/>
  <c r="K533" i="19"/>
  <c r="L533" i="19"/>
  <c r="M533" i="19"/>
  <c r="B534" i="19"/>
  <c r="C534" i="19"/>
  <c r="D534" i="19"/>
  <c r="E534" i="19"/>
  <c r="G534" i="19"/>
  <c r="H534" i="19"/>
  <c r="I534" i="19"/>
  <c r="J534" i="19"/>
  <c r="K534" i="19"/>
  <c r="L534" i="19"/>
  <c r="M534" i="19"/>
  <c r="B535" i="19"/>
  <c r="C535" i="19"/>
  <c r="D535" i="19"/>
  <c r="E535" i="19"/>
  <c r="G535" i="19"/>
  <c r="H535" i="19"/>
  <c r="I535" i="19"/>
  <c r="J535" i="19"/>
  <c r="K535" i="19"/>
  <c r="L535" i="19"/>
  <c r="M535" i="19"/>
  <c r="B536" i="19"/>
  <c r="C536" i="19"/>
  <c r="D536" i="19"/>
  <c r="E536" i="19"/>
  <c r="G536" i="19"/>
  <c r="H536" i="19"/>
  <c r="I536" i="19"/>
  <c r="J536" i="19"/>
  <c r="K536" i="19"/>
  <c r="L536" i="19"/>
  <c r="M536" i="19"/>
  <c r="B537" i="19"/>
  <c r="C537" i="19"/>
  <c r="D537" i="19"/>
  <c r="E537" i="19"/>
  <c r="G537" i="19"/>
  <c r="H537" i="19"/>
  <c r="I537" i="19"/>
  <c r="J537" i="19"/>
  <c r="K537" i="19"/>
  <c r="L537" i="19"/>
  <c r="M537" i="19"/>
  <c r="B538" i="19"/>
  <c r="C538" i="19"/>
  <c r="D538" i="19"/>
  <c r="E538" i="19"/>
  <c r="G538" i="19"/>
  <c r="H538" i="19"/>
  <c r="I538" i="19"/>
  <c r="J538" i="19"/>
  <c r="K538" i="19"/>
  <c r="L538" i="19"/>
  <c r="M538" i="19"/>
  <c r="B539" i="19"/>
  <c r="C539" i="19"/>
  <c r="D539" i="19"/>
  <c r="E539" i="19"/>
  <c r="G539" i="19"/>
  <c r="H539" i="19"/>
  <c r="I539" i="19"/>
  <c r="J539" i="19"/>
  <c r="K539" i="19"/>
  <c r="L539" i="19"/>
  <c r="M539" i="19"/>
  <c r="B540" i="19"/>
  <c r="C540" i="19"/>
  <c r="D540" i="19"/>
  <c r="E540" i="19"/>
  <c r="G540" i="19"/>
  <c r="H540" i="19"/>
  <c r="I540" i="19"/>
  <c r="J540" i="19"/>
  <c r="K540" i="19"/>
  <c r="L540" i="19"/>
  <c r="M540" i="19"/>
  <c r="B541" i="19"/>
  <c r="C541" i="19"/>
  <c r="D541" i="19"/>
  <c r="E541" i="19"/>
  <c r="G541" i="19"/>
  <c r="H541" i="19"/>
  <c r="I541" i="19"/>
  <c r="J541" i="19"/>
  <c r="K541" i="19"/>
  <c r="L541" i="19"/>
  <c r="M541" i="19"/>
  <c r="B542" i="19"/>
  <c r="C542" i="19"/>
  <c r="D542" i="19"/>
  <c r="E542" i="19"/>
  <c r="G542" i="19"/>
  <c r="H542" i="19"/>
  <c r="I542" i="19"/>
  <c r="J542" i="19"/>
  <c r="K542" i="19"/>
  <c r="L542" i="19"/>
  <c r="M542" i="19"/>
  <c r="B543" i="19"/>
  <c r="C543" i="19"/>
  <c r="D543" i="19"/>
  <c r="E543" i="19"/>
  <c r="G543" i="19"/>
  <c r="H543" i="19"/>
  <c r="I543" i="19"/>
  <c r="J543" i="19"/>
  <c r="K543" i="19"/>
  <c r="L543" i="19"/>
  <c r="M543" i="19"/>
  <c r="B544" i="19"/>
  <c r="C544" i="19"/>
  <c r="D544" i="19"/>
  <c r="E544" i="19"/>
  <c r="G544" i="19"/>
  <c r="H544" i="19"/>
  <c r="I544" i="19"/>
  <c r="J544" i="19"/>
  <c r="K544" i="19"/>
  <c r="L544" i="19"/>
  <c r="M544" i="19"/>
  <c r="B545" i="19"/>
  <c r="C545" i="19"/>
  <c r="D545" i="19"/>
  <c r="E545" i="19"/>
  <c r="G545" i="19"/>
  <c r="H545" i="19"/>
  <c r="I545" i="19"/>
  <c r="J545" i="19"/>
  <c r="K545" i="19"/>
  <c r="L545" i="19"/>
  <c r="M545" i="19"/>
  <c r="B546" i="19"/>
  <c r="C546" i="19"/>
  <c r="D546" i="19"/>
  <c r="E546" i="19"/>
  <c r="G546" i="19"/>
  <c r="H546" i="19"/>
  <c r="I546" i="19"/>
  <c r="J546" i="19"/>
  <c r="K546" i="19"/>
  <c r="L546" i="19"/>
  <c r="M546" i="19"/>
  <c r="B547" i="19"/>
  <c r="C547" i="19"/>
  <c r="D547" i="19"/>
  <c r="E547" i="19"/>
  <c r="G547" i="19"/>
  <c r="H547" i="19"/>
  <c r="I547" i="19"/>
  <c r="J547" i="19"/>
  <c r="K547" i="19"/>
  <c r="L547" i="19"/>
  <c r="M547" i="19"/>
  <c r="B548" i="19"/>
  <c r="C548" i="19"/>
  <c r="D548" i="19"/>
  <c r="E548" i="19"/>
  <c r="G548" i="19"/>
  <c r="H548" i="19"/>
  <c r="I548" i="19"/>
  <c r="J548" i="19"/>
  <c r="K548" i="19"/>
  <c r="L548" i="19"/>
  <c r="M548" i="19"/>
  <c r="B549" i="19"/>
  <c r="C549" i="19"/>
  <c r="D549" i="19"/>
  <c r="E549" i="19"/>
  <c r="G549" i="19"/>
  <c r="H549" i="19"/>
  <c r="I549" i="19"/>
  <c r="J549" i="19"/>
  <c r="K549" i="19"/>
  <c r="L549" i="19"/>
  <c r="M549" i="19"/>
  <c r="B550" i="19"/>
  <c r="C550" i="19"/>
  <c r="D550" i="19"/>
  <c r="E550" i="19"/>
  <c r="G550" i="19"/>
  <c r="H550" i="19"/>
  <c r="I550" i="19"/>
  <c r="J550" i="19"/>
  <c r="K550" i="19"/>
  <c r="L550" i="19"/>
  <c r="M550" i="19"/>
  <c r="B551" i="19"/>
  <c r="C551" i="19"/>
  <c r="D551" i="19"/>
  <c r="E551" i="19"/>
  <c r="G551" i="19"/>
  <c r="H551" i="19"/>
  <c r="I551" i="19"/>
  <c r="J551" i="19"/>
  <c r="K551" i="19"/>
  <c r="L551" i="19"/>
  <c r="M551" i="19"/>
  <c r="B552" i="19"/>
  <c r="C552" i="19"/>
  <c r="D552" i="19"/>
  <c r="E552" i="19"/>
  <c r="G552" i="19"/>
  <c r="H552" i="19"/>
  <c r="I552" i="19"/>
  <c r="J552" i="19"/>
  <c r="K552" i="19"/>
  <c r="L552" i="19"/>
  <c r="M552" i="19"/>
  <c r="B553" i="19"/>
  <c r="C553" i="19"/>
  <c r="D553" i="19"/>
  <c r="E553" i="19"/>
  <c r="G553" i="19"/>
  <c r="H553" i="19"/>
  <c r="I553" i="19"/>
  <c r="J553" i="19"/>
  <c r="K553" i="19"/>
  <c r="L553" i="19"/>
  <c r="M553" i="19"/>
  <c r="B554" i="19"/>
  <c r="C554" i="19"/>
  <c r="D554" i="19"/>
  <c r="E554" i="19"/>
  <c r="G554" i="19"/>
  <c r="H554" i="19"/>
  <c r="I554" i="19"/>
  <c r="J554" i="19"/>
  <c r="K554" i="19"/>
  <c r="L554" i="19"/>
  <c r="M554" i="19"/>
  <c r="B555" i="19"/>
  <c r="C555" i="19"/>
  <c r="D555" i="19"/>
  <c r="E555" i="19"/>
  <c r="G555" i="19"/>
  <c r="H555" i="19"/>
  <c r="I555" i="19"/>
  <c r="J555" i="19"/>
  <c r="K555" i="19"/>
  <c r="L555" i="19"/>
  <c r="M555" i="19"/>
  <c r="B556" i="19"/>
  <c r="C556" i="19"/>
  <c r="D556" i="19"/>
  <c r="E556" i="19"/>
  <c r="G556" i="19"/>
  <c r="H556" i="19"/>
  <c r="I556" i="19"/>
  <c r="J556" i="19"/>
  <c r="K556" i="19"/>
  <c r="L556" i="19"/>
  <c r="M556" i="19"/>
  <c r="B557" i="19"/>
  <c r="C557" i="19"/>
  <c r="D557" i="19"/>
  <c r="E557" i="19"/>
  <c r="G557" i="19"/>
  <c r="H557" i="19"/>
  <c r="I557" i="19"/>
  <c r="J557" i="19"/>
  <c r="K557" i="19"/>
  <c r="L557" i="19"/>
  <c r="M557" i="19"/>
  <c r="B558" i="19"/>
  <c r="C558" i="19"/>
  <c r="D558" i="19"/>
  <c r="E558" i="19"/>
  <c r="G558" i="19"/>
  <c r="H558" i="19"/>
  <c r="I558" i="19"/>
  <c r="J558" i="19"/>
  <c r="K558" i="19"/>
  <c r="L558" i="19"/>
  <c r="M558" i="19"/>
  <c r="B559" i="19"/>
  <c r="C559" i="19"/>
  <c r="D559" i="19"/>
  <c r="E559" i="19"/>
  <c r="G559" i="19"/>
  <c r="H559" i="19"/>
  <c r="I559" i="19"/>
  <c r="J559" i="19"/>
  <c r="K559" i="19"/>
  <c r="L559" i="19"/>
  <c r="M559" i="19"/>
  <c r="B560" i="19"/>
  <c r="C560" i="19"/>
  <c r="D560" i="19"/>
  <c r="E560" i="19"/>
  <c r="G560" i="19"/>
  <c r="H560" i="19"/>
  <c r="I560" i="19"/>
  <c r="J560" i="19"/>
  <c r="K560" i="19"/>
  <c r="L560" i="19"/>
  <c r="M560" i="19"/>
  <c r="B561" i="19"/>
  <c r="C561" i="19"/>
  <c r="D561" i="19"/>
  <c r="E561" i="19"/>
  <c r="G561" i="19"/>
  <c r="H561" i="19"/>
  <c r="I561" i="19"/>
  <c r="J561" i="19"/>
  <c r="K561" i="19"/>
  <c r="L561" i="19"/>
  <c r="M561" i="19"/>
  <c r="B562" i="19"/>
  <c r="C562" i="19"/>
  <c r="D562" i="19"/>
  <c r="E562" i="19"/>
  <c r="G562" i="19"/>
  <c r="H562" i="19"/>
  <c r="I562" i="19"/>
  <c r="J562" i="19"/>
  <c r="K562" i="19"/>
  <c r="L562" i="19"/>
  <c r="M562" i="19"/>
  <c r="B563" i="19"/>
  <c r="C563" i="19"/>
  <c r="D563" i="19"/>
  <c r="E563" i="19"/>
  <c r="G563" i="19"/>
  <c r="H563" i="19"/>
  <c r="I563" i="19"/>
  <c r="J563" i="19"/>
  <c r="K563" i="19"/>
  <c r="L563" i="19"/>
  <c r="M563" i="19"/>
  <c r="B564" i="19"/>
  <c r="C564" i="19"/>
  <c r="D564" i="19"/>
  <c r="E564" i="19"/>
  <c r="G564" i="19"/>
  <c r="H564" i="19"/>
  <c r="I564" i="19"/>
  <c r="J564" i="19"/>
  <c r="K564" i="19"/>
  <c r="L564" i="19"/>
  <c r="M564" i="19"/>
  <c r="B565" i="19"/>
  <c r="C565" i="19"/>
  <c r="D565" i="19"/>
  <c r="E565" i="19"/>
  <c r="G565" i="19"/>
  <c r="H565" i="19"/>
  <c r="I565" i="19"/>
  <c r="J565" i="19"/>
  <c r="K565" i="19"/>
  <c r="L565" i="19"/>
  <c r="M565" i="19"/>
  <c r="B566" i="19"/>
  <c r="C566" i="19"/>
  <c r="D566" i="19"/>
  <c r="E566" i="19"/>
  <c r="G566" i="19"/>
  <c r="H566" i="19"/>
  <c r="I566" i="19"/>
  <c r="J566" i="19"/>
  <c r="K566" i="19"/>
  <c r="L566" i="19"/>
  <c r="M566" i="19"/>
  <c r="B567" i="19"/>
  <c r="C567" i="19"/>
  <c r="D567" i="19"/>
  <c r="E567" i="19"/>
  <c r="G567" i="19"/>
  <c r="H567" i="19"/>
  <c r="I567" i="19"/>
  <c r="J567" i="19"/>
  <c r="K567" i="19"/>
  <c r="L567" i="19"/>
  <c r="M567" i="19"/>
  <c r="B568" i="19"/>
  <c r="C568" i="19"/>
  <c r="D568" i="19"/>
  <c r="E568" i="19"/>
  <c r="G568" i="19"/>
  <c r="H568" i="19"/>
  <c r="I568" i="19"/>
  <c r="J568" i="19"/>
  <c r="K568" i="19"/>
  <c r="L568" i="19"/>
  <c r="M568" i="19"/>
  <c r="B569" i="19"/>
  <c r="C569" i="19"/>
  <c r="D569" i="19"/>
  <c r="E569" i="19"/>
  <c r="G569" i="19"/>
  <c r="H569" i="19"/>
  <c r="I569" i="19"/>
  <c r="J569" i="19"/>
  <c r="K569" i="19"/>
  <c r="L569" i="19"/>
  <c r="M569" i="19"/>
  <c r="B570" i="19"/>
  <c r="C570" i="19"/>
  <c r="D570" i="19"/>
  <c r="E570" i="19"/>
  <c r="G570" i="19"/>
  <c r="H570" i="19"/>
  <c r="I570" i="19"/>
  <c r="J570" i="19"/>
  <c r="K570" i="19"/>
  <c r="L570" i="19"/>
  <c r="M570" i="19"/>
  <c r="B571" i="19"/>
  <c r="C571" i="19"/>
  <c r="D571" i="19"/>
  <c r="E571" i="19"/>
  <c r="G571" i="19"/>
  <c r="H571" i="19"/>
  <c r="I571" i="19"/>
  <c r="J571" i="19"/>
  <c r="K571" i="19"/>
  <c r="L571" i="19"/>
  <c r="M571" i="19"/>
  <c r="B572" i="19"/>
  <c r="C572" i="19"/>
  <c r="D572" i="19"/>
  <c r="E572" i="19"/>
  <c r="G572" i="19"/>
  <c r="H572" i="19"/>
  <c r="I572" i="19"/>
  <c r="J572" i="19"/>
  <c r="K572" i="19"/>
  <c r="L572" i="19"/>
  <c r="M572" i="19"/>
  <c r="B573" i="19"/>
  <c r="C573" i="19"/>
  <c r="D573" i="19"/>
  <c r="E573" i="19"/>
  <c r="G573" i="19"/>
  <c r="H573" i="19"/>
  <c r="I573" i="19"/>
  <c r="J573" i="19"/>
  <c r="K573" i="19"/>
  <c r="L573" i="19"/>
  <c r="M573" i="19"/>
  <c r="B574" i="19"/>
  <c r="C574" i="19"/>
  <c r="D574" i="19"/>
  <c r="E574" i="19"/>
  <c r="G574" i="19"/>
  <c r="H574" i="19"/>
  <c r="I574" i="19"/>
  <c r="J574" i="19"/>
  <c r="K574" i="19"/>
  <c r="L574" i="19"/>
  <c r="M574" i="19"/>
  <c r="B575" i="19"/>
  <c r="C575" i="19"/>
  <c r="D575" i="19"/>
  <c r="E575" i="19"/>
  <c r="G575" i="19"/>
  <c r="H575" i="19"/>
  <c r="I575" i="19"/>
  <c r="J575" i="19"/>
  <c r="K575" i="19"/>
  <c r="L575" i="19"/>
  <c r="M575" i="19"/>
  <c r="B576" i="19"/>
  <c r="C576" i="19"/>
  <c r="D576" i="19"/>
  <c r="E576" i="19"/>
  <c r="G576" i="19"/>
  <c r="H576" i="19"/>
  <c r="I576" i="19"/>
  <c r="J576" i="19"/>
  <c r="K576" i="19"/>
  <c r="L576" i="19"/>
  <c r="M576" i="19"/>
  <c r="B577" i="19"/>
  <c r="C577" i="19"/>
  <c r="D577" i="19"/>
  <c r="E577" i="19"/>
  <c r="G577" i="19"/>
  <c r="H577" i="19"/>
  <c r="I577" i="19"/>
  <c r="J577" i="19"/>
  <c r="K577" i="19"/>
  <c r="L577" i="19"/>
  <c r="M577" i="19"/>
  <c r="B578" i="19"/>
  <c r="C578" i="19"/>
  <c r="D578" i="19"/>
  <c r="E578" i="19"/>
  <c r="G578" i="19"/>
  <c r="H578" i="19"/>
  <c r="I578" i="19"/>
  <c r="J578" i="19"/>
  <c r="K578" i="19"/>
  <c r="L578" i="19"/>
  <c r="M578" i="19"/>
  <c r="B579" i="19"/>
  <c r="C579" i="19"/>
  <c r="D579" i="19"/>
  <c r="E579" i="19"/>
  <c r="G579" i="19"/>
  <c r="H579" i="19"/>
  <c r="I579" i="19"/>
  <c r="J579" i="19"/>
  <c r="K579" i="19"/>
  <c r="L579" i="19"/>
  <c r="M579" i="19"/>
  <c r="B580" i="19"/>
  <c r="C580" i="19"/>
  <c r="D580" i="19"/>
  <c r="E580" i="19"/>
  <c r="G580" i="19"/>
  <c r="H580" i="19"/>
  <c r="I580" i="19"/>
  <c r="J580" i="19"/>
  <c r="K580" i="19"/>
  <c r="L580" i="19"/>
  <c r="M580" i="19"/>
  <c r="B581" i="19"/>
  <c r="C581" i="19"/>
  <c r="D581" i="19"/>
  <c r="E581" i="19"/>
  <c r="G581" i="19"/>
  <c r="H581" i="19"/>
  <c r="I581" i="19"/>
  <c r="J581" i="19"/>
  <c r="K581" i="19"/>
  <c r="L581" i="19"/>
  <c r="M581" i="19"/>
  <c r="B582" i="19"/>
  <c r="C582" i="19"/>
  <c r="D582" i="19"/>
  <c r="E582" i="19"/>
  <c r="G582" i="19"/>
  <c r="H582" i="19"/>
  <c r="I582" i="19"/>
  <c r="J582" i="19"/>
  <c r="K582" i="19"/>
  <c r="L582" i="19"/>
  <c r="M582" i="19"/>
  <c r="B583" i="19"/>
  <c r="C583" i="19"/>
  <c r="D583" i="19"/>
  <c r="E583" i="19"/>
  <c r="G583" i="19"/>
  <c r="H583" i="19"/>
  <c r="I583" i="19"/>
  <c r="J583" i="19"/>
  <c r="K583" i="19"/>
  <c r="L583" i="19"/>
  <c r="M583" i="19"/>
  <c r="B584" i="19"/>
  <c r="C584" i="19"/>
  <c r="D584" i="19"/>
  <c r="E584" i="19"/>
  <c r="G584" i="19"/>
  <c r="H584" i="19"/>
  <c r="I584" i="19"/>
  <c r="J584" i="19"/>
  <c r="K584" i="19"/>
  <c r="L584" i="19"/>
  <c r="M584" i="19"/>
  <c r="B585" i="19"/>
  <c r="C585" i="19"/>
  <c r="D585" i="19"/>
  <c r="E585" i="19"/>
  <c r="G585" i="19"/>
  <c r="H585" i="19"/>
  <c r="I585" i="19"/>
  <c r="J585" i="19"/>
  <c r="K585" i="19"/>
  <c r="L585" i="19"/>
  <c r="M585" i="19"/>
  <c r="B586" i="19"/>
  <c r="C586" i="19"/>
  <c r="D586" i="19"/>
  <c r="E586" i="19"/>
  <c r="G586" i="19"/>
  <c r="H586" i="19"/>
  <c r="I586" i="19"/>
  <c r="J586" i="19"/>
  <c r="K586" i="19"/>
  <c r="L586" i="19"/>
  <c r="M586" i="19"/>
  <c r="B587" i="19"/>
  <c r="C587" i="19"/>
  <c r="D587" i="19"/>
  <c r="E587" i="19"/>
  <c r="G587" i="19"/>
  <c r="H587" i="19"/>
  <c r="I587" i="19"/>
  <c r="J587" i="19"/>
  <c r="K587" i="19"/>
  <c r="L587" i="19"/>
  <c r="M587" i="19"/>
  <c r="B588" i="19"/>
  <c r="C588" i="19"/>
  <c r="D588" i="19"/>
  <c r="E588" i="19"/>
  <c r="G588" i="19"/>
  <c r="H588" i="19"/>
  <c r="I588" i="19"/>
  <c r="J588" i="19"/>
  <c r="K588" i="19"/>
  <c r="L588" i="19"/>
  <c r="M588" i="19"/>
  <c r="B589" i="19"/>
  <c r="C589" i="19"/>
  <c r="D589" i="19"/>
  <c r="E589" i="19"/>
  <c r="G589" i="19"/>
  <c r="H589" i="19"/>
  <c r="I589" i="19"/>
  <c r="J589" i="19"/>
  <c r="K589" i="19"/>
  <c r="L589" i="19"/>
  <c r="M589" i="19"/>
  <c r="B590" i="19"/>
  <c r="C590" i="19"/>
  <c r="D590" i="19"/>
  <c r="E590" i="19"/>
  <c r="G590" i="19"/>
  <c r="H590" i="19"/>
  <c r="I590" i="19"/>
  <c r="J590" i="19"/>
  <c r="K590" i="19"/>
  <c r="L590" i="19"/>
  <c r="M590" i="19"/>
  <c r="B591" i="19"/>
  <c r="C591" i="19"/>
  <c r="D591" i="19"/>
  <c r="E591" i="19"/>
  <c r="G591" i="19"/>
  <c r="H591" i="19"/>
  <c r="I591" i="19"/>
  <c r="J591" i="19"/>
  <c r="K591" i="19"/>
  <c r="L591" i="19"/>
  <c r="M591" i="19"/>
  <c r="B592" i="19"/>
  <c r="C592" i="19"/>
  <c r="D592" i="19"/>
  <c r="E592" i="19"/>
  <c r="G592" i="19"/>
  <c r="H592" i="19"/>
  <c r="I592" i="19"/>
  <c r="J592" i="19"/>
  <c r="K592" i="19"/>
  <c r="L592" i="19"/>
  <c r="M592" i="19"/>
  <c r="B593" i="19"/>
  <c r="C593" i="19"/>
  <c r="D593" i="19"/>
  <c r="E593" i="19"/>
  <c r="G593" i="19"/>
  <c r="H593" i="19"/>
  <c r="I593" i="19"/>
  <c r="J593" i="19"/>
  <c r="K593" i="19"/>
  <c r="L593" i="19"/>
  <c r="M593" i="19"/>
  <c r="B594" i="19"/>
  <c r="C594" i="19"/>
  <c r="D594" i="19"/>
  <c r="E594" i="19"/>
  <c r="G594" i="19"/>
  <c r="H594" i="19"/>
  <c r="I594" i="19"/>
  <c r="J594" i="19"/>
  <c r="K594" i="19"/>
  <c r="L594" i="19"/>
  <c r="M594" i="19"/>
  <c r="B595" i="19"/>
  <c r="C595" i="19"/>
  <c r="D595" i="19"/>
  <c r="E595" i="19"/>
  <c r="G595" i="19"/>
  <c r="H595" i="19"/>
  <c r="I595" i="19"/>
  <c r="J595" i="19"/>
  <c r="K595" i="19"/>
  <c r="L595" i="19"/>
  <c r="M595" i="19"/>
  <c r="B596" i="19"/>
  <c r="C596" i="19"/>
  <c r="D596" i="19"/>
  <c r="E596" i="19"/>
  <c r="G596" i="19"/>
  <c r="H596" i="19"/>
  <c r="I596" i="19"/>
  <c r="J596" i="19"/>
  <c r="K596" i="19"/>
  <c r="L596" i="19"/>
  <c r="M596" i="19"/>
  <c r="B597" i="19"/>
  <c r="C597" i="19"/>
  <c r="D597" i="19"/>
  <c r="E597" i="19"/>
  <c r="G597" i="19"/>
  <c r="H597" i="19"/>
  <c r="I597" i="19"/>
  <c r="J597" i="19"/>
  <c r="K597" i="19"/>
  <c r="L597" i="19"/>
  <c r="M597" i="19"/>
  <c r="B598" i="19"/>
  <c r="C598" i="19"/>
  <c r="D598" i="19"/>
  <c r="E598" i="19"/>
  <c r="G598" i="19"/>
  <c r="H598" i="19"/>
  <c r="I598" i="19"/>
  <c r="J598" i="19"/>
  <c r="K598" i="19"/>
  <c r="L598" i="19"/>
  <c r="M598" i="19"/>
  <c r="B599" i="19"/>
  <c r="C599" i="19"/>
  <c r="D599" i="19"/>
  <c r="E599" i="19"/>
  <c r="G599" i="19"/>
  <c r="H599" i="19"/>
  <c r="I599" i="19"/>
  <c r="J599" i="19"/>
  <c r="K599" i="19"/>
  <c r="L599" i="19"/>
  <c r="M599" i="19"/>
  <c r="B600" i="19"/>
  <c r="C600" i="19"/>
  <c r="D600" i="19"/>
  <c r="E600" i="19"/>
  <c r="G600" i="19"/>
  <c r="H600" i="19"/>
  <c r="I600" i="19"/>
  <c r="J600" i="19"/>
  <c r="K600" i="19"/>
  <c r="L600" i="19"/>
  <c r="M600" i="19"/>
  <c r="B601" i="19"/>
  <c r="C601" i="19"/>
  <c r="D601" i="19"/>
  <c r="E601" i="19"/>
  <c r="G601" i="19"/>
  <c r="H601" i="19"/>
  <c r="I601" i="19"/>
  <c r="J601" i="19"/>
  <c r="K601" i="19"/>
  <c r="L601" i="19"/>
  <c r="M601" i="19"/>
  <c r="B602" i="19"/>
  <c r="C602" i="19"/>
  <c r="D602" i="19"/>
  <c r="E602" i="19"/>
  <c r="G602" i="19"/>
  <c r="H602" i="19"/>
  <c r="I602" i="19"/>
  <c r="J602" i="19"/>
  <c r="K602" i="19"/>
  <c r="L602" i="19"/>
  <c r="M602" i="19"/>
  <c r="B603" i="19"/>
  <c r="C603" i="19"/>
  <c r="D603" i="19"/>
  <c r="E603" i="19"/>
  <c r="G603" i="19"/>
  <c r="H603" i="19"/>
  <c r="I603" i="19"/>
  <c r="J603" i="19"/>
  <c r="K603" i="19"/>
  <c r="L603" i="19"/>
  <c r="M603" i="19"/>
  <c r="B604" i="19"/>
  <c r="C604" i="19"/>
  <c r="D604" i="19"/>
  <c r="E604" i="19"/>
  <c r="G604" i="19"/>
  <c r="H604" i="19"/>
  <c r="I604" i="19"/>
  <c r="J604" i="19"/>
  <c r="K604" i="19"/>
  <c r="L604" i="19"/>
  <c r="M604" i="19"/>
  <c r="B605" i="19"/>
  <c r="C605" i="19"/>
  <c r="D605" i="19"/>
  <c r="E605" i="19"/>
  <c r="G605" i="19"/>
  <c r="H605" i="19"/>
  <c r="I605" i="19"/>
  <c r="J605" i="19"/>
  <c r="K605" i="19"/>
  <c r="L605" i="19"/>
  <c r="M605" i="19"/>
  <c r="B606" i="19"/>
  <c r="C606" i="19"/>
  <c r="D606" i="19"/>
  <c r="E606" i="19"/>
  <c r="G606" i="19"/>
  <c r="H606" i="19"/>
  <c r="I606" i="19"/>
  <c r="J606" i="19"/>
  <c r="K606" i="19"/>
  <c r="L606" i="19"/>
  <c r="M606" i="19"/>
  <c r="B607" i="19"/>
  <c r="C607" i="19"/>
  <c r="D607" i="19"/>
  <c r="E607" i="19"/>
  <c r="G607" i="19"/>
  <c r="H607" i="19"/>
  <c r="I607" i="19"/>
  <c r="J607" i="19"/>
  <c r="K607" i="19"/>
  <c r="L607" i="19"/>
  <c r="M607" i="19"/>
  <c r="B608" i="19"/>
  <c r="C608" i="19"/>
  <c r="D608" i="19"/>
  <c r="E608" i="19"/>
  <c r="G608" i="19"/>
  <c r="H608" i="19"/>
  <c r="I608" i="19"/>
  <c r="J608" i="19"/>
  <c r="K608" i="19"/>
  <c r="L608" i="19"/>
  <c r="M608" i="19"/>
  <c r="B609" i="19"/>
  <c r="C609" i="19"/>
  <c r="D609" i="19"/>
  <c r="E609" i="19"/>
  <c r="G609" i="19"/>
  <c r="H609" i="19"/>
  <c r="I609" i="19"/>
  <c r="J609" i="19"/>
  <c r="K609" i="19"/>
  <c r="L609" i="19"/>
  <c r="M609" i="19"/>
  <c r="B610" i="19"/>
  <c r="C610" i="19"/>
  <c r="D610" i="19"/>
  <c r="E610" i="19"/>
  <c r="G610" i="19"/>
  <c r="H610" i="19"/>
  <c r="I610" i="19"/>
  <c r="J610" i="19"/>
  <c r="K610" i="19"/>
  <c r="L610" i="19"/>
  <c r="M610" i="19"/>
  <c r="B611" i="19"/>
  <c r="C611" i="19"/>
  <c r="D611" i="19"/>
  <c r="E611" i="19"/>
  <c r="G611" i="19"/>
  <c r="H611" i="19"/>
  <c r="I611" i="19"/>
  <c r="J611" i="19"/>
  <c r="K611" i="19"/>
  <c r="L611" i="19"/>
  <c r="M611" i="19"/>
  <c r="B612" i="19"/>
  <c r="C612" i="19"/>
  <c r="D612" i="19"/>
  <c r="E612" i="19"/>
  <c r="G612" i="19"/>
  <c r="H612" i="19"/>
  <c r="I612" i="19"/>
  <c r="J612" i="19"/>
  <c r="K612" i="19"/>
  <c r="L612" i="19"/>
  <c r="M612" i="19"/>
  <c r="B613" i="19"/>
  <c r="C613" i="19"/>
  <c r="D613" i="19"/>
  <c r="E613" i="19"/>
  <c r="G613" i="19"/>
  <c r="H613" i="19"/>
  <c r="I613" i="19"/>
  <c r="J613" i="19"/>
  <c r="K613" i="19"/>
  <c r="L613" i="19"/>
  <c r="M613" i="19"/>
  <c r="B614" i="19"/>
  <c r="C614" i="19"/>
  <c r="D614" i="19"/>
  <c r="E614" i="19"/>
  <c r="G614" i="19"/>
  <c r="H614" i="19"/>
  <c r="I614" i="19"/>
  <c r="J614" i="19"/>
  <c r="K614" i="19"/>
  <c r="L614" i="19"/>
  <c r="M614" i="19"/>
  <c r="B615" i="19"/>
  <c r="C615" i="19"/>
  <c r="D615" i="19"/>
  <c r="E615" i="19"/>
  <c r="G615" i="19"/>
  <c r="H615" i="19"/>
  <c r="I615" i="19"/>
  <c r="J615" i="19"/>
  <c r="K615" i="19"/>
  <c r="L615" i="19"/>
  <c r="M615" i="19"/>
  <c r="B616" i="19"/>
  <c r="C616" i="19"/>
  <c r="D616" i="19"/>
  <c r="E616" i="19"/>
  <c r="G616" i="19"/>
  <c r="H616" i="19"/>
  <c r="I616" i="19"/>
  <c r="J616" i="19"/>
  <c r="K616" i="19"/>
  <c r="L616" i="19"/>
  <c r="M616" i="19"/>
  <c r="B617" i="19"/>
  <c r="C617" i="19"/>
  <c r="D617" i="19"/>
  <c r="E617" i="19"/>
  <c r="G617" i="19"/>
  <c r="H617" i="19"/>
  <c r="I617" i="19"/>
  <c r="J617" i="19"/>
  <c r="K617" i="19"/>
  <c r="L617" i="19"/>
  <c r="M617" i="19"/>
  <c r="B618" i="19"/>
  <c r="C618" i="19"/>
  <c r="D618" i="19"/>
  <c r="E618" i="19"/>
  <c r="G618" i="19"/>
  <c r="H618" i="19"/>
  <c r="I618" i="19"/>
  <c r="J618" i="19"/>
  <c r="K618" i="19"/>
  <c r="L618" i="19"/>
  <c r="M618" i="19"/>
  <c r="B619" i="19"/>
  <c r="C619" i="19"/>
  <c r="D619" i="19"/>
  <c r="E619" i="19"/>
  <c r="G619" i="19"/>
  <c r="H619" i="19"/>
  <c r="I619" i="19"/>
  <c r="J619" i="19"/>
  <c r="K619" i="19"/>
  <c r="L619" i="19"/>
  <c r="M619" i="19"/>
  <c r="B620" i="19"/>
  <c r="C620" i="19"/>
  <c r="D620" i="19"/>
  <c r="E620" i="19"/>
  <c r="G620" i="19"/>
  <c r="H620" i="19"/>
  <c r="I620" i="19"/>
  <c r="J620" i="19"/>
  <c r="K620" i="19"/>
  <c r="L620" i="19"/>
  <c r="M620" i="19"/>
  <c r="B621" i="19"/>
  <c r="C621" i="19"/>
  <c r="D621" i="19"/>
  <c r="E621" i="19"/>
  <c r="G621" i="19"/>
  <c r="H621" i="19"/>
  <c r="I621" i="19"/>
  <c r="J621" i="19"/>
  <c r="K621" i="19"/>
  <c r="L621" i="19"/>
  <c r="M621" i="19"/>
  <c r="B622" i="19"/>
  <c r="C622" i="19"/>
  <c r="D622" i="19"/>
  <c r="E622" i="19"/>
  <c r="G622" i="19"/>
  <c r="H622" i="19"/>
  <c r="I622" i="19"/>
  <c r="J622" i="19"/>
  <c r="K622" i="19"/>
  <c r="L622" i="19"/>
  <c r="M622" i="19"/>
  <c r="B623" i="19"/>
  <c r="C623" i="19"/>
  <c r="D623" i="19"/>
  <c r="E623" i="19"/>
  <c r="G623" i="19"/>
  <c r="H623" i="19"/>
  <c r="I623" i="19"/>
  <c r="J623" i="19"/>
  <c r="K623" i="19"/>
  <c r="L623" i="19"/>
  <c r="M623" i="19"/>
  <c r="B624" i="19"/>
  <c r="C624" i="19"/>
  <c r="D624" i="19"/>
  <c r="E624" i="19"/>
  <c r="G624" i="19"/>
  <c r="H624" i="19"/>
  <c r="I624" i="19"/>
  <c r="J624" i="19"/>
  <c r="K624" i="19"/>
  <c r="L624" i="19"/>
  <c r="M624" i="19"/>
  <c r="B625" i="19"/>
  <c r="C625" i="19"/>
  <c r="D625" i="19"/>
  <c r="E625" i="19"/>
  <c r="G625" i="19"/>
  <c r="H625" i="19"/>
  <c r="I625" i="19"/>
  <c r="J625" i="19"/>
  <c r="K625" i="19"/>
  <c r="L625" i="19"/>
  <c r="M625" i="19"/>
  <c r="B626" i="19"/>
  <c r="C626" i="19"/>
  <c r="D626" i="19"/>
  <c r="E626" i="19"/>
  <c r="G626" i="19"/>
  <c r="H626" i="19"/>
  <c r="I626" i="19"/>
  <c r="J626" i="19"/>
  <c r="K626" i="19"/>
  <c r="L626" i="19"/>
  <c r="M626" i="19"/>
  <c r="B627" i="19"/>
  <c r="C627" i="19"/>
  <c r="D627" i="19"/>
  <c r="E627" i="19"/>
  <c r="G627" i="19"/>
  <c r="H627" i="19"/>
  <c r="I627" i="19"/>
  <c r="J627" i="19"/>
  <c r="K627" i="19"/>
  <c r="L627" i="19"/>
  <c r="M627" i="19"/>
  <c r="B628" i="19"/>
  <c r="C628" i="19"/>
  <c r="D628" i="19"/>
  <c r="E628" i="19"/>
  <c r="G628" i="19"/>
  <c r="H628" i="19"/>
  <c r="I628" i="19"/>
  <c r="J628" i="19"/>
  <c r="K628" i="19"/>
  <c r="L628" i="19"/>
  <c r="M628" i="19"/>
  <c r="B629" i="19"/>
  <c r="C629" i="19"/>
  <c r="D629" i="19"/>
  <c r="E629" i="19"/>
  <c r="G629" i="19"/>
  <c r="H629" i="19"/>
  <c r="I629" i="19"/>
  <c r="J629" i="19"/>
  <c r="K629" i="19"/>
  <c r="L629" i="19"/>
  <c r="M629" i="19"/>
  <c r="B630" i="19"/>
  <c r="C630" i="19"/>
  <c r="D630" i="19"/>
  <c r="E630" i="19"/>
  <c r="G630" i="19"/>
  <c r="H630" i="19"/>
  <c r="I630" i="19"/>
  <c r="J630" i="19"/>
  <c r="K630" i="19"/>
  <c r="L630" i="19"/>
  <c r="M630" i="19"/>
  <c r="B631" i="19"/>
  <c r="C631" i="19"/>
  <c r="D631" i="19"/>
  <c r="E631" i="19"/>
  <c r="G631" i="19"/>
  <c r="H631" i="19"/>
  <c r="I631" i="19"/>
  <c r="J631" i="19"/>
  <c r="K631" i="19"/>
  <c r="L631" i="19"/>
  <c r="M631" i="19"/>
  <c r="B632" i="19"/>
  <c r="C632" i="19"/>
  <c r="D632" i="19"/>
  <c r="E632" i="19"/>
  <c r="G632" i="19"/>
  <c r="H632" i="19"/>
  <c r="I632" i="19"/>
  <c r="J632" i="19"/>
  <c r="K632" i="19"/>
  <c r="L632" i="19"/>
  <c r="M632" i="19"/>
  <c r="B633" i="19"/>
  <c r="C633" i="19"/>
  <c r="D633" i="19"/>
  <c r="E633" i="19"/>
  <c r="G633" i="19"/>
  <c r="H633" i="19"/>
  <c r="I633" i="19"/>
  <c r="J633" i="19"/>
  <c r="K633" i="19"/>
  <c r="L633" i="19"/>
  <c r="M633" i="19"/>
  <c r="B634" i="19"/>
  <c r="C634" i="19"/>
  <c r="D634" i="19"/>
  <c r="E634" i="19"/>
  <c r="G634" i="19"/>
  <c r="H634" i="19"/>
  <c r="I634" i="19"/>
  <c r="J634" i="19"/>
  <c r="K634" i="19"/>
  <c r="L634" i="19"/>
  <c r="M634" i="19"/>
  <c r="B635" i="19"/>
  <c r="C635" i="19"/>
  <c r="D635" i="19"/>
  <c r="E635" i="19"/>
  <c r="G635" i="19"/>
  <c r="H635" i="19"/>
  <c r="I635" i="19"/>
  <c r="J635" i="19"/>
  <c r="K635" i="19"/>
  <c r="L635" i="19"/>
  <c r="M635" i="19"/>
  <c r="B636" i="19"/>
  <c r="C636" i="19"/>
  <c r="D636" i="19"/>
  <c r="E636" i="19"/>
  <c r="G636" i="19"/>
  <c r="H636" i="19"/>
  <c r="I636" i="19"/>
  <c r="J636" i="19"/>
  <c r="K636" i="19"/>
  <c r="L636" i="19"/>
  <c r="M636" i="19"/>
  <c r="B637" i="19"/>
  <c r="C637" i="19"/>
  <c r="D637" i="19"/>
  <c r="E637" i="19"/>
  <c r="G637" i="19"/>
  <c r="H637" i="19"/>
  <c r="I637" i="19"/>
  <c r="J637" i="19"/>
  <c r="K637" i="19"/>
  <c r="L637" i="19"/>
  <c r="M637" i="19"/>
  <c r="B638" i="19"/>
  <c r="C638" i="19"/>
  <c r="D638" i="19"/>
  <c r="E638" i="19"/>
  <c r="G638" i="19"/>
  <c r="H638" i="19"/>
  <c r="I638" i="19"/>
  <c r="J638" i="19"/>
  <c r="K638" i="19"/>
  <c r="L638" i="19"/>
  <c r="M638" i="19"/>
  <c r="B639" i="19"/>
  <c r="C639" i="19"/>
  <c r="D639" i="19"/>
  <c r="E639" i="19"/>
  <c r="G639" i="19"/>
  <c r="H639" i="19"/>
  <c r="I639" i="19"/>
  <c r="J639" i="19"/>
  <c r="K639" i="19"/>
  <c r="L639" i="19"/>
  <c r="M639" i="19"/>
  <c r="B640" i="19"/>
  <c r="C640" i="19"/>
  <c r="D640" i="19"/>
  <c r="E640" i="19"/>
  <c r="G640" i="19"/>
  <c r="H640" i="19"/>
  <c r="I640" i="19"/>
  <c r="J640" i="19"/>
  <c r="K640" i="19"/>
  <c r="L640" i="19"/>
  <c r="M640" i="19"/>
  <c r="B641" i="19"/>
  <c r="C641" i="19"/>
  <c r="D641" i="19"/>
  <c r="E641" i="19"/>
  <c r="G641" i="19"/>
  <c r="H641" i="19"/>
  <c r="I641" i="19"/>
  <c r="J641" i="19"/>
  <c r="K641" i="19"/>
  <c r="L641" i="19"/>
  <c r="M641" i="19"/>
  <c r="B642" i="19"/>
  <c r="C642" i="19"/>
  <c r="D642" i="19"/>
  <c r="E642" i="19"/>
  <c r="G642" i="19"/>
  <c r="H642" i="19"/>
  <c r="I642" i="19"/>
  <c r="J642" i="19"/>
  <c r="K642" i="19"/>
  <c r="L642" i="19"/>
  <c r="M642" i="19"/>
  <c r="B643" i="19"/>
  <c r="C643" i="19"/>
  <c r="D643" i="19"/>
  <c r="E643" i="19"/>
  <c r="G643" i="19"/>
  <c r="H643" i="19"/>
  <c r="I643" i="19"/>
  <c r="J643" i="19"/>
  <c r="K643" i="19"/>
  <c r="L643" i="19"/>
  <c r="M643" i="19"/>
  <c r="B644" i="19"/>
  <c r="C644" i="19"/>
  <c r="D644" i="19"/>
  <c r="E644" i="19"/>
  <c r="G644" i="19"/>
  <c r="H644" i="19"/>
  <c r="I644" i="19"/>
  <c r="J644" i="19"/>
  <c r="K644" i="19"/>
  <c r="L644" i="19"/>
  <c r="M644" i="19"/>
  <c r="B645" i="19"/>
  <c r="C645" i="19"/>
  <c r="D645" i="19"/>
  <c r="E645" i="19"/>
  <c r="G645" i="19"/>
  <c r="H645" i="19"/>
  <c r="I645" i="19"/>
  <c r="J645" i="19"/>
  <c r="K645" i="19"/>
  <c r="L645" i="19"/>
  <c r="M645" i="19"/>
  <c r="B646" i="19"/>
  <c r="C646" i="19"/>
  <c r="D646" i="19"/>
  <c r="E646" i="19"/>
  <c r="G646" i="19"/>
  <c r="H646" i="19"/>
  <c r="I646" i="19"/>
  <c r="J646" i="19"/>
  <c r="K646" i="19"/>
  <c r="L646" i="19"/>
  <c r="M646" i="19"/>
  <c r="B647" i="19"/>
  <c r="C647" i="19"/>
  <c r="D647" i="19"/>
  <c r="E647" i="19"/>
  <c r="G647" i="19"/>
  <c r="H647" i="19"/>
  <c r="I647" i="19"/>
  <c r="J647" i="19"/>
  <c r="K647" i="19"/>
  <c r="L647" i="19"/>
  <c r="M647" i="19"/>
  <c r="B648" i="19"/>
  <c r="C648" i="19"/>
  <c r="D648" i="19"/>
  <c r="E648" i="19"/>
  <c r="G648" i="19"/>
  <c r="H648" i="19"/>
  <c r="I648" i="19"/>
  <c r="J648" i="19"/>
  <c r="K648" i="19"/>
  <c r="L648" i="19"/>
  <c r="M648" i="19"/>
  <c r="B649" i="19"/>
  <c r="C649" i="19"/>
  <c r="D649" i="19"/>
  <c r="E649" i="19"/>
  <c r="G649" i="19"/>
  <c r="H649" i="19"/>
  <c r="I649" i="19"/>
  <c r="J649" i="19"/>
  <c r="K649" i="19"/>
  <c r="L649" i="19"/>
  <c r="M649" i="19"/>
  <c r="B650" i="19"/>
  <c r="C650" i="19"/>
  <c r="D650" i="19"/>
  <c r="E650" i="19"/>
  <c r="G650" i="19"/>
  <c r="H650" i="19"/>
  <c r="I650" i="19"/>
  <c r="J650" i="19"/>
  <c r="K650" i="19"/>
  <c r="L650" i="19"/>
  <c r="M650" i="19"/>
  <c r="B651" i="19"/>
  <c r="C651" i="19"/>
  <c r="D651" i="19"/>
  <c r="E651" i="19"/>
  <c r="G651" i="19"/>
  <c r="H651" i="19"/>
  <c r="I651" i="19"/>
  <c r="J651" i="19"/>
  <c r="K651" i="19"/>
  <c r="L651" i="19"/>
  <c r="M651" i="19"/>
  <c r="B652" i="19"/>
  <c r="C652" i="19"/>
  <c r="D652" i="19"/>
  <c r="E652" i="19"/>
  <c r="G652" i="19"/>
  <c r="H652" i="19"/>
  <c r="I652" i="19"/>
  <c r="J652" i="19"/>
  <c r="K652" i="19"/>
  <c r="L652" i="19"/>
  <c r="M652" i="19"/>
  <c r="B653" i="19"/>
  <c r="C653" i="19"/>
  <c r="D653" i="19"/>
  <c r="E653" i="19"/>
  <c r="G653" i="19"/>
  <c r="H653" i="19"/>
  <c r="I653" i="19"/>
  <c r="J653" i="19"/>
  <c r="K653" i="19"/>
  <c r="L653" i="19"/>
  <c r="M653" i="19"/>
  <c r="B654" i="19"/>
  <c r="C654" i="19"/>
  <c r="D654" i="19"/>
  <c r="E654" i="19"/>
  <c r="G654" i="19"/>
  <c r="H654" i="19"/>
  <c r="I654" i="19"/>
  <c r="J654" i="19"/>
  <c r="K654" i="19"/>
  <c r="L654" i="19"/>
  <c r="M654" i="19"/>
  <c r="B655" i="19"/>
  <c r="C655" i="19"/>
  <c r="D655" i="19"/>
  <c r="E655" i="19"/>
  <c r="G655" i="19"/>
  <c r="H655" i="19"/>
  <c r="I655" i="19"/>
  <c r="J655" i="19"/>
  <c r="K655" i="19"/>
  <c r="L655" i="19"/>
  <c r="M655" i="19"/>
  <c r="B656" i="19"/>
  <c r="C656" i="19"/>
  <c r="D656" i="19"/>
  <c r="E656" i="19"/>
  <c r="G656" i="19"/>
  <c r="H656" i="19"/>
  <c r="I656" i="19"/>
  <c r="J656" i="19"/>
  <c r="K656" i="19"/>
  <c r="L656" i="19"/>
  <c r="M656" i="19"/>
  <c r="B657" i="19"/>
  <c r="C657" i="19"/>
  <c r="D657" i="19"/>
  <c r="E657" i="19"/>
  <c r="G657" i="19"/>
  <c r="H657" i="19"/>
  <c r="I657" i="19"/>
  <c r="J657" i="19"/>
  <c r="K657" i="19"/>
  <c r="L657" i="19"/>
  <c r="M657" i="19"/>
  <c r="B658" i="19"/>
  <c r="C658" i="19"/>
  <c r="D658" i="19"/>
  <c r="E658" i="19"/>
  <c r="G658" i="19"/>
  <c r="H658" i="19"/>
  <c r="I658" i="19"/>
  <c r="J658" i="19"/>
  <c r="K658" i="19"/>
  <c r="L658" i="19"/>
  <c r="M658" i="19"/>
  <c r="B659" i="19"/>
  <c r="C659" i="19"/>
  <c r="D659" i="19"/>
  <c r="E659" i="19"/>
  <c r="G659" i="19"/>
  <c r="H659" i="19"/>
  <c r="I659" i="19"/>
  <c r="J659" i="19"/>
  <c r="K659" i="19"/>
  <c r="L659" i="19"/>
  <c r="M659" i="19"/>
  <c r="B660" i="19"/>
  <c r="C660" i="19"/>
  <c r="D660" i="19"/>
  <c r="E660" i="19"/>
  <c r="G660" i="19"/>
  <c r="H660" i="19"/>
  <c r="I660" i="19"/>
  <c r="J660" i="19"/>
  <c r="K660" i="19"/>
  <c r="L660" i="19"/>
  <c r="M660" i="19"/>
  <c r="B661" i="19"/>
  <c r="C661" i="19"/>
  <c r="D661" i="19"/>
  <c r="E661" i="19"/>
  <c r="G661" i="19"/>
  <c r="H661" i="19"/>
  <c r="I661" i="19"/>
  <c r="J661" i="19"/>
  <c r="K661" i="19"/>
  <c r="L661" i="19"/>
  <c r="M661" i="19"/>
  <c r="B662" i="19"/>
  <c r="C662" i="19"/>
  <c r="D662" i="19"/>
  <c r="E662" i="19"/>
  <c r="G662" i="19"/>
  <c r="H662" i="19"/>
  <c r="I662" i="19"/>
  <c r="J662" i="19"/>
  <c r="K662" i="19"/>
  <c r="L662" i="19"/>
  <c r="M662" i="19"/>
  <c r="B663" i="19"/>
  <c r="C663" i="19"/>
  <c r="D663" i="19"/>
  <c r="E663" i="19"/>
  <c r="G663" i="19"/>
  <c r="H663" i="19"/>
  <c r="I663" i="19"/>
  <c r="J663" i="19"/>
  <c r="K663" i="19"/>
  <c r="L663" i="19"/>
  <c r="M663" i="19"/>
  <c r="B664" i="19"/>
  <c r="C664" i="19"/>
  <c r="D664" i="19"/>
  <c r="E664" i="19"/>
  <c r="G664" i="19"/>
  <c r="H664" i="19"/>
  <c r="I664" i="19"/>
  <c r="J664" i="19"/>
  <c r="K664" i="19"/>
  <c r="L664" i="19"/>
  <c r="M664" i="19"/>
  <c r="B665" i="19"/>
  <c r="C665" i="19"/>
  <c r="D665" i="19"/>
  <c r="E665" i="19"/>
  <c r="G665" i="19"/>
  <c r="H665" i="19"/>
  <c r="I665" i="19"/>
  <c r="J665" i="19"/>
  <c r="K665" i="19"/>
  <c r="L665" i="19"/>
  <c r="M665" i="19"/>
  <c r="B666" i="19"/>
  <c r="C666" i="19"/>
  <c r="D666" i="19"/>
  <c r="E666" i="19"/>
  <c r="G666" i="19"/>
  <c r="H666" i="19"/>
  <c r="I666" i="19"/>
  <c r="J666" i="19"/>
  <c r="K666" i="19"/>
  <c r="L666" i="19"/>
  <c r="M666" i="19"/>
  <c r="B667" i="19"/>
  <c r="C667" i="19"/>
  <c r="D667" i="19"/>
  <c r="E667" i="19"/>
  <c r="G667" i="19"/>
  <c r="H667" i="19"/>
  <c r="I667" i="19"/>
  <c r="J667" i="19"/>
  <c r="K667" i="19"/>
  <c r="L667" i="19"/>
  <c r="M667" i="19"/>
  <c r="B668" i="19"/>
  <c r="C668" i="19"/>
  <c r="D668" i="19"/>
  <c r="E668" i="19"/>
  <c r="G668" i="19"/>
  <c r="H668" i="19"/>
  <c r="I668" i="19"/>
  <c r="J668" i="19"/>
  <c r="K668" i="19"/>
  <c r="L668" i="19"/>
  <c r="M668" i="19"/>
  <c r="B669" i="19"/>
  <c r="C669" i="19"/>
  <c r="D669" i="19"/>
  <c r="E669" i="19"/>
  <c r="G669" i="19"/>
  <c r="H669" i="19"/>
  <c r="I669" i="19"/>
  <c r="J669" i="19"/>
  <c r="K669" i="19"/>
  <c r="L669" i="19"/>
  <c r="M669" i="19"/>
  <c r="B670" i="19"/>
  <c r="C670" i="19"/>
  <c r="D670" i="19"/>
  <c r="E670" i="19"/>
  <c r="G670" i="19"/>
  <c r="H670" i="19"/>
  <c r="I670" i="19"/>
  <c r="J670" i="19"/>
  <c r="K670" i="19"/>
  <c r="L670" i="19"/>
  <c r="M670" i="19"/>
  <c r="B671" i="19"/>
  <c r="C671" i="19"/>
  <c r="D671" i="19"/>
  <c r="E671" i="19"/>
  <c r="G671" i="19"/>
  <c r="H671" i="19"/>
  <c r="I671" i="19"/>
  <c r="J671" i="19"/>
  <c r="K671" i="19"/>
  <c r="L671" i="19"/>
  <c r="M671" i="19"/>
  <c r="B672" i="19"/>
  <c r="C672" i="19"/>
  <c r="D672" i="19"/>
  <c r="E672" i="19"/>
  <c r="G672" i="19"/>
  <c r="H672" i="19"/>
  <c r="I672" i="19"/>
  <c r="J672" i="19"/>
  <c r="K672" i="19"/>
  <c r="L672" i="19"/>
  <c r="M672" i="19"/>
  <c r="B673" i="19"/>
  <c r="C673" i="19"/>
  <c r="D673" i="19"/>
  <c r="E673" i="19"/>
  <c r="G673" i="19"/>
  <c r="H673" i="19"/>
  <c r="I673" i="19"/>
  <c r="J673" i="19"/>
  <c r="K673" i="19"/>
  <c r="L673" i="19"/>
  <c r="M673" i="19"/>
  <c r="B674" i="19"/>
  <c r="C674" i="19"/>
  <c r="D674" i="19"/>
  <c r="E674" i="19"/>
  <c r="G674" i="19"/>
  <c r="H674" i="19"/>
  <c r="I674" i="19"/>
  <c r="J674" i="19"/>
  <c r="K674" i="19"/>
  <c r="L674" i="19"/>
  <c r="M674" i="19"/>
  <c r="B675" i="19"/>
  <c r="C675" i="19"/>
  <c r="D675" i="19"/>
  <c r="E675" i="19"/>
  <c r="G675" i="19"/>
  <c r="H675" i="19"/>
  <c r="I675" i="19"/>
  <c r="J675" i="19"/>
  <c r="K675" i="19"/>
  <c r="L675" i="19"/>
  <c r="M675" i="19"/>
  <c r="B676" i="19"/>
  <c r="C676" i="19"/>
  <c r="D676" i="19"/>
  <c r="E676" i="19"/>
  <c r="G676" i="19"/>
  <c r="H676" i="19"/>
  <c r="I676" i="19"/>
  <c r="J676" i="19"/>
  <c r="K676" i="19"/>
  <c r="L676" i="19"/>
  <c r="M676" i="19"/>
  <c r="B677" i="19"/>
  <c r="C677" i="19"/>
  <c r="D677" i="19"/>
  <c r="E677" i="19"/>
  <c r="G677" i="19"/>
  <c r="H677" i="19"/>
  <c r="I677" i="19"/>
  <c r="J677" i="19"/>
  <c r="K677" i="19"/>
  <c r="L677" i="19"/>
  <c r="M677" i="19"/>
  <c r="B678" i="19"/>
  <c r="C678" i="19"/>
  <c r="D678" i="19"/>
  <c r="E678" i="19"/>
  <c r="G678" i="19"/>
  <c r="H678" i="19"/>
  <c r="I678" i="19"/>
  <c r="J678" i="19"/>
  <c r="K678" i="19"/>
  <c r="L678" i="19"/>
  <c r="M678" i="19"/>
  <c r="B679" i="19"/>
  <c r="C679" i="19"/>
  <c r="D679" i="19"/>
  <c r="E679" i="19"/>
  <c r="G679" i="19"/>
  <c r="H679" i="19"/>
  <c r="I679" i="19"/>
  <c r="J679" i="19"/>
  <c r="K679" i="19"/>
  <c r="L679" i="19"/>
  <c r="M679" i="19"/>
  <c r="B680" i="19"/>
  <c r="C680" i="19"/>
  <c r="D680" i="19"/>
  <c r="E680" i="19"/>
  <c r="G680" i="19"/>
  <c r="H680" i="19"/>
  <c r="I680" i="19"/>
  <c r="J680" i="19"/>
  <c r="K680" i="19"/>
  <c r="L680" i="19"/>
  <c r="M680" i="19"/>
  <c r="B681" i="19"/>
  <c r="C681" i="19"/>
  <c r="D681" i="19"/>
  <c r="E681" i="19"/>
  <c r="G681" i="19"/>
  <c r="H681" i="19"/>
  <c r="I681" i="19"/>
  <c r="J681" i="19"/>
  <c r="K681" i="19"/>
  <c r="L681" i="19"/>
  <c r="M681" i="19"/>
  <c r="B682" i="19"/>
  <c r="C682" i="19"/>
  <c r="D682" i="19"/>
  <c r="E682" i="19"/>
  <c r="G682" i="19"/>
  <c r="H682" i="19"/>
  <c r="I682" i="19"/>
  <c r="J682" i="19"/>
  <c r="K682" i="19"/>
  <c r="L682" i="19"/>
  <c r="M682" i="19"/>
  <c r="B683" i="19"/>
  <c r="C683" i="19"/>
  <c r="D683" i="19"/>
  <c r="E683" i="19"/>
  <c r="G683" i="19"/>
  <c r="H683" i="19"/>
  <c r="I683" i="19"/>
  <c r="J683" i="19"/>
  <c r="K683" i="19"/>
  <c r="L683" i="19"/>
  <c r="M683" i="19"/>
  <c r="B684" i="19"/>
  <c r="C684" i="19"/>
  <c r="D684" i="19"/>
  <c r="E684" i="19"/>
  <c r="G684" i="19"/>
  <c r="H684" i="19"/>
  <c r="I684" i="19"/>
  <c r="J684" i="19"/>
  <c r="K684" i="19"/>
  <c r="L684" i="19"/>
  <c r="M684" i="19"/>
  <c r="B685" i="19"/>
  <c r="C685" i="19"/>
  <c r="D685" i="19"/>
  <c r="E685" i="19"/>
  <c r="G685" i="19"/>
  <c r="H685" i="19"/>
  <c r="I685" i="19"/>
  <c r="J685" i="19"/>
  <c r="K685" i="19"/>
  <c r="L685" i="19"/>
  <c r="M685" i="19"/>
  <c r="B686" i="19"/>
  <c r="C686" i="19"/>
  <c r="D686" i="19"/>
  <c r="E686" i="19"/>
  <c r="G686" i="19"/>
  <c r="H686" i="19"/>
  <c r="I686" i="19"/>
  <c r="J686" i="19"/>
  <c r="K686" i="19"/>
  <c r="L686" i="19"/>
  <c r="M686" i="19"/>
  <c r="B687" i="19"/>
  <c r="C687" i="19"/>
  <c r="D687" i="19"/>
  <c r="E687" i="19"/>
  <c r="G687" i="19"/>
  <c r="H687" i="19"/>
  <c r="I687" i="19"/>
  <c r="J687" i="19"/>
  <c r="K687" i="19"/>
  <c r="L687" i="19"/>
  <c r="M687" i="19"/>
  <c r="B688" i="19"/>
  <c r="C688" i="19"/>
  <c r="D688" i="19"/>
  <c r="E688" i="19"/>
  <c r="G688" i="19"/>
  <c r="H688" i="19"/>
  <c r="I688" i="19"/>
  <c r="J688" i="19"/>
  <c r="K688" i="19"/>
  <c r="L688" i="19"/>
  <c r="M688" i="19"/>
  <c r="B689" i="19"/>
  <c r="C689" i="19"/>
  <c r="D689" i="19"/>
  <c r="E689" i="19"/>
  <c r="G689" i="19"/>
  <c r="H689" i="19"/>
  <c r="I689" i="19"/>
  <c r="J689" i="19"/>
  <c r="K689" i="19"/>
  <c r="L689" i="19"/>
  <c r="M689" i="19"/>
  <c r="B690" i="19"/>
  <c r="C690" i="19"/>
  <c r="D690" i="19"/>
  <c r="E690" i="19"/>
  <c r="G690" i="19"/>
  <c r="H690" i="19"/>
  <c r="I690" i="19"/>
  <c r="J690" i="19"/>
  <c r="K690" i="19"/>
  <c r="L690" i="19"/>
  <c r="M690" i="19"/>
  <c r="B691" i="19"/>
  <c r="C691" i="19"/>
  <c r="D691" i="19"/>
  <c r="E691" i="19"/>
  <c r="G691" i="19"/>
  <c r="H691" i="19"/>
  <c r="I691" i="19"/>
  <c r="J691" i="19"/>
  <c r="K691" i="19"/>
  <c r="L691" i="19"/>
  <c r="M691" i="19"/>
  <c r="B692" i="19"/>
  <c r="C692" i="19"/>
  <c r="D692" i="19"/>
  <c r="E692" i="19"/>
  <c r="G692" i="19"/>
  <c r="H692" i="19"/>
  <c r="I692" i="19"/>
  <c r="J692" i="19"/>
  <c r="K692" i="19"/>
  <c r="L692" i="19"/>
  <c r="M692" i="19"/>
  <c r="B693" i="19"/>
  <c r="C693" i="19"/>
  <c r="D693" i="19"/>
  <c r="E693" i="19"/>
  <c r="G693" i="19"/>
  <c r="H693" i="19"/>
  <c r="I693" i="19"/>
  <c r="J693" i="19"/>
  <c r="K693" i="19"/>
  <c r="L693" i="19"/>
  <c r="M693" i="19"/>
  <c r="B694" i="19"/>
  <c r="C694" i="19"/>
  <c r="D694" i="19"/>
  <c r="E694" i="19"/>
  <c r="G694" i="19"/>
  <c r="H694" i="19"/>
  <c r="I694" i="19"/>
  <c r="J694" i="19"/>
  <c r="K694" i="19"/>
  <c r="L694" i="19"/>
  <c r="M694" i="19"/>
  <c r="B695" i="19"/>
  <c r="C695" i="19"/>
  <c r="D695" i="19"/>
  <c r="E695" i="19"/>
  <c r="G695" i="19"/>
  <c r="H695" i="19"/>
  <c r="I695" i="19"/>
  <c r="J695" i="19"/>
  <c r="K695" i="19"/>
  <c r="L695" i="19"/>
  <c r="M695" i="19"/>
  <c r="B696" i="19"/>
  <c r="C696" i="19"/>
  <c r="D696" i="19"/>
  <c r="E696" i="19"/>
  <c r="G696" i="19"/>
  <c r="H696" i="19"/>
  <c r="I696" i="19"/>
  <c r="J696" i="19"/>
  <c r="K696" i="19"/>
  <c r="L696" i="19"/>
  <c r="M696" i="19"/>
  <c r="B697" i="19"/>
  <c r="C697" i="19"/>
  <c r="D697" i="19"/>
  <c r="E697" i="19"/>
  <c r="G697" i="19"/>
  <c r="H697" i="19"/>
  <c r="I697" i="19"/>
  <c r="J697" i="19"/>
  <c r="K697" i="19"/>
  <c r="L697" i="19"/>
  <c r="M697" i="19"/>
  <c r="B698" i="19"/>
  <c r="C698" i="19"/>
  <c r="D698" i="19"/>
  <c r="E698" i="19"/>
  <c r="G698" i="19"/>
  <c r="H698" i="19"/>
  <c r="I698" i="19"/>
  <c r="J698" i="19"/>
  <c r="K698" i="19"/>
  <c r="L698" i="19"/>
  <c r="M698" i="19"/>
  <c r="B699" i="19"/>
  <c r="C699" i="19"/>
  <c r="D699" i="19"/>
  <c r="E699" i="19"/>
  <c r="G699" i="19"/>
  <c r="H699" i="19"/>
  <c r="I699" i="19"/>
  <c r="J699" i="19"/>
  <c r="K699" i="19"/>
  <c r="L699" i="19"/>
  <c r="M699" i="19"/>
  <c r="B700" i="19"/>
  <c r="C700" i="19"/>
  <c r="D700" i="19"/>
  <c r="E700" i="19"/>
  <c r="G700" i="19"/>
  <c r="H700" i="19"/>
  <c r="I700" i="19"/>
  <c r="J700" i="19"/>
  <c r="K700" i="19"/>
  <c r="L700" i="19"/>
  <c r="M700" i="19"/>
  <c r="B701" i="19"/>
  <c r="C701" i="19"/>
  <c r="D701" i="19"/>
  <c r="E701" i="19"/>
  <c r="G701" i="19"/>
  <c r="H701" i="19"/>
  <c r="I701" i="19"/>
  <c r="J701" i="19"/>
  <c r="K701" i="19"/>
  <c r="L701" i="19"/>
  <c r="M701" i="19"/>
  <c r="B702" i="19"/>
  <c r="C702" i="19"/>
  <c r="D702" i="19"/>
  <c r="E702" i="19"/>
  <c r="G702" i="19"/>
  <c r="H702" i="19"/>
  <c r="I702" i="19"/>
  <c r="J702" i="19"/>
  <c r="K702" i="19"/>
  <c r="L702" i="19"/>
  <c r="M702" i="19"/>
  <c r="B703" i="19"/>
  <c r="C703" i="19"/>
  <c r="D703" i="19"/>
  <c r="E703" i="19"/>
  <c r="G703" i="19"/>
  <c r="H703" i="19"/>
  <c r="I703" i="19"/>
  <c r="J703" i="19"/>
  <c r="K703" i="19"/>
  <c r="L703" i="19"/>
  <c r="M703" i="19"/>
  <c r="B704" i="19"/>
  <c r="C704" i="19"/>
  <c r="D704" i="19"/>
  <c r="E704" i="19"/>
  <c r="G704" i="19"/>
  <c r="H704" i="19"/>
  <c r="I704" i="19"/>
  <c r="J704" i="19"/>
  <c r="K704" i="19"/>
  <c r="L704" i="19"/>
  <c r="M704" i="19"/>
  <c r="B705" i="19"/>
  <c r="C705" i="19"/>
  <c r="D705" i="19"/>
  <c r="E705" i="19"/>
  <c r="G705" i="19"/>
  <c r="H705" i="19"/>
  <c r="I705" i="19"/>
  <c r="J705" i="19"/>
  <c r="K705" i="19"/>
  <c r="L705" i="19"/>
  <c r="M705" i="19"/>
  <c r="B706" i="19"/>
  <c r="C706" i="19"/>
  <c r="D706" i="19"/>
  <c r="E706" i="19"/>
  <c r="G706" i="19"/>
  <c r="H706" i="19"/>
  <c r="I706" i="19"/>
  <c r="J706" i="19"/>
  <c r="K706" i="19"/>
  <c r="L706" i="19"/>
  <c r="M706" i="19"/>
  <c r="B707" i="19"/>
  <c r="C707" i="19"/>
  <c r="D707" i="19"/>
  <c r="E707" i="19"/>
  <c r="G707" i="19"/>
  <c r="H707" i="19"/>
  <c r="I707" i="19"/>
  <c r="J707" i="19"/>
  <c r="K707" i="19"/>
  <c r="L707" i="19"/>
  <c r="M707" i="19"/>
  <c r="B708" i="19"/>
  <c r="C708" i="19"/>
  <c r="D708" i="19"/>
  <c r="E708" i="19"/>
  <c r="G708" i="19"/>
  <c r="H708" i="19"/>
  <c r="I708" i="19"/>
  <c r="J708" i="19"/>
  <c r="K708" i="19"/>
  <c r="L708" i="19"/>
  <c r="M708" i="19"/>
  <c r="B709" i="19"/>
  <c r="C709" i="19"/>
  <c r="D709" i="19"/>
  <c r="E709" i="19"/>
  <c r="G709" i="19"/>
  <c r="H709" i="19"/>
  <c r="I709" i="19"/>
  <c r="J709" i="19"/>
  <c r="K709" i="19"/>
  <c r="L709" i="19"/>
  <c r="M709" i="19"/>
  <c r="B710" i="19"/>
  <c r="C710" i="19"/>
  <c r="D710" i="19"/>
  <c r="E710" i="19"/>
  <c r="G710" i="19"/>
  <c r="H710" i="19"/>
  <c r="I710" i="19"/>
  <c r="J710" i="19"/>
  <c r="K710" i="19"/>
  <c r="L710" i="19"/>
  <c r="M710" i="19"/>
  <c r="B711" i="19"/>
  <c r="C711" i="19"/>
  <c r="D711" i="19"/>
  <c r="E711" i="19"/>
  <c r="G711" i="19"/>
  <c r="H711" i="19"/>
  <c r="I711" i="19"/>
  <c r="J711" i="19"/>
  <c r="K711" i="19"/>
  <c r="L711" i="19"/>
  <c r="M711" i="19"/>
  <c r="B712" i="19"/>
  <c r="C712" i="19"/>
  <c r="D712" i="19"/>
  <c r="E712" i="19"/>
  <c r="G712" i="19"/>
  <c r="H712" i="19"/>
  <c r="I712" i="19"/>
  <c r="J712" i="19"/>
  <c r="K712" i="19"/>
  <c r="L712" i="19"/>
  <c r="M712" i="19"/>
  <c r="B713" i="19"/>
  <c r="C713" i="19"/>
  <c r="D713" i="19"/>
  <c r="E713" i="19"/>
  <c r="G713" i="19"/>
  <c r="H713" i="19"/>
  <c r="I713" i="19"/>
  <c r="J713" i="19"/>
  <c r="K713" i="19"/>
  <c r="L713" i="19"/>
  <c r="M713" i="19"/>
  <c r="B714" i="19"/>
  <c r="C714" i="19"/>
  <c r="D714" i="19"/>
  <c r="E714" i="19"/>
  <c r="G714" i="19"/>
  <c r="H714" i="19"/>
  <c r="I714" i="19"/>
  <c r="J714" i="19"/>
  <c r="K714" i="19"/>
  <c r="L714" i="19"/>
  <c r="M714" i="19"/>
  <c r="B715" i="19"/>
  <c r="C715" i="19"/>
  <c r="D715" i="19"/>
  <c r="E715" i="19"/>
  <c r="G715" i="19"/>
  <c r="H715" i="19"/>
  <c r="I715" i="19"/>
  <c r="J715" i="19"/>
  <c r="K715" i="19"/>
  <c r="L715" i="19"/>
  <c r="M715" i="19"/>
  <c r="B716" i="19"/>
  <c r="C716" i="19"/>
  <c r="D716" i="19"/>
  <c r="E716" i="19"/>
  <c r="G716" i="19"/>
  <c r="H716" i="19"/>
  <c r="I716" i="19"/>
  <c r="J716" i="19"/>
  <c r="K716" i="19"/>
  <c r="L716" i="19"/>
  <c r="M716" i="19"/>
  <c r="B717" i="19"/>
  <c r="C717" i="19"/>
  <c r="D717" i="19"/>
  <c r="E717" i="19"/>
  <c r="G717" i="19"/>
  <c r="H717" i="19"/>
  <c r="I717" i="19"/>
  <c r="J717" i="19"/>
  <c r="K717" i="19"/>
  <c r="L717" i="19"/>
  <c r="M717" i="19"/>
  <c r="B718" i="19"/>
  <c r="C718" i="19"/>
  <c r="D718" i="19"/>
  <c r="E718" i="19"/>
  <c r="G718" i="19"/>
  <c r="H718" i="19"/>
  <c r="I718" i="19"/>
  <c r="J718" i="19"/>
  <c r="K718" i="19"/>
  <c r="L718" i="19"/>
  <c r="M718" i="19"/>
  <c r="B719" i="19"/>
  <c r="C719" i="19"/>
  <c r="D719" i="19"/>
  <c r="E719" i="19"/>
  <c r="G719" i="19"/>
  <c r="H719" i="19"/>
  <c r="I719" i="19"/>
  <c r="J719" i="19"/>
  <c r="K719" i="19"/>
  <c r="L719" i="19"/>
  <c r="M719" i="19"/>
  <c r="B720" i="19"/>
  <c r="C720" i="19"/>
  <c r="D720" i="19"/>
  <c r="E720" i="19"/>
  <c r="G720" i="19"/>
  <c r="H720" i="19"/>
  <c r="I720" i="19"/>
  <c r="J720" i="19"/>
  <c r="K720" i="19"/>
  <c r="L720" i="19"/>
  <c r="M720" i="19"/>
  <c r="C361" i="19"/>
  <c r="D361" i="19"/>
  <c r="E361" i="19"/>
  <c r="G361" i="19"/>
  <c r="H361" i="19"/>
  <c r="I361" i="19"/>
  <c r="J361" i="19"/>
  <c r="K361" i="19"/>
  <c r="L361" i="19"/>
  <c r="M361" i="19"/>
  <c r="B361" i="19"/>
  <c r="B6" i="19"/>
  <c r="C6" i="19"/>
  <c r="G6" i="19"/>
  <c r="H6" i="19"/>
  <c r="I6" i="19"/>
  <c r="J6" i="19"/>
  <c r="K6" i="19"/>
  <c r="L6" i="19"/>
  <c r="M6" i="19"/>
  <c r="B7" i="19"/>
  <c r="C7" i="19"/>
  <c r="G7" i="19"/>
  <c r="H7" i="19"/>
  <c r="I7" i="19"/>
  <c r="J7" i="19"/>
  <c r="K7" i="19"/>
  <c r="L7" i="19"/>
  <c r="M7" i="19"/>
  <c r="B8" i="19"/>
  <c r="C8" i="19"/>
  <c r="G8" i="19"/>
  <c r="H8" i="19"/>
  <c r="I8" i="19"/>
  <c r="J8" i="19"/>
  <c r="K8" i="19"/>
  <c r="L8" i="19"/>
  <c r="M8" i="19"/>
  <c r="B9" i="19"/>
  <c r="C9" i="19"/>
  <c r="G9" i="19"/>
  <c r="H9" i="19"/>
  <c r="I9" i="19"/>
  <c r="J9" i="19"/>
  <c r="K9" i="19"/>
  <c r="L9" i="19"/>
  <c r="M9" i="19"/>
  <c r="B10" i="19"/>
  <c r="C10" i="19"/>
  <c r="G10" i="19"/>
  <c r="H10" i="19"/>
  <c r="I10" i="19"/>
  <c r="J10" i="19"/>
  <c r="K10" i="19"/>
  <c r="L10" i="19"/>
  <c r="M10" i="19"/>
  <c r="B11" i="19"/>
  <c r="C11" i="19"/>
  <c r="E11" i="19"/>
  <c r="G11" i="19"/>
  <c r="H11" i="19"/>
  <c r="I11" i="19"/>
  <c r="J11" i="19"/>
  <c r="K11" i="19"/>
  <c r="L11" i="19"/>
  <c r="M11" i="19"/>
  <c r="B12" i="19"/>
  <c r="C12" i="19"/>
  <c r="E12" i="19"/>
  <c r="G12" i="19"/>
  <c r="H12" i="19"/>
  <c r="I12" i="19"/>
  <c r="J12" i="19"/>
  <c r="K12" i="19"/>
  <c r="L12" i="19"/>
  <c r="M12" i="19"/>
  <c r="B13" i="19"/>
  <c r="C13" i="19"/>
  <c r="E13" i="19"/>
  <c r="G13" i="19"/>
  <c r="H13" i="19"/>
  <c r="I13" i="19"/>
  <c r="J13" i="19"/>
  <c r="K13" i="19"/>
  <c r="L13" i="19"/>
  <c r="M13" i="19"/>
  <c r="B14" i="19"/>
  <c r="C14" i="19"/>
  <c r="E14" i="19"/>
  <c r="G14" i="19"/>
  <c r="H14" i="19"/>
  <c r="I14" i="19"/>
  <c r="J14" i="19"/>
  <c r="K14" i="19"/>
  <c r="L14" i="19"/>
  <c r="M14" i="19"/>
  <c r="B15" i="19"/>
  <c r="C15" i="19"/>
  <c r="D15" i="19"/>
  <c r="E15" i="19"/>
  <c r="G15" i="19"/>
  <c r="H15" i="19"/>
  <c r="I15" i="19"/>
  <c r="J15" i="19"/>
  <c r="K15" i="19"/>
  <c r="L15" i="19"/>
  <c r="M15" i="19"/>
  <c r="B16" i="19"/>
  <c r="C16" i="19"/>
  <c r="D16" i="19"/>
  <c r="E16" i="19"/>
  <c r="G16" i="19"/>
  <c r="H16" i="19"/>
  <c r="I16" i="19"/>
  <c r="J16" i="19"/>
  <c r="K16" i="19"/>
  <c r="L16" i="19"/>
  <c r="M16" i="19"/>
  <c r="B17" i="19"/>
  <c r="C17" i="19"/>
  <c r="D17" i="19"/>
  <c r="E17" i="19"/>
  <c r="G17" i="19"/>
  <c r="H17" i="19"/>
  <c r="I17" i="19"/>
  <c r="J17" i="19"/>
  <c r="K17" i="19"/>
  <c r="L17" i="19"/>
  <c r="M17" i="19"/>
  <c r="B18" i="19"/>
  <c r="C18" i="19"/>
  <c r="D18" i="19"/>
  <c r="E18" i="19"/>
  <c r="G18" i="19"/>
  <c r="H18" i="19"/>
  <c r="I18" i="19"/>
  <c r="J18" i="19"/>
  <c r="K18" i="19"/>
  <c r="L18" i="19"/>
  <c r="M18" i="19"/>
  <c r="B19" i="19"/>
  <c r="C19" i="19"/>
  <c r="D19" i="19"/>
  <c r="E19" i="19"/>
  <c r="G19" i="19"/>
  <c r="H19" i="19"/>
  <c r="I19" i="19"/>
  <c r="J19" i="19"/>
  <c r="K19" i="19"/>
  <c r="L19" i="19"/>
  <c r="M19" i="19"/>
  <c r="B20" i="19"/>
  <c r="C20" i="19"/>
  <c r="D20" i="19"/>
  <c r="E20" i="19"/>
  <c r="G20" i="19"/>
  <c r="H20" i="19"/>
  <c r="I20" i="19"/>
  <c r="J20" i="19"/>
  <c r="K20" i="19"/>
  <c r="L20" i="19"/>
  <c r="M20" i="19"/>
  <c r="B21" i="19"/>
  <c r="C21" i="19"/>
  <c r="D21" i="19"/>
  <c r="E21" i="19"/>
  <c r="G21" i="19"/>
  <c r="H21" i="19"/>
  <c r="I21" i="19"/>
  <c r="J21" i="19"/>
  <c r="K21" i="19"/>
  <c r="L21" i="19"/>
  <c r="M21" i="19"/>
  <c r="B22" i="19"/>
  <c r="C22" i="19"/>
  <c r="D22" i="19"/>
  <c r="E22" i="19"/>
  <c r="G22" i="19"/>
  <c r="H22" i="19"/>
  <c r="I22" i="19"/>
  <c r="J22" i="19"/>
  <c r="K22" i="19"/>
  <c r="L22" i="19"/>
  <c r="M22" i="19"/>
  <c r="B23" i="19"/>
  <c r="C23" i="19"/>
  <c r="D23" i="19"/>
  <c r="E23" i="19"/>
  <c r="G23" i="19"/>
  <c r="H23" i="19"/>
  <c r="I23" i="19"/>
  <c r="J23" i="19"/>
  <c r="K23" i="19"/>
  <c r="L23" i="19"/>
  <c r="M23" i="19"/>
  <c r="B24" i="19"/>
  <c r="C24" i="19"/>
  <c r="D24" i="19"/>
  <c r="E24" i="19"/>
  <c r="G24" i="19"/>
  <c r="H24" i="19"/>
  <c r="I24" i="19"/>
  <c r="J24" i="19"/>
  <c r="K24" i="19"/>
  <c r="L24" i="19"/>
  <c r="M24" i="19"/>
  <c r="B25" i="19"/>
  <c r="C25" i="19"/>
  <c r="D25" i="19"/>
  <c r="E25" i="19"/>
  <c r="G25" i="19"/>
  <c r="H25" i="19"/>
  <c r="I25" i="19"/>
  <c r="J25" i="19"/>
  <c r="K25" i="19"/>
  <c r="L25" i="19"/>
  <c r="M25" i="19"/>
  <c r="B26" i="19"/>
  <c r="C26" i="19"/>
  <c r="D26" i="19"/>
  <c r="E26" i="19"/>
  <c r="G26" i="19"/>
  <c r="H26" i="19"/>
  <c r="I26" i="19"/>
  <c r="J26" i="19"/>
  <c r="K26" i="19"/>
  <c r="L26" i="19"/>
  <c r="M26" i="19"/>
  <c r="B27" i="19"/>
  <c r="C27" i="19"/>
  <c r="D27" i="19"/>
  <c r="E27" i="19"/>
  <c r="G27" i="19"/>
  <c r="H27" i="19"/>
  <c r="I27" i="19"/>
  <c r="J27" i="19"/>
  <c r="K27" i="19"/>
  <c r="L27" i="19"/>
  <c r="M27" i="19"/>
  <c r="B28" i="19"/>
  <c r="C28" i="19"/>
  <c r="D28" i="19"/>
  <c r="E28" i="19"/>
  <c r="G28" i="19"/>
  <c r="H28" i="19"/>
  <c r="I28" i="19"/>
  <c r="J28" i="19"/>
  <c r="K28" i="19"/>
  <c r="L28" i="19"/>
  <c r="M28" i="19"/>
  <c r="B29" i="19"/>
  <c r="C29" i="19"/>
  <c r="D29" i="19"/>
  <c r="E29" i="19"/>
  <c r="G29" i="19"/>
  <c r="H29" i="19"/>
  <c r="I29" i="19"/>
  <c r="J29" i="19"/>
  <c r="K29" i="19"/>
  <c r="L29" i="19"/>
  <c r="M29" i="19"/>
  <c r="B30" i="19"/>
  <c r="C30" i="19"/>
  <c r="D30" i="19"/>
  <c r="E30" i="19"/>
  <c r="G30" i="19"/>
  <c r="H30" i="19"/>
  <c r="I30" i="19"/>
  <c r="J30" i="19"/>
  <c r="K30" i="19"/>
  <c r="L30" i="19"/>
  <c r="M30" i="19"/>
  <c r="B31" i="19"/>
  <c r="C31" i="19"/>
  <c r="D31" i="19"/>
  <c r="E31" i="19"/>
  <c r="G31" i="19"/>
  <c r="H31" i="19"/>
  <c r="I31" i="19"/>
  <c r="J31" i="19"/>
  <c r="K31" i="19"/>
  <c r="L31" i="19"/>
  <c r="M31" i="19"/>
  <c r="B32" i="19"/>
  <c r="C32" i="19"/>
  <c r="D32" i="19"/>
  <c r="E32" i="19"/>
  <c r="G32" i="19"/>
  <c r="H32" i="19"/>
  <c r="I32" i="19"/>
  <c r="J32" i="19"/>
  <c r="K32" i="19"/>
  <c r="L32" i="19"/>
  <c r="M32" i="19"/>
  <c r="B33" i="19"/>
  <c r="C33" i="19"/>
  <c r="D33" i="19"/>
  <c r="E33" i="19"/>
  <c r="G33" i="19"/>
  <c r="H33" i="19"/>
  <c r="I33" i="19"/>
  <c r="J33" i="19"/>
  <c r="K33" i="19"/>
  <c r="L33" i="19"/>
  <c r="M33" i="19"/>
  <c r="B34" i="19"/>
  <c r="C34" i="19"/>
  <c r="D34" i="19"/>
  <c r="E34" i="19"/>
  <c r="G34" i="19"/>
  <c r="H34" i="19"/>
  <c r="I34" i="19"/>
  <c r="J34" i="19"/>
  <c r="K34" i="19"/>
  <c r="L34" i="19"/>
  <c r="M34" i="19"/>
  <c r="B35" i="19"/>
  <c r="C35" i="19"/>
  <c r="D35" i="19"/>
  <c r="E35" i="19"/>
  <c r="G35" i="19"/>
  <c r="H35" i="19"/>
  <c r="I35" i="19"/>
  <c r="J35" i="19"/>
  <c r="K35" i="19"/>
  <c r="L35" i="19"/>
  <c r="M35" i="19"/>
  <c r="B36" i="19"/>
  <c r="C36" i="19"/>
  <c r="D36" i="19"/>
  <c r="E36" i="19"/>
  <c r="G36" i="19"/>
  <c r="H36" i="19"/>
  <c r="I36" i="19"/>
  <c r="J36" i="19"/>
  <c r="K36" i="19"/>
  <c r="L36" i="19"/>
  <c r="M36" i="19"/>
  <c r="B37" i="19"/>
  <c r="C37" i="19"/>
  <c r="D37" i="19"/>
  <c r="E37" i="19"/>
  <c r="G37" i="19"/>
  <c r="H37" i="19"/>
  <c r="I37" i="19"/>
  <c r="J37" i="19"/>
  <c r="K37" i="19"/>
  <c r="L37" i="19"/>
  <c r="M37" i="19"/>
  <c r="B38" i="19"/>
  <c r="C38" i="19"/>
  <c r="D38" i="19"/>
  <c r="E38" i="19"/>
  <c r="G38" i="19"/>
  <c r="H38" i="19"/>
  <c r="I38" i="19"/>
  <c r="J38" i="19"/>
  <c r="K38" i="19"/>
  <c r="L38" i="19"/>
  <c r="M38" i="19"/>
  <c r="B39" i="19"/>
  <c r="C39" i="19"/>
  <c r="D39" i="19"/>
  <c r="E39" i="19"/>
  <c r="G39" i="19"/>
  <c r="H39" i="19"/>
  <c r="I39" i="19"/>
  <c r="J39" i="19"/>
  <c r="K39" i="19"/>
  <c r="L39" i="19"/>
  <c r="M39" i="19"/>
  <c r="B40" i="19"/>
  <c r="C40" i="19"/>
  <c r="D40" i="19"/>
  <c r="E40" i="19"/>
  <c r="G40" i="19"/>
  <c r="H40" i="19"/>
  <c r="I40" i="19"/>
  <c r="J40" i="19"/>
  <c r="K40" i="19"/>
  <c r="L40" i="19"/>
  <c r="M40" i="19"/>
  <c r="B41" i="19"/>
  <c r="C41" i="19"/>
  <c r="D41" i="19"/>
  <c r="E41" i="19"/>
  <c r="G41" i="19"/>
  <c r="H41" i="19"/>
  <c r="I41" i="19"/>
  <c r="J41" i="19"/>
  <c r="K41" i="19"/>
  <c r="L41" i="19"/>
  <c r="M41" i="19"/>
  <c r="B42" i="19"/>
  <c r="C42" i="19"/>
  <c r="D42" i="19"/>
  <c r="E42" i="19"/>
  <c r="G42" i="19"/>
  <c r="H42" i="19"/>
  <c r="I42" i="19"/>
  <c r="J42" i="19"/>
  <c r="K42" i="19"/>
  <c r="L42" i="19"/>
  <c r="M42" i="19"/>
  <c r="B43" i="19"/>
  <c r="C43" i="19"/>
  <c r="D43" i="19"/>
  <c r="E43" i="19"/>
  <c r="G43" i="19"/>
  <c r="H43" i="19"/>
  <c r="I43" i="19"/>
  <c r="J43" i="19"/>
  <c r="K43" i="19"/>
  <c r="L43" i="19"/>
  <c r="M43" i="19"/>
  <c r="B44" i="19"/>
  <c r="C44" i="19"/>
  <c r="D44" i="19"/>
  <c r="E44" i="19"/>
  <c r="G44" i="19"/>
  <c r="H44" i="19"/>
  <c r="I44" i="19"/>
  <c r="J44" i="19"/>
  <c r="K44" i="19"/>
  <c r="L44" i="19"/>
  <c r="M44" i="19"/>
  <c r="B45" i="19"/>
  <c r="C45" i="19"/>
  <c r="D45" i="19"/>
  <c r="E45" i="19"/>
  <c r="G45" i="19"/>
  <c r="H45" i="19"/>
  <c r="I45" i="19"/>
  <c r="J45" i="19"/>
  <c r="K45" i="19"/>
  <c r="L45" i="19"/>
  <c r="M45" i="19"/>
  <c r="B46" i="19"/>
  <c r="C46" i="19"/>
  <c r="D46" i="19"/>
  <c r="E46" i="19"/>
  <c r="G46" i="19"/>
  <c r="H46" i="19"/>
  <c r="I46" i="19"/>
  <c r="J46" i="19"/>
  <c r="K46" i="19"/>
  <c r="L46" i="19"/>
  <c r="M46" i="19"/>
  <c r="B47" i="19"/>
  <c r="C47" i="19"/>
  <c r="D47" i="19"/>
  <c r="E47" i="19"/>
  <c r="G47" i="19"/>
  <c r="H47" i="19"/>
  <c r="I47" i="19"/>
  <c r="J47" i="19"/>
  <c r="K47" i="19"/>
  <c r="L47" i="19"/>
  <c r="M47" i="19"/>
  <c r="B48" i="19"/>
  <c r="C48" i="19"/>
  <c r="D48" i="19"/>
  <c r="E48" i="19"/>
  <c r="G48" i="19"/>
  <c r="H48" i="19"/>
  <c r="I48" i="19"/>
  <c r="J48" i="19"/>
  <c r="K48" i="19"/>
  <c r="L48" i="19"/>
  <c r="M48" i="19"/>
  <c r="B49" i="19"/>
  <c r="C49" i="19"/>
  <c r="D49" i="19"/>
  <c r="E49" i="19"/>
  <c r="G49" i="19"/>
  <c r="H49" i="19"/>
  <c r="I49" i="19"/>
  <c r="J49" i="19"/>
  <c r="K49" i="19"/>
  <c r="L49" i="19"/>
  <c r="M49" i="19"/>
  <c r="B50" i="19"/>
  <c r="C50" i="19"/>
  <c r="D50" i="19"/>
  <c r="E50" i="19"/>
  <c r="G50" i="19"/>
  <c r="H50" i="19"/>
  <c r="I50" i="19"/>
  <c r="J50" i="19"/>
  <c r="K50" i="19"/>
  <c r="L50" i="19"/>
  <c r="M50" i="19"/>
  <c r="B51" i="19"/>
  <c r="C51" i="19"/>
  <c r="D51" i="19"/>
  <c r="E51" i="19"/>
  <c r="G51" i="19"/>
  <c r="H51" i="19"/>
  <c r="I51" i="19"/>
  <c r="J51" i="19"/>
  <c r="K51" i="19"/>
  <c r="L51" i="19"/>
  <c r="M51" i="19"/>
  <c r="B52" i="19"/>
  <c r="C52" i="19"/>
  <c r="D52" i="19"/>
  <c r="E52" i="19"/>
  <c r="G52" i="19"/>
  <c r="H52" i="19"/>
  <c r="I52" i="19"/>
  <c r="J52" i="19"/>
  <c r="K52" i="19"/>
  <c r="L52" i="19"/>
  <c r="M52" i="19"/>
  <c r="B53" i="19"/>
  <c r="C53" i="19"/>
  <c r="D53" i="19"/>
  <c r="E53" i="19"/>
  <c r="G53" i="19"/>
  <c r="H53" i="19"/>
  <c r="I53" i="19"/>
  <c r="J53" i="19"/>
  <c r="K53" i="19"/>
  <c r="L53" i="19"/>
  <c r="M53" i="19"/>
  <c r="B54" i="19"/>
  <c r="C54" i="19"/>
  <c r="D54" i="19"/>
  <c r="E54" i="19"/>
  <c r="G54" i="19"/>
  <c r="H54" i="19"/>
  <c r="I54" i="19"/>
  <c r="J54" i="19"/>
  <c r="K54" i="19"/>
  <c r="L54" i="19"/>
  <c r="M54" i="19"/>
  <c r="B55" i="19"/>
  <c r="C55" i="19"/>
  <c r="D55" i="19"/>
  <c r="E55" i="19"/>
  <c r="G55" i="19"/>
  <c r="H55" i="19"/>
  <c r="I55" i="19"/>
  <c r="J55" i="19"/>
  <c r="K55" i="19"/>
  <c r="L55" i="19"/>
  <c r="M55" i="19"/>
  <c r="B56" i="19"/>
  <c r="C56" i="19"/>
  <c r="D56" i="19"/>
  <c r="E56" i="19"/>
  <c r="G56" i="19"/>
  <c r="H56" i="19"/>
  <c r="I56" i="19"/>
  <c r="J56" i="19"/>
  <c r="K56" i="19"/>
  <c r="L56" i="19"/>
  <c r="M56" i="19"/>
  <c r="B57" i="19"/>
  <c r="C57" i="19"/>
  <c r="D57" i="19"/>
  <c r="E57" i="19"/>
  <c r="G57" i="19"/>
  <c r="H57" i="19"/>
  <c r="I57" i="19"/>
  <c r="J57" i="19"/>
  <c r="K57" i="19"/>
  <c r="L57" i="19"/>
  <c r="M57" i="19"/>
  <c r="B58" i="19"/>
  <c r="C58" i="19"/>
  <c r="D58" i="19"/>
  <c r="E58" i="19"/>
  <c r="G58" i="19"/>
  <c r="H58" i="19"/>
  <c r="I58" i="19"/>
  <c r="J58" i="19"/>
  <c r="K58" i="19"/>
  <c r="L58" i="19"/>
  <c r="M58" i="19"/>
  <c r="B59" i="19"/>
  <c r="C59" i="19"/>
  <c r="D59" i="19"/>
  <c r="E59" i="19"/>
  <c r="G59" i="19"/>
  <c r="H59" i="19"/>
  <c r="I59" i="19"/>
  <c r="J59" i="19"/>
  <c r="K59" i="19"/>
  <c r="L59" i="19"/>
  <c r="M59" i="19"/>
  <c r="B60" i="19"/>
  <c r="C60" i="19"/>
  <c r="D60" i="19"/>
  <c r="E60" i="19"/>
  <c r="G60" i="19"/>
  <c r="H60" i="19"/>
  <c r="I60" i="19"/>
  <c r="J60" i="19"/>
  <c r="K60" i="19"/>
  <c r="L60" i="19"/>
  <c r="M60" i="19"/>
  <c r="B61" i="19"/>
  <c r="C61" i="19"/>
  <c r="D61" i="19"/>
  <c r="E61" i="19"/>
  <c r="G61" i="19"/>
  <c r="H61" i="19"/>
  <c r="I61" i="19"/>
  <c r="J61" i="19"/>
  <c r="K61" i="19"/>
  <c r="L61" i="19"/>
  <c r="M61" i="19"/>
  <c r="B62" i="19"/>
  <c r="C62" i="19"/>
  <c r="D62" i="19"/>
  <c r="E62" i="19"/>
  <c r="G62" i="19"/>
  <c r="H62" i="19"/>
  <c r="I62" i="19"/>
  <c r="J62" i="19"/>
  <c r="K62" i="19"/>
  <c r="L62" i="19"/>
  <c r="M62" i="19"/>
  <c r="B63" i="19"/>
  <c r="C63" i="19"/>
  <c r="D63" i="19"/>
  <c r="E63" i="19"/>
  <c r="G63" i="19"/>
  <c r="H63" i="19"/>
  <c r="I63" i="19"/>
  <c r="J63" i="19"/>
  <c r="K63" i="19"/>
  <c r="L63" i="19"/>
  <c r="M63" i="19"/>
  <c r="B64" i="19"/>
  <c r="C64" i="19"/>
  <c r="D64" i="19"/>
  <c r="E64" i="19"/>
  <c r="G64" i="19"/>
  <c r="H64" i="19"/>
  <c r="I64" i="19"/>
  <c r="J64" i="19"/>
  <c r="K64" i="19"/>
  <c r="L64" i="19"/>
  <c r="M64" i="19"/>
  <c r="B65" i="19"/>
  <c r="C65" i="19"/>
  <c r="D65" i="19"/>
  <c r="E65" i="19"/>
  <c r="G65" i="19"/>
  <c r="H65" i="19"/>
  <c r="I65" i="19"/>
  <c r="J65" i="19"/>
  <c r="K65" i="19"/>
  <c r="L65" i="19"/>
  <c r="M65" i="19"/>
  <c r="B66" i="19"/>
  <c r="C66" i="19"/>
  <c r="D66" i="19"/>
  <c r="E66" i="19"/>
  <c r="G66" i="19"/>
  <c r="H66" i="19"/>
  <c r="I66" i="19"/>
  <c r="J66" i="19"/>
  <c r="K66" i="19"/>
  <c r="L66" i="19"/>
  <c r="M66" i="19"/>
  <c r="B67" i="19"/>
  <c r="C67" i="19"/>
  <c r="D67" i="19"/>
  <c r="E67" i="19"/>
  <c r="G67" i="19"/>
  <c r="H67" i="19"/>
  <c r="I67" i="19"/>
  <c r="J67" i="19"/>
  <c r="K67" i="19"/>
  <c r="L67" i="19"/>
  <c r="M67" i="19"/>
  <c r="B68" i="19"/>
  <c r="C68" i="19"/>
  <c r="D68" i="19"/>
  <c r="E68" i="19"/>
  <c r="G68" i="19"/>
  <c r="H68" i="19"/>
  <c r="I68" i="19"/>
  <c r="J68" i="19"/>
  <c r="K68" i="19"/>
  <c r="L68" i="19"/>
  <c r="M68" i="19"/>
  <c r="B69" i="19"/>
  <c r="C69" i="19"/>
  <c r="D69" i="19"/>
  <c r="E69" i="19"/>
  <c r="G69" i="19"/>
  <c r="H69" i="19"/>
  <c r="I69" i="19"/>
  <c r="J69" i="19"/>
  <c r="K69" i="19"/>
  <c r="L69" i="19"/>
  <c r="M69" i="19"/>
  <c r="B70" i="19"/>
  <c r="C70" i="19"/>
  <c r="D70" i="19"/>
  <c r="E70" i="19"/>
  <c r="G70" i="19"/>
  <c r="H70" i="19"/>
  <c r="I70" i="19"/>
  <c r="J70" i="19"/>
  <c r="K70" i="19"/>
  <c r="L70" i="19"/>
  <c r="M70" i="19"/>
  <c r="B71" i="19"/>
  <c r="C71" i="19"/>
  <c r="D71" i="19"/>
  <c r="E71" i="19"/>
  <c r="G71" i="19"/>
  <c r="H71" i="19"/>
  <c r="I71" i="19"/>
  <c r="J71" i="19"/>
  <c r="K71" i="19"/>
  <c r="L71" i="19"/>
  <c r="M71" i="19"/>
  <c r="B72" i="19"/>
  <c r="C72" i="19"/>
  <c r="D72" i="19"/>
  <c r="E72" i="19"/>
  <c r="G72" i="19"/>
  <c r="H72" i="19"/>
  <c r="I72" i="19"/>
  <c r="J72" i="19"/>
  <c r="K72" i="19"/>
  <c r="L72" i="19"/>
  <c r="M72" i="19"/>
  <c r="B73" i="19"/>
  <c r="C73" i="19"/>
  <c r="D73" i="19"/>
  <c r="E73" i="19"/>
  <c r="G73" i="19"/>
  <c r="H73" i="19"/>
  <c r="I73" i="19"/>
  <c r="J73" i="19"/>
  <c r="K73" i="19"/>
  <c r="L73" i="19"/>
  <c r="M73" i="19"/>
  <c r="B74" i="19"/>
  <c r="C74" i="19"/>
  <c r="D74" i="19"/>
  <c r="E74" i="19"/>
  <c r="G74" i="19"/>
  <c r="H74" i="19"/>
  <c r="I74" i="19"/>
  <c r="J74" i="19"/>
  <c r="K74" i="19"/>
  <c r="L74" i="19"/>
  <c r="M74" i="19"/>
  <c r="B75" i="19"/>
  <c r="C75" i="19"/>
  <c r="D75" i="19"/>
  <c r="E75" i="19"/>
  <c r="G75" i="19"/>
  <c r="H75" i="19"/>
  <c r="I75" i="19"/>
  <c r="J75" i="19"/>
  <c r="K75" i="19"/>
  <c r="L75" i="19"/>
  <c r="M75" i="19"/>
  <c r="B76" i="19"/>
  <c r="C76" i="19"/>
  <c r="D76" i="19"/>
  <c r="E76" i="19"/>
  <c r="G76" i="19"/>
  <c r="H76" i="19"/>
  <c r="I76" i="19"/>
  <c r="J76" i="19"/>
  <c r="K76" i="19"/>
  <c r="L76" i="19"/>
  <c r="M76" i="19"/>
  <c r="B77" i="19"/>
  <c r="C77" i="19"/>
  <c r="D77" i="19"/>
  <c r="E77" i="19"/>
  <c r="G77" i="19"/>
  <c r="H77" i="19"/>
  <c r="I77" i="19"/>
  <c r="J77" i="19"/>
  <c r="K77" i="19"/>
  <c r="L77" i="19"/>
  <c r="M77" i="19"/>
  <c r="B78" i="19"/>
  <c r="C78" i="19"/>
  <c r="D78" i="19"/>
  <c r="E78" i="19"/>
  <c r="G78" i="19"/>
  <c r="H78" i="19"/>
  <c r="I78" i="19"/>
  <c r="J78" i="19"/>
  <c r="K78" i="19"/>
  <c r="L78" i="19"/>
  <c r="M78" i="19"/>
  <c r="B79" i="19"/>
  <c r="C79" i="19"/>
  <c r="D79" i="19"/>
  <c r="E79" i="19"/>
  <c r="G79" i="19"/>
  <c r="H79" i="19"/>
  <c r="I79" i="19"/>
  <c r="J79" i="19"/>
  <c r="K79" i="19"/>
  <c r="L79" i="19"/>
  <c r="M79" i="19"/>
  <c r="B80" i="19"/>
  <c r="C80" i="19"/>
  <c r="D80" i="19"/>
  <c r="E80" i="19"/>
  <c r="G80" i="19"/>
  <c r="H80" i="19"/>
  <c r="I80" i="19"/>
  <c r="J80" i="19"/>
  <c r="K80" i="19"/>
  <c r="L80" i="19"/>
  <c r="M80" i="19"/>
  <c r="B81" i="19"/>
  <c r="C81" i="19"/>
  <c r="D81" i="19"/>
  <c r="E81" i="19"/>
  <c r="G81" i="19"/>
  <c r="H81" i="19"/>
  <c r="I81" i="19"/>
  <c r="J81" i="19"/>
  <c r="K81" i="19"/>
  <c r="L81" i="19"/>
  <c r="M81" i="19"/>
  <c r="B82" i="19"/>
  <c r="C82" i="19"/>
  <c r="D82" i="19"/>
  <c r="E82" i="19"/>
  <c r="G82" i="19"/>
  <c r="H82" i="19"/>
  <c r="I82" i="19"/>
  <c r="J82" i="19"/>
  <c r="K82" i="19"/>
  <c r="L82" i="19"/>
  <c r="M82" i="19"/>
  <c r="B83" i="19"/>
  <c r="C83" i="19"/>
  <c r="D83" i="19"/>
  <c r="E83" i="19"/>
  <c r="G83" i="19"/>
  <c r="H83" i="19"/>
  <c r="I83" i="19"/>
  <c r="J83" i="19"/>
  <c r="K83" i="19"/>
  <c r="L83" i="19"/>
  <c r="M83" i="19"/>
  <c r="B84" i="19"/>
  <c r="C84" i="19"/>
  <c r="D84" i="19"/>
  <c r="E84" i="19"/>
  <c r="G84" i="19"/>
  <c r="H84" i="19"/>
  <c r="I84" i="19"/>
  <c r="J84" i="19"/>
  <c r="K84" i="19"/>
  <c r="L84" i="19"/>
  <c r="M84" i="19"/>
  <c r="B85" i="19"/>
  <c r="C85" i="19"/>
  <c r="D85" i="19"/>
  <c r="E85" i="19"/>
  <c r="G85" i="19"/>
  <c r="H85" i="19"/>
  <c r="I85" i="19"/>
  <c r="J85" i="19"/>
  <c r="K85" i="19"/>
  <c r="L85" i="19"/>
  <c r="M85" i="19"/>
  <c r="B86" i="19"/>
  <c r="C86" i="19"/>
  <c r="D86" i="19"/>
  <c r="E86" i="19"/>
  <c r="G86" i="19"/>
  <c r="H86" i="19"/>
  <c r="I86" i="19"/>
  <c r="J86" i="19"/>
  <c r="K86" i="19"/>
  <c r="L86" i="19"/>
  <c r="M86" i="19"/>
  <c r="B87" i="19"/>
  <c r="C87" i="19"/>
  <c r="D87" i="19"/>
  <c r="E87" i="19"/>
  <c r="G87" i="19"/>
  <c r="H87" i="19"/>
  <c r="I87" i="19"/>
  <c r="J87" i="19"/>
  <c r="K87" i="19"/>
  <c r="L87" i="19"/>
  <c r="M87" i="19"/>
  <c r="B88" i="19"/>
  <c r="C88" i="19"/>
  <c r="D88" i="19"/>
  <c r="E88" i="19"/>
  <c r="G88" i="19"/>
  <c r="H88" i="19"/>
  <c r="I88" i="19"/>
  <c r="J88" i="19"/>
  <c r="K88" i="19"/>
  <c r="L88" i="19"/>
  <c r="M88" i="19"/>
  <c r="B89" i="19"/>
  <c r="C89" i="19"/>
  <c r="D89" i="19"/>
  <c r="E89" i="19"/>
  <c r="G89" i="19"/>
  <c r="H89" i="19"/>
  <c r="I89" i="19"/>
  <c r="J89" i="19"/>
  <c r="K89" i="19"/>
  <c r="L89" i="19"/>
  <c r="M89" i="19"/>
  <c r="B90" i="19"/>
  <c r="C90" i="19"/>
  <c r="D90" i="19"/>
  <c r="E90" i="19"/>
  <c r="G90" i="19"/>
  <c r="H90" i="19"/>
  <c r="I90" i="19"/>
  <c r="J90" i="19"/>
  <c r="K90" i="19"/>
  <c r="L90" i="19"/>
  <c r="M90" i="19"/>
  <c r="B91" i="19"/>
  <c r="C91" i="19"/>
  <c r="D91" i="19"/>
  <c r="E91" i="19"/>
  <c r="G91" i="19"/>
  <c r="H91" i="19"/>
  <c r="I91" i="19"/>
  <c r="J91" i="19"/>
  <c r="K91" i="19"/>
  <c r="L91" i="19"/>
  <c r="M91" i="19"/>
  <c r="B92" i="19"/>
  <c r="C92" i="19"/>
  <c r="D92" i="19"/>
  <c r="E92" i="19"/>
  <c r="G92" i="19"/>
  <c r="H92" i="19"/>
  <c r="I92" i="19"/>
  <c r="J92" i="19"/>
  <c r="K92" i="19"/>
  <c r="L92" i="19"/>
  <c r="M92" i="19"/>
  <c r="B93" i="19"/>
  <c r="C93" i="19"/>
  <c r="D93" i="19"/>
  <c r="E93" i="19"/>
  <c r="G93" i="19"/>
  <c r="H93" i="19"/>
  <c r="I93" i="19"/>
  <c r="J93" i="19"/>
  <c r="K93" i="19"/>
  <c r="L93" i="19"/>
  <c r="M93" i="19"/>
  <c r="B94" i="19"/>
  <c r="C94" i="19"/>
  <c r="D94" i="19"/>
  <c r="E94" i="19"/>
  <c r="G94" i="19"/>
  <c r="H94" i="19"/>
  <c r="I94" i="19"/>
  <c r="J94" i="19"/>
  <c r="K94" i="19"/>
  <c r="L94" i="19"/>
  <c r="M94" i="19"/>
  <c r="B95" i="19"/>
  <c r="C95" i="19"/>
  <c r="D95" i="19"/>
  <c r="E95" i="19"/>
  <c r="G95" i="19"/>
  <c r="H95" i="19"/>
  <c r="I95" i="19"/>
  <c r="J95" i="19"/>
  <c r="K95" i="19"/>
  <c r="L95" i="19"/>
  <c r="M95" i="19"/>
  <c r="B96" i="19"/>
  <c r="C96" i="19"/>
  <c r="D96" i="19"/>
  <c r="E96" i="19"/>
  <c r="G96" i="19"/>
  <c r="H96" i="19"/>
  <c r="I96" i="19"/>
  <c r="J96" i="19"/>
  <c r="K96" i="19"/>
  <c r="L96" i="19"/>
  <c r="M96" i="19"/>
  <c r="B97" i="19"/>
  <c r="C97" i="19"/>
  <c r="D97" i="19"/>
  <c r="E97" i="19"/>
  <c r="G97" i="19"/>
  <c r="H97" i="19"/>
  <c r="I97" i="19"/>
  <c r="J97" i="19"/>
  <c r="K97" i="19"/>
  <c r="L97" i="19"/>
  <c r="M97" i="19"/>
  <c r="B98" i="19"/>
  <c r="C98" i="19"/>
  <c r="D98" i="19"/>
  <c r="E98" i="19"/>
  <c r="G98" i="19"/>
  <c r="H98" i="19"/>
  <c r="I98" i="19"/>
  <c r="J98" i="19"/>
  <c r="K98" i="19"/>
  <c r="L98" i="19"/>
  <c r="M98" i="19"/>
  <c r="B99" i="19"/>
  <c r="C99" i="19"/>
  <c r="D99" i="19"/>
  <c r="E99" i="19"/>
  <c r="G99" i="19"/>
  <c r="H99" i="19"/>
  <c r="I99" i="19"/>
  <c r="J99" i="19"/>
  <c r="K99" i="19"/>
  <c r="L99" i="19"/>
  <c r="M99" i="19"/>
  <c r="B100" i="19"/>
  <c r="C100" i="19"/>
  <c r="D100" i="19"/>
  <c r="E100" i="19"/>
  <c r="G100" i="19"/>
  <c r="H100" i="19"/>
  <c r="I100" i="19"/>
  <c r="J100" i="19"/>
  <c r="K100" i="19"/>
  <c r="L100" i="19"/>
  <c r="M100" i="19"/>
  <c r="B101" i="19"/>
  <c r="C101" i="19"/>
  <c r="D101" i="19"/>
  <c r="E101" i="19"/>
  <c r="G101" i="19"/>
  <c r="H101" i="19"/>
  <c r="I101" i="19"/>
  <c r="J101" i="19"/>
  <c r="K101" i="19"/>
  <c r="L101" i="19"/>
  <c r="M101" i="19"/>
  <c r="B102" i="19"/>
  <c r="C102" i="19"/>
  <c r="D102" i="19"/>
  <c r="E102" i="19"/>
  <c r="G102" i="19"/>
  <c r="H102" i="19"/>
  <c r="I102" i="19"/>
  <c r="J102" i="19"/>
  <c r="K102" i="19"/>
  <c r="L102" i="19"/>
  <c r="M102" i="19"/>
  <c r="B103" i="19"/>
  <c r="C103" i="19"/>
  <c r="D103" i="19"/>
  <c r="E103" i="19"/>
  <c r="G103" i="19"/>
  <c r="H103" i="19"/>
  <c r="I103" i="19"/>
  <c r="J103" i="19"/>
  <c r="K103" i="19"/>
  <c r="L103" i="19"/>
  <c r="M103" i="19"/>
  <c r="B104" i="19"/>
  <c r="C104" i="19"/>
  <c r="D104" i="19"/>
  <c r="E104" i="19"/>
  <c r="G104" i="19"/>
  <c r="H104" i="19"/>
  <c r="I104" i="19"/>
  <c r="J104" i="19"/>
  <c r="K104" i="19"/>
  <c r="L104" i="19"/>
  <c r="M104" i="19"/>
  <c r="B105" i="19"/>
  <c r="C105" i="19"/>
  <c r="D105" i="19"/>
  <c r="E105" i="19"/>
  <c r="G105" i="19"/>
  <c r="H105" i="19"/>
  <c r="I105" i="19"/>
  <c r="J105" i="19"/>
  <c r="K105" i="19"/>
  <c r="L105" i="19"/>
  <c r="M105" i="19"/>
  <c r="B106" i="19"/>
  <c r="C106" i="19"/>
  <c r="D106" i="19"/>
  <c r="E106" i="19"/>
  <c r="G106" i="19"/>
  <c r="H106" i="19"/>
  <c r="I106" i="19"/>
  <c r="J106" i="19"/>
  <c r="K106" i="19"/>
  <c r="L106" i="19"/>
  <c r="M106" i="19"/>
  <c r="B107" i="19"/>
  <c r="C107" i="19"/>
  <c r="D107" i="19"/>
  <c r="E107" i="19"/>
  <c r="G107" i="19"/>
  <c r="H107" i="19"/>
  <c r="I107" i="19"/>
  <c r="J107" i="19"/>
  <c r="K107" i="19"/>
  <c r="L107" i="19"/>
  <c r="M107" i="19"/>
  <c r="B108" i="19"/>
  <c r="C108" i="19"/>
  <c r="D108" i="19"/>
  <c r="E108" i="19"/>
  <c r="G108" i="19"/>
  <c r="H108" i="19"/>
  <c r="I108" i="19"/>
  <c r="J108" i="19"/>
  <c r="K108" i="19"/>
  <c r="L108" i="19"/>
  <c r="M108" i="19"/>
  <c r="B109" i="19"/>
  <c r="C109" i="19"/>
  <c r="D109" i="19"/>
  <c r="E109" i="19"/>
  <c r="G109" i="19"/>
  <c r="H109" i="19"/>
  <c r="I109" i="19"/>
  <c r="J109" i="19"/>
  <c r="K109" i="19"/>
  <c r="L109" i="19"/>
  <c r="M109" i="19"/>
  <c r="B110" i="19"/>
  <c r="C110" i="19"/>
  <c r="D110" i="19"/>
  <c r="E110" i="19"/>
  <c r="G110" i="19"/>
  <c r="H110" i="19"/>
  <c r="I110" i="19"/>
  <c r="J110" i="19"/>
  <c r="K110" i="19"/>
  <c r="L110" i="19"/>
  <c r="M110" i="19"/>
  <c r="B111" i="19"/>
  <c r="C111" i="19"/>
  <c r="D111" i="19"/>
  <c r="E111" i="19"/>
  <c r="G111" i="19"/>
  <c r="H111" i="19"/>
  <c r="I111" i="19"/>
  <c r="J111" i="19"/>
  <c r="K111" i="19"/>
  <c r="L111" i="19"/>
  <c r="M111" i="19"/>
  <c r="B112" i="19"/>
  <c r="C112" i="19"/>
  <c r="D112" i="19"/>
  <c r="E112" i="19"/>
  <c r="G112" i="19"/>
  <c r="H112" i="19"/>
  <c r="I112" i="19"/>
  <c r="J112" i="19"/>
  <c r="K112" i="19"/>
  <c r="L112" i="19"/>
  <c r="M112" i="19"/>
  <c r="B113" i="19"/>
  <c r="C113" i="19"/>
  <c r="D113" i="19"/>
  <c r="E113" i="19"/>
  <c r="G113" i="19"/>
  <c r="H113" i="19"/>
  <c r="I113" i="19"/>
  <c r="J113" i="19"/>
  <c r="K113" i="19"/>
  <c r="L113" i="19"/>
  <c r="M113" i="19"/>
  <c r="B114" i="19"/>
  <c r="C114" i="19"/>
  <c r="D114" i="19"/>
  <c r="E114" i="19"/>
  <c r="G114" i="19"/>
  <c r="H114" i="19"/>
  <c r="I114" i="19"/>
  <c r="J114" i="19"/>
  <c r="K114" i="19"/>
  <c r="L114" i="19"/>
  <c r="M114" i="19"/>
  <c r="B115" i="19"/>
  <c r="C115" i="19"/>
  <c r="D115" i="19"/>
  <c r="E115" i="19"/>
  <c r="G115" i="19"/>
  <c r="H115" i="19"/>
  <c r="I115" i="19"/>
  <c r="J115" i="19"/>
  <c r="K115" i="19"/>
  <c r="L115" i="19"/>
  <c r="M115" i="19"/>
  <c r="B116" i="19"/>
  <c r="C116" i="19"/>
  <c r="D116" i="19"/>
  <c r="E116" i="19"/>
  <c r="G116" i="19"/>
  <c r="H116" i="19"/>
  <c r="I116" i="19"/>
  <c r="J116" i="19"/>
  <c r="K116" i="19"/>
  <c r="L116" i="19"/>
  <c r="M116" i="19"/>
  <c r="B117" i="19"/>
  <c r="C117" i="19"/>
  <c r="D117" i="19"/>
  <c r="E117" i="19"/>
  <c r="G117" i="19"/>
  <c r="H117" i="19"/>
  <c r="I117" i="19"/>
  <c r="J117" i="19"/>
  <c r="K117" i="19"/>
  <c r="L117" i="19"/>
  <c r="M117" i="19"/>
  <c r="B118" i="19"/>
  <c r="C118" i="19"/>
  <c r="D118" i="19"/>
  <c r="E118" i="19"/>
  <c r="G118" i="19"/>
  <c r="H118" i="19"/>
  <c r="I118" i="19"/>
  <c r="J118" i="19"/>
  <c r="K118" i="19"/>
  <c r="L118" i="19"/>
  <c r="M118" i="19"/>
  <c r="B119" i="19"/>
  <c r="C119" i="19"/>
  <c r="D119" i="19"/>
  <c r="E119" i="19"/>
  <c r="G119" i="19"/>
  <c r="H119" i="19"/>
  <c r="I119" i="19"/>
  <c r="J119" i="19"/>
  <c r="K119" i="19"/>
  <c r="L119" i="19"/>
  <c r="M119" i="19"/>
  <c r="B120" i="19"/>
  <c r="C120" i="19"/>
  <c r="D120" i="19"/>
  <c r="E120" i="19"/>
  <c r="G120" i="19"/>
  <c r="H120" i="19"/>
  <c r="I120" i="19"/>
  <c r="J120" i="19"/>
  <c r="K120" i="19"/>
  <c r="L120" i="19"/>
  <c r="M120" i="19"/>
  <c r="B121" i="19"/>
  <c r="C121" i="19"/>
  <c r="D121" i="19"/>
  <c r="E121" i="19"/>
  <c r="G121" i="19"/>
  <c r="H121" i="19"/>
  <c r="I121" i="19"/>
  <c r="J121" i="19"/>
  <c r="K121" i="19"/>
  <c r="L121" i="19"/>
  <c r="M121" i="19"/>
  <c r="B122" i="19"/>
  <c r="C122" i="19"/>
  <c r="D122" i="19"/>
  <c r="E122" i="19"/>
  <c r="G122" i="19"/>
  <c r="H122" i="19"/>
  <c r="I122" i="19"/>
  <c r="J122" i="19"/>
  <c r="K122" i="19"/>
  <c r="L122" i="19"/>
  <c r="M122" i="19"/>
  <c r="B123" i="19"/>
  <c r="C123" i="19"/>
  <c r="D123" i="19"/>
  <c r="E123" i="19"/>
  <c r="G123" i="19"/>
  <c r="H123" i="19"/>
  <c r="I123" i="19"/>
  <c r="J123" i="19"/>
  <c r="K123" i="19"/>
  <c r="L123" i="19"/>
  <c r="M123" i="19"/>
  <c r="B124" i="19"/>
  <c r="C124" i="19"/>
  <c r="D124" i="19"/>
  <c r="E124" i="19"/>
  <c r="G124" i="19"/>
  <c r="H124" i="19"/>
  <c r="I124" i="19"/>
  <c r="J124" i="19"/>
  <c r="K124" i="19"/>
  <c r="L124" i="19"/>
  <c r="M124" i="19"/>
  <c r="B125" i="19"/>
  <c r="C125" i="19"/>
  <c r="D125" i="19"/>
  <c r="E125" i="19"/>
  <c r="G125" i="19"/>
  <c r="H125" i="19"/>
  <c r="I125" i="19"/>
  <c r="J125" i="19"/>
  <c r="K125" i="19"/>
  <c r="L125" i="19"/>
  <c r="M125" i="19"/>
  <c r="B126" i="19"/>
  <c r="C126" i="19"/>
  <c r="D126" i="19"/>
  <c r="E126" i="19"/>
  <c r="G126" i="19"/>
  <c r="H126" i="19"/>
  <c r="I126" i="19"/>
  <c r="J126" i="19"/>
  <c r="K126" i="19"/>
  <c r="L126" i="19"/>
  <c r="M126" i="19"/>
  <c r="B127" i="19"/>
  <c r="C127" i="19"/>
  <c r="D127" i="19"/>
  <c r="E127" i="19"/>
  <c r="G127" i="19"/>
  <c r="H127" i="19"/>
  <c r="I127" i="19"/>
  <c r="J127" i="19"/>
  <c r="K127" i="19"/>
  <c r="L127" i="19"/>
  <c r="M127" i="19"/>
  <c r="B128" i="19"/>
  <c r="C128" i="19"/>
  <c r="D128" i="19"/>
  <c r="E128" i="19"/>
  <c r="G128" i="19"/>
  <c r="H128" i="19"/>
  <c r="I128" i="19"/>
  <c r="J128" i="19"/>
  <c r="K128" i="19"/>
  <c r="L128" i="19"/>
  <c r="M128" i="19"/>
  <c r="B129" i="19"/>
  <c r="C129" i="19"/>
  <c r="D129" i="19"/>
  <c r="E129" i="19"/>
  <c r="G129" i="19"/>
  <c r="H129" i="19"/>
  <c r="I129" i="19"/>
  <c r="J129" i="19"/>
  <c r="K129" i="19"/>
  <c r="L129" i="19"/>
  <c r="M129" i="19"/>
  <c r="B130" i="19"/>
  <c r="C130" i="19"/>
  <c r="D130" i="19"/>
  <c r="E130" i="19"/>
  <c r="G130" i="19"/>
  <c r="H130" i="19"/>
  <c r="I130" i="19"/>
  <c r="J130" i="19"/>
  <c r="K130" i="19"/>
  <c r="L130" i="19"/>
  <c r="M130" i="19"/>
  <c r="B131" i="19"/>
  <c r="C131" i="19"/>
  <c r="D131" i="19"/>
  <c r="E131" i="19"/>
  <c r="G131" i="19"/>
  <c r="H131" i="19"/>
  <c r="I131" i="19"/>
  <c r="J131" i="19"/>
  <c r="K131" i="19"/>
  <c r="L131" i="19"/>
  <c r="M131" i="19"/>
  <c r="B132" i="19"/>
  <c r="C132" i="19"/>
  <c r="D132" i="19"/>
  <c r="E132" i="19"/>
  <c r="G132" i="19"/>
  <c r="H132" i="19"/>
  <c r="I132" i="19"/>
  <c r="J132" i="19"/>
  <c r="K132" i="19"/>
  <c r="L132" i="19"/>
  <c r="M132" i="19"/>
  <c r="B133" i="19"/>
  <c r="C133" i="19"/>
  <c r="D133" i="19"/>
  <c r="E133" i="19"/>
  <c r="G133" i="19"/>
  <c r="H133" i="19"/>
  <c r="I133" i="19"/>
  <c r="J133" i="19"/>
  <c r="K133" i="19"/>
  <c r="L133" i="19"/>
  <c r="M133" i="19"/>
  <c r="B134" i="19"/>
  <c r="C134" i="19"/>
  <c r="D134" i="19"/>
  <c r="E134" i="19"/>
  <c r="G134" i="19"/>
  <c r="H134" i="19"/>
  <c r="I134" i="19"/>
  <c r="J134" i="19"/>
  <c r="K134" i="19"/>
  <c r="L134" i="19"/>
  <c r="M134" i="19"/>
  <c r="B135" i="19"/>
  <c r="C135" i="19"/>
  <c r="D135" i="19"/>
  <c r="E135" i="19"/>
  <c r="G135" i="19"/>
  <c r="H135" i="19"/>
  <c r="I135" i="19"/>
  <c r="J135" i="19"/>
  <c r="K135" i="19"/>
  <c r="L135" i="19"/>
  <c r="M135" i="19"/>
  <c r="B136" i="19"/>
  <c r="C136" i="19"/>
  <c r="D136" i="19"/>
  <c r="E136" i="19"/>
  <c r="G136" i="19"/>
  <c r="H136" i="19"/>
  <c r="I136" i="19"/>
  <c r="J136" i="19"/>
  <c r="K136" i="19"/>
  <c r="L136" i="19"/>
  <c r="M136" i="19"/>
  <c r="B137" i="19"/>
  <c r="C137" i="19"/>
  <c r="D137" i="19"/>
  <c r="E137" i="19"/>
  <c r="G137" i="19"/>
  <c r="H137" i="19"/>
  <c r="I137" i="19"/>
  <c r="J137" i="19"/>
  <c r="K137" i="19"/>
  <c r="L137" i="19"/>
  <c r="M137" i="19"/>
  <c r="B138" i="19"/>
  <c r="C138" i="19"/>
  <c r="D138" i="19"/>
  <c r="E138" i="19"/>
  <c r="G138" i="19"/>
  <c r="H138" i="19"/>
  <c r="I138" i="19"/>
  <c r="J138" i="19"/>
  <c r="K138" i="19"/>
  <c r="L138" i="19"/>
  <c r="M138" i="19"/>
  <c r="B139" i="19"/>
  <c r="C139" i="19"/>
  <c r="D139" i="19"/>
  <c r="E139" i="19"/>
  <c r="G139" i="19"/>
  <c r="H139" i="19"/>
  <c r="I139" i="19"/>
  <c r="J139" i="19"/>
  <c r="K139" i="19"/>
  <c r="L139" i="19"/>
  <c r="M139" i="19"/>
  <c r="B140" i="19"/>
  <c r="C140" i="19"/>
  <c r="D140" i="19"/>
  <c r="E140" i="19"/>
  <c r="G140" i="19"/>
  <c r="H140" i="19"/>
  <c r="I140" i="19"/>
  <c r="J140" i="19"/>
  <c r="K140" i="19"/>
  <c r="L140" i="19"/>
  <c r="M140" i="19"/>
  <c r="B141" i="19"/>
  <c r="C141" i="19"/>
  <c r="D141" i="19"/>
  <c r="E141" i="19"/>
  <c r="G141" i="19"/>
  <c r="H141" i="19"/>
  <c r="I141" i="19"/>
  <c r="J141" i="19"/>
  <c r="K141" i="19"/>
  <c r="L141" i="19"/>
  <c r="M141" i="19"/>
  <c r="B142" i="19"/>
  <c r="C142" i="19"/>
  <c r="D142" i="19"/>
  <c r="E142" i="19"/>
  <c r="G142" i="19"/>
  <c r="H142" i="19"/>
  <c r="I142" i="19"/>
  <c r="J142" i="19"/>
  <c r="K142" i="19"/>
  <c r="L142" i="19"/>
  <c r="M142" i="19"/>
  <c r="B143" i="19"/>
  <c r="C143" i="19"/>
  <c r="D143" i="19"/>
  <c r="E143" i="19"/>
  <c r="G143" i="19"/>
  <c r="H143" i="19"/>
  <c r="I143" i="19"/>
  <c r="J143" i="19"/>
  <c r="K143" i="19"/>
  <c r="L143" i="19"/>
  <c r="M143" i="19"/>
  <c r="B144" i="19"/>
  <c r="C144" i="19"/>
  <c r="D144" i="19"/>
  <c r="E144" i="19"/>
  <c r="G144" i="19"/>
  <c r="H144" i="19"/>
  <c r="I144" i="19"/>
  <c r="J144" i="19"/>
  <c r="K144" i="19"/>
  <c r="L144" i="19"/>
  <c r="M144" i="19"/>
  <c r="B145" i="19"/>
  <c r="C145" i="19"/>
  <c r="D145" i="19"/>
  <c r="E145" i="19"/>
  <c r="G145" i="19"/>
  <c r="H145" i="19"/>
  <c r="I145" i="19"/>
  <c r="J145" i="19"/>
  <c r="K145" i="19"/>
  <c r="L145" i="19"/>
  <c r="M145" i="19"/>
  <c r="B146" i="19"/>
  <c r="C146" i="19"/>
  <c r="D146" i="19"/>
  <c r="E146" i="19"/>
  <c r="G146" i="19"/>
  <c r="H146" i="19"/>
  <c r="I146" i="19"/>
  <c r="J146" i="19"/>
  <c r="K146" i="19"/>
  <c r="L146" i="19"/>
  <c r="M146" i="19"/>
  <c r="B147" i="19"/>
  <c r="C147" i="19"/>
  <c r="D147" i="19"/>
  <c r="E147" i="19"/>
  <c r="G147" i="19"/>
  <c r="H147" i="19"/>
  <c r="I147" i="19"/>
  <c r="J147" i="19"/>
  <c r="K147" i="19"/>
  <c r="L147" i="19"/>
  <c r="M147" i="19"/>
  <c r="B148" i="19"/>
  <c r="C148" i="19"/>
  <c r="D148" i="19"/>
  <c r="E148" i="19"/>
  <c r="G148" i="19"/>
  <c r="H148" i="19"/>
  <c r="I148" i="19"/>
  <c r="J148" i="19"/>
  <c r="K148" i="19"/>
  <c r="L148" i="19"/>
  <c r="M148" i="19"/>
  <c r="B149" i="19"/>
  <c r="C149" i="19"/>
  <c r="D149" i="19"/>
  <c r="E149" i="19"/>
  <c r="G149" i="19"/>
  <c r="H149" i="19"/>
  <c r="I149" i="19"/>
  <c r="J149" i="19"/>
  <c r="K149" i="19"/>
  <c r="L149" i="19"/>
  <c r="M149" i="19"/>
  <c r="B150" i="19"/>
  <c r="C150" i="19"/>
  <c r="D150" i="19"/>
  <c r="E150" i="19"/>
  <c r="G150" i="19"/>
  <c r="H150" i="19"/>
  <c r="I150" i="19"/>
  <c r="J150" i="19"/>
  <c r="K150" i="19"/>
  <c r="L150" i="19"/>
  <c r="M150" i="19"/>
  <c r="B151" i="19"/>
  <c r="C151" i="19"/>
  <c r="D151" i="19"/>
  <c r="E151" i="19"/>
  <c r="G151" i="19"/>
  <c r="H151" i="19"/>
  <c r="I151" i="19"/>
  <c r="J151" i="19"/>
  <c r="K151" i="19"/>
  <c r="L151" i="19"/>
  <c r="M151" i="19"/>
  <c r="B152" i="19"/>
  <c r="C152" i="19"/>
  <c r="D152" i="19"/>
  <c r="E152" i="19"/>
  <c r="G152" i="19"/>
  <c r="H152" i="19"/>
  <c r="I152" i="19"/>
  <c r="J152" i="19"/>
  <c r="K152" i="19"/>
  <c r="L152" i="19"/>
  <c r="M152" i="19"/>
  <c r="B153" i="19"/>
  <c r="C153" i="19"/>
  <c r="D153" i="19"/>
  <c r="E153" i="19"/>
  <c r="G153" i="19"/>
  <c r="H153" i="19"/>
  <c r="I153" i="19"/>
  <c r="J153" i="19"/>
  <c r="K153" i="19"/>
  <c r="L153" i="19"/>
  <c r="M153" i="19"/>
  <c r="B154" i="19"/>
  <c r="C154" i="19"/>
  <c r="D154" i="19"/>
  <c r="E154" i="19"/>
  <c r="G154" i="19"/>
  <c r="H154" i="19"/>
  <c r="I154" i="19"/>
  <c r="J154" i="19"/>
  <c r="K154" i="19"/>
  <c r="L154" i="19"/>
  <c r="M154" i="19"/>
  <c r="B155" i="19"/>
  <c r="C155" i="19"/>
  <c r="D155" i="19"/>
  <c r="E155" i="19"/>
  <c r="G155" i="19"/>
  <c r="H155" i="19"/>
  <c r="I155" i="19"/>
  <c r="J155" i="19"/>
  <c r="K155" i="19"/>
  <c r="L155" i="19"/>
  <c r="M155" i="19"/>
  <c r="B156" i="19"/>
  <c r="C156" i="19"/>
  <c r="D156" i="19"/>
  <c r="E156" i="19"/>
  <c r="G156" i="19"/>
  <c r="H156" i="19"/>
  <c r="I156" i="19"/>
  <c r="J156" i="19"/>
  <c r="K156" i="19"/>
  <c r="L156" i="19"/>
  <c r="M156" i="19"/>
  <c r="B157" i="19"/>
  <c r="C157" i="19"/>
  <c r="D157" i="19"/>
  <c r="E157" i="19"/>
  <c r="G157" i="19"/>
  <c r="H157" i="19"/>
  <c r="I157" i="19"/>
  <c r="J157" i="19"/>
  <c r="K157" i="19"/>
  <c r="L157" i="19"/>
  <c r="M157" i="19"/>
  <c r="B158" i="19"/>
  <c r="C158" i="19"/>
  <c r="D158" i="19"/>
  <c r="E158" i="19"/>
  <c r="G158" i="19"/>
  <c r="H158" i="19"/>
  <c r="I158" i="19"/>
  <c r="J158" i="19"/>
  <c r="K158" i="19"/>
  <c r="L158" i="19"/>
  <c r="M158" i="19"/>
  <c r="B159" i="19"/>
  <c r="C159" i="19"/>
  <c r="D159" i="19"/>
  <c r="E159" i="19"/>
  <c r="G159" i="19"/>
  <c r="H159" i="19"/>
  <c r="I159" i="19"/>
  <c r="J159" i="19"/>
  <c r="K159" i="19"/>
  <c r="L159" i="19"/>
  <c r="M159" i="19"/>
  <c r="B160" i="19"/>
  <c r="C160" i="19"/>
  <c r="D160" i="19"/>
  <c r="E160" i="19"/>
  <c r="G160" i="19"/>
  <c r="H160" i="19"/>
  <c r="I160" i="19"/>
  <c r="J160" i="19"/>
  <c r="K160" i="19"/>
  <c r="L160" i="19"/>
  <c r="M160" i="19"/>
  <c r="B161" i="19"/>
  <c r="C161" i="19"/>
  <c r="D161" i="19"/>
  <c r="E161" i="19"/>
  <c r="G161" i="19"/>
  <c r="H161" i="19"/>
  <c r="I161" i="19"/>
  <c r="J161" i="19"/>
  <c r="K161" i="19"/>
  <c r="L161" i="19"/>
  <c r="M161" i="19"/>
  <c r="B162" i="19"/>
  <c r="C162" i="19"/>
  <c r="D162" i="19"/>
  <c r="E162" i="19"/>
  <c r="G162" i="19"/>
  <c r="H162" i="19"/>
  <c r="I162" i="19"/>
  <c r="J162" i="19"/>
  <c r="K162" i="19"/>
  <c r="L162" i="19"/>
  <c r="M162" i="19"/>
  <c r="B163" i="19"/>
  <c r="C163" i="19"/>
  <c r="D163" i="19"/>
  <c r="E163" i="19"/>
  <c r="G163" i="19"/>
  <c r="H163" i="19"/>
  <c r="I163" i="19"/>
  <c r="J163" i="19"/>
  <c r="K163" i="19"/>
  <c r="L163" i="19"/>
  <c r="M163" i="19"/>
  <c r="B164" i="19"/>
  <c r="C164" i="19"/>
  <c r="D164" i="19"/>
  <c r="E164" i="19"/>
  <c r="G164" i="19"/>
  <c r="H164" i="19"/>
  <c r="I164" i="19"/>
  <c r="J164" i="19"/>
  <c r="K164" i="19"/>
  <c r="L164" i="19"/>
  <c r="M164" i="19"/>
  <c r="B165" i="19"/>
  <c r="C165" i="19"/>
  <c r="D165" i="19"/>
  <c r="E165" i="19"/>
  <c r="G165" i="19"/>
  <c r="H165" i="19"/>
  <c r="I165" i="19"/>
  <c r="J165" i="19"/>
  <c r="K165" i="19"/>
  <c r="L165" i="19"/>
  <c r="M165" i="19"/>
  <c r="B166" i="19"/>
  <c r="C166" i="19"/>
  <c r="D166" i="19"/>
  <c r="E166" i="19"/>
  <c r="G166" i="19"/>
  <c r="H166" i="19"/>
  <c r="I166" i="19"/>
  <c r="J166" i="19"/>
  <c r="K166" i="19"/>
  <c r="L166" i="19"/>
  <c r="M166" i="19"/>
  <c r="B167" i="19"/>
  <c r="C167" i="19"/>
  <c r="D167" i="19"/>
  <c r="E167" i="19"/>
  <c r="G167" i="19"/>
  <c r="H167" i="19"/>
  <c r="I167" i="19"/>
  <c r="J167" i="19"/>
  <c r="K167" i="19"/>
  <c r="L167" i="19"/>
  <c r="M167" i="19"/>
  <c r="B168" i="19"/>
  <c r="C168" i="19"/>
  <c r="D168" i="19"/>
  <c r="E168" i="19"/>
  <c r="G168" i="19"/>
  <c r="H168" i="19"/>
  <c r="I168" i="19"/>
  <c r="J168" i="19"/>
  <c r="K168" i="19"/>
  <c r="L168" i="19"/>
  <c r="M168" i="19"/>
  <c r="B169" i="19"/>
  <c r="C169" i="19"/>
  <c r="D169" i="19"/>
  <c r="E169" i="19"/>
  <c r="G169" i="19"/>
  <c r="H169" i="19"/>
  <c r="I169" i="19"/>
  <c r="J169" i="19"/>
  <c r="K169" i="19"/>
  <c r="L169" i="19"/>
  <c r="M169" i="19"/>
  <c r="B170" i="19"/>
  <c r="C170" i="19"/>
  <c r="D170" i="19"/>
  <c r="E170" i="19"/>
  <c r="G170" i="19"/>
  <c r="H170" i="19"/>
  <c r="I170" i="19"/>
  <c r="J170" i="19"/>
  <c r="K170" i="19"/>
  <c r="L170" i="19"/>
  <c r="M170" i="19"/>
  <c r="B171" i="19"/>
  <c r="C171" i="19"/>
  <c r="D171" i="19"/>
  <c r="E171" i="19"/>
  <c r="G171" i="19"/>
  <c r="H171" i="19"/>
  <c r="I171" i="19"/>
  <c r="J171" i="19"/>
  <c r="K171" i="19"/>
  <c r="L171" i="19"/>
  <c r="M171" i="19"/>
  <c r="B172" i="19"/>
  <c r="C172" i="19"/>
  <c r="D172" i="19"/>
  <c r="E172" i="19"/>
  <c r="G172" i="19"/>
  <c r="H172" i="19"/>
  <c r="I172" i="19"/>
  <c r="J172" i="19"/>
  <c r="K172" i="19"/>
  <c r="L172" i="19"/>
  <c r="M172" i="19"/>
  <c r="B173" i="19"/>
  <c r="C173" i="19"/>
  <c r="D173" i="19"/>
  <c r="E173" i="19"/>
  <c r="G173" i="19"/>
  <c r="H173" i="19"/>
  <c r="I173" i="19"/>
  <c r="J173" i="19"/>
  <c r="K173" i="19"/>
  <c r="L173" i="19"/>
  <c r="M173" i="19"/>
  <c r="B174" i="19"/>
  <c r="C174" i="19"/>
  <c r="D174" i="19"/>
  <c r="E174" i="19"/>
  <c r="G174" i="19"/>
  <c r="H174" i="19"/>
  <c r="I174" i="19"/>
  <c r="J174" i="19"/>
  <c r="K174" i="19"/>
  <c r="L174" i="19"/>
  <c r="M174" i="19"/>
  <c r="B175" i="19"/>
  <c r="C175" i="19"/>
  <c r="D175" i="19"/>
  <c r="E175" i="19"/>
  <c r="G175" i="19"/>
  <c r="H175" i="19"/>
  <c r="I175" i="19"/>
  <c r="J175" i="19"/>
  <c r="K175" i="19"/>
  <c r="L175" i="19"/>
  <c r="M175" i="19"/>
  <c r="B176" i="19"/>
  <c r="C176" i="19"/>
  <c r="D176" i="19"/>
  <c r="E176" i="19"/>
  <c r="G176" i="19"/>
  <c r="H176" i="19"/>
  <c r="I176" i="19"/>
  <c r="J176" i="19"/>
  <c r="K176" i="19"/>
  <c r="L176" i="19"/>
  <c r="M176" i="19"/>
  <c r="B177" i="19"/>
  <c r="C177" i="19"/>
  <c r="D177" i="19"/>
  <c r="E177" i="19"/>
  <c r="G177" i="19"/>
  <c r="H177" i="19"/>
  <c r="I177" i="19"/>
  <c r="J177" i="19"/>
  <c r="K177" i="19"/>
  <c r="L177" i="19"/>
  <c r="M177" i="19"/>
  <c r="B178" i="19"/>
  <c r="C178" i="19"/>
  <c r="D178" i="19"/>
  <c r="E178" i="19"/>
  <c r="G178" i="19"/>
  <c r="H178" i="19"/>
  <c r="I178" i="19"/>
  <c r="J178" i="19"/>
  <c r="K178" i="19"/>
  <c r="L178" i="19"/>
  <c r="M178" i="19"/>
  <c r="B179" i="19"/>
  <c r="C179" i="19"/>
  <c r="D179" i="19"/>
  <c r="E179" i="19"/>
  <c r="G179" i="19"/>
  <c r="H179" i="19"/>
  <c r="I179" i="19"/>
  <c r="J179" i="19"/>
  <c r="K179" i="19"/>
  <c r="L179" i="19"/>
  <c r="M179" i="19"/>
  <c r="B180" i="19"/>
  <c r="C180" i="19"/>
  <c r="D180" i="19"/>
  <c r="E180" i="19"/>
  <c r="G180" i="19"/>
  <c r="H180" i="19"/>
  <c r="I180" i="19"/>
  <c r="J180" i="19"/>
  <c r="K180" i="19"/>
  <c r="L180" i="19"/>
  <c r="M180" i="19"/>
  <c r="B181" i="19"/>
  <c r="C181" i="19"/>
  <c r="D181" i="19"/>
  <c r="E181" i="19"/>
  <c r="G181" i="19"/>
  <c r="H181" i="19"/>
  <c r="I181" i="19"/>
  <c r="J181" i="19"/>
  <c r="K181" i="19"/>
  <c r="L181" i="19"/>
  <c r="M181" i="19"/>
  <c r="B182" i="19"/>
  <c r="C182" i="19"/>
  <c r="D182" i="19"/>
  <c r="E182" i="19"/>
  <c r="G182" i="19"/>
  <c r="H182" i="19"/>
  <c r="I182" i="19"/>
  <c r="J182" i="19"/>
  <c r="K182" i="19"/>
  <c r="L182" i="19"/>
  <c r="M182" i="19"/>
  <c r="B183" i="19"/>
  <c r="C183" i="19"/>
  <c r="D183" i="19"/>
  <c r="E183" i="19"/>
  <c r="G183" i="19"/>
  <c r="H183" i="19"/>
  <c r="I183" i="19"/>
  <c r="J183" i="19"/>
  <c r="K183" i="19"/>
  <c r="L183" i="19"/>
  <c r="M183" i="19"/>
  <c r="B184" i="19"/>
  <c r="C184" i="19"/>
  <c r="D184" i="19"/>
  <c r="E184" i="19"/>
  <c r="G184" i="19"/>
  <c r="H184" i="19"/>
  <c r="I184" i="19"/>
  <c r="J184" i="19"/>
  <c r="K184" i="19"/>
  <c r="L184" i="19"/>
  <c r="M184" i="19"/>
  <c r="B185" i="19"/>
  <c r="C185" i="19"/>
  <c r="D185" i="19"/>
  <c r="E185" i="19"/>
  <c r="G185" i="19"/>
  <c r="H185" i="19"/>
  <c r="I185" i="19"/>
  <c r="J185" i="19"/>
  <c r="K185" i="19"/>
  <c r="L185" i="19"/>
  <c r="M185" i="19"/>
  <c r="B186" i="19"/>
  <c r="C186" i="19"/>
  <c r="D186" i="19"/>
  <c r="E186" i="19"/>
  <c r="G186" i="19"/>
  <c r="H186" i="19"/>
  <c r="I186" i="19"/>
  <c r="J186" i="19"/>
  <c r="K186" i="19"/>
  <c r="L186" i="19"/>
  <c r="M186" i="19"/>
  <c r="B187" i="19"/>
  <c r="C187" i="19"/>
  <c r="D187" i="19"/>
  <c r="E187" i="19"/>
  <c r="G187" i="19"/>
  <c r="H187" i="19"/>
  <c r="I187" i="19"/>
  <c r="J187" i="19"/>
  <c r="K187" i="19"/>
  <c r="L187" i="19"/>
  <c r="M187" i="19"/>
  <c r="B188" i="19"/>
  <c r="C188" i="19"/>
  <c r="D188" i="19"/>
  <c r="E188" i="19"/>
  <c r="G188" i="19"/>
  <c r="H188" i="19"/>
  <c r="I188" i="19"/>
  <c r="J188" i="19"/>
  <c r="K188" i="19"/>
  <c r="L188" i="19"/>
  <c r="M188" i="19"/>
  <c r="B189" i="19"/>
  <c r="C189" i="19"/>
  <c r="D189" i="19"/>
  <c r="E189" i="19"/>
  <c r="G189" i="19"/>
  <c r="H189" i="19"/>
  <c r="I189" i="19"/>
  <c r="J189" i="19"/>
  <c r="K189" i="19"/>
  <c r="L189" i="19"/>
  <c r="M189" i="19"/>
  <c r="B190" i="19"/>
  <c r="C190" i="19"/>
  <c r="D190" i="19"/>
  <c r="E190" i="19"/>
  <c r="G190" i="19"/>
  <c r="H190" i="19"/>
  <c r="I190" i="19"/>
  <c r="J190" i="19"/>
  <c r="K190" i="19"/>
  <c r="L190" i="19"/>
  <c r="M190" i="19"/>
  <c r="B191" i="19"/>
  <c r="C191" i="19"/>
  <c r="D191" i="19"/>
  <c r="E191" i="19"/>
  <c r="G191" i="19"/>
  <c r="H191" i="19"/>
  <c r="I191" i="19"/>
  <c r="J191" i="19"/>
  <c r="K191" i="19"/>
  <c r="L191" i="19"/>
  <c r="M191" i="19"/>
  <c r="B192" i="19"/>
  <c r="C192" i="19"/>
  <c r="D192" i="19"/>
  <c r="E192" i="19"/>
  <c r="G192" i="19"/>
  <c r="H192" i="19"/>
  <c r="I192" i="19"/>
  <c r="J192" i="19"/>
  <c r="K192" i="19"/>
  <c r="L192" i="19"/>
  <c r="M192" i="19"/>
  <c r="B193" i="19"/>
  <c r="C193" i="19"/>
  <c r="D193" i="19"/>
  <c r="E193" i="19"/>
  <c r="G193" i="19"/>
  <c r="H193" i="19"/>
  <c r="I193" i="19"/>
  <c r="J193" i="19"/>
  <c r="K193" i="19"/>
  <c r="L193" i="19"/>
  <c r="M193" i="19"/>
  <c r="B194" i="19"/>
  <c r="C194" i="19"/>
  <c r="D194" i="19"/>
  <c r="E194" i="19"/>
  <c r="G194" i="19"/>
  <c r="H194" i="19"/>
  <c r="I194" i="19"/>
  <c r="J194" i="19"/>
  <c r="K194" i="19"/>
  <c r="L194" i="19"/>
  <c r="M194" i="19"/>
  <c r="B195" i="19"/>
  <c r="C195" i="19"/>
  <c r="D195" i="19"/>
  <c r="E195" i="19"/>
  <c r="G195" i="19"/>
  <c r="H195" i="19"/>
  <c r="I195" i="19"/>
  <c r="J195" i="19"/>
  <c r="K195" i="19"/>
  <c r="L195" i="19"/>
  <c r="M195" i="19"/>
  <c r="B196" i="19"/>
  <c r="C196" i="19"/>
  <c r="D196" i="19"/>
  <c r="E196" i="19"/>
  <c r="G196" i="19"/>
  <c r="H196" i="19"/>
  <c r="I196" i="19"/>
  <c r="J196" i="19"/>
  <c r="K196" i="19"/>
  <c r="L196" i="19"/>
  <c r="M196" i="19"/>
  <c r="B197" i="19"/>
  <c r="C197" i="19"/>
  <c r="D197" i="19"/>
  <c r="E197" i="19"/>
  <c r="G197" i="19"/>
  <c r="H197" i="19"/>
  <c r="I197" i="19"/>
  <c r="J197" i="19"/>
  <c r="K197" i="19"/>
  <c r="L197" i="19"/>
  <c r="M197" i="19"/>
  <c r="B198" i="19"/>
  <c r="C198" i="19"/>
  <c r="D198" i="19"/>
  <c r="E198" i="19"/>
  <c r="G198" i="19"/>
  <c r="H198" i="19"/>
  <c r="I198" i="19"/>
  <c r="J198" i="19"/>
  <c r="K198" i="19"/>
  <c r="L198" i="19"/>
  <c r="M198" i="19"/>
  <c r="B199" i="19"/>
  <c r="C199" i="19"/>
  <c r="D199" i="19"/>
  <c r="E199" i="19"/>
  <c r="G199" i="19"/>
  <c r="H199" i="19"/>
  <c r="I199" i="19"/>
  <c r="J199" i="19"/>
  <c r="K199" i="19"/>
  <c r="L199" i="19"/>
  <c r="M199" i="19"/>
  <c r="B200" i="19"/>
  <c r="C200" i="19"/>
  <c r="D200" i="19"/>
  <c r="E200" i="19"/>
  <c r="G200" i="19"/>
  <c r="H200" i="19"/>
  <c r="I200" i="19"/>
  <c r="J200" i="19"/>
  <c r="K200" i="19"/>
  <c r="L200" i="19"/>
  <c r="M200" i="19"/>
  <c r="B201" i="19"/>
  <c r="C201" i="19"/>
  <c r="D201" i="19"/>
  <c r="E201" i="19"/>
  <c r="G201" i="19"/>
  <c r="H201" i="19"/>
  <c r="I201" i="19"/>
  <c r="J201" i="19"/>
  <c r="K201" i="19"/>
  <c r="L201" i="19"/>
  <c r="M201" i="19"/>
  <c r="B202" i="19"/>
  <c r="C202" i="19"/>
  <c r="D202" i="19"/>
  <c r="E202" i="19"/>
  <c r="G202" i="19"/>
  <c r="H202" i="19"/>
  <c r="I202" i="19"/>
  <c r="J202" i="19"/>
  <c r="K202" i="19"/>
  <c r="L202" i="19"/>
  <c r="M202" i="19"/>
  <c r="B203" i="19"/>
  <c r="C203" i="19"/>
  <c r="D203" i="19"/>
  <c r="E203" i="19"/>
  <c r="G203" i="19"/>
  <c r="H203" i="19"/>
  <c r="I203" i="19"/>
  <c r="J203" i="19"/>
  <c r="K203" i="19"/>
  <c r="L203" i="19"/>
  <c r="M203" i="19"/>
  <c r="B204" i="19"/>
  <c r="C204" i="19"/>
  <c r="D204" i="19"/>
  <c r="E204" i="19"/>
  <c r="G204" i="19"/>
  <c r="H204" i="19"/>
  <c r="I204" i="19"/>
  <c r="J204" i="19"/>
  <c r="K204" i="19"/>
  <c r="L204" i="19"/>
  <c r="M204" i="19"/>
  <c r="B205" i="19"/>
  <c r="C205" i="19"/>
  <c r="D205" i="19"/>
  <c r="E205" i="19"/>
  <c r="G205" i="19"/>
  <c r="H205" i="19"/>
  <c r="I205" i="19"/>
  <c r="J205" i="19"/>
  <c r="K205" i="19"/>
  <c r="L205" i="19"/>
  <c r="M205" i="19"/>
  <c r="B206" i="19"/>
  <c r="C206" i="19"/>
  <c r="D206" i="19"/>
  <c r="E206" i="19"/>
  <c r="G206" i="19"/>
  <c r="H206" i="19"/>
  <c r="I206" i="19"/>
  <c r="J206" i="19"/>
  <c r="K206" i="19"/>
  <c r="L206" i="19"/>
  <c r="M206" i="19"/>
  <c r="B207" i="19"/>
  <c r="C207" i="19"/>
  <c r="D207" i="19"/>
  <c r="E207" i="19"/>
  <c r="G207" i="19"/>
  <c r="H207" i="19"/>
  <c r="I207" i="19"/>
  <c r="J207" i="19"/>
  <c r="K207" i="19"/>
  <c r="L207" i="19"/>
  <c r="M207" i="19"/>
  <c r="B208" i="19"/>
  <c r="C208" i="19"/>
  <c r="D208" i="19"/>
  <c r="E208" i="19"/>
  <c r="G208" i="19"/>
  <c r="H208" i="19"/>
  <c r="I208" i="19"/>
  <c r="J208" i="19"/>
  <c r="K208" i="19"/>
  <c r="L208" i="19"/>
  <c r="M208" i="19"/>
  <c r="B209" i="19"/>
  <c r="C209" i="19"/>
  <c r="D209" i="19"/>
  <c r="E209" i="19"/>
  <c r="G209" i="19"/>
  <c r="H209" i="19"/>
  <c r="I209" i="19"/>
  <c r="J209" i="19"/>
  <c r="K209" i="19"/>
  <c r="L209" i="19"/>
  <c r="M209" i="19"/>
  <c r="B210" i="19"/>
  <c r="C210" i="19"/>
  <c r="D210" i="19"/>
  <c r="E210" i="19"/>
  <c r="G210" i="19"/>
  <c r="H210" i="19"/>
  <c r="I210" i="19"/>
  <c r="J210" i="19"/>
  <c r="K210" i="19"/>
  <c r="L210" i="19"/>
  <c r="M210" i="19"/>
  <c r="B211" i="19"/>
  <c r="C211" i="19"/>
  <c r="D211" i="19"/>
  <c r="E211" i="19"/>
  <c r="G211" i="19"/>
  <c r="H211" i="19"/>
  <c r="I211" i="19"/>
  <c r="J211" i="19"/>
  <c r="K211" i="19"/>
  <c r="L211" i="19"/>
  <c r="M211" i="19"/>
  <c r="B212" i="19"/>
  <c r="C212" i="19"/>
  <c r="D212" i="19"/>
  <c r="E212" i="19"/>
  <c r="G212" i="19"/>
  <c r="H212" i="19"/>
  <c r="I212" i="19"/>
  <c r="J212" i="19"/>
  <c r="K212" i="19"/>
  <c r="L212" i="19"/>
  <c r="M212" i="19"/>
  <c r="B213" i="19"/>
  <c r="C213" i="19"/>
  <c r="D213" i="19"/>
  <c r="E213" i="19"/>
  <c r="G213" i="19"/>
  <c r="H213" i="19"/>
  <c r="I213" i="19"/>
  <c r="J213" i="19"/>
  <c r="K213" i="19"/>
  <c r="L213" i="19"/>
  <c r="M213" i="19"/>
  <c r="B214" i="19"/>
  <c r="C214" i="19"/>
  <c r="D214" i="19"/>
  <c r="E214" i="19"/>
  <c r="G214" i="19"/>
  <c r="H214" i="19"/>
  <c r="I214" i="19"/>
  <c r="J214" i="19"/>
  <c r="K214" i="19"/>
  <c r="L214" i="19"/>
  <c r="M214" i="19"/>
  <c r="B215" i="19"/>
  <c r="C215" i="19"/>
  <c r="D215" i="19"/>
  <c r="E215" i="19"/>
  <c r="G215" i="19"/>
  <c r="H215" i="19"/>
  <c r="I215" i="19"/>
  <c r="J215" i="19"/>
  <c r="K215" i="19"/>
  <c r="L215" i="19"/>
  <c r="M215" i="19"/>
  <c r="B216" i="19"/>
  <c r="C216" i="19"/>
  <c r="D216" i="19"/>
  <c r="E216" i="19"/>
  <c r="G216" i="19"/>
  <c r="H216" i="19"/>
  <c r="I216" i="19"/>
  <c r="J216" i="19"/>
  <c r="K216" i="19"/>
  <c r="L216" i="19"/>
  <c r="M216" i="19"/>
  <c r="B217" i="19"/>
  <c r="C217" i="19"/>
  <c r="D217" i="19"/>
  <c r="E217" i="19"/>
  <c r="G217" i="19"/>
  <c r="H217" i="19"/>
  <c r="I217" i="19"/>
  <c r="J217" i="19"/>
  <c r="K217" i="19"/>
  <c r="L217" i="19"/>
  <c r="M217" i="19"/>
  <c r="B218" i="19"/>
  <c r="C218" i="19"/>
  <c r="D218" i="19"/>
  <c r="E218" i="19"/>
  <c r="G218" i="19"/>
  <c r="H218" i="19"/>
  <c r="I218" i="19"/>
  <c r="J218" i="19"/>
  <c r="K218" i="19"/>
  <c r="L218" i="19"/>
  <c r="M218" i="19"/>
  <c r="B219" i="19"/>
  <c r="C219" i="19"/>
  <c r="D219" i="19"/>
  <c r="E219" i="19"/>
  <c r="G219" i="19"/>
  <c r="H219" i="19"/>
  <c r="I219" i="19"/>
  <c r="J219" i="19"/>
  <c r="K219" i="19"/>
  <c r="L219" i="19"/>
  <c r="M219" i="19"/>
  <c r="B220" i="19"/>
  <c r="C220" i="19"/>
  <c r="D220" i="19"/>
  <c r="E220" i="19"/>
  <c r="G220" i="19"/>
  <c r="H220" i="19"/>
  <c r="I220" i="19"/>
  <c r="J220" i="19"/>
  <c r="K220" i="19"/>
  <c r="L220" i="19"/>
  <c r="M220" i="19"/>
  <c r="B221" i="19"/>
  <c r="C221" i="19"/>
  <c r="D221" i="19"/>
  <c r="E221" i="19"/>
  <c r="G221" i="19"/>
  <c r="H221" i="19"/>
  <c r="I221" i="19"/>
  <c r="J221" i="19"/>
  <c r="K221" i="19"/>
  <c r="L221" i="19"/>
  <c r="M221" i="19"/>
  <c r="B222" i="19"/>
  <c r="C222" i="19"/>
  <c r="D222" i="19"/>
  <c r="E222" i="19"/>
  <c r="G222" i="19"/>
  <c r="H222" i="19"/>
  <c r="I222" i="19"/>
  <c r="J222" i="19"/>
  <c r="K222" i="19"/>
  <c r="L222" i="19"/>
  <c r="M222" i="19"/>
  <c r="B223" i="19"/>
  <c r="C223" i="19"/>
  <c r="D223" i="19"/>
  <c r="E223" i="19"/>
  <c r="G223" i="19"/>
  <c r="H223" i="19"/>
  <c r="I223" i="19"/>
  <c r="J223" i="19"/>
  <c r="K223" i="19"/>
  <c r="L223" i="19"/>
  <c r="M223" i="19"/>
  <c r="B224" i="19"/>
  <c r="C224" i="19"/>
  <c r="D224" i="19"/>
  <c r="E224" i="19"/>
  <c r="G224" i="19"/>
  <c r="H224" i="19"/>
  <c r="I224" i="19"/>
  <c r="J224" i="19"/>
  <c r="K224" i="19"/>
  <c r="L224" i="19"/>
  <c r="M224" i="19"/>
  <c r="B225" i="19"/>
  <c r="C225" i="19"/>
  <c r="D225" i="19"/>
  <c r="E225" i="19"/>
  <c r="G225" i="19"/>
  <c r="H225" i="19"/>
  <c r="I225" i="19"/>
  <c r="J225" i="19"/>
  <c r="K225" i="19"/>
  <c r="L225" i="19"/>
  <c r="M225" i="19"/>
  <c r="B226" i="19"/>
  <c r="C226" i="19"/>
  <c r="D226" i="19"/>
  <c r="E226" i="19"/>
  <c r="G226" i="19"/>
  <c r="H226" i="19"/>
  <c r="I226" i="19"/>
  <c r="J226" i="19"/>
  <c r="K226" i="19"/>
  <c r="L226" i="19"/>
  <c r="M226" i="19"/>
  <c r="B227" i="19"/>
  <c r="C227" i="19"/>
  <c r="D227" i="19"/>
  <c r="E227" i="19"/>
  <c r="G227" i="19"/>
  <c r="H227" i="19"/>
  <c r="I227" i="19"/>
  <c r="J227" i="19"/>
  <c r="K227" i="19"/>
  <c r="L227" i="19"/>
  <c r="M227" i="19"/>
  <c r="B228" i="19"/>
  <c r="C228" i="19"/>
  <c r="D228" i="19"/>
  <c r="E228" i="19"/>
  <c r="G228" i="19"/>
  <c r="H228" i="19"/>
  <c r="I228" i="19"/>
  <c r="J228" i="19"/>
  <c r="K228" i="19"/>
  <c r="L228" i="19"/>
  <c r="M228" i="19"/>
  <c r="B229" i="19"/>
  <c r="C229" i="19"/>
  <c r="D229" i="19"/>
  <c r="E229" i="19"/>
  <c r="G229" i="19"/>
  <c r="H229" i="19"/>
  <c r="I229" i="19"/>
  <c r="J229" i="19"/>
  <c r="K229" i="19"/>
  <c r="L229" i="19"/>
  <c r="M229" i="19"/>
  <c r="B230" i="19"/>
  <c r="C230" i="19"/>
  <c r="D230" i="19"/>
  <c r="E230" i="19"/>
  <c r="G230" i="19"/>
  <c r="H230" i="19"/>
  <c r="I230" i="19"/>
  <c r="J230" i="19"/>
  <c r="K230" i="19"/>
  <c r="L230" i="19"/>
  <c r="M230" i="19"/>
  <c r="B231" i="19"/>
  <c r="C231" i="19"/>
  <c r="D231" i="19"/>
  <c r="E231" i="19"/>
  <c r="G231" i="19"/>
  <c r="H231" i="19"/>
  <c r="I231" i="19"/>
  <c r="J231" i="19"/>
  <c r="K231" i="19"/>
  <c r="L231" i="19"/>
  <c r="M231" i="19"/>
  <c r="B232" i="19"/>
  <c r="C232" i="19"/>
  <c r="D232" i="19"/>
  <c r="E232" i="19"/>
  <c r="G232" i="19"/>
  <c r="H232" i="19"/>
  <c r="I232" i="19"/>
  <c r="J232" i="19"/>
  <c r="K232" i="19"/>
  <c r="L232" i="19"/>
  <c r="M232" i="19"/>
  <c r="B233" i="19"/>
  <c r="C233" i="19"/>
  <c r="D233" i="19"/>
  <c r="E233" i="19"/>
  <c r="G233" i="19"/>
  <c r="H233" i="19"/>
  <c r="I233" i="19"/>
  <c r="J233" i="19"/>
  <c r="K233" i="19"/>
  <c r="L233" i="19"/>
  <c r="M233" i="19"/>
  <c r="B234" i="19"/>
  <c r="C234" i="19"/>
  <c r="D234" i="19"/>
  <c r="E234" i="19"/>
  <c r="G234" i="19"/>
  <c r="H234" i="19"/>
  <c r="I234" i="19"/>
  <c r="J234" i="19"/>
  <c r="K234" i="19"/>
  <c r="L234" i="19"/>
  <c r="M234" i="19"/>
  <c r="B235" i="19"/>
  <c r="C235" i="19"/>
  <c r="D235" i="19"/>
  <c r="E235" i="19"/>
  <c r="G235" i="19"/>
  <c r="H235" i="19"/>
  <c r="I235" i="19"/>
  <c r="J235" i="19"/>
  <c r="K235" i="19"/>
  <c r="L235" i="19"/>
  <c r="M235" i="19"/>
  <c r="B236" i="19"/>
  <c r="C236" i="19"/>
  <c r="D236" i="19"/>
  <c r="E236" i="19"/>
  <c r="G236" i="19"/>
  <c r="H236" i="19"/>
  <c r="I236" i="19"/>
  <c r="J236" i="19"/>
  <c r="K236" i="19"/>
  <c r="L236" i="19"/>
  <c r="M236" i="19"/>
  <c r="B237" i="19"/>
  <c r="C237" i="19"/>
  <c r="D237" i="19"/>
  <c r="E237" i="19"/>
  <c r="G237" i="19"/>
  <c r="H237" i="19"/>
  <c r="I237" i="19"/>
  <c r="J237" i="19"/>
  <c r="K237" i="19"/>
  <c r="L237" i="19"/>
  <c r="M237" i="19"/>
  <c r="B238" i="19"/>
  <c r="C238" i="19"/>
  <c r="D238" i="19"/>
  <c r="E238" i="19"/>
  <c r="G238" i="19"/>
  <c r="H238" i="19"/>
  <c r="I238" i="19"/>
  <c r="J238" i="19"/>
  <c r="K238" i="19"/>
  <c r="L238" i="19"/>
  <c r="M238" i="19"/>
  <c r="B239" i="19"/>
  <c r="C239" i="19"/>
  <c r="D239" i="19"/>
  <c r="E239" i="19"/>
  <c r="G239" i="19"/>
  <c r="H239" i="19"/>
  <c r="I239" i="19"/>
  <c r="J239" i="19"/>
  <c r="K239" i="19"/>
  <c r="L239" i="19"/>
  <c r="M239" i="19"/>
  <c r="B240" i="19"/>
  <c r="C240" i="19"/>
  <c r="D240" i="19"/>
  <c r="E240" i="19"/>
  <c r="G240" i="19"/>
  <c r="H240" i="19"/>
  <c r="I240" i="19"/>
  <c r="J240" i="19"/>
  <c r="K240" i="19"/>
  <c r="L240" i="19"/>
  <c r="M240" i="19"/>
  <c r="B241" i="19"/>
  <c r="C241" i="19"/>
  <c r="D241" i="19"/>
  <c r="E241" i="19"/>
  <c r="G241" i="19"/>
  <c r="H241" i="19"/>
  <c r="I241" i="19"/>
  <c r="J241" i="19"/>
  <c r="K241" i="19"/>
  <c r="L241" i="19"/>
  <c r="M241" i="19"/>
  <c r="B242" i="19"/>
  <c r="C242" i="19"/>
  <c r="D242" i="19"/>
  <c r="E242" i="19"/>
  <c r="G242" i="19"/>
  <c r="H242" i="19"/>
  <c r="I242" i="19"/>
  <c r="J242" i="19"/>
  <c r="K242" i="19"/>
  <c r="L242" i="19"/>
  <c r="M242" i="19"/>
  <c r="B243" i="19"/>
  <c r="C243" i="19"/>
  <c r="D243" i="19"/>
  <c r="E243" i="19"/>
  <c r="G243" i="19"/>
  <c r="H243" i="19"/>
  <c r="I243" i="19"/>
  <c r="J243" i="19"/>
  <c r="K243" i="19"/>
  <c r="L243" i="19"/>
  <c r="M243" i="19"/>
  <c r="B244" i="19"/>
  <c r="C244" i="19"/>
  <c r="D244" i="19"/>
  <c r="E244" i="19"/>
  <c r="G244" i="19"/>
  <c r="H244" i="19"/>
  <c r="I244" i="19"/>
  <c r="J244" i="19"/>
  <c r="K244" i="19"/>
  <c r="L244" i="19"/>
  <c r="M244" i="19"/>
  <c r="B245" i="19"/>
  <c r="C245" i="19"/>
  <c r="D245" i="19"/>
  <c r="E245" i="19"/>
  <c r="G245" i="19"/>
  <c r="H245" i="19"/>
  <c r="I245" i="19"/>
  <c r="J245" i="19"/>
  <c r="K245" i="19"/>
  <c r="L245" i="19"/>
  <c r="M245" i="19"/>
  <c r="B246" i="19"/>
  <c r="C246" i="19"/>
  <c r="D246" i="19"/>
  <c r="E246" i="19"/>
  <c r="G246" i="19"/>
  <c r="H246" i="19"/>
  <c r="I246" i="19"/>
  <c r="J246" i="19"/>
  <c r="K246" i="19"/>
  <c r="L246" i="19"/>
  <c r="M246" i="19"/>
  <c r="B247" i="19"/>
  <c r="C247" i="19"/>
  <c r="D247" i="19"/>
  <c r="E247" i="19"/>
  <c r="G247" i="19"/>
  <c r="H247" i="19"/>
  <c r="I247" i="19"/>
  <c r="J247" i="19"/>
  <c r="K247" i="19"/>
  <c r="L247" i="19"/>
  <c r="M247" i="19"/>
  <c r="B248" i="19"/>
  <c r="C248" i="19"/>
  <c r="D248" i="19"/>
  <c r="E248" i="19"/>
  <c r="G248" i="19"/>
  <c r="H248" i="19"/>
  <c r="I248" i="19"/>
  <c r="J248" i="19"/>
  <c r="K248" i="19"/>
  <c r="L248" i="19"/>
  <c r="M248" i="19"/>
  <c r="B249" i="19"/>
  <c r="C249" i="19"/>
  <c r="D249" i="19"/>
  <c r="E249" i="19"/>
  <c r="G249" i="19"/>
  <c r="H249" i="19"/>
  <c r="I249" i="19"/>
  <c r="J249" i="19"/>
  <c r="K249" i="19"/>
  <c r="L249" i="19"/>
  <c r="M249" i="19"/>
  <c r="B250" i="19"/>
  <c r="C250" i="19"/>
  <c r="D250" i="19"/>
  <c r="E250" i="19"/>
  <c r="G250" i="19"/>
  <c r="H250" i="19"/>
  <c r="I250" i="19"/>
  <c r="J250" i="19"/>
  <c r="K250" i="19"/>
  <c r="L250" i="19"/>
  <c r="M250" i="19"/>
  <c r="B251" i="19"/>
  <c r="C251" i="19"/>
  <c r="D251" i="19"/>
  <c r="E251" i="19"/>
  <c r="G251" i="19"/>
  <c r="H251" i="19"/>
  <c r="I251" i="19"/>
  <c r="J251" i="19"/>
  <c r="K251" i="19"/>
  <c r="L251" i="19"/>
  <c r="M251" i="19"/>
  <c r="B252" i="19"/>
  <c r="C252" i="19"/>
  <c r="D252" i="19"/>
  <c r="E252" i="19"/>
  <c r="G252" i="19"/>
  <c r="H252" i="19"/>
  <c r="I252" i="19"/>
  <c r="J252" i="19"/>
  <c r="K252" i="19"/>
  <c r="L252" i="19"/>
  <c r="M252" i="19"/>
  <c r="B253" i="19"/>
  <c r="C253" i="19"/>
  <c r="D253" i="19"/>
  <c r="E253" i="19"/>
  <c r="G253" i="19"/>
  <c r="H253" i="19"/>
  <c r="I253" i="19"/>
  <c r="J253" i="19"/>
  <c r="K253" i="19"/>
  <c r="L253" i="19"/>
  <c r="M253" i="19"/>
  <c r="B254" i="19"/>
  <c r="C254" i="19"/>
  <c r="D254" i="19"/>
  <c r="E254" i="19"/>
  <c r="G254" i="19"/>
  <c r="H254" i="19"/>
  <c r="I254" i="19"/>
  <c r="J254" i="19"/>
  <c r="K254" i="19"/>
  <c r="L254" i="19"/>
  <c r="M254" i="19"/>
  <c r="B255" i="19"/>
  <c r="C255" i="19"/>
  <c r="D255" i="19"/>
  <c r="E255" i="19"/>
  <c r="G255" i="19"/>
  <c r="H255" i="19"/>
  <c r="I255" i="19"/>
  <c r="J255" i="19"/>
  <c r="K255" i="19"/>
  <c r="L255" i="19"/>
  <c r="M255" i="19"/>
  <c r="B256" i="19"/>
  <c r="C256" i="19"/>
  <c r="D256" i="19"/>
  <c r="E256" i="19"/>
  <c r="G256" i="19"/>
  <c r="H256" i="19"/>
  <c r="I256" i="19"/>
  <c r="J256" i="19"/>
  <c r="K256" i="19"/>
  <c r="L256" i="19"/>
  <c r="M256" i="19"/>
  <c r="B257" i="19"/>
  <c r="C257" i="19"/>
  <c r="D257" i="19"/>
  <c r="E257" i="19"/>
  <c r="G257" i="19"/>
  <c r="H257" i="19"/>
  <c r="I257" i="19"/>
  <c r="J257" i="19"/>
  <c r="K257" i="19"/>
  <c r="L257" i="19"/>
  <c r="M257" i="19"/>
  <c r="B258" i="19"/>
  <c r="C258" i="19"/>
  <c r="D258" i="19"/>
  <c r="E258" i="19"/>
  <c r="G258" i="19"/>
  <c r="H258" i="19"/>
  <c r="I258" i="19"/>
  <c r="J258" i="19"/>
  <c r="K258" i="19"/>
  <c r="L258" i="19"/>
  <c r="M258" i="19"/>
  <c r="B259" i="19"/>
  <c r="C259" i="19"/>
  <c r="D259" i="19"/>
  <c r="E259" i="19"/>
  <c r="G259" i="19"/>
  <c r="H259" i="19"/>
  <c r="I259" i="19"/>
  <c r="J259" i="19"/>
  <c r="K259" i="19"/>
  <c r="L259" i="19"/>
  <c r="M259" i="19"/>
  <c r="B260" i="19"/>
  <c r="C260" i="19"/>
  <c r="D260" i="19"/>
  <c r="E260" i="19"/>
  <c r="G260" i="19"/>
  <c r="H260" i="19"/>
  <c r="I260" i="19"/>
  <c r="J260" i="19"/>
  <c r="K260" i="19"/>
  <c r="L260" i="19"/>
  <c r="M260" i="19"/>
  <c r="B261" i="19"/>
  <c r="C261" i="19"/>
  <c r="D261" i="19"/>
  <c r="E261" i="19"/>
  <c r="G261" i="19"/>
  <c r="H261" i="19"/>
  <c r="I261" i="19"/>
  <c r="J261" i="19"/>
  <c r="K261" i="19"/>
  <c r="L261" i="19"/>
  <c r="M261" i="19"/>
  <c r="B262" i="19"/>
  <c r="C262" i="19"/>
  <c r="D262" i="19"/>
  <c r="E262" i="19"/>
  <c r="G262" i="19"/>
  <c r="H262" i="19"/>
  <c r="I262" i="19"/>
  <c r="J262" i="19"/>
  <c r="K262" i="19"/>
  <c r="L262" i="19"/>
  <c r="M262" i="19"/>
  <c r="B263" i="19"/>
  <c r="C263" i="19"/>
  <c r="D263" i="19"/>
  <c r="E263" i="19"/>
  <c r="G263" i="19"/>
  <c r="H263" i="19"/>
  <c r="I263" i="19"/>
  <c r="J263" i="19"/>
  <c r="K263" i="19"/>
  <c r="L263" i="19"/>
  <c r="M263" i="19"/>
  <c r="B264" i="19"/>
  <c r="C264" i="19"/>
  <c r="D264" i="19"/>
  <c r="E264" i="19"/>
  <c r="G264" i="19"/>
  <c r="H264" i="19"/>
  <c r="I264" i="19"/>
  <c r="J264" i="19"/>
  <c r="K264" i="19"/>
  <c r="L264" i="19"/>
  <c r="M264" i="19"/>
  <c r="B265" i="19"/>
  <c r="C265" i="19"/>
  <c r="D265" i="19"/>
  <c r="E265" i="19"/>
  <c r="G265" i="19"/>
  <c r="H265" i="19"/>
  <c r="I265" i="19"/>
  <c r="J265" i="19"/>
  <c r="K265" i="19"/>
  <c r="L265" i="19"/>
  <c r="M265" i="19"/>
  <c r="B266" i="19"/>
  <c r="C266" i="19"/>
  <c r="D266" i="19"/>
  <c r="E266" i="19"/>
  <c r="G266" i="19"/>
  <c r="H266" i="19"/>
  <c r="I266" i="19"/>
  <c r="J266" i="19"/>
  <c r="K266" i="19"/>
  <c r="L266" i="19"/>
  <c r="M266" i="19"/>
  <c r="B267" i="19"/>
  <c r="C267" i="19"/>
  <c r="D267" i="19"/>
  <c r="E267" i="19"/>
  <c r="G267" i="19"/>
  <c r="H267" i="19"/>
  <c r="I267" i="19"/>
  <c r="J267" i="19"/>
  <c r="K267" i="19"/>
  <c r="L267" i="19"/>
  <c r="M267" i="19"/>
  <c r="B268" i="19"/>
  <c r="C268" i="19"/>
  <c r="D268" i="19"/>
  <c r="E268" i="19"/>
  <c r="G268" i="19"/>
  <c r="H268" i="19"/>
  <c r="I268" i="19"/>
  <c r="J268" i="19"/>
  <c r="K268" i="19"/>
  <c r="L268" i="19"/>
  <c r="M268" i="19"/>
  <c r="B269" i="19"/>
  <c r="C269" i="19"/>
  <c r="D269" i="19"/>
  <c r="E269" i="19"/>
  <c r="G269" i="19"/>
  <c r="H269" i="19"/>
  <c r="I269" i="19"/>
  <c r="J269" i="19"/>
  <c r="K269" i="19"/>
  <c r="L269" i="19"/>
  <c r="M269" i="19"/>
  <c r="B270" i="19"/>
  <c r="C270" i="19"/>
  <c r="D270" i="19"/>
  <c r="E270" i="19"/>
  <c r="G270" i="19"/>
  <c r="H270" i="19"/>
  <c r="I270" i="19"/>
  <c r="J270" i="19"/>
  <c r="K270" i="19"/>
  <c r="L270" i="19"/>
  <c r="M270" i="19"/>
  <c r="B271" i="19"/>
  <c r="C271" i="19"/>
  <c r="D271" i="19"/>
  <c r="E271" i="19"/>
  <c r="G271" i="19"/>
  <c r="H271" i="19"/>
  <c r="I271" i="19"/>
  <c r="J271" i="19"/>
  <c r="K271" i="19"/>
  <c r="L271" i="19"/>
  <c r="M271" i="19"/>
  <c r="B272" i="19"/>
  <c r="C272" i="19"/>
  <c r="D272" i="19"/>
  <c r="E272" i="19"/>
  <c r="G272" i="19"/>
  <c r="H272" i="19"/>
  <c r="I272" i="19"/>
  <c r="J272" i="19"/>
  <c r="K272" i="19"/>
  <c r="L272" i="19"/>
  <c r="M272" i="19"/>
  <c r="B273" i="19"/>
  <c r="C273" i="19"/>
  <c r="D273" i="19"/>
  <c r="E273" i="19"/>
  <c r="G273" i="19"/>
  <c r="H273" i="19"/>
  <c r="I273" i="19"/>
  <c r="J273" i="19"/>
  <c r="K273" i="19"/>
  <c r="L273" i="19"/>
  <c r="M273" i="19"/>
  <c r="B274" i="19"/>
  <c r="C274" i="19"/>
  <c r="D274" i="19"/>
  <c r="E274" i="19"/>
  <c r="G274" i="19"/>
  <c r="H274" i="19"/>
  <c r="I274" i="19"/>
  <c r="J274" i="19"/>
  <c r="K274" i="19"/>
  <c r="L274" i="19"/>
  <c r="M274" i="19"/>
  <c r="B275" i="19"/>
  <c r="C275" i="19"/>
  <c r="D275" i="19"/>
  <c r="E275" i="19"/>
  <c r="G275" i="19"/>
  <c r="H275" i="19"/>
  <c r="I275" i="19"/>
  <c r="J275" i="19"/>
  <c r="K275" i="19"/>
  <c r="L275" i="19"/>
  <c r="M275" i="19"/>
  <c r="B276" i="19"/>
  <c r="C276" i="19"/>
  <c r="D276" i="19"/>
  <c r="E276" i="19"/>
  <c r="G276" i="19"/>
  <c r="H276" i="19"/>
  <c r="I276" i="19"/>
  <c r="J276" i="19"/>
  <c r="K276" i="19"/>
  <c r="L276" i="19"/>
  <c r="M276" i="19"/>
  <c r="B277" i="19"/>
  <c r="C277" i="19"/>
  <c r="D277" i="19"/>
  <c r="E277" i="19"/>
  <c r="G277" i="19"/>
  <c r="H277" i="19"/>
  <c r="I277" i="19"/>
  <c r="J277" i="19"/>
  <c r="K277" i="19"/>
  <c r="L277" i="19"/>
  <c r="M277" i="19"/>
  <c r="B278" i="19"/>
  <c r="C278" i="19"/>
  <c r="D278" i="19"/>
  <c r="E278" i="19"/>
  <c r="G278" i="19"/>
  <c r="H278" i="19"/>
  <c r="I278" i="19"/>
  <c r="J278" i="19"/>
  <c r="K278" i="19"/>
  <c r="L278" i="19"/>
  <c r="M278" i="19"/>
  <c r="B279" i="19"/>
  <c r="C279" i="19"/>
  <c r="D279" i="19"/>
  <c r="E279" i="19"/>
  <c r="G279" i="19"/>
  <c r="H279" i="19"/>
  <c r="I279" i="19"/>
  <c r="J279" i="19"/>
  <c r="K279" i="19"/>
  <c r="L279" i="19"/>
  <c r="M279" i="19"/>
  <c r="B280" i="19"/>
  <c r="C280" i="19"/>
  <c r="D280" i="19"/>
  <c r="E280" i="19"/>
  <c r="G280" i="19"/>
  <c r="H280" i="19"/>
  <c r="I280" i="19"/>
  <c r="J280" i="19"/>
  <c r="K280" i="19"/>
  <c r="L280" i="19"/>
  <c r="M280" i="19"/>
  <c r="B281" i="19"/>
  <c r="C281" i="19"/>
  <c r="D281" i="19"/>
  <c r="E281" i="19"/>
  <c r="G281" i="19"/>
  <c r="H281" i="19"/>
  <c r="I281" i="19"/>
  <c r="J281" i="19"/>
  <c r="K281" i="19"/>
  <c r="L281" i="19"/>
  <c r="M281" i="19"/>
  <c r="B282" i="19"/>
  <c r="C282" i="19"/>
  <c r="D282" i="19"/>
  <c r="E282" i="19"/>
  <c r="G282" i="19"/>
  <c r="H282" i="19"/>
  <c r="I282" i="19"/>
  <c r="J282" i="19"/>
  <c r="K282" i="19"/>
  <c r="L282" i="19"/>
  <c r="M282" i="19"/>
  <c r="B283" i="19"/>
  <c r="C283" i="19"/>
  <c r="D283" i="19"/>
  <c r="E283" i="19"/>
  <c r="G283" i="19"/>
  <c r="H283" i="19"/>
  <c r="I283" i="19"/>
  <c r="J283" i="19"/>
  <c r="K283" i="19"/>
  <c r="L283" i="19"/>
  <c r="M283" i="19"/>
  <c r="B284" i="19"/>
  <c r="C284" i="19"/>
  <c r="D284" i="19"/>
  <c r="E284" i="19"/>
  <c r="G284" i="19"/>
  <c r="H284" i="19"/>
  <c r="I284" i="19"/>
  <c r="J284" i="19"/>
  <c r="K284" i="19"/>
  <c r="L284" i="19"/>
  <c r="M284" i="19"/>
  <c r="B285" i="19"/>
  <c r="C285" i="19"/>
  <c r="D285" i="19"/>
  <c r="E285" i="19"/>
  <c r="G285" i="19"/>
  <c r="H285" i="19"/>
  <c r="I285" i="19"/>
  <c r="J285" i="19"/>
  <c r="K285" i="19"/>
  <c r="L285" i="19"/>
  <c r="M285" i="19"/>
  <c r="B286" i="19"/>
  <c r="C286" i="19"/>
  <c r="D286" i="19"/>
  <c r="E286" i="19"/>
  <c r="G286" i="19"/>
  <c r="H286" i="19"/>
  <c r="I286" i="19"/>
  <c r="J286" i="19"/>
  <c r="K286" i="19"/>
  <c r="L286" i="19"/>
  <c r="M286" i="19"/>
  <c r="B287" i="19"/>
  <c r="C287" i="19"/>
  <c r="D287" i="19"/>
  <c r="E287" i="19"/>
  <c r="G287" i="19"/>
  <c r="H287" i="19"/>
  <c r="I287" i="19"/>
  <c r="J287" i="19"/>
  <c r="K287" i="19"/>
  <c r="L287" i="19"/>
  <c r="M287" i="19"/>
  <c r="B288" i="19"/>
  <c r="C288" i="19"/>
  <c r="D288" i="19"/>
  <c r="E288" i="19"/>
  <c r="G288" i="19"/>
  <c r="H288" i="19"/>
  <c r="I288" i="19"/>
  <c r="J288" i="19"/>
  <c r="K288" i="19"/>
  <c r="L288" i="19"/>
  <c r="M288" i="19"/>
  <c r="B289" i="19"/>
  <c r="C289" i="19"/>
  <c r="D289" i="19"/>
  <c r="E289" i="19"/>
  <c r="G289" i="19"/>
  <c r="H289" i="19"/>
  <c r="I289" i="19"/>
  <c r="J289" i="19"/>
  <c r="K289" i="19"/>
  <c r="L289" i="19"/>
  <c r="M289" i="19"/>
  <c r="B290" i="19"/>
  <c r="C290" i="19"/>
  <c r="D290" i="19"/>
  <c r="E290" i="19"/>
  <c r="G290" i="19"/>
  <c r="H290" i="19"/>
  <c r="I290" i="19"/>
  <c r="J290" i="19"/>
  <c r="K290" i="19"/>
  <c r="L290" i="19"/>
  <c r="M290" i="19"/>
  <c r="B291" i="19"/>
  <c r="C291" i="19"/>
  <c r="D291" i="19"/>
  <c r="E291" i="19"/>
  <c r="G291" i="19"/>
  <c r="H291" i="19"/>
  <c r="I291" i="19"/>
  <c r="J291" i="19"/>
  <c r="K291" i="19"/>
  <c r="L291" i="19"/>
  <c r="M291" i="19"/>
  <c r="B292" i="19"/>
  <c r="C292" i="19"/>
  <c r="D292" i="19"/>
  <c r="E292" i="19"/>
  <c r="G292" i="19"/>
  <c r="H292" i="19"/>
  <c r="I292" i="19"/>
  <c r="J292" i="19"/>
  <c r="K292" i="19"/>
  <c r="L292" i="19"/>
  <c r="M292" i="19"/>
  <c r="B293" i="19"/>
  <c r="C293" i="19"/>
  <c r="D293" i="19"/>
  <c r="E293" i="19"/>
  <c r="G293" i="19"/>
  <c r="H293" i="19"/>
  <c r="I293" i="19"/>
  <c r="J293" i="19"/>
  <c r="K293" i="19"/>
  <c r="L293" i="19"/>
  <c r="M293" i="19"/>
  <c r="B294" i="19"/>
  <c r="C294" i="19"/>
  <c r="D294" i="19"/>
  <c r="E294" i="19"/>
  <c r="G294" i="19"/>
  <c r="H294" i="19"/>
  <c r="I294" i="19"/>
  <c r="J294" i="19"/>
  <c r="K294" i="19"/>
  <c r="L294" i="19"/>
  <c r="M294" i="19"/>
  <c r="B295" i="19"/>
  <c r="C295" i="19"/>
  <c r="D295" i="19"/>
  <c r="E295" i="19"/>
  <c r="G295" i="19"/>
  <c r="H295" i="19"/>
  <c r="I295" i="19"/>
  <c r="J295" i="19"/>
  <c r="K295" i="19"/>
  <c r="L295" i="19"/>
  <c r="M295" i="19"/>
  <c r="B296" i="19"/>
  <c r="C296" i="19"/>
  <c r="D296" i="19"/>
  <c r="E296" i="19"/>
  <c r="G296" i="19"/>
  <c r="H296" i="19"/>
  <c r="I296" i="19"/>
  <c r="J296" i="19"/>
  <c r="K296" i="19"/>
  <c r="L296" i="19"/>
  <c r="M296" i="19"/>
  <c r="B297" i="19"/>
  <c r="C297" i="19"/>
  <c r="D297" i="19"/>
  <c r="E297" i="19"/>
  <c r="G297" i="19"/>
  <c r="H297" i="19"/>
  <c r="I297" i="19"/>
  <c r="J297" i="19"/>
  <c r="K297" i="19"/>
  <c r="L297" i="19"/>
  <c r="M297" i="19"/>
  <c r="B298" i="19"/>
  <c r="C298" i="19"/>
  <c r="D298" i="19"/>
  <c r="E298" i="19"/>
  <c r="G298" i="19"/>
  <c r="H298" i="19"/>
  <c r="I298" i="19"/>
  <c r="J298" i="19"/>
  <c r="K298" i="19"/>
  <c r="L298" i="19"/>
  <c r="M298" i="19"/>
  <c r="B299" i="19"/>
  <c r="C299" i="19"/>
  <c r="D299" i="19"/>
  <c r="E299" i="19"/>
  <c r="G299" i="19"/>
  <c r="H299" i="19"/>
  <c r="I299" i="19"/>
  <c r="J299" i="19"/>
  <c r="K299" i="19"/>
  <c r="L299" i="19"/>
  <c r="M299" i="19"/>
  <c r="B300" i="19"/>
  <c r="C300" i="19"/>
  <c r="D300" i="19"/>
  <c r="E300" i="19"/>
  <c r="G300" i="19"/>
  <c r="H300" i="19"/>
  <c r="I300" i="19"/>
  <c r="J300" i="19"/>
  <c r="K300" i="19"/>
  <c r="L300" i="19"/>
  <c r="M300" i="19"/>
  <c r="B301" i="19"/>
  <c r="C301" i="19"/>
  <c r="D301" i="19"/>
  <c r="E301" i="19"/>
  <c r="G301" i="19"/>
  <c r="H301" i="19"/>
  <c r="I301" i="19"/>
  <c r="J301" i="19"/>
  <c r="K301" i="19"/>
  <c r="L301" i="19"/>
  <c r="M301" i="19"/>
  <c r="B302" i="19"/>
  <c r="C302" i="19"/>
  <c r="D302" i="19"/>
  <c r="E302" i="19"/>
  <c r="G302" i="19"/>
  <c r="H302" i="19"/>
  <c r="I302" i="19"/>
  <c r="J302" i="19"/>
  <c r="K302" i="19"/>
  <c r="L302" i="19"/>
  <c r="M302" i="19"/>
  <c r="B303" i="19"/>
  <c r="C303" i="19"/>
  <c r="D303" i="19"/>
  <c r="E303" i="19"/>
  <c r="G303" i="19"/>
  <c r="H303" i="19"/>
  <c r="I303" i="19"/>
  <c r="J303" i="19"/>
  <c r="K303" i="19"/>
  <c r="L303" i="19"/>
  <c r="M303" i="19"/>
  <c r="B304" i="19"/>
  <c r="C304" i="19"/>
  <c r="D304" i="19"/>
  <c r="E304" i="19"/>
  <c r="G304" i="19"/>
  <c r="H304" i="19"/>
  <c r="I304" i="19"/>
  <c r="J304" i="19"/>
  <c r="K304" i="19"/>
  <c r="L304" i="19"/>
  <c r="M304" i="19"/>
  <c r="B305" i="19"/>
  <c r="C305" i="19"/>
  <c r="D305" i="19"/>
  <c r="E305" i="19"/>
  <c r="G305" i="19"/>
  <c r="H305" i="19"/>
  <c r="I305" i="19"/>
  <c r="J305" i="19"/>
  <c r="K305" i="19"/>
  <c r="L305" i="19"/>
  <c r="M305" i="19"/>
  <c r="B306" i="19"/>
  <c r="C306" i="19"/>
  <c r="D306" i="19"/>
  <c r="E306" i="19"/>
  <c r="G306" i="19"/>
  <c r="H306" i="19"/>
  <c r="I306" i="19"/>
  <c r="J306" i="19"/>
  <c r="K306" i="19"/>
  <c r="L306" i="19"/>
  <c r="M306" i="19"/>
  <c r="B307" i="19"/>
  <c r="C307" i="19"/>
  <c r="D307" i="19"/>
  <c r="E307" i="19"/>
  <c r="G307" i="19"/>
  <c r="H307" i="19"/>
  <c r="I307" i="19"/>
  <c r="J307" i="19"/>
  <c r="K307" i="19"/>
  <c r="L307" i="19"/>
  <c r="M307" i="19"/>
  <c r="B308" i="19"/>
  <c r="C308" i="19"/>
  <c r="D308" i="19"/>
  <c r="E308" i="19"/>
  <c r="G308" i="19"/>
  <c r="H308" i="19"/>
  <c r="I308" i="19"/>
  <c r="J308" i="19"/>
  <c r="K308" i="19"/>
  <c r="L308" i="19"/>
  <c r="M308" i="19"/>
  <c r="B309" i="19"/>
  <c r="C309" i="19"/>
  <c r="D309" i="19"/>
  <c r="E309" i="19"/>
  <c r="G309" i="19"/>
  <c r="H309" i="19"/>
  <c r="I309" i="19"/>
  <c r="J309" i="19"/>
  <c r="K309" i="19"/>
  <c r="L309" i="19"/>
  <c r="M309" i="19"/>
  <c r="B310" i="19"/>
  <c r="C310" i="19"/>
  <c r="D310" i="19"/>
  <c r="E310" i="19"/>
  <c r="G310" i="19"/>
  <c r="H310" i="19"/>
  <c r="I310" i="19"/>
  <c r="J310" i="19"/>
  <c r="K310" i="19"/>
  <c r="L310" i="19"/>
  <c r="M310" i="19"/>
  <c r="B311" i="19"/>
  <c r="C311" i="19"/>
  <c r="D311" i="19"/>
  <c r="E311" i="19"/>
  <c r="G311" i="19"/>
  <c r="H311" i="19"/>
  <c r="I311" i="19"/>
  <c r="J311" i="19"/>
  <c r="K311" i="19"/>
  <c r="L311" i="19"/>
  <c r="M311" i="19"/>
  <c r="B312" i="19"/>
  <c r="C312" i="19"/>
  <c r="D312" i="19"/>
  <c r="E312" i="19"/>
  <c r="G312" i="19"/>
  <c r="H312" i="19"/>
  <c r="I312" i="19"/>
  <c r="J312" i="19"/>
  <c r="K312" i="19"/>
  <c r="L312" i="19"/>
  <c r="M312" i="19"/>
  <c r="B313" i="19"/>
  <c r="C313" i="19"/>
  <c r="D313" i="19"/>
  <c r="E313" i="19"/>
  <c r="G313" i="19"/>
  <c r="H313" i="19"/>
  <c r="I313" i="19"/>
  <c r="J313" i="19"/>
  <c r="K313" i="19"/>
  <c r="L313" i="19"/>
  <c r="M313" i="19"/>
  <c r="B314" i="19"/>
  <c r="C314" i="19"/>
  <c r="D314" i="19"/>
  <c r="E314" i="19"/>
  <c r="G314" i="19"/>
  <c r="H314" i="19"/>
  <c r="I314" i="19"/>
  <c r="J314" i="19"/>
  <c r="K314" i="19"/>
  <c r="L314" i="19"/>
  <c r="M314" i="19"/>
  <c r="B315" i="19"/>
  <c r="C315" i="19"/>
  <c r="D315" i="19"/>
  <c r="E315" i="19"/>
  <c r="G315" i="19"/>
  <c r="H315" i="19"/>
  <c r="I315" i="19"/>
  <c r="J315" i="19"/>
  <c r="K315" i="19"/>
  <c r="L315" i="19"/>
  <c r="M315" i="19"/>
  <c r="B316" i="19"/>
  <c r="C316" i="19"/>
  <c r="D316" i="19"/>
  <c r="E316" i="19"/>
  <c r="G316" i="19"/>
  <c r="H316" i="19"/>
  <c r="I316" i="19"/>
  <c r="J316" i="19"/>
  <c r="K316" i="19"/>
  <c r="L316" i="19"/>
  <c r="M316" i="19"/>
  <c r="B317" i="19"/>
  <c r="C317" i="19"/>
  <c r="D317" i="19"/>
  <c r="E317" i="19"/>
  <c r="G317" i="19"/>
  <c r="H317" i="19"/>
  <c r="I317" i="19"/>
  <c r="J317" i="19"/>
  <c r="K317" i="19"/>
  <c r="L317" i="19"/>
  <c r="M317" i="19"/>
  <c r="B318" i="19"/>
  <c r="C318" i="19"/>
  <c r="D318" i="19"/>
  <c r="E318" i="19"/>
  <c r="G318" i="19"/>
  <c r="H318" i="19"/>
  <c r="I318" i="19"/>
  <c r="J318" i="19"/>
  <c r="K318" i="19"/>
  <c r="L318" i="19"/>
  <c r="M318" i="19"/>
  <c r="B319" i="19"/>
  <c r="C319" i="19"/>
  <c r="D319" i="19"/>
  <c r="E319" i="19"/>
  <c r="G319" i="19"/>
  <c r="H319" i="19"/>
  <c r="I319" i="19"/>
  <c r="J319" i="19"/>
  <c r="K319" i="19"/>
  <c r="L319" i="19"/>
  <c r="M319" i="19"/>
  <c r="B320" i="19"/>
  <c r="C320" i="19"/>
  <c r="D320" i="19"/>
  <c r="E320" i="19"/>
  <c r="G320" i="19"/>
  <c r="H320" i="19"/>
  <c r="I320" i="19"/>
  <c r="J320" i="19"/>
  <c r="K320" i="19"/>
  <c r="L320" i="19"/>
  <c r="M320" i="19"/>
  <c r="B321" i="19"/>
  <c r="C321" i="19"/>
  <c r="D321" i="19"/>
  <c r="E321" i="19"/>
  <c r="G321" i="19"/>
  <c r="H321" i="19"/>
  <c r="I321" i="19"/>
  <c r="J321" i="19"/>
  <c r="K321" i="19"/>
  <c r="L321" i="19"/>
  <c r="M321" i="19"/>
  <c r="B322" i="19"/>
  <c r="C322" i="19"/>
  <c r="D322" i="19"/>
  <c r="E322" i="19"/>
  <c r="G322" i="19"/>
  <c r="H322" i="19"/>
  <c r="I322" i="19"/>
  <c r="J322" i="19"/>
  <c r="K322" i="19"/>
  <c r="L322" i="19"/>
  <c r="M322" i="19"/>
  <c r="B323" i="19"/>
  <c r="C323" i="19"/>
  <c r="D323" i="19"/>
  <c r="E323" i="19"/>
  <c r="G323" i="19"/>
  <c r="H323" i="19"/>
  <c r="I323" i="19"/>
  <c r="J323" i="19"/>
  <c r="K323" i="19"/>
  <c r="L323" i="19"/>
  <c r="M323" i="19"/>
  <c r="B324" i="19"/>
  <c r="C324" i="19"/>
  <c r="D324" i="19"/>
  <c r="E324" i="19"/>
  <c r="G324" i="19"/>
  <c r="H324" i="19"/>
  <c r="I324" i="19"/>
  <c r="J324" i="19"/>
  <c r="K324" i="19"/>
  <c r="L324" i="19"/>
  <c r="M324" i="19"/>
  <c r="B325" i="19"/>
  <c r="C325" i="19"/>
  <c r="D325" i="19"/>
  <c r="E325" i="19"/>
  <c r="G325" i="19"/>
  <c r="H325" i="19"/>
  <c r="I325" i="19"/>
  <c r="J325" i="19"/>
  <c r="K325" i="19"/>
  <c r="L325" i="19"/>
  <c r="M325" i="19"/>
  <c r="B326" i="19"/>
  <c r="C326" i="19"/>
  <c r="D326" i="19"/>
  <c r="E326" i="19"/>
  <c r="G326" i="19"/>
  <c r="H326" i="19"/>
  <c r="I326" i="19"/>
  <c r="J326" i="19"/>
  <c r="K326" i="19"/>
  <c r="L326" i="19"/>
  <c r="M326" i="19"/>
  <c r="B327" i="19"/>
  <c r="C327" i="19"/>
  <c r="D327" i="19"/>
  <c r="E327" i="19"/>
  <c r="G327" i="19"/>
  <c r="H327" i="19"/>
  <c r="I327" i="19"/>
  <c r="J327" i="19"/>
  <c r="K327" i="19"/>
  <c r="L327" i="19"/>
  <c r="M327" i="19"/>
  <c r="B328" i="19"/>
  <c r="C328" i="19"/>
  <c r="D328" i="19"/>
  <c r="E328" i="19"/>
  <c r="G328" i="19"/>
  <c r="H328" i="19"/>
  <c r="I328" i="19"/>
  <c r="J328" i="19"/>
  <c r="K328" i="19"/>
  <c r="L328" i="19"/>
  <c r="M328" i="19"/>
  <c r="B329" i="19"/>
  <c r="C329" i="19"/>
  <c r="D329" i="19"/>
  <c r="E329" i="19"/>
  <c r="G329" i="19"/>
  <c r="H329" i="19"/>
  <c r="I329" i="19"/>
  <c r="J329" i="19"/>
  <c r="K329" i="19"/>
  <c r="L329" i="19"/>
  <c r="M329" i="19"/>
  <c r="B330" i="19"/>
  <c r="C330" i="19"/>
  <c r="D330" i="19"/>
  <c r="E330" i="19"/>
  <c r="G330" i="19"/>
  <c r="H330" i="19"/>
  <c r="I330" i="19"/>
  <c r="J330" i="19"/>
  <c r="K330" i="19"/>
  <c r="L330" i="19"/>
  <c r="M330" i="19"/>
  <c r="B331" i="19"/>
  <c r="C331" i="19"/>
  <c r="D331" i="19"/>
  <c r="E331" i="19"/>
  <c r="G331" i="19"/>
  <c r="H331" i="19"/>
  <c r="I331" i="19"/>
  <c r="J331" i="19"/>
  <c r="K331" i="19"/>
  <c r="L331" i="19"/>
  <c r="M331" i="19"/>
  <c r="B332" i="19"/>
  <c r="C332" i="19"/>
  <c r="D332" i="19"/>
  <c r="E332" i="19"/>
  <c r="G332" i="19"/>
  <c r="H332" i="19"/>
  <c r="I332" i="19"/>
  <c r="J332" i="19"/>
  <c r="K332" i="19"/>
  <c r="L332" i="19"/>
  <c r="M332" i="19"/>
  <c r="B333" i="19"/>
  <c r="C333" i="19"/>
  <c r="D333" i="19"/>
  <c r="E333" i="19"/>
  <c r="G333" i="19"/>
  <c r="H333" i="19"/>
  <c r="I333" i="19"/>
  <c r="J333" i="19"/>
  <c r="K333" i="19"/>
  <c r="L333" i="19"/>
  <c r="M333" i="19"/>
  <c r="B334" i="19"/>
  <c r="C334" i="19"/>
  <c r="D334" i="19"/>
  <c r="E334" i="19"/>
  <c r="G334" i="19"/>
  <c r="H334" i="19"/>
  <c r="I334" i="19"/>
  <c r="J334" i="19"/>
  <c r="K334" i="19"/>
  <c r="L334" i="19"/>
  <c r="M334" i="19"/>
  <c r="B335" i="19"/>
  <c r="C335" i="19"/>
  <c r="D335" i="19"/>
  <c r="E335" i="19"/>
  <c r="G335" i="19"/>
  <c r="H335" i="19"/>
  <c r="I335" i="19"/>
  <c r="J335" i="19"/>
  <c r="K335" i="19"/>
  <c r="L335" i="19"/>
  <c r="M335" i="19"/>
  <c r="B336" i="19"/>
  <c r="C336" i="19"/>
  <c r="D336" i="19"/>
  <c r="E336" i="19"/>
  <c r="G336" i="19"/>
  <c r="H336" i="19"/>
  <c r="I336" i="19"/>
  <c r="J336" i="19"/>
  <c r="K336" i="19"/>
  <c r="L336" i="19"/>
  <c r="M336" i="19"/>
  <c r="B337" i="19"/>
  <c r="C337" i="19"/>
  <c r="D337" i="19"/>
  <c r="E337" i="19"/>
  <c r="G337" i="19"/>
  <c r="H337" i="19"/>
  <c r="I337" i="19"/>
  <c r="J337" i="19"/>
  <c r="K337" i="19"/>
  <c r="L337" i="19"/>
  <c r="M337" i="19"/>
  <c r="B338" i="19"/>
  <c r="C338" i="19"/>
  <c r="D338" i="19"/>
  <c r="E338" i="19"/>
  <c r="G338" i="19"/>
  <c r="H338" i="19"/>
  <c r="I338" i="19"/>
  <c r="J338" i="19"/>
  <c r="K338" i="19"/>
  <c r="L338" i="19"/>
  <c r="M338" i="19"/>
  <c r="B339" i="19"/>
  <c r="C339" i="19"/>
  <c r="D339" i="19"/>
  <c r="E339" i="19"/>
  <c r="G339" i="19"/>
  <c r="H339" i="19"/>
  <c r="I339" i="19"/>
  <c r="J339" i="19"/>
  <c r="K339" i="19"/>
  <c r="L339" i="19"/>
  <c r="M339" i="19"/>
  <c r="B340" i="19"/>
  <c r="C340" i="19"/>
  <c r="D340" i="19"/>
  <c r="E340" i="19"/>
  <c r="G340" i="19"/>
  <c r="H340" i="19"/>
  <c r="I340" i="19"/>
  <c r="J340" i="19"/>
  <c r="K340" i="19"/>
  <c r="L340" i="19"/>
  <c r="M340" i="19"/>
  <c r="B341" i="19"/>
  <c r="C341" i="19"/>
  <c r="D341" i="19"/>
  <c r="E341" i="19"/>
  <c r="G341" i="19"/>
  <c r="H341" i="19"/>
  <c r="I341" i="19"/>
  <c r="J341" i="19"/>
  <c r="K341" i="19"/>
  <c r="L341" i="19"/>
  <c r="M341" i="19"/>
  <c r="B342" i="19"/>
  <c r="C342" i="19"/>
  <c r="D342" i="19"/>
  <c r="E342" i="19"/>
  <c r="G342" i="19"/>
  <c r="H342" i="19"/>
  <c r="I342" i="19"/>
  <c r="J342" i="19"/>
  <c r="K342" i="19"/>
  <c r="L342" i="19"/>
  <c r="M342" i="19"/>
  <c r="B343" i="19"/>
  <c r="C343" i="19"/>
  <c r="D343" i="19"/>
  <c r="E343" i="19"/>
  <c r="G343" i="19"/>
  <c r="H343" i="19"/>
  <c r="I343" i="19"/>
  <c r="J343" i="19"/>
  <c r="K343" i="19"/>
  <c r="L343" i="19"/>
  <c r="M343" i="19"/>
  <c r="B344" i="19"/>
  <c r="C344" i="19"/>
  <c r="D344" i="19"/>
  <c r="E344" i="19"/>
  <c r="G344" i="19"/>
  <c r="H344" i="19"/>
  <c r="I344" i="19"/>
  <c r="J344" i="19"/>
  <c r="K344" i="19"/>
  <c r="L344" i="19"/>
  <c r="M344" i="19"/>
  <c r="B345" i="19"/>
  <c r="C345" i="19"/>
  <c r="D345" i="19"/>
  <c r="E345" i="19"/>
  <c r="G345" i="19"/>
  <c r="H345" i="19"/>
  <c r="I345" i="19"/>
  <c r="J345" i="19"/>
  <c r="K345" i="19"/>
  <c r="L345" i="19"/>
  <c r="M345" i="19"/>
  <c r="B346" i="19"/>
  <c r="C346" i="19"/>
  <c r="D346" i="19"/>
  <c r="E346" i="19"/>
  <c r="G346" i="19"/>
  <c r="H346" i="19"/>
  <c r="I346" i="19"/>
  <c r="J346" i="19"/>
  <c r="K346" i="19"/>
  <c r="L346" i="19"/>
  <c r="M346" i="19"/>
  <c r="B347" i="19"/>
  <c r="C347" i="19"/>
  <c r="D347" i="19"/>
  <c r="E347" i="19"/>
  <c r="G347" i="19"/>
  <c r="H347" i="19"/>
  <c r="I347" i="19"/>
  <c r="J347" i="19"/>
  <c r="K347" i="19"/>
  <c r="L347" i="19"/>
  <c r="M347" i="19"/>
  <c r="B348" i="19"/>
  <c r="C348" i="19"/>
  <c r="D348" i="19"/>
  <c r="E348" i="19"/>
  <c r="G348" i="19"/>
  <c r="H348" i="19"/>
  <c r="I348" i="19"/>
  <c r="J348" i="19"/>
  <c r="K348" i="19"/>
  <c r="L348" i="19"/>
  <c r="M348" i="19"/>
  <c r="B349" i="19"/>
  <c r="C349" i="19"/>
  <c r="D349" i="19"/>
  <c r="E349" i="19"/>
  <c r="G349" i="19"/>
  <c r="H349" i="19"/>
  <c r="I349" i="19"/>
  <c r="J349" i="19"/>
  <c r="K349" i="19"/>
  <c r="L349" i="19"/>
  <c r="M349" i="19"/>
  <c r="B350" i="19"/>
  <c r="C350" i="19"/>
  <c r="D350" i="19"/>
  <c r="E350" i="19"/>
  <c r="G350" i="19"/>
  <c r="H350" i="19"/>
  <c r="I350" i="19"/>
  <c r="J350" i="19"/>
  <c r="K350" i="19"/>
  <c r="L350" i="19"/>
  <c r="M350" i="19"/>
  <c r="B351" i="19"/>
  <c r="C351" i="19"/>
  <c r="D351" i="19"/>
  <c r="E351" i="19"/>
  <c r="G351" i="19"/>
  <c r="H351" i="19"/>
  <c r="I351" i="19"/>
  <c r="J351" i="19"/>
  <c r="K351" i="19"/>
  <c r="L351" i="19"/>
  <c r="M351" i="19"/>
  <c r="B352" i="19"/>
  <c r="C352" i="19"/>
  <c r="D352" i="19"/>
  <c r="E352" i="19"/>
  <c r="G352" i="19"/>
  <c r="H352" i="19"/>
  <c r="I352" i="19"/>
  <c r="J352" i="19"/>
  <c r="K352" i="19"/>
  <c r="L352" i="19"/>
  <c r="M352" i="19"/>
  <c r="B353" i="19"/>
  <c r="C353" i="19"/>
  <c r="D353" i="19"/>
  <c r="E353" i="19"/>
  <c r="G353" i="19"/>
  <c r="H353" i="19"/>
  <c r="I353" i="19"/>
  <c r="J353" i="19"/>
  <c r="K353" i="19"/>
  <c r="L353" i="19"/>
  <c r="M353" i="19"/>
  <c r="B354" i="19"/>
  <c r="C354" i="19"/>
  <c r="D354" i="19"/>
  <c r="E354" i="19"/>
  <c r="G354" i="19"/>
  <c r="H354" i="19"/>
  <c r="I354" i="19"/>
  <c r="J354" i="19"/>
  <c r="K354" i="19"/>
  <c r="L354" i="19"/>
  <c r="M354" i="19"/>
  <c r="B355" i="19"/>
  <c r="C355" i="19"/>
  <c r="D355" i="19"/>
  <c r="E355" i="19"/>
  <c r="G355" i="19"/>
  <c r="H355" i="19"/>
  <c r="I355" i="19"/>
  <c r="J355" i="19"/>
  <c r="K355" i="19"/>
  <c r="L355" i="19"/>
  <c r="M355" i="19"/>
  <c r="B356" i="19"/>
  <c r="C356" i="19"/>
  <c r="D356" i="19"/>
  <c r="E356" i="19"/>
  <c r="G356" i="19"/>
  <c r="H356" i="19"/>
  <c r="I356" i="19"/>
  <c r="J356" i="19"/>
  <c r="K356" i="19"/>
  <c r="L356" i="19"/>
  <c r="M356" i="19"/>
  <c r="B357" i="19"/>
  <c r="C357" i="19"/>
  <c r="D357" i="19"/>
  <c r="E357" i="19"/>
  <c r="G357" i="19"/>
  <c r="H357" i="19"/>
  <c r="I357" i="19"/>
  <c r="J357" i="19"/>
  <c r="K357" i="19"/>
  <c r="L357" i="19"/>
  <c r="M357" i="19"/>
  <c r="B358" i="19"/>
  <c r="C358" i="19"/>
  <c r="D358" i="19"/>
  <c r="E358" i="19"/>
  <c r="G358" i="19"/>
  <c r="H358" i="19"/>
  <c r="I358" i="19"/>
  <c r="J358" i="19"/>
  <c r="K358" i="19"/>
  <c r="L358" i="19"/>
  <c r="M358" i="19"/>
  <c r="B359" i="19"/>
  <c r="C359" i="19"/>
  <c r="D359" i="19"/>
  <c r="E359" i="19"/>
  <c r="G359" i="19"/>
  <c r="H359" i="19"/>
  <c r="I359" i="19"/>
  <c r="J359" i="19"/>
  <c r="K359" i="19"/>
  <c r="L359" i="19"/>
  <c r="M359" i="19"/>
  <c r="B360" i="19"/>
  <c r="C360" i="19"/>
  <c r="D360" i="19"/>
  <c r="E360" i="19"/>
  <c r="G360" i="19"/>
  <c r="H360" i="19"/>
  <c r="I360" i="19"/>
  <c r="J360" i="19"/>
  <c r="K360" i="19"/>
  <c r="L360" i="19"/>
  <c r="M360" i="19"/>
  <c r="I5" i="19"/>
  <c r="J5" i="19"/>
  <c r="K5" i="19"/>
  <c r="L5" i="19"/>
  <c r="M5" i="19"/>
  <c r="C5" i="19"/>
  <c r="G5" i="19"/>
  <c r="H5" i="19"/>
  <c r="B5" i="19"/>
  <c r="B732" i="4"/>
  <c r="C732" i="4"/>
  <c r="D732" i="4"/>
  <c r="E732" i="4"/>
  <c r="G732" i="4"/>
  <c r="H732" i="4"/>
  <c r="B733" i="4"/>
  <c r="C733" i="4"/>
  <c r="D733" i="4"/>
  <c r="E733" i="4"/>
  <c r="G733" i="4"/>
  <c r="H733" i="4"/>
  <c r="B734" i="4"/>
  <c r="C734" i="4"/>
  <c r="D734" i="4"/>
  <c r="E734" i="4"/>
  <c r="G734" i="4"/>
  <c r="H734" i="4"/>
  <c r="B735" i="4"/>
  <c r="C735" i="4"/>
  <c r="D735" i="4"/>
  <c r="E735" i="4"/>
  <c r="G735" i="4"/>
  <c r="H735" i="4"/>
  <c r="B736" i="4"/>
  <c r="C736" i="4"/>
  <c r="D736" i="4"/>
  <c r="E736" i="4"/>
  <c r="G736" i="4"/>
  <c r="H736" i="4"/>
  <c r="B737" i="4"/>
  <c r="C737" i="4"/>
  <c r="D737" i="4"/>
  <c r="E737" i="4"/>
  <c r="G737" i="4"/>
  <c r="H737" i="4"/>
  <c r="B738" i="4"/>
  <c r="C738" i="4"/>
  <c r="D738" i="4"/>
  <c r="E738" i="4"/>
  <c r="G738" i="4"/>
  <c r="H738" i="4"/>
  <c r="B739" i="4"/>
  <c r="C739" i="4"/>
  <c r="D739" i="4"/>
  <c r="E739" i="4"/>
  <c r="G739" i="4"/>
  <c r="H739" i="4"/>
  <c r="B740" i="4"/>
  <c r="C740" i="4"/>
  <c r="D740" i="4"/>
  <c r="E740" i="4"/>
  <c r="G740" i="4"/>
  <c r="H740" i="4"/>
  <c r="B741" i="4"/>
  <c r="C741" i="4"/>
  <c r="D741" i="4"/>
  <c r="E741" i="4"/>
  <c r="G741" i="4"/>
  <c r="H741" i="4"/>
  <c r="B742" i="4"/>
  <c r="C742" i="4"/>
  <c r="D742" i="4"/>
  <c r="E742" i="4"/>
  <c r="G742" i="4"/>
  <c r="H742" i="4"/>
  <c r="B743" i="4"/>
  <c r="C743" i="4"/>
  <c r="D743" i="4"/>
  <c r="E743" i="4"/>
  <c r="G743" i="4"/>
  <c r="H743" i="4"/>
  <c r="B744" i="4"/>
  <c r="C744" i="4"/>
  <c r="D744" i="4"/>
  <c r="E744" i="4"/>
  <c r="G744" i="4"/>
  <c r="H744" i="4"/>
  <c r="B745" i="4"/>
  <c r="C745" i="4"/>
  <c r="D745" i="4"/>
  <c r="E745" i="4"/>
  <c r="G745" i="4"/>
  <c r="H745" i="4"/>
  <c r="B746" i="4"/>
  <c r="C746" i="4"/>
  <c r="D746" i="4"/>
  <c r="E746" i="4"/>
  <c r="G746" i="4"/>
  <c r="H746" i="4"/>
  <c r="B747" i="4"/>
  <c r="C747" i="4"/>
  <c r="D747" i="4"/>
  <c r="E747" i="4"/>
  <c r="G747" i="4"/>
  <c r="H747" i="4"/>
  <c r="B748" i="4"/>
  <c r="C748" i="4"/>
  <c r="D748" i="4"/>
  <c r="E748" i="4"/>
  <c r="G748" i="4"/>
  <c r="H748" i="4"/>
  <c r="B749" i="4"/>
  <c r="C749" i="4"/>
  <c r="D749" i="4"/>
  <c r="E749" i="4"/>
  <c r="G749" i="4"/>
  <c r="H749" i="4"/>
  <c r="B750" i="4"/>
  <c r="C750" i="4"/>
  <c r="D750" i="4"/>
  <c r="E750" i="4"/>
  <c r="G750" i="4"/>
  <c r="H750" i="4"/>
  <c r="B751" i="4"/>
  <c r="C751" i="4"/>
  <c r="D751" i="4"/>
  <c r="E751" i="4"/>
  <c r="G751" i="4"/>
  <c r="H751" i="4"/>
  <c r="B752" i="4"/>
  <c r="C752" i="4"/>
  <c r="D752" i="4"/>
  <c r="E752" i="4"/>
  <c r="G752" i="4"/>
  <c r="H752" i="4"/>
  <c r="B753" i="4"/>
  <c r="C753" i="4"/>
  <c r="D753" i="4"/>
  <c r="E753" i="4"/>
  <c r="G753" i="4"/>
  <c r="H753" i="4"/>
  <c r="B754" i="4"/>
  <c r="C754" i="4"/>
  <c r="D754" i="4"/>
  <c r="E754" i="4"/>
  <c r="G754" i="4"/>
  <c r="H754" i="4"/>
  <c r="B755" i="4"/>
  <c r="C755" i="4"/>
  <c r="D755" i="4"/>
  <c r="E755" i="4"/>
  <c r="G755" i="4"/>
  <c r="H755" i="4"/>
  <c r="B756" i="4"/>
  <c r="C756" i="4"/>
  <c r="D756" i="4"/>
  <c r="E756" i="4"/>
  <c r="G756" i="4"/>
  <c r="H756" i="4"/>
  <c r="B757" i="4"/>
  <c r="C757" i="4"/>
  <c r="D757" i="4"/>
  <c r="E757" i="4"/>
  <c r="G757" i="4"/>
  <c r="H757" i="4"/>
  <c r="B758" i="4"/>
  <c r="C758" i="4"/>
  <c r="D758" i="4"/>
  <c r="E758" i="4"/>
  <c r="G758" i="4"/>
  <c r="H758" i="4"/>
  <c r="B759" i="4"/>
  <c r="C759" i="4"/>
  <c r="D759" i="4"/>
  <c r="E759" i="4"/>
  <c r="G759" i="4"/>
  <c r="H759" i="4"/>
  <c r="B760" i="4"/>
  <c r="C760" i="4"/>
  <c r="D760" i="4"/>
  <c r="E760" i="4"/>
  <c r="G760" i="4"/>
  <c r="H760" i="4"/>
  <c r="B761" i="4"/>
  <c r="C761" i="4"/>
  <c r="D761" i="4"/>
  <c r="E761" i="4"/>
  <c r="G761" i="4"/>
  <c r="H761" i="4"/>
  <c r="B762" i="4"/>
  <c r="C762" i="4"/>
  <c r="D762" i="4"/>
  <c r="E762" i="4"/>
  <c r="G762" i="4"/>
  <c r="H762" i="4"/>
  <c r="B763" i="4"/>
  <c r="C763" i="4"/>
  <c r="D763" i="4"/>
  <c r="E763" i="4"/>
  <c r="G763" i="4"/>
  <c r="H763" i="4"/>
  <c r="B764" i="4"/>
  <c r="C764" i="4"/>
  <c r="D764" i="4"/>
  <c r="E764" i="4"/>
  <c r="G764" i="4"/>
  <c r="H764" i="4"/>
  <c r="B765" i="4"/>
  <c r="C765" i="4"/>
  <c r="D765" i="4"/>
  <c r="E765" i="4"/>
  <c r="G765" i="4"/>
  <c r="H765" i="4"/>
  <c r="B766" i="4"/>
  <c r="C766" i="4"/>
  <c r="D766" i="4"/>
  <c r="E766" i="4"/>
  <c r="G766" i="4"/>
  <c r="H766" i="4"/>
  <c r="B767" i="4"/>
  <c r="C767" i="4"/>
  <c r="D767" i="4"/>
  <c r="E767" i="4"/>
  <c r="G767" i="4"/>
  <c r="H767" i="4"/>
  <c r="B768" i="4"/>
  <c r="C768" i="4"/>
  <c r="D768" i="4"/>
  <c r="E768" i="4"/>
  <c r="G768" i="4"/>
  <c r="H768" i="4"/>
  <c r="B769" i="4"/>
  <c r="C769" i="4"/>
  <c r="D769" i="4"/>
  <c r="E769" i="4"/>
  <c r="G769" i="4"/>
  <c r="H769" i="4"/>
  <c r="B770" i="4"/>
  <c r="C770" i="4"/>
  <c r="D770" i="4"/>
  <c r="E770" i="4"/>
  <c r="G770" i="4"/>
  <c r="H770" i="4"/>
  <c r="B771" i="4"/>
  <c r="C771" i="4"/>
  <c r="D771" i="4"/>
  <c r="E771" i="4"/>
  <c r="G771" i="4"/>
  <c r="H771" i="4"/>
  <c r="B772" i="4"/>
  <c r="C772" i="4"/>
  <c r="D772" i="4"/>
  <c r="E772" i="4"/>
  <c r="G772" i="4"/>
  <c r="H772" i="4"/>
  <c r="B773" i="4"/>
  <c r="C773" i="4"/>
  <c r="D773" i="4"/>
  <c r="E773" i="4"/>
  <c r="G773" i="4"/>
  <c r="H773" i="4"/>
  <c r="B774" i="4"/>
  <c r="C774" i="4"/>
  <c r="D774" i="4"/>
  <c r="E774" i="4"/>
  <c r="G774" i="4"/>
  <c r="H774" i="4"/>
  <c r="B775" i="4"/>
  <c r="C775" i="4"/>
  <c r="D775" i="4"/>
  <c r="E775" i="4"/>
  <c r="G775" i="4"/>
  <c r="H775" i="4"/>
  <c r="B776" i="4"/>
  <c r="C776" i="4"/>
  <c r="D776" i="4"/>
  <c r="E776" i="4"/>
  <c r="G776" i="4"/>
  <c r="H776" i="4"/>
  <c r="B777" i="4"/>
  <c r="C777" i="4"/>
  <c r="D777" i="4"/>
  <c r="E777" i="4"/>
  <c r="G777" i="4"/>
  <c r="H777" i="4"/>
  <c r="B778" i="4"/>
  <c r="C778" i="4"/>
  <c r="D778" i="4"/>
  <c r="E778" i="4"/>
  <c r="G778" i="4"/>
  <c r="H778" i="4"/>
  <c r="B779" i="4"/>
  <c r="C779" i="4"/>
  <c r="D779" i="4"/>
  <c r="E779" i="4"/>
  <c r="G779" i="4"/>
  <c r="H779" i="4"/>
  <c r="B780" i="4"/>
  <c r="C780" i="4"/>
  <c r="D780" i="4"/>
  <c r="E780" i="4"/>
  <c r="G780" i="4"/>
  <c r="H780" i="4"/>
  <c r="C731" i="4"/>
  <c r="D731" i="4"/>
  <c r="E731" i="4"/>
  <c r="G731" i="4"/>
  <c r="H731" i="4"/>
  <c r="B731" i="4"/>
  <c r="B700" i="4"/>
  <c r="C700" i="4"/>
  <c r="D700" i="4"/>
  <c r="E700" i="4"/>
  <c r="G700" i="4"/>
  <c r="H700" i="4"/>
  <c r="B701" i="4"/>
  <c r="C701" i="4"/>
  <c r="D701" i="4"/>
  <c r="E701" i="4"/>
  <c r="G701" i="4"/>
  <c r="H701" i="4"/>
  <c r="B702" i="4"/>
  <c r="C702" i="4"/>
  <c r="D702" i="4"/>
  <c r="E702" i="4"/>
  <c r="G702" i="4"/>
  <c r="H702" i="4"/>
  <c r="B703" i="4"/>
  <c r="C703" i="4"/>
  <c r="D703" i="4"/>
  <c r="E703" i="4"/>
  <c r="G703" i="4"/>
  <c r="H703" i="4"/>
  <c r="B704" i="4"/>
  <c r="C704" i="4"/>
  <c r="D704" i="4"/>
  <c r="E704" i="4"/>
  <c r="G704" i="4"/>
  <c r="H704" i="4"/>
  <c r="B705" i="4"/>
  <c r="C705" i="4"/>
  <c r="D705" i="4"/>
  <c r="E705" i="4"/>
  <c r="G705" i="4"/>
  <c r="H705" i="4"/>
  <c r="B706" i="4"/>
  <c r="C706" i="4"/>
  <c r="D706" i="4"/>
  <c r="E706" i="4"/>
  <c r="G706" i="4"/>
  <c r="H706" i="4"/>
  <c r="B707" i="4"/>
  <c r="C707" i="4"/>
  <c r="D707" i="4"/>
  <c r="E707" i="4"/>
  <c r="G707" i="4"/>
  <c r="H707" i="4"/>
  <c r="B708" i="4"/>
  <c r="C708" i="4"/>
  <c r="D708" i="4"/>
  <c r="E708" i="4"/>
  <c r="G708" i="4"/>
  <c r="H708" i="4"/>
  <c r="B709" i="4"/>
  <c r="C709" i="4"/>
  <c r="D709" i="4"/>
  <c r="E709" i="4"/>
  <c r="G709" i="4"/>
  <c r="H709" i="4"/>
  <c r="B710" i="4"/>
  <c r="C710" i="4"/>
  <c r="D710" i="4"/>
  <c r="E710" i="4"/>
  <c r="G710" i="4"/>
  <c r="H710" i="4"/>
  <c r="B711" i="4"/>
  <c r="C711" i="4"/>
  <c r="D711" i="4"/>
  <c r="E711" i="4"/>
  <c r="G711" i="4"/>
  <c r="H711" i="4"/>
  <c r="B712" i="4"/>
  <c r="C712" i="4"/>
  <c r="D712" i="4"/>
  <c r="E712" i="4"/>
  <c r="G712" i="4"/>
  <c r="H712" i="4"/>
  <c r="B713" i="4"/>
  <c r="C713" i="4"/>
  <c r="D713" i="4"/>
  <c r="E713" i="4"/>
  <c r="G713" i="4"/>
  <c r="H713" i="4"/>
  <c r="B714" i="4"/>
  <c r="C714" i="4"/>
  <c r="D714" i="4"/>
  <c r="E714" i="4"/>
  <c r="G714" i="4"/>
  <c r="H714" i="4"/>
  <c r="B715" i="4"/>
  <c r="C715" i="4"/>
  <c r="D715" i="4"/>
  <c r="E715" i="4"/>
  <c r="G715" i="4"/>
  <c r="H715" i="4"/>
  <c r="B716" i="4"/>
  <c r="C716" i="4"/>
  <c r="D716" i="4"/>
  <c r="E716" i="4"/>
  <c r="G716" i="4"/>
  <c r="H716" i="4"/>
  <c r="B717" i="4"/>
  <c r="C717" i="4"/>
  <c r="D717" i="4"/>
  <c r="E717" i="4"/>
  <c r="G717" i="4"/>
  <c r="H717" i="4"/>
  <c r="B718" i="4"/>
  <c r="C718" i="4"/>
  <c r="D718" i="4"/>
  <c r="E718" i="4"/>
  <c r="G718" i="4"/>
  <c r="H718" i="4"/>
  <c r="B719" i="4"/>
  <c r="C719" i="4"/>
  <c r="D719" i="4"/>
  <c r="E719" i="4"/>
  <c r="G719" i="4"/>
  <c r="H719" i="4"/>
  <c r="B720" i="4"/>
  <c r="C720" i="4"/>
  <c r="D720" i="4"/>
  <c r="E720" i="4"/>
  <c r="G720" i="4"/>
  <c r="H720" i="4"/>
  <c r="B721" i="4"/>
  <c r="C721" i="4"/>
  <c r="D721" i="4"/>
  <c r="E721" i="4"/>
  <c r="G721" i="4"/>
  <c r="H721" i="4"/>
  <c r="B722" i="4"/>
  <c r="C722" i="4"/>
  <c r="D722" i="4"/>
  <c r="E722" i="4"/>
  <c r="G722" i="4"/>
  <c r="H722" i="4"/>
  <c r="B723" i="4"/>
  <c r="C723" i="4"/>
  <c r="D723" i="4"/>
  <c r="E723" i="4"/>
  <c r="G723" i="4"/>
  <c r="H723" i="4"/>
  <c r="B724" i="4"/>
  <c r="C724" i="4"/>
  <c r="D724" i="4"/>
  <c r="E724" i="4"/>
  <c r="G724" i="4"/>
  <c r="H724" i="4"/>
  <c r="B725" i="4"/>
  <c r="C725" i="4"/>
  <c r="D725" i="4"/>
  <c r="E725" i="4"/>
  <c r="G725" i="4"/>
  <c r="H725" i="4"/>
  <c r="B726" i="4"/>
  <c r="C726" i="4"/>
  <c r="D726" i="4"/>
  <c r="E726" i="4"/>
  <c r="G726" i="4"/>
  <c r="H726" i="4"/>
  <c r="B727" i="4"/>
  <c r="C727" i="4"/>
  <c r="D727" i="4"/>
  <c r="E727" i="4"/>
  <c r="G727" i="4"/>
  <c r="H727" i="4"/>
  <c r="B728" i="4"/>
  <c r="C728" i="4"/>
  <c r="D728" i="4"/>
  <c r="E728" i="4"/>
  <c r="G728" i="4"/>
  <c r="H728" i="4"/>
  <c r="C699" i="4"/>
  <c r="D699" i="4"/>
  <c r="E699" i="4"/>
  <c r="G699" i="4"/>
  <c r="H699" i="4"/>
  <c r="B699" i="4"/>
  <c r="B670" i="4"/>
  <c r="C670" i="4"/>
  <c r="D670" i="4"/>
  <c r="E670" i="4"/>
  <c r="G670" i="4"/>
  <c r="H670" i="4"/>
  <c r="B671" i="4"/>
  <c r="C671" i="4"/>
  <c r="D671" i="4"/>
  <c r="E671" i="4"/>
  <c r="G671" i="4"/>
  <c r="H671" i="4"/>
  <c r="B672" i="4"/>
  <c r="C672" i="4"/>
  <c r="D672" i="4"/>
  <c r="E672" i="4"/>
  <c r="G672" i="4"/>
  <c r="H672" i="4"/>
  <c r="B673" i="4"/>
  <c r="C673" i="4"/>
  <c r="D673" i="4"/>
  <c r="E673" i="4"/>
  <c r="G673" i="4"/>
  <c r="H673" i="4"/>
  <c r="B674" i="4"/>
  <c r="C674" i="4"/>
  <c r="D674" i="4"/>
  <c r="E674" i="4"/>
  <c r="G674" i="4"/>
  <c r="H674" i="4"/>
  <c r="B675" i="4"/>
  <c r="C675" i="4"/>
  <c r="D675" i="4"/>
  <c r="E675" i="4"/>
  <c r="G675" i="4"/>
  <c r="H675" i="4"/>
  <c r="B676" i="4"/>
  <c r="C676" i="4"/>
  <c r="D676" i="4"/>
  <c r="E676" i="4"/>
  <c r="G676" i="4"/>
  <c r="H676" i="4"/>
  <c r="B677" i="4"/>
  <c r="C677" i="4"/>
  <c r="D677" i="4"/>
  <c r="E677" i="4"/>
  <c r="G677" i="4"/>
  <c r="H677" i="4"/>
  <c r="B678" i="4"/>
  <c r="C678" i="4"/>
  <c r="D678" i="4"/>
  <c r="E678" i="4"/>
  <c r="G678" i="4"/>
  <c r="H678" i="4"/>
  <c r="B679" i="4"/>
  <c r="C679" i="4"/>
  <c r="D679" i="4"/>
  <c r="E679" i="4"/>
  <c r="G679" i="4"/>
  <c r="H679" i="4"/>
  <c r="B680" i="4"/>
  <c r="C680" i="4"/>
  <c r="D680" i="4"/>
  <c r="E680" i="4"/>
  <c r="G680" i="4"/>
  <c r="H680" i="4"/>
  <c r="B681" i="4"/>
  <c r="C681" i="4"/>
  <c r="D681" i="4"/>
  <c r="E681" i="4"/>
  <c r="G681" i="4"/>
  <c r="H681" i="4"/>
  <c r="B682" i="4"/>
  <c r="C682" i="4"/>
  <c r="D682" i="4"/>
  <c r="E682" i="4"/>
  <c r="G682" i="4"/>
  <c r="H682" i="4"/>
  <c r="B683" i="4"/>
  <c r="C683" i="4"/>
  <c r="D683" i="4"/>
  <c r="E683" i="4"/>
  <c r="G683" i="4"/>
  <c r="H683" i="4"/>
  <c r="B684" i="4"/>
  <c r="C684" i="4"/>
  <c r="D684" i="4"/>
  <c r="E684" i="4"/>
  <c r="G684" i="4"/>
  <c r="H684" i="4"/>
  <c r="B685" i="4"/>
  <c r="C685" i="4"/>
  <c r="D685" i="4"/>
  <c r="E685" i="4"/>
  <c r="G685" i="4"/>
  <c r="H685" i="4"/>
  <c r="B686" i="4"/>
  <c r="C686" i="4"/>
  <c r="D686" i="4"/>
  <c r="E686" i="4"/>
  <c r="G686" i="4"/>
  <c r="H686" i="4"/>
  <c r="B687" i="4"/>
  <c r="C687" i="4"/>
  <c r="D687" i="4"/>
  <c r="E687" i="4"/>
  <c r="G687" i="4"/>
  <c r="H687" i="4"/>
  <c r="B688" i="4"/>
  <c r="C688" i="4"/>
  <c r="D688" i="4"/>
  <c r="E688" i="4"/>
  <c r="G688" i="4"/>
  <c r="H688" i="4"/>
  <c r="B689" i="4"/>
  <c r="C689" i="4"/>
  <c r="D689" i="4"/>
  <c r="E689" i="4"/>
  <c r="G689" i="4"/>
  <c r="H689" i="4"/>
  <c r="B690" i="4"/>
  <c r="C690" i="4"/>
  <c r="D690" i="4"/>
  <c r="E690" i="4"/>
  <c r="G690" i="4"/>
  <c r="H690" i="4"/>
  <c r="B691" i="4"/>
  <c r="C691" i="4"/>
  <c r="D691" i="4"/>
  <c r="E691" i="4"/>
  <c r="G691" i="4"/>
  <c r="H691" i="4"/>
  <c r="B692" i="4"/>
  <c r="C692" i="4"/>
  <c r="D692" i="4"/>
  <c r="E692" i="4"/>
  <c r="G692" i="4"/>
  <c r="H692" i="4"/>
  <c r="B693" i="4"/>
  <c r="C693" i="4"/>
  <c r="D693" i="4"/>
  <c r="E693" i="4"/>
  <c r="G693" i="4"/>
  <c r="H693" i="4"/>
  <c r="B694" i="4"/>
  <c r="C694" i="4"/>
  <c r="D694" i="4"/>
  <c r="E694" i="4"/>
  <c r="G694" i="4"/>
  <c r="H694" i="4"/>
  <c r="B695" i="4"/>
  <c r="C695" i="4"/>
  <c r="D695" i="4"/>
  <c r="E695" i="4"/>
  <c r="G695" i="4"/>
  <c r="H695" i="4"/>
  <c r="B696" i="4"/>
  <c r="C696" i="4"/>
  <c r="D696" i="4"/>
  <c r="E696" i="4"/>
  <c r="G696" i="4"/>
  <c r="H696" i="4"/>
  <c r="B697" i="4"/>
  <c r="C697" i="4"/>
  <c r="D697" i="4"/>
  <c r="E697" i="4"/>
  <c r="G697" i="4"/>
  <c r="H697" i="4"/>
  <c r="B698" i="4"/>
  <c r="C698" i="4"/>
  <c r="D698" i="4"/>
  <c r="E698" i="4"/>
  <c r="G698" i="4"/>
  <c r="H698" i="4"/>
  <c r="C669" i="4"/>
  <c r="D669" i="4"/>
  <c r="E669" i="4"/>
  <c r="G669" i="4"/>
  <c r="H669" i="4"/>
  <c r="B669" i="4"/>
  <c r="B640" i="4"/>
  <c r="C640" i="4"/>
  <c r="D640" i="4"/>
  <c r="E640" i="4"/>
  <c r="G640" i="4"/>
  <c r="H640" i="4"/>
  <c r="B641" i="4"/>
  <c r="C641" i="4"/>
  <c r="D641" i="4"/>
  <c r="E641" i="4"/>
  <c r="G641" i="4"/>
  <c r="H641" i="4"/>
  <c r="B642" i="4"/>
  <c r="C642" i="4"/>
  <c r="D642" i="4"/>
  <c r="E642" i="4"/>
  <c r="G642" i="4"/>
  <c r="H642" i="4"/>
  <c r="B643" i="4"/>
  <c r="C643" i="4"/>
  <c r="D643" i="4"/>
  <c r="E643" i="4"/>
  <c r="G643" i="4"/>
  <c r="H643" i="4"/>
  <c r="B644" i="4"/>
  <c r="C644" i="4"/>
  <c r="D644" i="4"/>
  <c r="E644" i="4"/>
  <c r="G644" i="4"/>
  <c r="H644" i="4"/>
  <c r="B645" i="4"/>
  <c r="C645" i="4"/>
  <c r="D645" i="4"/>
  <c r="E645" i="4"/>
  <c r="G645" i="4"/>
  <c r="H645" i="4"/>
  <c r="B646" i="4"/>
  <c r="C646" i="4"/>
  <c r="D646" i="4"/>
  <c r="E646" i="4"/>
  <c r="G646" i="4"/>
  <c r="H646" i="4"/>
  <c r="B647" i="4"/>
  <c r="C647" i="4"/>
  <c r="D647" i="4"/>
  <c r="E647" i="4"/>
  <c r="G647" i="4"/>
  <c r="H647" i="4"/>
  <c r="B648" i="4"/>
  <c r="C648" i="4"/>
  <c r="D648" i="4"/>
  <c r="E648" i="4"/>
  <c r="G648" i="4"/>
  <c r="H648" i="4"/>
  <c r="B649" i="4"/>
  <c r="C649" i="4"/>
  <c r="D649" i="4"/>
  <c r="E649" i="4"/>
  <c r="G649" i="4"/>
  <c r="H649" i="4"/>
  <c r="B650" i="4"/>
  <c r="C650" i="4"/>
  <c r="D650" i="4"/>
  <c r="E650" i="4"/>
  <c r="G650" i="4"/>
  <c r="H650" i="4"/>
  <c r="B651" i="4"/>
  <c r="C651" i="4"/>
  <c r="D651" i="4"/>
  <c r="E651" i="4"/>
  <c r="G651" i="4"/>
  <c r="H651" i="4"/>
  <c r="B652" i="4"/>
  <c r="C652" i="4"/>
  <c r="D652" i="4"/>
  <c r="E652" i="4"/>
  <c r="G652" i="4"/>
  <c r="H652" i="4"/>
  <c r="B653" i="4"/>
  <c r="C653" i="4"/>
  <c r="D653" i="4"/>
  <c r="E653" i="4"/>
  <c r="G653" i="4"/>
  <c r="H653" i="4"/>
  <c r="B654" i="4"/>
  <c r="C654" i="4"/>
  <c r="D654" i="4"/>
  <c r="E654" i="4"/>
  <c r="G654" i="4"/>
  <c r="H654" i="4"/>
  <c r="B655" i="4"/>
  <c r="C655" i="4"/>
  <c r="D655" i="4"/>
  <c r="E655" i="4"/>
  <c r="G655" i="4"/>
  <c r="H655" i="4"/>
  <c r="B656" i="4"/>
  <c r="C656" i="4"/>
  <c r="D656" i="4"/>
  <c r="E656" i="4"/>
  <c r="G656" i="4"/>
  <c r="H656" i="4"/>
  <c r="B657" i="4"/>
  <c r="C657" i="4"/>
  <c r="D657" i="4"/>
  <c r="E657" i="4"/>
  <c r="G657" i="4"/>
  <c r="H657" i="4"/>
  <c r="B658" i="4"/>
  <c r="C658" i="4"/>
  <c r="D658" i="4"/>
  <c r="E658" i="4"/>
  <c r="G658" i="4"/>
  <c r="H658" i="4"/>
  <c r="B659" i="4"/>
  <c r="C659" i="4"/>
  <c r="D659" i="4"/>
  <c r="E659" i="4"/>
  <c r="G659" i="4"/>
  <c r="H659" i="4"/>
  <c r="B660" i="4"/>
  <c r="C660" i="4"/>
  <c r="D660" i="4"/>
  <c r="E660" i="4"/>
  <c r="G660" i="4"/>
  <c r="H660" i="4"/>
  <c r="B661" i="4"/>
  <c r="C661" i="4"/>
  <c r="D661" i="4"/>
  <c r="E661" i="4"/>
  <c r="G661" i="4"/>
  <c r="H661" i="4"/>
  <c r="B662" i="4"/>
  <c r="C662" i="4"/>
  <c r="D662" i="4"/>
  <c r="E662" i="4"/>
  <c r="G662" i="4"/>
  <c r="H662" i="4"/>
  <c r="B663" i="4"/>
  <c r="C663" i="4"/>
  <c r="D663" i="4"/>
  <c r="E663" i="4"/>
  <c r="G663" i="4"/>
  <c r="H663" i="4"/>
  <c r="B664" i="4"/>
  <c r="C664" i="4"/>
  <c r="D664" i="4"/>
  <c r="E664" i="4"/>
  <c r="G664" i="4"/>
  <c r="H664" i="4"/>
  <c r="B665" i="4"/>
  <c r="C665" i="4"/>
  <c r="D665" i="4"/>
  <c r="E665" i="4"/>
  <c r="G665" i="4"/>
  <c r="H665" i="4"/>
  <c r="B666" i="4"/>
  <c r="C666" i="4"/>
  <c r="D666" i="4"/>
  <c r="E666" i="4"/>
  <c r="G666" i="4"/>
  <c r="H666" i="4"/>
  <c r="B667" i="4"/>
  <c r="C667" i="4"/>
  <c r="D667" i="4"/>
  <c r="E667" i="4"/>
  <c r="G667" i="4"/>
  <c r="H667" i="4"/>
  <c r="B668" i="4"/>
  <c r="C668" i="4"/>
  <c r="D668" i="4"/>
  <c r="E668" i="4"/>
  <c r="G668" i="4"/>
  <c r="H668" i="4"/>
  <c r="C639" i="4"/>
  <c r="D639" i="4"/>
  <c r="E639" i="4"/>
  <c r="G639" i="4"/>
  <c r="H639" i="4"/>
  <c r="B639" i="4"/>
  <c r="B610" i="4"/>
  <c r="C610" i="4"/>
  <c r="D610" i="4"/>
  <c r="E610" i="4"/>
  <c r="G610" i="4"/>
  <c r="H610" i="4"/>
  <c r="B611" i="4"/>
  <c r="C611" i="4"/>
  <c r="D611" i="4"/>
  <c r="E611" i="4"/>
  <c r="G611" i="4"/>
  <c r="H611" i="4"/>
  <c r="B612" i="4"/>
  <c r="C612" i="4"/>
  <c r="D612" i="4"/>
  <c r="E612" i="4"/>
  <c r="G612" i="4"/>
  <c r="H612" i="4"/>
  <c r="B613" i="4"/>
  <c r="C613" i="4"/>
  <c r="D613" i="4"/>
  <c r="E613" i="4"/>
  <c r="G613" i="4"/>
  <c r="H613" i="4"/>
  <c r="B614" i="4"/>
  <c r="C614" i="4"/>
  <c r="D614" i="4"/>
  <c r="E614" i="4"/>
  <c r="G614" i="4"/>
  <c r="H614" i="4"/>
  <c r="B615" i="4"/>
  <c r="C615" i="4"/>
  <c r="D615" i="4"/>
  <c r="E615" i="4"/>
  <c r="G615" i="4"/>
  <c r="H615" i="4"/>
  <c r="B616" i="4"/>
  <c r="C616" i="4"/>
  <c r="D616" i="4"/>
  <c r="E616" i="4"/>
  <c r="G616" i="4"/>
  <c r="H616" i="4"/>
  <c r="B617" i="4"/>
  <c r="C617" i="4"/>
  <c r="D617" i="4"/>
  <c r="E617" i="4"/>
  <c r="G617" i="4"/>
  <c r="H617" i="4"/>
  <c r="B618" i="4"/>
  <c r="C618" i="4"/>
  <c r="D618" i="4"/>
  <c r="E618" i="4"/>
  <c r="G618" i="4"/>
  <c r="H618" i="4"/>
  <c r="B619" i="4"/>
  <c r="C619" i="4"/>
  <c r="D619" i="4"/>
  <c r="E619" i="4"/>
  <c r="G619" i="4"/>
  <c r="H619" i="4"/>
  <c r="B620" i="4"/>
  <c r="C620" i="4"/>
  <c r="D620" i="4"/>
  <c r="E620" i="4"/>
  <c r="G620" i="4"/>
  <c r="H620" i="4"/>
  <c r="B621" i="4"/>
  <c r="C621" i="4"/>
  <c r="D621" i="4"/>
  <c r="E621" i="4"/>
  <c r="G621" i="4"/>
  <c r="H621" i="4"/>
  <c r="B622" i="4"/>
  <c r="C622" i="4"/>
  <c r="D622" i="4"/>
  <c r="E622" i="4"/>
  <c r="G622" i="4"/>
  <c r="H622" i="4"/>
  <c r="B623" i="4"/>
  <c r="C623" i="4"/>
  <c r="D623" i="4"/>
  <c r="E623" i="4"/>
  <c r="G623" i="4"/>
  <c r="H623" i="4"/>
  <c r="B624" i="4"/>
  <c r="C624" i="4"/>
  <c r="D624" i="4"/>
  <c r="E624" i="4"/>
  <c r="G624" i="4"/>
  <c r="H624" i="4"/>
  <c r="B625" i="4"/>
  <c r="C625" i="4"/>
  <c r="D625" i="4"/>
  <c r="E625" i="4"/>
  <c r="G625" i="4"/>
  <c r="H625" i="4"/>
  <c r="B626" i="4"/>
  <c r="C626" i="4"/>
  <c r="D626" i="4"/>
  <c r="E626" i="4"/>
  <c r="G626" i="4"/>
  <c r="H626" i="4"/>
  <c r="B627" i="4"/>
  <c r="C627" i="4"/>
  <c r="D627" i="4"/>
  <c r="E627" i="4"/>
  <c r="G627" i="4"/>
  <c r="H627" i="4"/>
  <c r="B628" i="4"/>
  <c r="C628" i="4"/>
  <c r="D628" i="4"/>
  <c r="E628" i="4"/>
  <c r="G628" i="4"/>
  <c r="H628" i="4"/>
  <c r="B629" i="4"/>
  <c r="C629" i="4"/>
  <c r="D629" i="4"/>
  <c r="E629" i="4"/>
  <c r="G629" i="4"/>
  <c r="H629" i="4"/>
  <c r="B630" i="4"/>
  <c r="C630" i="4"/>
  <c r="D630" i="4"/>
  <c r="E630" i="4"/>
  <c r="G630" i="4"/>
  <c r="H630" i="4"/>
  <c r="B631" i="4"/>
  <c r="C631" i="4"/>
  <c r="D631" i="4"/>
  <c r="E631" i="4"/>
  <c r="G631" i="4"/>
  <c r="H631" i="4"/>
  <c r="B632" i="4"/>
  <c r="C632" i="4"/>
  <c r="D632" i="4"/>
  <c r="E632" i="4"/>
  <c r="G632" i="4"/>
  <c r="H632" i="4"/>
  <c r="B633" i="4"/>
  <c r="C633" i="4"/>
  <c r="D633" i="4"/>
  <c r="E633" i="4"/>
  <c r="G633" i="4"/>
  <c r="H633" i="4"/>
  <c r="B634" i="4"/>
  <c r="C634" i="4"/>
  <c r="D634" i="4"/>
  <c r="E634" i="4"/>
  <c r="G634" i="4"/>
  <c r="H634" i="4"/>
  <c r="B635" i="4"/>
  <c r="C635" i="4"/>
  <c r="D635" i="4"/>
  <c r="E635" i="4"/>
  <c r="G635" i="4"/>
  <c r="H635" i="4"/>
  <c r="B636" i="4"/>
  <c r="C636" i="4"/>
  <c r="D636" i="4"/>
  <c r="E636" i="4"/>
  <c r="G636" i="4"/>
  <c r="H636" i="4"/>
  <c r="B637" i="4"/>
  <c r="C637" i="4"/>
  <c r="D637" i="4"/>
  <c r="E637" i="4"/>
  <c r="G637" i="4"/>
  <c r="H637" i="4"/>
  <c r="B638" i="4"/>
  <c r="C638" i="4"/>
  <c r="D638" i="4"/>
  <c r="E638" i="4"/>
  <c r="G638" i="4"/>
  <c r="H638" i="4"/>
  <c r="C609" i="4"/>
  <c r="D609" i="4"/>
  <c r="E609" i="4"/>
  <c r="G609" i="4"/>
  <c r="H609" i="4"/>
  <c r="B609" i="4"/>
  <c r="B580" i="4"/>
  <c r="C580" i="4"/>
  <c r="D580" i="4"/>
  <c r="E580" i="4"/>
  <c r="G580" i="4"/>
  <c r="H580" i="4"/>
  <c r="B581" i="4"/>
  <c r="C581" i="4"/>
  <c r="D581" i="4"/>
  <c r="E581" i="4"/>
  <c r="G581" i="4"/>
  <c r="H581" i="4"/>
  <c r="B582" i="4"/>
  <c r="C582" i="4"/>
  <c r="D582" i="4"/>
  <c r="E582" i="4"/>
  <c r="G582" i="4"/>
  <c r="H582" i="4"/>
  <c r="B583" i="4"/>
  <c r="C583" i="4"/>
  <c r="D583" i="4"/>
  <c r="E583" i="4"/>
  <c r="G583" i="4"/>
  <c r="H583" i="4"/>
  <c r="B584" i="4"/>
  <c r="C584" i="4"/>
  <c r="D584" i="4"/>
  <c r="E584" i="4"/>
  <c r="G584" i="4"/>
  <c r="H584" i="4"/>
  <c r="B585" i="4"/>
  <c r="C585" i="4"/>
  <c r="D585" i="4"/>
  <c r="E585" i="4"/>
  <c r="G585" i="4"/>
  <c r="H585" i="4"/>
  <c r="B586" i="4"/>
  <c r="C586" i="4"/>
  <c r="D586" i="4"/>
  <c r="E586" i="4"/>
  <c r="G586" i="4"/>
  <c r="H586" i="4"/>
  <c r="B587" i="4"/>
  <c r="C587" i="4"/>
  <c r="D587" i="4"/>
  <c r="E587" i="4"/>
  <c r="G587" i="4"/>
  <c r="H587" i="4"/>
  <c r="B588" i="4"/>
  <c r="C588" i="4"/>
  <c r="D588" i="4"/>
  <c r="E588" i="4"/>
  <c r="G588" i="4"/>
  <c r="H588" i="4"/>
  <c r="B589" i="4"/>
  <c r="C589" i="4"/>
  <c r="D589" i="4"/>
  <c r="E589" i="4"/>
  <c r="G589" i="4"/>
  <c r="H589" i="4"/>
  <c r="B590" i="4"/>
  <c r="C590" i="4"/>
  <c r="D590" i="4"/>
  <c r="E590" i="4"/>
  <c r="G590" i="4"/>
  <c r="H590" i="4"/>
  <c r="B591" i="4"/>
  <c r="C591" i="4"/>
  <c r="D591" i="4"/>
  <c r="E591" i="4"/>
  <c r="G591" i="4"/>
  <c r="H591" i="4"/>
  <c r="B592" i="4"/>
  <c r="C592" i="4"/>
  <c r="D592" i="4"/>
  <c r="E592" i="4"/>
  <c r="G592" i="4"/>
  <c r="H592" i="4"/>
  <c r="B593" i="4"/>
  <c r="C593" i="4"/>
  <c r="D593" i="4"/>
  <c r="E593" i="4"/>
  <c r="G593" i="4"/>
  <c r="H593" i="4"/>
  <c r="B594" i="4"/>
  <c r="C594" i="4"/>
  <c r="D594" i="4"/>
  <c r="E594" i="4"/>
  <c r="G594" i="4"/>
  <c r="H594" i="4"/>
  <c r="B595" i="4"/>
  <c r="C595" i="4"/>
  <c r="D595" i="4"/>
  <c r="E595" i="4"/>
  <c r="G595" i="4"/>
  <c r="H595" i="4"/>
  <c r="B596" i="4"/>
  <c r="C596" i="4"/>
  <c r="D596" i="4"/>
  <c r="E596" i="4"/>
  <c r="G596" i="4"/>
  <c r="H596" i="4"/>
  <c r="B597" i="4"/>
  <c r="C597" i="4"/>
  <c r="D597" i="4"/>
  <c r="E597" i="4"/>
  <c r="G597" i="4"/>
  <c r="H597" i="4"/>
  <c r="B598" i="4"/>
  <c r="C598" i="4"/>
  <c r="D598" i="4"/>
  <c r="E598" i="4"/>
  <c r="G598" i="4"/>
  <c r="H598" i="4"/>
  <c r="B599" i="4"/>
  <c r="C599" i="4"/>
  <c r="D599" i="4"/>
  <c r="E599" i="4"/>
  <c r="G599" i="4"/>
  <c r="H599" i="4"/>
  <c r="B600" i="4"/>
  <c r="C600" i="4"/>
  <c r="D600" i="4"/>
  <c r="E600" i="4"/>
  <c r="G600" i="4"/>
  <c r="H600" i="4"/>
  <c r="B601" i="4"/>
  <c r="C601" i="4"/>
  <c r="D601" i="4"/>
  <c r="E601" i="4"/>
  <c r="G601" i="4"/>
  <c r="H601" i="4"/>
  <c r="B602" i="4"/>
  <c r="C602" i="4"/>
  <c r="D602" i="4"/>
  <c r="E602" i="4"/>
  <c r="G602" i="4"/>
  <c r="H602" i="4"/>
  <c r="B603" i="4"/>
  <c r="C603" i="4"/>
  <c r="D603" i="4"/>
  <c r="E603" i="4"/>
  <c r="G603" i="4"/>
  <c r="H603" i="4"/>
  <c r="B604" i="4"/>
  <c r="C604" i="4"/>
  <c r="D604" i="4"/>
  <c r="E604" i="4"/>
  <c r="G604" i="4"/>
  <c r="H604" i="4"/>
  <c r="B605" i="4"/>
  <c r="C605" i="4"/>
  <c r="D605" i="4"/>
  <c r="E605" i="4"/>
  <c r="G605" i="4"/>
  <c r="H605" i="4"/>
  <c r="B606" i="4"/>
  <c r="C606" i="4"/>
  <c r="D606" i="4"/>
  <c r="E606" i="4"/>
  <c r="G606" i="4"/>
  <c r="H606" i="4"/>
  <c r="B607" i="4"/>
  <c r="C607" i="4"/>
  <c r="D607" i="4"/>
  <c r="E607" i="4"/>
  <c r="G607" i="4"/>
  <c r="H607" i="4"/>
  <c r="B608" i="4"/>
  <c r="C608" i="4"/>
  <c r="D608" i="4"/>
  <c r="E608" i="4"/>
  <c r="G608" i="4"/>
  <c r="H608" i="4"/>
  <c r="C579" i="4"/>
  <c r="D579" i="4"/>
  <c r="E579" i="4"/>
  <c r="G579" i="4"/>
  <c r="H579" i="4"/>
  <c r="B579" i="4"/>
  <c r="B550" i="4"/>
  <c r="C550" i="4"/>
  <c r="D550" i="4"/>
  <c r="E550" i="4"/>
  <c r="G550" i="4"/>
  <c r="H550" i="4"/>
  <c r="B551" i="4"/>
  <c r="C551" i="4"/>
  <c r="D551" i="4"/>
  <c r="E551" i="4"/>
  <c r="G551" i="4"/>
  <c r="H551" i="4"/>
  <c r="B552" i="4"/>
  <c r="C552" i="4"/>
  <c r="D552" i="4"/>
  <c r="E552" i="4"/>
  <c r="G552" i="4"/>
  <c r="H552" i="4"/>
  <c r="B553" i="4"/>
  <c r="C553" i="4"/>
  <c r="D553" i="4"/>
  <c r="E553" i="4"/>
  <c r="G553" i="4"/>
  <c r="H553" i="4"/>
  <c r="B554" i="4"/>
  <c r="C554" i="4"/>
  <c r="D554" i="4"/>
  <c r="E554" i="4"/>
  <c r="G554" i="4"/>
  <c r="H554" i="4"/>
  <c r="B555" i="4"/>
  <c r="C555" i="4"/>
  <c r="D555" i="4"/>
  <c r="E555" i="4"/>
  <c r="G555" i="4"/>
  <c r="H555" i="4"/>
  <c r="B556" i="4"/>
  <c r="C556" i="4"/>
  <c r="D556" i="4"/>
  <c r="E556" i="4"/>
  <c r="G556" i="4"/>
  <c r="H556" i="4"/>
  <c r="B557" i="4"/>
  <c r="C557" i="4"/>
  <c r="D557" i="4"/>
  <c r="E557" i="4"/>
  <c r="G557" i="4"/>
  <c r="H557" i="4"/>
  <c r="B558" i="4"/>
  <c r="C558" i="4"/>
  <c r="D558" i="4"/>
  <c r="E558" i="4"/>
  <c r="G558" i="4"/>
  <c r="H558" i="4"/>
  <c r="B559" i="4"/>
  <c r="C559" i="4"/>
  <c r="D559" i="4"/>
  <c r="E559" i="4"/>
  <c r="G559" i="4"/>
  <c r="H559" i="4"/>
  <c r="B560" i="4"/>
  <c r="C560" i="4"/>
  <c r="D560" i="4"/>
  <c r="E560" i="4"/>
  <c r="G560" i="4"/>
  <c r="H560" i="4"/>
  <c r="B561" i="4"/>
  <c r="C561" i="4"/>
  <c r="D561" i="4"/>
  <c r="E561" i="4"/>
  <c r="G561" i="4"/>
  <c r="H561" i="4"/>
  <c r="B562" i="4"/>
  <c r="C562" i="4"/>
  <c r="D562" i="4"/>
  <c r="E562" i="4"/>
  <c r="G562" i="4"/>
  <c r="H562" i="4"/>
  <c r="B563" i="4"/>
  <c r="C563" i="4"/>
  <c r="D563" i="4"/>
  <c r="E563" i="4"/>
  <c r="G563" i="4"/>
  <c r="H563" i="4"/>
  <c r="B564" i="4"/>
  <c r="C564" i="4"/>
  <c r="D564" i="4"/>
  <c r="E564" i="4"/>
  <c r="G564" i="4"/>
  <c r="H564" i="4"/>
  <c r="B565" i="4"/>
  <c r="C565" i="4"/>
  <c r="D565" i="4"/>
  <c r="E565" i="4"/>
  <c r="G565" i="4"/>
  <c r="H565" i="4"/>
  <c r="B566" i="4"/>
  <c r="C566" i="4"/>
  <c r="D566" i="4"/>
  <c r="E566" i="4"/>
  <c r="G566" i="4"/>
  <c r="H566" i="4"/>
  <c r="B567" i="4"/>
  <c r="C567" i="4"/>
  <c r="D567" i="4"/>
  <c r="E567" i="4"/>
  <c r="G567" i="4"/>
  <c r="H567" i="4"/>
  <c r="B568" i="4"/>
  <c r="C568" i="4"/>
  <c r="D568" i="4"/>
  <c r="E568" i="4"/>
  <c r="G568" i="4"/>
  <c r="H568" i="4"/>
  <c r="B569" i="4"/>
  <c r="C569" i="4"/>
  <c r="D569" i="4"/>
  <c r="E569" i="4"/>
  <c r="G569" i="4"/>
  <c r="H569" i="4"/>
  <c r="B570" i="4"/>
  <c r="C570" i="4"/>
  <c r="D570" i="4"/>
  <c r="E570" i="4"/>
  <c r="G570" i="4"/>
  <c r="H570" i="4"/>
  <c r="B571" i="4"/>
  <c r="C571" i="4"/>
  <c r="D571" i="4"/>
  <c r="E571" i="4"/>
  <c r="G571" i="4"/>
  <c r="H571" i="4"/>
  <c r="B572" i="4"/>
  <c r="C572" i="4"/>
  <c r="D572" i="4"/>
  <c r="E572" i="4"/>
  <c r="G572" i="4"/>
  <c r="H572" i="4"/>
  <c r="B573" i="4"/>
  <c r="C573" i="4"/>
  <c r="D573" i="4"/>
  <c r="E573" i="4"/>
  <c r="G573" i="4"/>
  <c r="H573" i="4"/>
  <c r="B574" i="4"/>
  <c r="C574" i="4"/>
  <c r="D574" i="4"/>
  <c r="E574" i="4"/>
  <c r="G574" i="4"/>
  <c r="H574" i="4"/>
  <c r="B575" i="4"/>
  <c r="C575" i="4"/>
  <c r="D575" i="4"/>
  <c r="E575" i="4"/>
  <c r="G575" i="4"/>
  <c r="H575" i="4"/>
  <c r="B576" i="4"/>
  <c r="C576" i="4"/>
  <c r="D576" i="4"/>
  <c r="E576" i="4"/>
  <c r="G576" i="4"/>
  <c r="H576" i="4"/>
  <c r="B577" i="4"/>
  <c r="C577" i="4"/>
  <c r="D577" i="4"/>
  <c r="E577" i="4"/>
  <c r="G577" i="4"/>
  <c r="H577" i="4"/>
  <c r="B578" i="4"/>
  <c r="C578" i="4"/>
  <c r="D578" i="4"/>
  <c r="E578" i="4"/>
  <c r="G578" i="4"/>
  <c r="H578" i="4"/>
  <c r="C549" i="4"/>
  <c r="D549" i="4"/>
  <c r="E549" i="4"/>
  <c r="G549" i="4"/>
  <c r="H549" i="4"/>
  <c r="B549" i="4"/>
  <c r="B520" i="4"/>
  <c r="C520" i="4"/>
  <c r="D520" i="4"/>
  <c r="E520" i="4"/>
  <c r="G520" i="4"/>
  <c r="H520" i="4"/>
  <c r="B521" i="4"/>
  <c r="C521" i="4"/>
  <c r="D521" i="4"/>
  <c r="E521" i="4"/>
  <c r="G521" i="4"/>
  <c r="H521" i="4"/>
  <c r="B522" i="4"/>
  <c r="C522" i="4"/>
  <c r="D522" i="4"/>
  <c r="E522" i="4"/>
  <c r="G522" i="4"/>
  <c r="H522" i="4"/>
  <c r="B523" i="4"/>
  <c r="C523" i="4"/>
  <c r="D523" i="4"/>
  <c r="E523" i="4"/>
  <c r="G523" i="4"/>
  <c r="H523" i="4"/>
  <c r="B524" i="4"/>
  <c r="C524" i="4"/>
  <c r="D524" i="4"/>
  <c r="E524" i="4"/>
  <c r="G524" i="4"/>
  <c r="H524" i="4"/>
  <c r="B525" i="4"/>
  <c r="C525" i="4"/>
  <c r="D525" i="4"/>
  <c r="E525" i="4"/>
  <c r="G525" i="4"/>
  <c r="H525" i="4"/>
  <c r="B526" i="4"/>
  <c r="C526" i="4"/>
  <c r="D526" i="4"/>
  <c r="E526" i="4"/>
  <c r="G526" i="4"/>
  <c r="H526" i="4"/>
  <c r="B527" i="4"/>
  <c r="C527" i="4"/>
  <c r="D527" i="4"/>
  <c r="E527" i="4"/>
  <c r="G527" i="4"/>
  <c r="H527" i="4"/>
  <c r="B528" i="4"/>
  <c r="C528" i="4"/>
  <c r="D528" i="4"/>
  <c r="E528" i="4"/>
  <c r="G528" i="4"/>
  <c r="H528" i="4"/>
  <c r="B529" i="4"/>
  <c r="C529" i="4"/>
  <c r="D529" i="4"/>
  <c r="E529" i="4"/>
  <c r="G529" i="4"/>
  <c r="H529" i="4"/>
  <c r="B530" i="4"/>
  <c r="C530" i="4"/>
  <c r="D530" i="4"/>
  <c r="E530" i="4"/>
  <c r="G530" i="4"/>
  <c r="H530" i="4"/>
  <c r="B531" i="4"/>
  <c r="C531" i="4"/>
  <c r="D531" i="4"/>
  <c r="E531" i="4"/>
  <c r="G531" i="4"/>
  <c r="H531" i="4"/>
  <c r="B532" i="4"/>
  <c r="C532" i="4"/>
  <c r="D532" i="4"/>
  <c r="E532" i="4"/>
  <c r="G532" i="4"/>
  <c r="H532" i="4"/>
  <c r="B533" i="4"/>
  <c r="C533" i="4"/>
  <c r="D533" i="4"/>
  <c r="E533" i="4"/>
  <c r="G533" i="4"/>
  <c r="H533" i="4"/>
  <c r="B534" i="4"/>
  <c r="C534" i="4"/>
  <c r="D534" i="4"/>
  <c r="E534" i="4"/>
  <c r="G534" i="4"/>
  <c r="H534" i="4"/>
  <c r="B535" i="4"/>
  <c r="C535" i="4"/>
  <c r="D535" i="4"/>
  <c r="E535" i="4"/>
  <c r="G535" i="4"/>
  <c r="H535" i="4"/>
  <c r="B536" i="4"/>
  <c r="C536" i="4"/>
  <c r="D536" i="4"/>
  <c r="E536" i="4"/>
  <c r="G536" i="4"/>
  <c r="H536" i="4"/>
  <c r="B537" i="4"/>
  <c r="C537" i="4"/>
  <c r="D537" i="4"/>
  <c r="E537" i="4"/>
  <c r="G537" i="4"/>
  <c r="H537" i="4"/>
  <c r="B538" i="4"/>
  <c r="C538" i="4"/>
  <c r="D538" i="4"/>
  <c r="E538" i="4"/>
  <c r="G538" i="4"/>
  <c r="H538" i="4"/>
  <c r="B539" i="4"/>
  <c r="C539" i="4"/>
  <c r="D539" i="4"/>
  <c r="E539" i="4"/>
  <c r="G539" i="4"/>
  <c r="H539" i="4"/>
  <c r="B540" i="4"/>
  <c r="C540" i="4"/>
  <c r="D540" i="4"/>
  <c r="E540" i="4"/>
  <c r="G540" i="4"/>
  <c r="H540" i="4"/>
  <c r="B541" i="4"/>
  <c r="C541" i="4"/>
  <c r="D541" i="4"/>
  <c r="E541" i="4"/>
  <c r="G541" i="4"/>
  <c r="H541" i="4"/>
  <c r="B542" i="4"/>
  <c r="C542" i="4"/>
  <c r="D542" i="4"/>
  <c r="E542" i="4"/>
  <c r="G542" i="4"/>
  <c r="H542" i="4"/>
  <c r="B543" i="4"/>
  <c r="C543" i="4"/>
  <c r="D543" i="4"/>
  <c r="E543" i="4"/>
  <c r="G543" i="4"/>
  <c r="H543" i="4"/>
  <c r="B544" i="4"/>
  <c r="C544" i="4"/>
  <c r="D544" i="4"/>
  <c r="E544" i="4"/>
  <c r="G544" i="4"/>
  <c r="H544" i="4"/>
  <c r="B545" i="4"/>
  <c r="C545" i="4"/>
  <c r="D545" i="4"/>
  <c r="E545" i="4"/>
  <c r="G545" i="4"/>
  <c r="H545" i="4"/>
  <c r="B546" i="4"/>
  <c r="C546" i="4"/>
  <c r="D546" i="4"/>
  <c r="E546" i="4"/>
  <c r="G546" i="4"/>
  <c r="H546" i="4"/>
  <c r="B547" i="4"/>
  <c r="C547" i="4"/>
  <c r="D547" i="4"/>
  <c r="E547" i="4"/>
  <c r="G547" i="4"/>
  <c r="H547" i="4"/>
  <c r="B548" i="4"/>
  <c r="C548" i="4"/>
  <c r="D548" i="4"/>
  <c r="E548" i="4"/>
  <c r="G548" i="4"/>
  <c r="H548" i="4"/>
  <c r="C519" i="4"/>
  <c r="D519" i="4"/>
  <c r="E519" i="4"/>
  <c r="G519" i="4"/>
  <c r="H519" i="4"/>
  <c r="B519" i="4"/>
  <c r="B490" i="4"/>
  <c r="C490" i="4"/>
  <c r="D490" i="4"/>
  <c r="E490" i="4"/>
  <c r="G490" i="4"/>
  <c r="H490" i="4"/>
  <c r="B491" i="4"/>
  <c r="C491" i="4"/>
  <c r="D491" i="4"/>
  <c r="E491" i="4"/>
  <c r="G491" i="4"/>
  <c r="H491" i="4"/>
  <c r="B492" i="4"/>
  <c r="C492" i="4"/>
  <c r="D492" i="4"/>
  <c r="E492" i="4"/>
  <c r="G492" i="4"/>
  <c r="H492" i="4"/>
  <c r="B493" i="4"/>
  <c r="C493" i="4"/>
  <c r="D493" i="4"/>
  <c r="E493" i="4"/>
  <c r="G493" i="4"/>
  <c r="H493" i="4"/>
  <c r="B494" i="4"/>
  <c r="C494" i="4"/>
  <c r="D494" i="4"/>
  <c r="E494" i="4"/>
  <c r="G494" i="4"/>
  <c r="H494" i="4"/>
  <c r="B495" i="4"/>
  <c r="C495" i="4"/>
  <c r="D495" i="4"/>
  <c r="E495" i="4"/>
  <c r="G495" i="4"/>
  <c r="H495" i="4"/>
  <c r="B496" i="4"/>
  <c r="C496" i="4"/>
  <c r="D496" i="4"/>
  <c r="E496" i="4"/>
  <c r="G496" i="4"/>
  <c r="H496" i="4"/>
  <c r="B497" i="4"/>
  <c r="C497" i="4"/>
  <c r="D497" i="4"/>
  <c r="E497" i="4"/>
  <c r="G497" i="4"/>
  <c r="H497" i="4"/>
  <c r="B498" i="4"/>
  <c r="C498" i="4"/>
  <c r="D498" i="4"/>
  <c r="E498" i="4"/>
  <c r="G498" i="4"/>
  <c r="H498" i="4"/>
  <c r="B499" i="4"/>
  <c r="C499" i="4"/>
  <c r="D499" i="4"/>
  <c r="E499" i="4"/>
  <c r="G499" i="4"/>
  <c r="H499" i="4"/>
  <c r="B500" i="4"/>
  <c r="C500" i="4"/>
  <c r="D500" i="4"/>
  <c r="E500" i="4"/>
  <c r="G500" i="4"/>
  <c r="H500" i="4"/>
  <c r="B501" i="4"/>
  <c r="C501" i="4"/>
  <c r="D501" i="4"/>
  <c r="E501" i="4"/>
  <c r="G501" i="4"/>
  <c r="H501" i="4"/>
  <c r="B502" i="4"/>
  <c r="C502" i="4"/>
  <c r="D502" i="4"/>
  <c r="E502" i="4"/>
  <c r="G502" i="4"/>
  <c r="H502" i="4"/>
  <c r="B503" i="4"/>
  <c r="C503" i="4"/>
  <c r="D503" i="4"/>
  <c r="E503" i="4"/>
  <c r="G503" i="4"/>
  <c r="H503" i="4"/>
  <c r="B504" i="4"/>
  <c r="C504" i="4"/>
  <c r="D504" i="4"/>
  <c r="E504" i="4"/>
  <c r="G504" i="4"/>
  <c r="H504" i="4"/>
  <c r="B505" i="4"/>
  <c r="C505" i="4"/>
  <c r="D505" i="4"/>
  <c r="E505" i="4"/>
  <c r="G505" i="4"/>
  <c r="H505" i="4"/>
  <c r="B506" i="4"/>
  <c r="C506" i="4"/>
  <c r="D506" i="4"/>
  <c r="E506" i="4"/>
  <c r="G506" i="4"/>
  <c r="H506" i="4"/>
  <c r="B507" i="4"/>
  <c r="C507" i="4"/>
  <c r="D507" i="4"/>
  <c r="E507" i="4"/>
  <c r="G507" i="4"/>
  <c r="H507" i="4"/>
  <c r="B508" i="4"/>
  <c r="C508" i="4"/>
  <c r="D508" i="4"/>
  <c r="E508" i="4"/>
  <c r="G508" i="4"/>
  <c r="H508" i="4"/>
  <c r="B509" i="4"/>
  <c r="C509" i="4"/>
  <c r="D509" i="4"/>
  <c r="E509" i="4"/>
  <c r="G509" i="4"/>
  <c r="H509" i="4"/>
  <c r="B510" i="4"/>
  <c r="C510" i="4"/>
  <c r="D510" i="4"/>
  <c r="E510" i="4"/>
  <c r="G510" i="4"/>
  <c r="H510" i="4"/>
  <c r="B511" i="4"/>
  <c r="C511" i="4"/>
  <c r="D511" i="4"/>
  <c r="E511" i="4"/>
  <c r="G511" i="4"/>
  <c r="H511" i="4"/>
  <c r="B512" i="4"/>
  <c r="C512" i="4"/>
  <c r="D512" i="4"/>
  <c r="E512" i="4"/>
  <c r="G512" i="4"/>
  <c r="H512" i="4"/>
  <c r="B513" i="4"/>
  <c r="C513" i="4"/>
  <c r="D513" i="4"/>
  <c r="E513" i="4"/>
  <c r="G513" i="4"/>
  <c r="H513" i="4"/>
  <c r="B514" i="4"/>
  <c r="C514" i="4"/>
  <c r="D514" i="4"/>
  <c r="E514" i="4"/>
  <c r="G514" i="4"/>
  <c r="H514" i="4"/>
  <c r="B515" i="4"/>
  <c r="C515" i="4"/>
  <c r="D515" i="4"/>
  <c r="E515" i="4"/>
  <c r="G515" i="4"/>
  <c r="H515" i="4"/>
  <c r="B516" i="4"/>
  <c r="C516" i="4"/>
  <c r="D516" i="4"/>
  <c r="E516" i="4"/>
  <c r="G516" i="4"/>
  <c r="H516" i="4"/>
  <c r="B517" i="4"/>
  <c r="C517" i="4"/>
  <c r="D517" i="4"/>
  <c r="E517" i="4"/>
  <c r="G517" i="4"/>
  <c r="H517" i="4"/>
  <c r="B518" i="4"/>
  <c r="C518" i="4"/>
  <c r="D518" i="4"/>
  <c r="E518" i="4"/>
  <c r="G518" i="4"/>
  <c r="H518" i="4"/>
  <c r="C489" i="4"/>
  <c r="D489" i="4"/>
  <c r="E489" i="4"/>
  <c r="G489" i="4"/>
  <c r="H489" i="4"/>
  <c r="B489" i="4"/>
  <c r="B460" i="4"/>
  <c r="C460" i="4"/>
  <c r="D460" i="4"/>
  <c r="E460" i="4"/>
  <c r="G460" i="4"/>
  <c r="H460" i="4"/>
  <c r="B461" i="4"/>
  <c r="C461" i="4"/>
  <c r="D461" i="4"/>
  <c r="E461" i="4"/>
  <c r="G461" i="4"/>
  <c r="H461" i="4"/>
  <c r="B462" i="4"/>
  <c r="C462" i="4"/>
  <c r="D462" i="4"/>
  <c r="E462" i="4"/>
  <c r="G462" i="4"/>
  <c r="H462" i="4"/>
  <c r="B463" i="4"/>
  <c r="C463" i="4"/>
  <c r="D463" i="4"/>
  <c r="E463" i="4"/>
  <c r="G463" i="4"/>
  <c r="H463" i="4"/>
  <c r="B464" i="4"/>
  <c r="C464" i="4"/>
  <c r="D464" i="4"/>
  <c r="E464" i="4"/>
  <c r="G464" i="4"/>
  <c r="H464" i="4"/>
  <c r="B465" i="4"/>
  <c r="C465" i="4"/>
  <c r="D465" i="4"/>
  <c r="E465" i="4"/>
  <c r="G465" i="4"/>
  <c r="H465" i="4"/>
  <c r="B466" i="4"/>
  <c r="C466" i="4"/>
  <c r="D466" i="4"/>
  <c r="E466" i="4"/>
  <c r="G466" i="4"/>
  <c r="H466" i="4"/>
  <c r="B467" i="4"/>
  <c r="C467" i="4"/>
  <c r="D467" i="4"/>
  <c r="E467" i="4"/>
  <c r="G467" i="4"/>
  <c r="H467" i="4"/>
  <c r="B468" i="4"/>
  <c r="C468" i="4"/>
  <c r="D468" i="4"/>
  <c r="E468" i="4"/>
  <c r="G468" i="4"/>
  <c r="H468" i="4"/>
  <c r="B469" i="4"/>
  <c r="C469" i="4"/>
  <c r="D469" i="4"/>
  <c r="E469" i="4"/>
  <c r="G469" i="4"/>
  <c r="H469" i="4"/>
  <c r="B470" i="4"/>
  <c r="C470" i="4"/>
  <c r="D470" i="4"/>
  <c r="E470" i="4"/>
  <c r="G470" i="4"/>
  <c r="H470" i="4"/>
  <c r="B471" i="4"/>
  <c r="C471" i="4"/>
  <c r="D471" i="4"/>
  <c r="E471" i="4"/>
  <c r="G471" i="4"/>
  <c r="H471" i="4"/>
  <c r="B472" i="4"/>
  <c r="C472" i="4"/>
  <c r="D472" i="4"/>
  <c r="E472" i="4"/>
  <c r="G472" i="4"/>
  <c r="H472" i="4"/>
  <c r="B473" i="4"/>
  <c r="C473" i="4"/>
  <c r="D473" i="4"/>
  <c r="E473" i="4"/>
  <c r="G473" i="4"/>
  <c r="H473" i="4"/>
  <c r="B474" i="4"/>
  <c r="C474" i="4"/>
  <c r="D474" i="4"/>
  <c r="E474" i="4"/>
  <c r="G474" i="4"/>
  <c r="H474" i="4"/>
  <c r="B475" i="4"/>
  <c r="C475" i="4"/>
  <c r="D475" i="4"/>
  <c r="E475" i="4"/>
  <c r="G475" i="4"/>
  <c r="H475" i="4"/>
  <c r="B476" i="4"/>
  <c r="C476" i="4"/>
  <c r="D476" i="4"/>
  <c r="E476" i="4"/>
  <c r="G476" i="4"/>
  <c r="H476" i="4"/>
  <c r="B477" i="4"/>
  <c r="C477" i="4"/>
  <c r="D477" i="4"/>
  <c r="E477" i="4"/>
  <c r="G477" i="4"/>
  <c r="H477" i="4"/>
  <c r="B478" i="4"/>
  <c r="C478" i="4"/>
  <c r="D478" i="4"/>
  <c r="E478" i="4"/>
  <c r="G478" i="4"/>
  <c r="H478" i="4"/>
  <c r="B479" i="4"/>
  <c r="C479" i="4"/>
  <c r="D479" i="4"/>
  <c r="E479" i="4"/>
  <c r="G479" i="4"/>
  <c r="H479" i="4"/>
  <c r="B480" i="4"/>
  <c r="C480" i="4"/>
  <c r="D480" i="4"/>
  <c r="E480" i="4"/>
  <c r="G480" i="4"/>
  <c r="H480" i="4"/>
  <c r="B481" i="4"/>
  <c r="C481" i="4"/>
  <c r="D481" i="4"/>
  <c r="E481" i="4"/>
  <c r="G481" i="4"/>
  <c r="H481" i="4"/>
  <c r="B482" i="4"/>
  <c r="C482" i="4"/>
  <c r="D482" i="4"/>
  <c r="E482" i="4"/>
  <c r="G482" i="4"/>
  <c r="H482" i="4"/>
  <c r="B483" i="4"/>
  <c r="C483" i="4"/>
  <c r="D483" i="4"/>
  <c r="E483" i="4"/>
  <c r="G483" i="4"/>
  <c r="H483" i="4"/>
  <c r="B484" i="4"/>
  <c r="C484" i="4"/>
  <c r="D484" i="4"/>
  <c r="E484" i="4"/>
  <c r="G484" i="4"/>
  <c r="H484" i="4"/>
  <c r="B485" i="4"/>
  <c r="C485" i="4"/>
  <c r="D485" i="4"/>
  <c r="E485" i="4"/>
  <c r="G485" i="4"/>
  <c r="H485" i="4"/>
  <c r="B486" i="4"/>
  <c r="C486" i="4"/>
  <c r="D486" i="4"/>
  <c r="E486" i="4"/>
  <c r="G486" i="4"/>
  <c r="H486" i="4"/>
  <c r="B487" i="4"/>
  <c r="C487" i="4"/>
  <c r="D487" i="4"/>
  <c r="E487" i="4"/>
  <c r="G487" i="4"/>
  <c r="H487" i="4"/>
  <c r="B488" i="4"/>
  <c r="C488" i="4"/>
  <c r="D488" i="4"/>
  <c r="E488" i="4"/>
  <c r="G488" i="4"/>
  <c r="H488" i="4"/>
  <c r="C459" i="4"/>
  <c r="D459" i="4"/>
  <c r="E459" i="4"/>
  <c r="G459" i="4"/>
  <c r="H459" i="4"/>
  <c r="B459" i="4"/>
  <c r="B430" i="4"/>
  <c r="C430" i="4"/>
  <c r="D430" i="4"/>
  <c r="E430" i="4"/>
  <c r="G430" i="4"/>
  <c r="H430" i="4"/>
  <c r="B431" i="4"/>
  <c r="C431" i="4"/>
  <c r="D431" i="4"/>
  <c r="E431" i="4"/>
  <c r="G431" i="4"/>
  <c r="H431" i="4"/>
  <c r="B432" i="4"/>
  <c r="C432" i="4"/>
  <c r="D432" i="4"/>
  <c r="E432" i="4"/>
  <c r="G432" i="4"/>
  <c r="H432" i="4"/>
  <c r="B433" i="4"/>
  <c r="C433" i="4"/>
  <c r="D433" i="4"/>
  <c r="E433" i="4"/>
  <c r="G433" i="4"/>
  <c r="H433" i="4"/>
  <c r="B434" i="4"/>
  <c r="C434" i="4"/>
  <c r="D434" i="4"/>
  <c r="E434" i="4"/>
  <c r="G434" i="4"/>
  <c r="H434" i="4"/>
  <c r="B435" i="4"/>
  <c r="C435" i="4"/>
  <c r="D435" i="4"/>
  <c r="E435" i="4"/>
  <c r="G435" i="4"/>
  <c r="H435" i="4"/>
  <c r="B436" i="4"/>
  <c r="C436" i="4"/>
  <c r="D436" i="4"/>
  <c r="E436" i="4"/>
  <c r="G436" i="4"/>
  <c r="H436" i="4"/>
  <c r="B437" i="4"/>
  <c r="C437" i="4"/>
  <c r="D437" i="4"/>
  <c r="E437" i="4"/>
  <c r="G437" i="4"/>
  <c r="H437" i="4"/>
  <c r="B438" i="4"/>
  <c r="C438" i="4"/>
  <c r="D438" i="4"/>
  <c r="E438" i="4"/>
  <c r="G438" i="4"/>
  <c r="H438" i="4"/>
  <c r="B439" i="4"/>
  <c r="C439" i="4"/>
  <c r="D439" i="4"/>
  <c r="E439" i="4"/>
  <c r="G439" i="4"/>
  <c r="H439" i="4"/>
  <c r="B440" i="4"/>
  <c r="C440" i="4"/>
  <c r="D440" i="4"/>
  <c r="E440" i="4"/>
  <c r="G440" i="4"/>
  <c r="H440" i="4"/>
  <c r="B441" i="4"/>
  <c r="C441" i="4"/>
  <c r="D441" i="4"/>
  <c r="E441" i="4"/>
  <c r="G441" i="4"/>
  <c r="H441" i="4"/>
  <c r="B442" i="4"/>
  <c r="C442" i="4"/>
  <c r="D442" i="4"/>
  <c r="E442" i="4"/>
  <c r="G442" i="4"/>
  <c r="H442" i="4"/>
  <c r="B443" i="4"/>
  <c r="C443" i="4"/>
  <c r="D443" i="4"/>
  <c r="E443" i="4"/>
  <c r="G443" i="4"/>
  <c r="H443" i="4"/>
  <c r="B444" i="4"/>
  <c r="C444" i="4"/>
  <c r="D444" i="4"/>
  <c r="E444" i="4"/>
  <c r="G444" i="4"/>
  <c r="H444" i="4"/>
  <c r="B445" i="4"/>
  <c r="C445" i="4"/>
  <c r="D445" i="4"/>
  <c r="E445" i="4"/>
  <c r="G445" i="4"/>
  <c r="H445" i="4"/>
  <c r="B446" i="4"/>
  <c r="C446" i="4"/>
  <c r="D446" i="4"/>
  <c r="E446" i="4"/>
  <c r="G446" i="4"/>
  <c r="H446" i="4"/>
  <c r="B447" i="4"/>
  <c r="C447" i="4"/>
  <c r="D447" i="4"/>
  <c r="E447" i="4"/>
  <c r="G447" i="4"/>
  <c r="H447" i="4"/>
  <c r="B448" i="4"/>
  <c r="C448" i="4"/>
  <c r="D448" i="4"/>
  <c r="E448" i="4"/>
  <c r="G448" i="4"/>
  <c r="H448" i="4"/>
  <c r="B449" i="4"/>
  <c r="C449" i="4"/>
  <c r="D449" i="4"/>
  <c r="E449" i="4"/>
  <c r="G449" i="4"/>
  <c r="H449" i="4"/>
  <c r="B450" i="4"/>
  <c r="C450" i="4"/>
  <c r="D450" i="4"/>
  <c r="E450" i="4"/>
  <c r="G450" i="4"/>
  <c r="H450" i="4"/>
  <c r="B451" i="4"/>
  <c r="C451" i="4"/>
  <c r="D451" i="4"/>
  <c r="E451" i="4"/>
  <c r="G451" i="4"/>
  <c r="H451" i="4"/>
  <c r="B452" i="4"/>
  <c r="C452" i="4"/>
  <c r="D452" i="4"/>
  <c r="E452" i="4"/>
  <c r="G452" i="4"/>
  <c r="H452" i="4"/>
  <c r="B453" i="4"/>
  <c r="C453" i="4"/>
  <c r="D453" i="4"/>
  <c r="E453" i="4"/>
  <c r="G453" i="4"/>
  <c r="H453" i="4"/>
  <c r="B454" i="4"/>
  <c r="C454" i="4"/>
  <c r="D454" i="4"/>
  <c r="E454" i="4"/>
  <c r="G454" i="4"/>
  <c r="H454" i="4"/>
  <c r="B455" i="4"/>
  <c r="C455" i="4"/>
  <c r="D455" i="4"/>
  <c r="E455" i="4"/>
  <c r="G455" i="4"/>
  <c r="H455" i="4"/>
  <c r="B456" i="4"/>
  <c r="C456" i="4"/>
  <c r="D456" i="4"/>
  <c r="E456" i="4"/>
  <c r="G456" i="4"/>
  <c r="H456" i="4"/>
  <c r="B457" i="4"/>
  <c r="C457" i="4"/>
  <c r="D457" i="4"/>
  <c r="E457" i="4"/>
  <c r="G457" i="4"/>
  <c r="H457" i="4"/>
  <c r="B458" i="4"/>
  <c r="C458" i="4"/>
  <c r="D458" i="4"/>
  <c r="E458" i="4"/>
  <c r="G458" i="4"/>
  <c r="H458" i="4"/>
  <c r="C429" i="4"/>
  <c r="D429" i="4"/>
  <c r="E429" i="4"/>
  <c r="G429" i="4"/>
  <c r="H429" i="4"/>
  <c r="B429" i="4"/>
  <c r="B400" i="4"/>
  <c r="C400" i="4"/>
  <c r="D400" i="4"/>
  <c r="E400" i="4"/>
  <c r="G400" i="4"/>
  <c r="H400" i="4"/>
  <c r="B401" i="4"/>
  <c r="C401" i="4"/>
  <c r="D401" i="4"/>
  <c r="E401" i="4"/>
  <c r="G401" i="4"/>
  <c r="H401" i="4"/>
  <c r="B402" i="4"/>
  <c r="C402" i="4"/>
  <c r="D402" i="4"/>
  <c r="E402" i="4"/>
  <c r="G402" i="4"/>
  <c r="H402" i="4"/>
  <c r="B403" i="4"/>
  <c r="C403" i="4"/>
  <c r="D403" i="4"/>
  <c r="E403" i="4"/>
  <c r="G403" i="4"/>
  <c r="H403" i="4"/>
  <c r="B404" i="4"/>
  <c r="C404" i="4"/>
  <c r="D404" i="4"/>
  <c r="E404" i="4"/>
  <c r="G404" i="4"/>
  <c r="H404" i="4"/>
  <c r="B405" i="4"/>
  <c r="C405" i="4"/>
  <c r="D405" i="4"/>
  <c r="E405" i="4"/>
  <c r="G405" i="4"/>
  <c r="H405" i="4"/>
  <c r="B406" i="4"/>
  <c r="C406" i="4"/>
  <c r="D406" i="4"/>
  <c r="E406" i="4"/>
  <c r="G406" i="4"/>
  <c r="H406" i="4"/>
  <c r="B407" i="4"/>
  <c r="C407" i="4"/>
  <c r="D407" i="4"/>
  <c r="E407" i="4"/>
  <c r="G407" i="4"/>
  <c r="H407" i="4"/>
  <c r="B408" i="4"/>
  <c r="C408" i="4"/>
  <c r="D408" i="4"/>
  <c r="E408" i="4"/>
  <c r="G408" i="4"/>
  <c r="H408" i="4"/>
  <c r="B409" i="4"/>
  <c r="C409" i="4"/>
  <c r="D409" i="4"/>
  <c r="E409" i="4"/>
  <c r="G409" i="4"/>
  <c r="H409" i="4"/>
  <c r="B410" i="4"/>
  <c r="C410" i="4"/>
  <c r="D410" i="4"/>
  <c r="E410" i="4"/>
  <c r="G410" i="4"/>
  <c r="H410" i="4"/>
  <c r="B411" i="4"/>
  <c r="C411" i="4"/>
  <c r="D411" i="4"/>
  <c r="E411" i="4"/>
  <c r="G411" i="4"/>
  <c r="H411" i="4"/>
  <c r="B412" i="4"/>
  <c r="C412" i="4"/>
  <c r="D412" i="4"/>
  <c r="E412" i="4"/>
  <c r="G412" i="4"/>
  <c r="H412" i="4"/>
  <c r="B413" i="4"/>
  <c r="C413" i="4"/>
  <c r="D413" i="4"/>
  <c r="E413" i="4"/>
  <c r="G413" i="4"/>
  <c r="H413" i="4"/>
  <c r="B414" i="4"/>
  <c r="C414" i="4"/>
  <c r="D414" i="4"/>
  <c r="E414" i="4"/>
  <c r="G414" i="4"/>
  <c r="H414" i="4"/>
  <c r="B415" i="4"/>
  <c r="C415" i="4"/>
  <c r="D415" i="4"/>
  <c r="E415" i="4"/>
  <c r="G415" i="4"/>
  <c r="H415" i="4"/>
  <c r="B416" i="4"/>
  <c r="C416" i="4"/>
  <c r="D416" i="4"/>
  <c r="E416" i="4"/>
  <c r="G416" i="4"/>
  <c r="H416" i="4"/>
  <c r="B417" i="4"/>
  <c r="C417" i="4"/>
  <c r="D417" i="4"/>
  <c r="E417" i="4"/>
  <c r="G417" i="4"/>
  <c r="H417" i="4"/>
  <c r="B418" i="4"/>
  <c r="C418" i="4"/>
  <c r="D418" i="4"/>
  <c r="E418" i="4"/>
  <c r="G418" i="4"/>
  <c r="H418" i="4"/>
  <c r="B419" i="4"/>
  <c r="C419" i="4"/>
  <c r="D419" i="4"/>
  <c r="E419" i="4"/>
  <c r="G419" i="4"/>
  <c r="H419" i="4"/>
  <c r="B420" i="4"/>
  <c r="C420" i="4"/>
  <c r="D420" i="4"/>
  <c r="E420" i="4"/>
  <c r="G420" i="4"/>
  <c r="H420" i="4"/>
  <c r="B421" i="4"/>
  <c r="C421" i="4"/>
  <c r="D421" i="4"/>
  <c r="E421" i="4"/>
  <c r="G421" i="4"/>
  <c r="H421" i="4"/>
  <c r="B422" i="4"/>
  <c r="C422" i="4"/>
  <c r="D422" i="4"/>
  <c r="E422" i="4"/>
  <c r="G422" i="4"/>
  <c r="H422" i="4"/>
  <c r="B423" i="4"/>
  <c r="C423" i="4"/>
  <c r="D423" i="4"/>
  <c r="E423" i="4"/>
  <c r="G423" i="4"/>
  <c r="H423" i="4"/>
  <c r="B424" i="4"/>
  <c r="C424" i="4"/>
  <c r="D424" i="4"/>
  <c r="E424" i="4"/>
  <c r="G424" i="4"/>
  <c r="H424" i="4"/>
  <c r="B425" i="4"/>
  <c r="C425" i="4"/>
  <c r="D425" i="4"/>
  <c r="E425" i="4"/>
  <c r="G425" i="4"/>
  <c r="H425" i="4"/>
  <c r="B426" i="4"/>
  <c r="C426" i="4"/>
  <c r="D426" i="4"/>
  <c r="E426" i="4"/>
  <c r="G426" i="4"/>
  <c r="H426" i="4"/>
  <c r="B427" i="4"/>
  <c r="C427" i="4"/>
  <c r="D427" i="4"/>
  <c r="E427" i="4"/>
  <c r="G427" i="4"/>
  <c r="H427" i="4"/>
  <c r="B428" i="4"/>
  <c r="C428" i="4"/>
  <c r="D428" i="4"/>
  <c r="E428" i="4"/>
  <c r="G428" i="4"/>
  <c r="H428" i="4"/>
  <c r="C399" i="4"/>
  <c r="D399" i="4"/>
  <c r="E399" i="4"/>
  <c r="G399" i="4"/>
  <c r="H399" i="4"/>
  <c r="B399" i="4"/>
  <c r="B370" i="4"/>
  <c r="C370" i="4"/>
  <c r="D370" i="4"/>
  <c r="E370" i="4"/>
  <c r="G370" i="4"/>
  <c r="H370" i="4"/>
  <c r="B371" i="4"/>
  <c r="C371" i="4"/>
  <c r="D371" i="4"/>
  <c r="E371" i="4"/>
  <c r="G371" i="4"/>
  <c r="H371" i="4"/>
  <c r="B372" i="4"/>
  <c r="C372" i="4"/>
  <c r="D372" i="4"/>
  <c r="E372" i="4"/>
  <c r="G372" i="4"/>
  <c r="H372" i="4"/>
  <c r="B373" i="4"/>
  <c r="C373" i="4"/>
  <c r="D373" i="4"/>
  <c r="E373" i="4"/>
  <c r="G373" i="4"/>
  <c r="H373" i="4"/>
  <c r="B374" i="4"/>
  <c r="C374" i="4"/>
  <c r="D374" i="4"/>
  <c r="E374" i="4"/>
  <c r="G374" i="4"/>
  <c r="H374" i="4"/>
  <c r="B375" i="4"/>
  <c r="C375" i="4"/>
  <c r="D375" i="4"/>
  <c r="E375" i="4"/>
  <c r="G375" i="4"/>
  <c r="H375" i="4"/>
  <c r="B376" i="4"/>
  <c r="C376" i="4"/>
  <c r="D376" i="4"/>
  <c r="E376" i="4"/>
  <c r="G376" i="4"/>
  <c r="H376" i="4"/>
  <c r="B377" i="4"/>
  <c r="C377" i="4"/>
  <c r="D377" i="4"/>
  <c r="E377" i="4"/>
  <c r="G377" i="4"/>
  <c r="H377" i="4"/>
  <c r="B378" i="4"/>
  <c r="C378" i="4"/>
  <c r="D378" i="4"/>
  <c r="E378" i="4"/>
  <c r="G378" i="4"/>
  <c r="H378" i="4"/>
  <c r="B379" i="4"/>
  <c r="C379" i="4"/>
  <c r="D379" i="4"/>
  <c r="E379" i="4"/>
  <c r="G379" i="4"/>
  <c r="H379" i="4"/>
  <c r="B380" i="4"/>
  <c r="C380" i="4"/>
  <c r="D380" i="4"/>
  <c r="E380" i="4"/>
  <c r="G380" i="4"/>
  <c r="H380" i="4"/>
  <c r="B381" i="4"/>
  <c r="C381" i="4"/>
  <c r="D381" i="4"/>
  <c r="E381" i="4"/>
  <c r="G381" i="4"/>
  <c r="H381" i="4"/>
  <c r="B382" i="4"/>
  <c r="C382" i="4"/>
  <c r="D382" i="4"/>
  <c r="E382" i="4"/>
  <c r="G382" i="4"/>
  <c r="H382" i="4"/>
  <c r="B383" i="4"/>
  <c r="C383" i="4"/>
  <c r="D383" i="4"/>
  <c r="E383" i="4"/>
  <c r="G383" i="4"/>
  <c r="H383" i="4"/>
  <c r="B384" i="4"/>
  <c r="C384" i="4"/>
  <c r="D384" i="4"/>
  <c r="E384" i="4"/>
  <c r="G384" i="4"/>
  <c r="H384" i="4"/>
  <c r="B385" i="4"/>
  <c r="C385" i="4"/>
  <c r="D385" i="4"/>
  <c r="E385" i="4"/>
  <c r="G385" i="4"/>
  <c r="H385" i="4"/>
  <c r="B386" i="4"/>
  <c r="C386" i="4"/>
  <c r="D386" i="4"/>
  <c r="E386" i="4"/>
  <c r="G386" i="4"/>
  <c r="H386" i="4"/>
  <c r="B387" i="4"/>
  <c r="C387" i="4"/>
  <c r="D387" i="4"/>
  <c r="E387" i="4"/>
  <c r="G387" i="4"/>
  <c r="H387" i="4"/>
  <c r="B388" i="4"/>
  <c r="C388" i="4"/>
  <c r="D388" i="4"/>
  <c r="E388" i="4"/>
  <c r="G388" i="4"/>
  <c r="H388" i="4"/>
  <c r="B389" i="4"/>
  <c r="C389" i="4"/>
  <c r="D389" i="4"/>
  <c r="E389" i="4"/>
  <c r="G389" i="4"/>
  <c r="H389" i="4"/>
  <c r="B390" i="4"/>
  <c r="C390" i="4"/>
  <c r="D390" i="4"/>
  <c r="E390" i="4"/>
  <c r="G390" i="4"/>
  <c r="H390" i="4"/>
  <c r="B391" i="4"/>
  <c r="C391" i="4"/>
  <c r="D391" i="4"/>
  <c r="E391" i="4"/>
  <c r="G391" i="4"/>
  <c r="H391" i="4"/>
  <c r="B392" i="4"/>
  <c r="C392" i="4"/>
  <c r="D392" i="4"/>
  <c r="E392" i="4"/>
  <c r="G392" i="4"/>
  <c r="H392" i="4"/>
  <c r="B393" i="4"/>
  <c r="C393" i="4"/>
  <c r="D393" i="4"/>
  <c r="E393" i="4"/>
  <c r="G393" i="4"/>
  <c r="H393" i="4"/>
  <c r="B394" i="4"/>
  <c r="C394" i="4"/>
  <c r="D394" i="4"/>
  <c r="E394" i="4"/>
  <c r="G394" i="4"/>
  <c r="H394" i="4"/>
  <c r="B395" i="4"/>
  <c r="C395" i="4"/>
  <c r="D395" i="4"/>
  <c r="E395" i="4"/>
  <c r="G395" i="4"/>
  <c r="H395" i="4"/>
  <c r="B396" i="4"/>
  <c r="C396" i="4"/>
  <c r="D396" i="4"/>
  <c r="E396" i="4"/>
  <c r="G396" i="4"/>
  <c r="H396" i="4"/>
  <c r="B397" i="4"/>
  <c r="C397" i="4"/>
  <c r="D397" i="4"/>
  <c r="E397" i="4"/>
  <c r="G397" i="4"/>
  <c r="H397" i="4"/>
  <c r="B398" i="4"/>
  <c r="C398" i="4"/>
  <c r="D398" i="4"/>
  <c r="E398" i="4"/>
  <c r="G398" i="4"/>
  <c r="H398" i="4"/>
  <c r="C369" i="4"/>
  <c r="D369" i="4"/>
  <c r="E369" i="4"/>
  <c r="G369" i="4"/>
  <c r="H369" i="4"/>
  <c r="B369" i="4"/>
  <c r="B288" i="4"/>
  <c r="C288" i="4"/>
  <c r="D288" i="4"/>
  <c r="E288" i="4"/>
  <c r="G288" i="4"/>
  <c r="H288" i="4"/>
  <c r="B289" i="4"/>
  <c r="C289" i="4"/>
  <c r="D289" i="4"/>
  <c r="E289" i="4"/>
  <c r="G289" i="4"/>
  <c r="H289" i="4"/>
  <c r="B290" i="4"/>
  <c r="C290" i="4"/>
  <c r="D290" i="4"/>
  <c r="E290" i="4"/>
  <c r="G290" i="4"/>
  <c r="H290" i="4"/>
  <c r="B291" i="4"/>
  <c r="C291" i="4"/>
  <c r="D291" i="4"/>
  <c r="E291" i="4"/>
  <c r="G291" i="4"/>
  <c r="H291" i="4"/>
  <c r="B292" i="4"/>
  <c r="C292" i="4"/>
  <c r="D292" i="4"/>
  <c r="E292" i="4"/>
  <c r="G292" i="4"/>
  <c r="H292" i="4"/>
  <c r="B293" i="4"/>
  <c r="C293" i="4"/>
  <c r="D293" i="4"/>
  <c r="E293" i="4"/>
  <c r="G293" i="4"/>
  <c r="H293" i="4"/>
  <c r="B294" i="4"/>
  <c r="C294" i="4"/>
  <c r="D294" i="4"/>
  <c r="E294" i="4"/>
  <c r="G294" i="4"/>
  <c r="H294" i="4"/>
  <c r="B295" i="4"/>
  <c r="C295" i="4"/>
  <c r="D295" i="4"/>
  <c r="E295" i="4"/>
  <c r="G295" i="4"/>
  <c r="H295" i="4"/>
  <c r="B296" i="4"/>
  <c r="C296" i="4"/>
  <c r="D296" i="4"/>
  <c r="E296" i="4"/>
  <c r="G296" i="4"/>
  <c r="H296" i="4"/>
  <c r="B297" i="4"/>
  <c r="C297" i="4"/>
  <c r="D297" i="4"/>
  <c r="E297" i="4"/>
  <c r="G297" i="4"/>
  <c r="H297" i="4"/>
  <c r="B298" i="4"/>
  <c r="C298" i="4"/>
  <c r="D298" i="4"/>
  <c r="E298" i="4"/>
  <c r="G298" i="4"/>
  <c r="H298" i="4"/>
  <c r="B299" i="4"/>
  <c r="C299" i="4"/>
  <c r="D299" i="4"/>
  <c r="E299" i="4"/>
  <c r="G299" i="4"/>
  <c r="H299" i="4"/>
  <c r="B300" i="4"/>
  <c r="C300" i="4"/>
  <c r="D300" i="4"/>
  <c r="E300" i="4"/>
  <c r="G300" i="4"/>
  <c r="H300" i="4"/>
  <c r="B301" i="4"/>
  <c r="C301" i="4"/>
  <c r="D301" i="4"/>
  <c r="E301" i="4"/>
  <c r="G301" i="4"/>
  <c r="H301" i="4"/>
  <c r="B302" i="4"/>
  <c r="C302" i="4"/>
  <c r="D302" i="4"/>
  <c r="E302" i="4"/>
  <c r="G302" i="4"/>
  <c r="H302" i="4"/>
  <c r="B303" i="4"/>
  <c r="C303" i="4"/>
  <c r="D303" i="4"/>
  <c r="E303" i="4"/>
  <c r="G303" i="4"/>
  <c r="H303" i="4"/>
  <c r="B304" i="4"/>
  <c r="C304" i="4"/>
  <c r="D304" i="4"/>
  <c r="E304" i="4"/>
  <c r="G304" i="4"/>
  <c r="H304" i="4"/>
  <c r="B305" i="4"/>
  <c r="C305" i="4"/>
  <c r="D305" i="4"/>
  <c r="E305" i="4"/>
  <c r="G305" i="4"/>
  <c r="H305" i="4"/>
  <c r="B306" i="4"/>
  <c r="C306" i="4"/>
  <c r="D306" i="4"/>
  <c r="E306" i="4"/>
  <c r="G306" i="4"/>
  <c r="H306" i="4"/>
  <c r="B307" i="4"/>
  <c r="C307" i="4"/>
  <c r="D307" i="4"/>
  <c r="E307" i="4"/>
  <c r="G307" i="4"/>
  <c r="H307" i="4"/>
  <c r="B308" i="4"/>
  <c r="C308" i="4"/>
  <c r="D308" i="4"/>
  <c r="E308" i="4"/>
  <c r="G308" i="4"/>
  <c r="H308" i="4"/>
  <c r="B309" i="4"/>
  <c r="C309" i="4"/>
  <c r="D309" i="4"/>
  <c r="E309" i="4"/>
  <c r="G309" i="4"/>
  <c r="H309" i="4"/>
  <c r="B310" i="4"/>
  <c r="C310" i="4"/>
  <c r="D310" i="4"/>
  <c r="E310" i="4"/>
  <c r="G310" i="4"/>
  <c r="H310" i="4"/>
  <c r="B311" i="4"/>
  <c r="C311" i="4"/>
  <c r="D311" i="4"/>
  <c r="E311" i="4"/>
  <c r="G311" i="4"/>
  <c r="H311" i="4"/>
  <c r="B312" i="4"/>
  <c r="C312" i="4"/>
  <c r="D312" i="4"/>
  <c r="E312" i="4"/>
  <c r="G312" i="4"/>
  <c r="H312" i="4"/>
  <c r="B313" i="4"/>
  <c r="C313" i="4"/>
  <c r="D313" i="4"/>
  <c r="E313" i="4"/>
  <c r="G313" i="4"/>
  <c r="H313" i="4"/>
  <c r="B314" i="4"/>
  <c r="C314" i="4"/>
  <c r="D314" i="4"/>
  <c r="E314" i="4"/>
  <c r="G314" i="4"/>
  <c r="H314" i="4"/>
  <c r="B315" i="4"/>
  <c r="C315" i="4"/>
  <c r="D315" i="4"/>
  <c r="E315" i="4"/>
  <c r="G315" i="4"/>
  <c r="H315" i="4"/>
  <c r="B316" i="4"/>
  <c r="C316" i="4"/>
  <c r="D316" i="4"/>
  <c r="E316" i="4"/>
  <c r="G316" i="4"/>
  <c r="H316" i="4"/>
  <c r="B317" i="4"/>
  <c r="C317" i="4"/>
  <c r="D317" i="4"/>
  <c r="E317" i="4"/>
  <c r="G317" i="4"/>
  <c r="H317" i="4"/>
  <c r="B318" i="4"/>
  <c r="C318" i="4"/>
  <c r="D318" i="4"/>
  <c r="E318" i="4"/>
  <c r="G318" i="4"/>
  <c r="H318" i="4"/>
  <c r="B319" i="4"/>
  <c r="C319" i="4"/>
  <c r="D319" i="4"/>
  <c r="E319" i="4"/>
  <c r="G319" i="4"/>
  <c r="H319" i="4"/>
  <c r="B320" i="4"/>
  <c r="C320" i="4"/>
  <c r="D320" i="4"/>
  <c r="E320" i="4"/>
  <c r="G320" i="4"/>
  <c r="H320" i="4"/>
  <c r="B321" i="4"/>
  <c r="C321" i="4"/>
  <c r="D321" i="4"/>
  <c r="E321" i="4"/>
  <c r="G321" i="4"/>
  <c r="H321" i="4"/>
  <c r="B322" i="4"/>
  <c r="C322" i="4"/>
  <c r="D322" i="4"/>
  <c r="E322" i="4"/>
  <c r="G322" i="4"/>
  <c r="H322" i="4"/>
  <c r="B323" i="4"/>
  <c r="C323" i="4"/>
  <c r="D323" i="4"/>
  <c r="E323" i="4"/>
  <c r="G323" i="4"/>
  <c r="H323" i="4"/>
  <c r="B324" i="4"/>
  <c r="C324" i="4"/>
  <c r="D324" i="4"/>
  <c r="E324" i="4"/>
  <c r="G324" i="4"/>
  <c r="H324" i="4"/>
  <c r="B325" i="4"/>
  <c r="C325" i="4"/>
  <c r="D325" i="4"/>
  <c r="E325" i="4"/>
  <c r="G325" i="4"/>
  <c r="H325" i="4"/>
  <c r="B326" i="4"/>
  <c r="C326" i="4"/>
  <c r="D326" i="4"/>
  <c r="E326" i="4"/>
  <c r="G326" i="4"/>
  <c r="H326" i="4"/>
  <c r="B327" i="4"/>
  <c r="C327" i="4"/>
  <c r="D327" i="4"/>
  <c r="E327" i="4"/>
  <c r="G327" i="4"/>
  <c r="H327" i="4"/>
  <c r="B328" i="4"/>
  <c r="C328" i="4"/>
  <c r="D328" i="4"/>
  <c r="E328" i="4"/>
  <c r="G328" i="4"/>
  <c r="H328" i="4"/>
  <c r="B329" i="4"/>
  <c r="C329" i="4"/>
  <c r="D329" i="4"/>
  <c r="E329" i="4"/>
  <c r="G329" i="4"/>
  <c r="H329" i="4"/>
  <c r="B330" i="4"/>
  <c r="C330" i="4"/>
  <c r="D330" i="4"/>
  <c r="E330" i="4"/>
  <c r="G330" i="4"/>
  <c r="H330" i="4"/>
  <c r="B331" i="4"/>
  <c r="C331" i="4"/>
  <c r="D331" i="4"/>
  <c r="E331" i="4"/>
  <c r="G331" i="4"/>
  <c r="H331" i="4"/>
  <c r="B332" i="4"/>
  <c r="C332" i="4"/>
  <c r="D332" i="4"/>
  <c r="E332" i="4"/>
  <c r="G332" i="4"/>
  <c r="H332" i="4"/>
  <c r="B333" i="4"/>
  <c r="C333" i="4"/>
  <c r="D333" i="4"/>
  <c r="E333" i="4"/>
  <c r="G333" i="4"/>
  <c r="H333" i="4"/>
  <c r="B334" i="4"/>
  <c r="C334" i="4"/>
  <c r="D334" i="4"/>
  <c r="E334" i="4"/>
  <c r="G334" i="4"/>
  <c r="H334" i="4"/>
  <c r="B335" i="4"/>
  <c r="C335" i="4"/>
  <c r="D335" i="4"/>
  <c r="E335" i="4"/>
  <c r="G335" i="4"/>
  <c r="H335" i="4"/>
  <c r="B336" i="4"/>
  <c r="C336" i="4"/>
  <c r="D336" i="4"/>
  <c r="E336" i="4"/>
  <c r="G336" i="4"/>
  <c r="H336" i="4"/>
  <c r="B337" i="4"/>
  <c r="C337" i="4"/>
  <c r="D337" i="4"/>
  <c r="E337" i="4"/>
  <c r="G337" i="4"/>
  <c r="H337" i="4"/>
  <c r="B338" i="4"/>
  <c r="C338" i="4"/>
  <c r="D338" i="4"/>
  <c r="E338" i="4"/>
  <c r="G338" i="4"/>
  <c r="H338" i="4"/>
  <c r="B339" i="4"/>
  <c r="C339" i="4"/>
  <c r="D339" i="4"/>
  <c r="E339" i="4"/>
  <c r="G339" i="4"/>
  <c r="H339" i="4"/>
  <c r="B340" i="4"/>
  <c r="C340" i="4"/>
  <c r="D340" i="4"/>
  <c r="E340" i="4"/>
  <c r="G340" i="4"/>
  <c r="H340" i="4"/>
  <c r="B341" i="4"/>
  <c r="C341" i="4"/>
  <c r="D341" i="4"/>
  <c r="E341" i="4"/>
  <c r="G341" i="4"/>
  <c r="H341" i="4"/>
  <c r="B342" i="4"/>
  <c r="C342" i="4"/>
  <c r="D342" i="4"/>
  <c r="E342" i="4"/>
  <c r="G342" i="4"/>
  <c r="H342" i="4"/>
  <c r="B343" i="4"/>
  <c r="C343" i="4"/>
  <c r="D343" i="4"/>
  <c r="E343" i="4"/>
  <c r="G343" i="4"/>
  <c r="H343" i="4"/>
  <c r="B344" i="4"/>
  <c r="C344" i="4"/>
  <c r="D344" i="4"/>
  <c r="E344" i="4"/>
  <c r="G344" i="4"/>
  <c r="H344" i="4"/>
  <c r="B345" i="4"/>
  <c r="C345" i="4"/>
  <c r="D345" i="4"/>
  <c r="E345" i="4"/>
  <c r="G345" i="4"/>
  <c r="H345" i="4"/>
  <c r="B346" i="4"/>
  <c r="C346" i="4"/>
  <c r="D346" i="4"/>
  <c r="E346" i="4"/>
  <c r="G346" i="4"/>
  <c r="H346" i="4"/>
  <c r="B347" i="4"/>
  <c r="C347" i="4"/>
  <c r="D347" i="4"/>
  <c r="E347" i="4"/>
  <c r="G347" i="4"/>
  <c r="H347" i="4"/>
  <c r="B348" i="4"/>
  <c r="C348" i="4"/>
  <c r="D348" i="4"/>
  <c r="E348" i="4"/>
  <c r="G348" i="4"/>
  <c r="H348" i="4"/>
  <c r="B349" i="4"/>
  <c r="C349" i="4"/>
  <c r="D349" i="4"/>
  <c r="E349" i="4"/>
  <c r="G349" i="4"/>
  <c r="H349" i="4"/>
  <c r="B350" i="4"/>
  <c r="C350" i="4"/>
  <c r="D350" i="4"/>
  <c r="E350" i="4"/>
  <c r="G350" i="4"/>
  <c r="H350" i="4"/>
  <c r="B351" i="4"/>
  <c r="C351" i="4"/>
  <c r="D351" i="4"/>
  <c r="E351" i="4"/>
  <c r="G351" i="4"/>
  <c r="H351" i="4"/>
  <c r="B352" i="4"/>
  <c r="C352" i="4"/>
  <c r="D352" i="4"/>
  <c r="E352" i="4"/>
  <c r="G352" i="4"/>
  <c r="H352" i="4"/>
  <c r="B353" i="4"/>
  <c r="C353" i="4"/>
  <c r="D353" i="4"/>
  <c r="E353" i="4"/>
  <c r="G353" i="4"/>
  <c r="H353" i="4"/>
  <c r="B354" i="4"/>
  <c r="C354" i="4"/>
  <c r="D354" i="4"/>
  <c r="E354" i="4"/>
  <c r="G354" i="4"/>
  <c r="H354" i="4"/>
  <c r="B355" i="4"/>
  <c r="C355" i="4"/>
  <c r="D355" i="4"/>
  <c r="E355" i="4"/>
  <c r="G355" i="4"/>
  <c r="H355" i="4"/>
  <c r="B356" i="4"/>
  <c r="C356" i="4"/>
  <c r="D356" i="4"/>
  <c r="E356" i="4"/>
  <c r="G356" i="4"/>
  <c r="H356" i="4"/>
  <c r="C287" i="4"/>
  <c r="D287" i="4"/>
  <c r="E287" i="4"/>
  <c r="G287" i="4"/>
  <c r="H287" i="4"/>
  <c r="B287" i="4"/>
  <c r="B198" i="4"/>
  <c r="C198" i="4"/>
  <c r="D198" i="4"/>
  <c r="E198" i="4"/>
  <c r="G198" i="4"/>
  <c r="H198" i="4"/>
  <c r="B199" i="4"/>
  <c r="C199" i="4"/>
  <c r="D199" i="4"/>
  <c r="E199" i="4"/>
  <c r="G199" i="4"/>
  <c r="H199" i="4"/>
  <c r="B200" i="4"/>
  <c r="C200" i="4"/>
  <c r="D200" i="4"/>
  <c r="E200" i="4"/>
  <c r="G200" i="4"/>
  <c r="H200" i="4"/>
  <c r="B201" i="4"/>
  <c r="C201" i="4"/>
  <c r="D201" i="4"/>
  <c r="E201" i="4"/>
  <c r="G201" i="4"/>
  <c r="H201" i="4"/>
  <c r="B202" i="4"/>
  <c r="C202" i="4"/>
  <c r="D202" i="4"/>
  <c r="E202" i="4"/>
  <c r="G202" i="4"/>
  <c r="H202" i="4"/>
  <c r="B203" i="4"/>
  <c r="C203" i="4"/>
  <c r="D203" i="4"/>
  <c r="E203" i="4"/>
  <c r="G203" i="4"/>
  <c r="H203" i="4"/>
  <c r="B204" i="4"/>
  <c r="C204" i="4"/>
  <c r="D204" i="4"/>
  <c r="E204" i="4"/>
  <c r="G204" i="4"/>
  <c r="H204" i="4"/>
  <c r="B205" i="4"/>
  <c r="C205" i="4"/>
  <c r="D205" i="4"/>
  <c r="E205" i="4"/>
  <c r="G205" i="4"/>
  <c r="H205" i="4"/>
  <c r="B206" i="4"/>
  <c r="C206" i="4"/>
  <c r="D206" i="4"/>
  <c r="E206" i="4"/>
  <c r="G206" i="4"/>
  <c r="H206" i="4"/>
  <c r="B207" i="4"/>
  <c r="C207" i="4"/>
  <c r="D207" i="4"/>
  <c r="E207" i="4"/>
  <c r="G207" i="4"/>
  <c r="H207" i="4"/>
  <c r="B208" i="4"/>
  <c r="C208" i="4"/>
  <c r="D208" i="4"/>
  <c r="E208" i="4"/>
  <c r="G208" i="4"/>
  <c r="H208" i="4"/>
  <c r="B209" i="4"/>
  <c r="C209" i="4"/>
  <c r="D209" i="4"/>
  <c r="E209" i="4"/>
  <c r="G209" i="4"/>
  <c r="H209" i="4"/>
  <c r="B210" i="4"/>
  <c r="C210" i="4"/>
  <c r="D210" i="4"/>
  <c r="E210" i="4"/>
  <c r="G210" i="4"/>
  <c r="H210" i="4"/>
  <c r="B211" i="4"/>
  <c r="C211" i="4"/>
  <c r="D211" i="4"/>
  <c r="E211" i="4"/>
  <c r="G211" i="4"/>
  <c r="H211" i="4"/>
  <c r="B212" i="4"/>
  <c r="C212" i="4"/>
  <c r="D212" i="4"/>
  <c r="E212" i="4"/>
  <c r="G212" i="4"/>
  <c r="H212" i="4"/>
  <c r="B213" i="4"/>
  <c r="C213" i="4"/>
  <c r="D213" i="4"/>
  <c r="E213" i="4"/>
  <c r="G213" i="4"/>
  <c r="H213" i="4"/>
  <c r="B214" i="4"/>
  <c r="C214" i="4"/>
  <c r="D214" i="4"/>
  <c r="E214" i="4"/>
  <c r="G214" i="4"/>
  <c r="H214" i="4"/>
  <c r="B215" i="4"/>
  <c r="C215" i="4"/>
  <c r="D215" i="4"/>
  <c r="E215" i="4"/>
  <c r="G215" i="4"/>
  <c r="H215" i="4"/>
  <c r="B216" i="4"/>
  <c r="C216" i="4"/>
  <c r="D216" i="4"/>
  <c r="E216" i="4"/>
  <c r="G216" i="4"/>
  <c r="H216" i="4"/>
  <c r="B217" i="4"/>
  <c r="C217" i="4"/>
  <c r="D217" i="4"/>
  <c r="E217" i="4"/>
  <c r="G217" i="4"/>
  <c r="H217" i="4"/>
  <c r="B218" i="4"/>
  <c r="C218" i="4"/>
  <c r="D218" i="4"/>
  <c r="E218" i="4"/>
  <c r="G218" i="4"/>
  <c r="H218" i="4"/>
  <c r="B219" i="4"/>
  <c r="C219" i="4"/>
  <c r="D219" i="4"/>
  <c r="E219" i="4"/>
  <c r="G219" i="4"/>
  <c r="H219" i="4"/>
  <c r="B220" i="4"/>
  <c r="C220" i="4"/>
  <c r="D220" i="4"/>
  <c r="E220" i="4"/>
  <c r="G220" i="4"/>
  <c r="H220" i="4"/>
  <c r="B221" i="4"/>
  <c r="C221" i="4"/>
  <c r="D221" i="4"/>
  <c r="E221" i="4"/>
  <c r="G221" i="4"/>
  <c r="H221" i="4"/>
  <c r="B222" i="4"/>
  <c r="C222" i="4"/>
  <c r="D222" i="4"/>
  <c r="E222" i="4"/>
  <c r="G222" i="4"/>
  <c r="H222" i="4"/>
  <c r="B223" i="4"/>
  <c r="C223" i="4"/>
  <c r="D223" i="4"/>
  <c r="E223" i="4"/>
  <c r="G223" i="4"/>
  <c r="H223" i="4"/>
  <c r="B224" i="4"/>
  <c r="C224" i="4"/>
  <c r="D224" i="4"/>
  <c r="E224" i="4"/>
  <c r="G224" i="4"/>
  <c r="H224" i="4"/>
  <c r="B225" i="4"/>
  <c r="C225" i="4"/>
  <c r="D225" i="4"/>
  <c r="E225" i="4"/>
  <c r="G225" i="4"/>
  <c r="H225" i="4"/>
  <c r="B226" i="4"/>
  <c r="C226" i="4"/>
  <c r="D226" i="4"/>
  <c r="E226" i="4"/>
  <c r="G226" i="4"/>
  <c r="H226" i="4"/>
  <c r="B227" i="4"/>
  <c r="C227" i="4"/>
  <c r="D227" i="4"/>
  <c r="E227" i="4"/>
  <c r="G227" i="4"/>
  <c r="H227" i="4"/>
  <c r="B228" i="4"/>
  <c r="C228" i="4"/>
  <c r="D228" i="4"/>
  <c r="E228" i="4"/>
  <c r="G228" i="4"/>
  <c r="H228" i="4"/>
  <c r="B229" i="4"/>
  <c r="C229" i="4"/>
  <c r="D229" i="4"/>
  <c r="E229" i="4"/>
  <c r="G229" i="4"/>
  <c r="H229" i="4"/>
  <c r="B230" i="4"/>
  <c r="C230" i="4"/>
  <c r="D230" i="4"/>
  <c r="E230" i="4"/>
  <c r="G230" i="4"/>
  <c r="H230" i="4"/>
  <c r="B231" i="4"/>
  <c r="C231" i="4"/>
  <c r="D231" i="4"/>
  <c r="E231" i="4"/>
  <c r="G231" i="4"/>
  <c r="H231" i="4"/>
  <c r="B232" i="4"/>
  <c r="C232" i="4"/>
  <c r="D232" i="4"/>
  <c r="E232" i="4"/>
  <c r="G232" i="4"/>
  <c r="H232" i="4"/>
  <c r="B233" i="4"/>
  <c r="C233" i="4"/>
  <c r="D233" i="4"/>
  <c r="E233" i="4"/>
  <c r="G233" i="4"/>
  <c r="H233" i="4"/>
  <c r="B234" i="4"/>
  <c r="C234" i="4"/>
  <c r="D234" i="4"/>
  <c r="E234" i="4"/>
  <c r="G234" i="4"/>
  <c r="H234" i="4"/>
  <c r="B235" i="4"/>
  <c r="C235" i="4"/>
  <c r="D235" i="4"/>
  <c r="E235" i="4"/>
  <c r="G235" i="4"/>
  <c r="H235" i="4"/>
  <c r="B236" i="4"/>
  <c r="C236" i="4"/>
  <c r="D236" i="4"/>
  <c r="E236" i="4"/>
  <c r="G236" i="4"/>
  <c r="H236" i="4"/>
  <c r="B237" i="4"/>
  <c r="C237" i="4"/>
  <c r="D237" i="4"/>
  <c r="E237" i="4"/>
  <c r="G237" i="4"/>
  <c r="H237" i="4"/>
  <c r="B238" i="4"/>
  <c r="C238" i="4"/>
  <c r="D238" i="4"/>
  <c r="E238" i="4"/>
  <c r="G238" i="4"/>
  <c r="H238" i="4"/>
  <c r="B239" i="4"/>
  <c r="C239" i="4"/>
  <c r="D239" i="4"/>
  <c r="E239" i="4"/>
  <c r="G239" i="4"/>
  <c r="H239" i="4"/>
  <c r="B240" i="4"/>
  <c r="C240" i="4"/>
  <c r="D240" i="4"/>
  <c r="E240" i="4"/>
  <c r="G240" i="4"/>
  <c r="H240" i="4"/>
  <c r="B241" i="4"/>
  <c r="C241" i="4"/>
  <c r="D241" i="4"/>
  <c r="E241" i="4"/>
  <c r="G241" i="4"/>
  <c r="H241" i="4"/>
  <c r="B242" i="4"/>
  <c r="C242" i="4"/>
  <c r="D242" i="4"/>
  <c r="E242" i="4"/>
  <c r="G242" i="4"/>
  <c r="H242" i="4"/>
  <c r="B243" i="4"/>
  <c r="C243" i="4"/>
  <c r="D243" i="4"/>
  <c r="E243" i="4"/>
  <c r="G243" i="4"/>
  <c r="H243" i="4"/>
  <c r="B244" i="4"/>
  <c r="C244" i="4"/>
  <c r="D244" i="4"/>
  <c r="E244" i="4"/>
  <c r="G244" i="4"/>
  <c r="H244" i="4"/>
  <c r="B245" i="4"/>
  <c r="C245" i="4"/>
  <c r="D245" i="4"/>
  <c r="E245" i="4"/>
  <c r="G245" i="4"/>
  <c r="H245" i="4"/>
  <c r="B246" i="4"/>
  <c r="C246" i="4"/>
  <c r="D246" i="4"/>
  <c r="E246" i="4"/>
  <c r="G246" i="4"/>
  <c r="H246" i="4"/>
  <c r="B247" i="4"/>
  <c r="C247" i="4"/>
  <c r="D247" i="4"/>
  <c r="E247" i="4"/>
  <c r="G247" i="4"/>
  <c r="H247" i="4"/>
  <c r="B248" i="4"/>
  <c r="C248" i="4"/>
  <c r="D248" i="4"/>
  <c r="E248" i="4"/>
  <c r="G248" i="4"/>
  <c r="H248" i="4"/>
  <c r="B249" i="4"/>
  <c r="C249" i="4"/>
  <c r="D249" i="4"/>
  <c r="E249" i="4"/>
  <c r="G249" i="4"/>
  <c r="H249" i="4"/>
  <c r="B250" i="4"/>
  <c r="C250" i="4"/>
  <c r="D250" i="4"/>
  <c r="E250" i="4"/>
  <c r="G250" i="4"/>
  <c r="H250" i="4"/>
  <c r="B251" i="4"/>
  <c r="C251" i="4"/>
  <c r="D251" i="4"/>
  <c r="E251" i="4"/>
  <c r="G251" i="4"/>
  <c r="H251" i="4"/>
  <c r="B252" i="4"/>
  <c r="C252" i="4"/>
  <c r="D252" i="4"/>
  <c r="E252" i="4"/>
  <c r="G252" i="4"/>
  <c r="H252" i="4"/>
  <c r="B253" i="4"/>
  <c r="C253" i="4"/>
  <c r="D253" i="4"/>
  <c r="E253" i="4"/>
  <c r="G253" i="4"/>
  <c r="H253" i="4"/>
  <c r="B254" i="4"/>
  <c r="C254" i="4"/>
  <c r="D254" i="4"/>
  <c r="E254" i="4"/>
  <c r="G254" i="4"/>
  <c r="H254" i="4"/>
  <c r="B255" i="4"/>
  <c r="C255" i="4"/>
  <c r="D255" i="4"/>
  <c r="E255" i="4"/>
  <c r="G255" i="4"/>
  <c r="H255" i="4"/>
  <c r="B256" i="4"/>
  <c r="C256" i="4"/>
  <c r="D256" i="4"/>
  <c r="E256" i="4"/>
  <c r="G256" i="4"/>
  <c r="H256" i="4"/>
  <c r="B257" i="4"/>
  <c r="C257" i="4"/>
  <c r="D257" i="4"/>
  <c r="E257" i="4"/>
  <c r="G257" i="4"/>
  <c r="H257" i="4"/>
  <c r="B258" i="4"/>
  <c r="C258" i="4"/>
  <c r="D258" i="4"/>
  <c r="E258" i="4"/>
  <c r="G258" i="4"/>
  <c r="H258" i="4"/>
  <c r="B259" i="4"/>
  <c r="C259" i="4"/>
  <c r="D259" i="4"/>
  <c r="E259" i="4"/>
  <c r="G259" i="4"/>
  <c r="H259" i="4"/>
  <c r="B260" i="4"/>
  <c r="C260" i="4"/>
  <c r="D260" i="4"/>
  <c r="E260" i="4"/>
  <c r="G260" i="4"/>
  <c r="H260" i="4"/>
  <c r="B261" i="4"/>
  <c r="C261" i="4"/>
  <c r="D261" i="4"/>
  <c r="E261" i="4"/>
  <c r="G261" i="4"/>
  <c r="H261" i="4"/>
  <c r="B262" i="4"/>
  <c r="C262" i="4"/>
  <c r="D262" i="4"/>
  <c r="E262" i="4"/>
  <c r="G262" i="4"/>
  <c r="H262" i="4"/>
  <c r="B263" i="4"/>
  <c r="C263" i="4"/>
  <c r="D263" i="4"/>
  <c r="E263" i="4"/>
  <c r="G263" i="4"/>
  <c r="H263" i="4"/>
  <c r="B264" i="4"/>
  <c r="C264" i="4"/>
  <c r="D264" i="4"/>
  <c r="E264" i="4"/>
  <c r="G264" i="4"/>
  <c r="H264" i="4"/>
  <c r="B265" i="4"/>
  <c r="C265" i="4"/>
  <c r="D265" i="4"/>
  <c r="E265" i="4"/>
  <c r="G265" i="4"/>
  <c r="H265" i="4"/>
  <c r="B266" i="4"/>
  <c r="C266" i="4"/>
  <c r="D266" i="4"/>
  <c r="E266" i="4"/>
  <c r="G266" i="4"/>
  <c r="H266" i="4"/>
  <c r="B267" i="4"/>
  <c r="C267" i="4"/>
  <c r="D267" i="4"/>
  <c r="E267" i="4"/>
  <c r="G267" i="4"/>
  <c r="H267" i="4"/>
  <c r="B268" i="4"/>
  <c r="C268" i="4"/>
  <c r="D268" i="4"/>
  <c r="E268" i="4"/>
  <c r="G268" i="4"/>
  <c r="H268" i="4"/>
  <c r="B269" i="4"/>
  <c r="C269" i="4"/>
  <c r="D269" i="4"/>
  <c r="E269" i="4"/>
  <c r="G269" i="4"/>
  <c r="H269" i="4"/>
  <c r="B270" i="4"/>
  <c r="C270" i="4"/>
  <c r="D270" i="4"/>
  <c r="E270" i="4"/>
  <c r="G270" i="4"/>
  <c r="H270" i="4"/>
  <c r="B271" i="4"/>
  <c r="C271" i="4"/>
  <c r="D271" i="4"/>
  <c r="E271" i="4"/>
  <c r="G271" i="4"/>
  <c r="H271" i="4"/>
  <c r="B272" i="4"/>
  <c r="C272" i="4"/>
  <c r="D272" i="4"/>
  <c r="E272" i="4"/>
  <c r="G272" i="4"/>
  <c r="H272" i="4"/>
  <c r="B273" i="4"/>
  <c r="C273" i="4"/>
  <c r="D273" i="4"/>
  <c r="E273" i="4"/>
  <c r="G273" i="4"/>
  <c r="H273" i="4"/>
  <c r="B274" i="4"/>
  <c r="C274" i="4"/>
  <c r="D274" i="4"/>
  <c r="E274" i="4"/>
  <c r="G274" i="4"/>
  <c r="H274" i="4"/>
  <c r="B275" i="4"/>
  <c r="C275" i="4"/>
  <c r="D275" i="4"/>
  <c r="E275" i="4"/>
  <c r="G275" i="4"/>
  <c r="H275" i="4"/>
  <c r="B276" i="4"/>
  <c r="C276" i="4"/>
  <c r="D276" i="4"/>
  <c r="E276" i="4"/>
  <c r="G276" i="4"/>
  <c r="H276" i="4"/>
  <c r="B277" i="4"/>
  <c r="C277" i="4"/>
  <c r="D277" i="4"/>
  <c r="E277" i="4"/>
  <c r="G277" i="4"/>
  <c r="H277" i="4"/>
  <c r="B278" i="4"/>
  <c r="C278" i="4"/>
  <c r="D278" i="4"/>
  <c r="E278" i="4"/>
  <c r="G278" i="4"/>
  <c r="H278" i="4"/>
  <c r="B279" i="4"/>
  <c r="C279" i="4"/>
  <c r="D279" i="4"/>
  <c r="E279" i="4"/>
  <c r="G279" i="4"/>
  <c r="H279" i="4"/>
  <c r="B280" i="4"/>
  <c r="C280" i="4"/>
  <c r="D280" i="4"/>
  <c r="E280" i="4"/>
  <c r="G280" i="4"/>
  <c r="H280" i="4"/>
  <c r="B281" i="4"/>
  <c r="C281" i="4"/>
  <c r="D281" i="4"/>
  <c r="E281" i="4"/>
  <c r="G281" i="4"/>
  <c r="H281" i="4"/>
  <c r="B282" i="4"/>
  <c r="C282" i="4"/>
  <c r="D282" i="4"/>
  <c r="E282" i="4"/>
  <c r="G282" i="4"/>
  <c r="H282" i="4"/>
  <c r="B283" i="4"/>
  <c r="C283" i="4"/>
  <c r="D283" i="4"/>
  <c r="E283" i="4"/>
  <c r="G283" i="4"/>
  <c r="H283" i="4"/>
  <c r="B284" i="4"/>
  <c r="C284" i="4"/>
  <c r="D284" i="4"/>
  <c r="E284" i="4"/>
  <c r="G284" i="4"/>
  <c r="H284" i="4"/>
  <c r="B285" i="4"/>
  <c r="C285" i="4"/>
  <c r="D285" i="4"/>
  <c r="E285" i="4"/>
  <c r="G285" i="4"/>
  <c r="H285" i="4"/>
  <c r="B286" i="4"/>
  <c r="C286" i="4"/>
  <c r="D286" i="4"/>
  <c r="E286" i="4"/>
  <c r="G286" i="4"/>
  <c r="H286" i="4"/>
  <c r="C197" i="4"/>
  <c r="D197" i="4"/>
  <c r="E197" i="4"/>
  <c r="G197" i="4"/>
  <c r="H197" i="4"/>
  <c r="B197" i="4"/>
  <c r="B118" i="4"/>
  <c r="C118" i="4"/>
  <c r="D118" i="4"/>
  <c r="E118" i="4"/>
  <c r="G118" i="4"/>
  <c r="H118" i="4"/>
  <c r="B119" i="4"/>
  <c r="C119" i="4"/>
  <c r="D119" i="4"/>
  <c r="E119" i="4"/>
  <c r="G119" i="4"/>
  <c r="H119" i="4"/>
  <c r="B120" i="4"/>
  <c r="C120" i="4"/>
  <c r="D120" i="4"/>
  <c r="E120" i="4"/>
  <c r="G120" i="4"/>
  <c r="H120" i="4"/>
  <c r="B121" i="4"/>
  <c r="C121" i="4"/>
  <c r="D121" i="4"/>
  <c r="E121" i="4"/>
  <c r="G121" i="4"/>
  <c r="H121" i="4"/>
  <c r="B122" i="4"/>
  <c r="C122" i="4"/>
  <c r="D122" i="4"/>
  <c r="E122" i="4"/>
  <c r="G122" i="4"/>
  <c r="H122" i="4"/>
  <c r="B123" i="4"/>
  <c r="C123" i="4"/>
  <c r="D123" i="4"/>
  <c r="E123" i="4"/>
  <c r="G123" i="4"/>
  <c r="H123" i="4"/>
  <c r="B124" i="4"/>
  <c r="C124" i="4"/>
  <c r="D124" i="4"/>
  <c r="E124" i="4"/>
  <c r="G124" i="4"/>
  <c r="H124" i="4"/>
  <c r="B125" i="4"/>
  <c r="C125" i="4"/>
  <c r="D125" i="4"/>
  <c r="E125" i="4"/>
  <c r="G125" i="4"/>
  <c r="H125" i="4"/>
  <c r="B126" i="4"/>
  <c r="C126" i="4"/>
  <c r="D126" i="4"/>
  <c r="E126" i="4"/>
  <c r="G126" i="4"/>
  <c r="H126" i="4"/>
  <c r="B127" i="4"/>
  <c r="C127" i="4"/>
  <c r="D127" i="4"/>
  <c r="E127" i="4"/>
  <c r="G127" i="4"/>
  <c r="H127" i="4"/>
  <c r="B128" i="4"/>
  <c r="C128" i="4"/>
  <c r="D128" i="4"/>
  <c r="E128" i="4"/>
  <c r="G128" i="4"/>
  <c r="H128" i="4"/>
  <c r="B129" i="4"/>
  <c r="C129" i="4"/>
  <c r="D129" i="4"/>
  <c r="E129" i="4"/>
  <c r="G129" i="4"/>
  <c r="H129" i="4"/>
  <c r="B130" i="4"/>
  <c r="C130" i="4"/>
  <c r="D130" i="4"/>
  <c r="E130" i="4"/>
  <c r="G130" i="4"/>
  <c r="H130" i="4"/>
  <c r="B131" i="4"/>
  <c r="C131" i="4"/>
  <c r="D131" i="4"/>
  <c r="E131" i="4"/>
  <c r="G131" i="4"/>
  <c r="H131" i="4"/>
  <c r="B132" i="4"/>
  <c r="C132" i="4"/>
  <c r="D132" i="4"/>
  <c r="E132" i="4"/>
  <c r="G132" i="4"/>
  <c r="H132" i="4"/>
  <c r="B133" i="4"/>
  <c r="C133" i="4"/>
  <c r="D133" i="4"/>
  <c r="E133" i="4"/>
  <c r="G133" i="4"/>
  <c r="H133" i="4"/>
  <c r="B134" i="4"/>
  <c r="C134" i="4"/>
  <c r="D134" i="4"/>
  <c r="E134" i="4"/>
  <c r="G134" i="4"/>
  <c r="H134" i="4"/>
  <c r="B135" i="4"/>
  <c r="C135" i="4"/>
  <c r="D135" i="4"/>
  <c r="E135" i="4"/>
  <c r="G135" i="4"/>
  <c r="H135" i="4"/>
  <c r="B136" i="4"/>
  <c r="C136" i="4"/>
  <c r="D136" i="4"/>
  <c r="E136" i="4"/>
  <c r="G136" i="4"/>
  <c r="H136" i="4"/>
  <c r="B137" i="4"/>
  <c r="C137" i="4"/>
  <c r="D137" i="4"/>
  <c r="E137" i="4"/>
  <c r="G137" i="4"/>
  <c r="H137" i="4"/>
  <c r="B138" i="4"/>
  <c r="C138" i="4"/>
  <c r="D138" i="4"/>
  <c r="E138" i="4"/>
  <c r="G138" i="4"/>
  <c r="H138" i="4"/>
  <c r="B139" i="4"/>
  <c r="C139" i="4"/>
  <c r="D139" i="4"/>
  <c r="E139" i="4"/>
  <c r="G139" i="4"/>
  <c r="H139" i="4"/>
  <c r="B140" i="4"/>
  <c r="C140" i="4"/>
  <c r="D140" i="4"/>
  <c r="E140" i="4"/>
  <c r="G140" i="4"/>
  <c r="H140" i="4"/>
  <c r="B141" i="4"/>
  <c r="C141" i="4"/>
  <c r="D141" i="4"/>
  <c r="E141" i="4"/>
  <c r="G141" i="4"/>
  <c r="H141" i="4"/>
  <c r="B142" i="4"/>
  <c r="C142" i="4"/>
  <c r="D142" i="4"/>
  <c r="E142" i="4"/>
  <c r="G142" i="4"/>
  <c r="H142" i="4"/>
  <c r="B143" i="4"/>
  <c r="C143" i="4"/>
  <c r="D143" i="4"/>
  <c r="E143" i="4"/>
  <c r="G143" i="4"/>
  <c r="H143" i="4"/>
  <c r="B144" i="4"/>
  <c r="C144" i="4"/>
  <c r="D144" i="4"/>
  <c r="E144" i="4"/>
  <c r="G144" i="4"/>
  <c r="H144" i="4"/>
  <c r="B145" i="4"/>
  <c r="C145" i="4"/>
  <c r="D145" i="4"/>
  <c r="E145" i="4"/>
  <c r="G145" i="4"/>
  <c r="H145" i="4"/>
  <c r="B146" i="4"/>
  <c r="C146" i="4"/>
  <c r="D146" i="4"/>
  <c r="E146" i="4"/>
  <c r="G146" i="4"/>
  <c r="H146" i="4"/>
  <c r="B147" i="4"/>
  <c r="C147" i="4"/>
  <c r="D147" i="4"/>
  <c r="E147" i="4"/>
  <c r="G147" i="4"/>
  <c r="H147" i="4"/>
  <c r="B148" i="4"/>
  <c r="C148" i="4"/>
  <c r="D148" i="4"/>
  <c r="E148" i="4"/>
  <c r="G148" i="4"/>
  <c r="H148" i="4"/>
  <c r="B149" i="4"/>
  <c r="C149" i="4"/>
  <c r="D149" i="4"/>
  <c r="E149" i="4"/>
  <c r="G149" i="4"/>
  <c r="H149" i="4"/>
  <c r="B150" i="4"/>
  <c r="C150" i="4"/>
  <c r="D150" i="4"/>
  <c r="E150" i="4"/>
  <c r="G150" i="4"/>
  <c r="H150" i="4"/>
  <c r="B151" i="4"/>
  <c r="C151" i="4"/>
  <c r="D151" i="4"/>
  <c r="E151" i="4"/>
  <c r="G151" i="4"/>
  <c r="H151" i="4"/>
  <c r="B152" i="4"/>
  <c r="C152" i="4"/>
  <c r="D152" i="4"/>
  <c r="E152" i="4"/>
  <c r="G152" i="4"/>
  <c r="H152" i="4"/>
  <c r="B153" i="4"/>
  <c r="C153" i="4"/>
  <c r="D153" i="4"/>
  <c r="E153" i="4"/>
  <c r="G153" i="4"/>
  <c r="H153" i="4"/>
  <c r="B154" i="4"/>
  <c r="C154" i="4"/>
  <c r="D154" i="4"/>
  <c r="E154" i="4"/>
  <c r="G154" i="4"/>
  <c r="H154" i="4"/>
  <c r="B155" i="4"/>
  <c r="C155" i="4"/>
  <c r="D155" i="4"/>
  <c r="E155" i="4"/>
  <c r="G155" i="4"/>
  <c r="H155" i="4"/>
  <c r="B156" i="4"/>
  <c r="C156" i="4"/>
  <c r="D156" i="4"/>
  <c r="E156" i="4"/>
  <c r="G156" i="4"/>
  <c r="H156" i="4"/>
  <c r="B157" i="4"/>
  <c r="C157" i="4"/>
  <c r="D157" i="4"/>
  <c r="E157" i="4"/>
  <c r="G157" i="4"/>
  <c r="H157" i="4"/>
  <c r="B158" i="4"/>
  <c r="C158" i="4"/>
  <c r="D158" i="4"/>
  <c r="E158" i="4"/>
  <c r="G158" i="4"/>
  <c r="H158" i="4"/>
  <c r="B159" i="4"/>
  <c r="C159" i="4"/>
  <c r="D159" i="4"/>
  <c r="E159" i="4"/>
  <c r="G159" i="4"/>
  <c r="H159" i="4"/>
  <c r="B160" i="4"/>
  <c r="C160" i="4"/>
  <c r="D160" i="4"/>
  <c r="E160" i="4"/>
  <c r="G160" i="4"/>
  <c r="H160" i="4"/>
  <c r="B161" i="4"/>
  <c r="C161" i="4"/>
  <c r="D161" i="4"/>
  <c r="E161" i="4"/>
  <c r="G161" i="4"/>
  <c r="H161" i="4"/>
  <c r="B162" i="4"/>
  <c r="C162" i="4"/>
  <c r="D162" i="4"/>
  <c r="E162" i="4"/>
  <c r="G162" i="4"/>
  <c r="H162" i="4"/>
  <c r="B163" i="4"/>
  <c r="C163" i="4"/>
  <c r="D163" i="4"/>
  <c r="E163" i="4"/>
  <c r="G163" i="4"/>
  <c r="H163" i="4"/>
  <c r="B164" i="4"/>
  <c r="C164" i="4"/>
  <c r="D164" i="4"/>
  <c r="E164" i="4"/>
  <c r="G164" i="4"/>
  <c r="H164" i="4"/>
  <c r="B165" i="4"/>
  <c r="C165" i="4"/>
  <c r="D165" i="4"/>
  <c r="E165" i="4"/>
  <c r="G165" i="4"/>
  <c r="H165" i="4"/>
  <c r="B166" i="4"/>
  <c r="C166" i="4"/>
  <c r="D166" i="4"/>
  <c r="E166" i="4"/>
  <c r="G166" i="4"/>
  <c r="H166" i="4"/>
  <c r="B167" i="4"/>
  <c r="C167" i="4"/>
  <c r="D167" i="4"/>
  <c r="E167" i="4"/>
  <c r="G167" i="4"/>
  <c r="H167" i="4"/>
  <c r="B168" i="4"/>
  <c r="C168" i="4"/>
  <c r="D168" i="4"/>
  <c r="E168" i="4"/>
  <c r="G168" i="4"/>
  <c r="H168" i="4"/>
  <c r="B169" i="4"/>
  <c r="C169" i="4"/>
  <c r="D169" i="4"/>
  <c r="E169" i="4"/>
  <c r="G169" i="4"/>
  <c r="H169" i="4"/>
  <c r="B170" i="4"/>
  <c r="C170" i="4"/>
  <c r="D170" i="4"/>
  <c r="E170" i="4"/>
  <c r="G170" i="4"/>
  <c r="H170" i="4"/>
  <c r="B171" i="4"/>
  <c r="C171" i="4"/>
  <c r="D171" i="4"/>
  <c r="E171" i="4"/>
  <c r="G171" i="4"/>
  <c r="H171" i="4"/>
  <c r="B172" i="4"/>
  <c r="C172" i="4"/>
  <c r="D172" i="4"/>
  <c r="E172" i="4"/>
  <c r="G172" i="4"/>
  <c r="H172" i="4"/>
  <c r="B173" i="4"/>
  <c r="C173" i="4"/>
  <c r="D173" i="4"/>
  <c r="E173" i="4"/>
  <c r="G173" i="4"/>
  <c r="H173" i="4"/>
  <c r="B174" i="4"/>
  <c r="C174" i="4"/>
  <c r="D174" i="4"/>
  <c r="E174" i="4"/>
  <c r="G174" i="4"/>
  <c r="H174" i="4"/>
  <c r="B175" i="4"/>
  <c r="C175" i="4"/>
  <c r="D175" i="4"/>
  <c r="E175" i="4"/>
  <c r="G175" i="4"/>
  <c r="H175" i="4"/>
  <c r="B176" i="4"/>
  <c r="C176" i="4"/>
  <c r="D176" i="4"/>
  <c r="E176" i="4"/>
  <c r="G176" i="4"/>
  <c r="H176" i="4"/>
  <c r="B177" i="4"/>
  <c r="C177" i="4"/>
  <c r="D177" i="4"/>
  <c r="E177" i="4"/>
  <c r="G177" i="4"/>
  <c r="H177" i="4"/>
  <c r="B178" i="4"/>
  <c r="C178" i="4"/>
  <c r="D178" i="4"/>
  <c r="E178" i="4"/>
  <c r="G178" i="4"/>
  <c r="H178" i="4"/>
  <c r="B179" i="4"/>
  <c r="C179" i="4"/>
  <c r="D179" i="4"/>
  <c r="E179" i="4"/>
  <c r="G179" i="4"/>
  <c r="H179" i="4"/>
  <c r="B180" i="4"/>
  <c r="C180" i="4"/>
  <c r="D180" i="4"/>
  <c r="E180" i="4"/>
  <c r="G180" i="4"/>
  <c r="H180" i="4"/>
  <c r="B181" i="4"/>
  <c r="C181" i="4"/>
  <c r="D181" i="4"/>
  <c r="E181" i="4"/>
  <c r="G181" i="4"/>
  <c r="H181" i="4"/>
  <c r="B182" i="4"/>
  <c r="C182" i="4"/>
  <c r="D182" i="4"/>
  <c r="E182" i="4"/>
  <c r="G182" i="4"/>
  <c r="H182" i="4"/>
  <c r="B183" i="4"/>
  <c r="C183" i="4"/>
  <c r="D183" i="4"/>
  <c r="E183" i="4"/>
  <c r="G183" i="4"/>
  <c r="H183" i="4"/>
  <c r="B184" i="4"/>
  <c r="C184" i="4"/>
  <c r="D184" i="4"/>
  <c r="E184" i="4"/>
  <c r="G184" i="4"/>
  <c r="H184" i="4"/>
  <c r="B185" i="4"/>
  <c r="C185" i="4"/>
  <c r="D185" i="4"/>
  <c r="E185" i="4"/>
  <c r="G185" i="4"/>
  <c r="H185" i="4"/>
  <c r="B186" i="4"/>
  <c r="C186" i="4"/>
  <c r="D186" i="4"/>
  <c r="E186" i="4"/>
  <c r="G186" i="4"/>
  <c r="H186" i="4"/>
  <c r="B187" i="4"/>
  <c r="C187" i="4"/>
  <c r="D187" i="4"/>
  <c r="E187" i="4"/>
  <c r="G187" i="4"/>
  <c r="H187" i="4"/>
  <c r="B188" i="4"/>
  <c r="C188" i="4"/>
  <c r="D188" i="4"/>
  <c r="E188" i="4"/>
  <c r="G188" i="4"/>
  <c r="H188" i="4"/>
  <c r="B189" i="4"/>
  <c r="C189" i="4"/>
  <c r="D189" i="4"/>
  <c r="E189" i="4"/>
  <c r="G189" i="4"/>
  <c r="H189" i="4"/>
  <c r="B190" i="4"/>
  <c r="C190" i="4"/>
  <c r="D190" i="4"/>
  <c r="E190" i="4"/>
  <c r="G190" i="4"/>
  <c r="H190" i="4"/>
  <c r="B191" i="4"/>
  <c r="C191" i="4"/>
  <c r="D191" i="4"/>
  <c r="E191" i="4"/>
  <c r="G191" i="4"/>
  <c r="H191" i="4"/>
  <c r="B192" i="4"/>
  <c r="C192" i="4"/>
  <c r="D192" i="4"/>
  <c r="E192" i="4"/>
  <c r="G192" i="4"/>
  <c r="H192" i="4"/>
  <c r="B193" i="4"/>
  <c r="C193" i="4"/>
  <c r="D193" i="4"/>
  <c r="E193" i="4"/>
  <c r="G193" i="4"/>
  <c r="H193" i="4"/>
  <c r="B194" i="4"/>
  <c r="C194" i="4"/>
  <c r="D194" i="4"/>
  <c r="E194" i="4"/>
  <c r="G194" i="4"/>
  <c r="H194" i="4"/>
  <c r="B195" i="4"/>
  <c r="C195" i="4"/>
  <c r="D195" i="4"/>
  <c r="E195" i="4"/>
  <c r="G195" i="4"/>
  <c r="H195" i="4"/>
  <c r="B196" i="4"/>
  <c r="C196" i="4"/>
  <c r="D196" i="4"/>
  <c r="E196" i="4"/>
  <c r="G196" i="4"/>
  <c r="H196" i="4"/>
  <c r="C117" i="4"/>
  <c r="D117" i="4"/>
  <c r="E117" i="4"/>
  <c r="G117" i="4"/>
  <c r="H117" i="4"/>
  <c r="B117" i="4"/>
  <c r="B38" i="4"/>
  <c r="C38" i="4"/>
  <c r="D38" i="4"/>
  <c r="E38" i="4"/>
  <c r="G38" i="4"/>
  <c r="H38" i="4"/>
  <c r="B39" i="4"/>
  <c r="C39" i="4"/>
  <c r="D39" i="4"/>
  <c r="E39" i="4"/>
  <c r="G39" i="4"/>
  <c r="H39" i="4"/>
  <c r="B40" i="4"/>
  <c r="C40" i="4"/>
  <c r="D40" i="4"/>
  <c r="E40" i="4"/>
  <c r="G40" i="4"/>
  <c r="H40" i="4"/>
  <c r="B41" i="4"/>
  <c r="C41" i="4"/>
  <c r="D41" i="4"/>
  <c r="E41" i="4"/>
  <c r="G41" i="4"/>
  <c r="H41" i="4"/>
  <c r="B42" i="4"/>
  <c r="C42" i="4"/>
  <c r="D42" i="4"/>
  <c r="E42" i="4"/>
  <c r="G42" i="4"/>
  <c r="H42" i="4"/>
  <c r="B43" i="4"/>
  <c r="C43" i="4"/>
  <c r="D43" i="4"/>
  <c r="E43" i="4"/>
  <c r="G43" i="4"/>
  <c r="H43" i="4"/>
  <c r="B44" i="4"/>
  <c r="C44" i="4"/>
  <c r="D44" i="4"/>
  <c r="E44" i="4"/>
  <c r="G44" i="4"/>
  <c r="H44" i="4"/>
  <c r="B45" i="4"/>
  <c r="C45" i="4"/>
  <c r="D45" i="4"/>
  <c r="E45" i="4"/>
  <c r="G45" i="4"/>
  <c r="H45" i="4"/>
  <c r="B46" i="4"/>
  <c r="C46" i="4"/>
  <c r="D46" i="4"/>
  <c r="E46" i="4"/>
  <c r="G46" i="4"/>
  <c r="H46" i="4"/>
  <c r="B47" i="4"/>
  <c r="C47" i="4"/>
  <c r="D47" i="4"/>
  <c r="E47" i="4"/>
  <c r="G47" i="4"/>
  <c r="H47" i="4"/>
  <c r="B48" i="4"/>
  <c r="C48" i="4"/>
  <c r="D48" i="4"/>
  <c r="E48" i="4"/>
  <c r="G48" i="4"/>
  <c r="H48" i="4"/>
  <c r="B49" i="4"/>
  <c r="C49" i="4"/>
  <c r="D49" i="4"/>
  <c r="E49" i="4"/>
  <c r="G49" i="4"/>
  <c r="H49" i="4"/>
  <c r="B50" i="4"/>
  <c r="C50" i="4"/>
  <c r="D50" i="4"/>
  <c r="E50" i="4"/>
  <c r="G50" i="4"/>
  <c r="H50" i="4"/>
  <c r="B51" i="4"/>
  <c r="C51" i="4"/>
  <c r="D51" i="4"/>
  <c r="E51" i="4"/>
  <c r="G51" i="4"/>
  <c r="H51" i="4"/>
  <c r="B52" i="4"/>
  <c r="C52" i="4"/>
  <c r="D52" i="4"/>
  <c r="E52" i="4"/>
  <c r="G52" i="4"/>
  <c r="H52" i="4"/>
  <c r="B53" i="4"/>
  <c r="C53" i="4"/>
  <c r="D53" i="4"/>
  <c r="E53" i="4"/>
  <c r="G53" i="4"/>
  <c r="H53" i="4"/>
  <c r="B54" i="4"/>
  <c r="C54" i="4"/>
  <c r="D54" i="4"/>
  <c r="E54" i="4"/>
  <c r="G54" i="4"/>
  <c r="H54" i="4"/>
  <c r="B55" i="4"/>
  <c r="C55" i="4"/>
  <c r="D55" i="4"/>
  <c r="E55" i="4"/>
  <c r="G55" i="4"/>
  <c r="H55" i="4"/>
  <c r="B56" i="4"/>
  <c r="C56" i="4"/>
  <c r="D56" i="4"/>
  <c r="E56" i="4"/>
  <c r="G56" i="4"/>
  <c r="H56" i="4"/>
  <c r="B57" i="4"/>
  <c r="C57" i="4"/>
  <c r="D57" i="4"/>
  <c r="E57" i="4"/>
  <c r="G57" i="4"/>
  <c r="H57" i="4"/>
  <c r="B58" i="4"/>
  <c r="C58" i="4"/>
  <c r="D58" i="4"/>
  <c r="E58" i="4"/>
  <c r="G58" i="4"/>
  <c r="H58" i="4"/>
  <c r="B59" i="4"/>
  <c r="C59" i="4"/>
  <c r="D59" i="4"/>
  <c r="E59" i="4"/>
  <c r="G59" i="4"/>
  <c r="H59" i="4"/>
  <c r="B60" i="4"/>
  <c r="C60" i="4"/>
  <c r="D60" i="4"/>
  <c r="E60" i="4"/>
  <c r="G60" i="4"/>
  <c r="H60" i="4"/>
  <c r="B61" i="4"/>
  <c r="C61" i="4"/>
  <c r="D61" i="4"/>
  <c r="E61" i="4"/>
  <c r="G61" i="4"/>
  <c r="H61" i="4"/>
  <c r="B62" i="4"/>
  <c r="C62" i="4"/>
  <c r="D62" i="4"/>
  <c r="E62" i="4"/>
  <c r="G62" i="4"/>
  <c r="H62" i="4"/>
  <c r="B63" i="4"/>
  <c r="C63" i="4"/>
  <c r="D63" i="4"/>
  <c r="E63" i="4"/>
  <c r="G63" i="4"/>
  <c r="H63" i="4"/>
  <c r="B64" i="4"/>
  <c r="C64" i="4"/>
  <c r="D64" i="4"/>
  <c r="E64" i="4"/>
  <c r="G64" i="4"/>
  <c r="H64" i="4"/>
  <c r="B65" i="4"/>
  <c r="C65" i="4"/>
  <c r="D65" i="4"/>
  <c r="E65" i="4"/>
  <c r="G65" i="4"/>
  <c r="H65" i="4"/>
  <c r="B66" i="4"/>
  <c r="C66" i="4"/>
  <c r="D66" i="4"/>
  <c r="E66" i="4"/>
  <c r="G66" i="4"/>
  <c r="H66" i="4"/>
  <c r="B67" i="4"/>
  <c r="C67" i="4"/>
  <c r="D67" i="4"/>
  <c r="E67" i="4"/>
  <c r="G67" i="4"/>
  <c r="H67" i="4"/>
  <c r="B68" i="4"/>
  <c r="C68" i="4"/>
  <c r="D68" i="4"/>
  <c r="E68" i="4"/>
  <c r="G68" i="4"/>
  <c r="H68" i="4"/>
  <c r="B69" i="4"/>
  <c r="C69" i="4"/>
  <c r="D69" i="4"/>
  <c r="E69" i="4"/>
  <c r="G69" i="4"/>
  <c r="H69" i="4"/>
  <c r="B70" i="4"/>
  <c r="C70" i="4"/>
  <c r="D70" i="4"/>
  <c r="E70" i="4"/>
  <c r="G70" i="4"/>
  <c r="H70" i="4"/>
  <c r="B71" i="4"/>
  <c r="C71" i="4"/>
  <c r="D71" i="4"/>
  <c r="E71" i="4"/>
  <c r="G71" i="4"/>
  <c r="H71" i="4"/>
  <c r="B72" i="4"/>
  <c r="C72" i="4"/>
  <c r="D72" i="4"/>
  <c r="E72" i="4"/>
  <c r="G72" i="4"/>
  <c r="H72" i="4"/>
  <c r="B73" i="4"/>
  <c r="C73" i="4"/>
  <c r="D73" i="4"/>
  <c r="E73" i="4"/>
  <c r="G73" i="4"/>
  <c r="H73" i="4"/>
  <c r="B74" i="4"/>
  <c r="C74" i="4"/>
  <c r="D74" i="4"/>
  <c r="E74" i="4"/>
  <c r="G74" i="4"/>
  <c r="H74" i="4"/>
  <c r="B75" i="4"/>
  <c r="C75" i="4"/>
  <c r="D75" i="4"/>
  <c r="E75" i="4"/>
  <c r="G75" i="4"/>
  <c r="H75" i="4"/>
  <c r="B76" i="4"/>
  <c r="C76" i="4"/>
  <c r="D76" i="4"/>
  <c r="E76" i="4"/>
  <c r="G76" i="4"/>
  <c r="H76" i="4"/>
  <c r="B77" i="4"/>
  <c r="C77" i="4"/>
  <c r="D77" i="4"/>
  <c r="E77" i="4"/>
  <c r="G77" i="4"/>
  <c r="H77" i="4"/>
  <c r="B78" i="4"/>
  <c r="C78" i="4"/>
  <c r="D78" i="4"/>
  <c r="E78" i="4"/>
  <c r="G78" i="4"/>
  <c r="H78" i="4"/>
  <c r="B79" i="4"/>
  <c r="C79" i="4"/>
  <c r="D79" i="4"/>
  <c r="E79" i="4"/>
  <c r="G79" i="4"/>
  <c r="H79" i="4"/>
  <c r="B80" i="4"/>
  <c r="C80" i="4"/>
  <c r="D80" i="4"/>
  <c r="E80" i="4"/>
  <c r="G80" i="4"/>
  <c r="H80" i="4"/>
  <c r="B81" i="4"/>
  <c r="C81" i="4"/>
  <c r="D81" i="4"/>
  <c r="E81" i="4"/>
  <c r="G81" i="4"/>
  <c r="H81" i="4"/>
  <c r="B82" i="4"/>
  <c r="C82" i="4"/>
  <c r="D82" i="4"/>
  <c r="E82" i="4"/>
  <c r="G82" i="4"/>
  <c r="H82" i="4"/>
  <c r="B83" i="4"/>
  <c r="C83" i="4"/>
  <c r="D83" i="4"/>
  <c r="E83" i="4"/>
  <c r="G83" i="4"/>
  <c r="H83" i="4"/>
  <c r="B84" i="4"/>
  <c r="C84" i="4"/>
  <c r="D84" i="4"/>
  <c r="E84" i="4"/>
  <c r="G84" i="4"/>
  <c r="H84" i="4"/>
  <c r="B85" i="4"/>
  <c r="C85" i="4"/>
  <c r="D85" i="4"/>
  <c r="E85" i="4"/>
  <c r="G85" i="4"/>
  <c r="H85" i="4"/>
  <c r="B86" i="4"/>
  <c r="C86" i="4"/>
  <c r="D86" i="4"/>
  <c r="E86" i="4"/>
  <c r="G86" i="4"/>
  <c r="H86" i="4"/>
  <c r="B87" i="4"/>
  <c r="C87" i="4"/>
  <c r="D87" i="4"/>
  <c r="E87" i="4"/>
  <c r="G87" i="4"/>
  <c r="H87" i="4"/>
  <c r="B88" i="4"/>
  <c r="C88" i="4"/>
  <c r="D88" i="4"/>
  <c r="E88" i="4"/>
  <c r="G88" i="4"/>
  <c r="H88" i="4"/>
  <c r="B89" i="4"/>
  <c r="C89" i="4"/>
  <c r="D89" i="4"/>
  <c r="E89" i="4"/>
  <c r="G89" i="4"/>
  <c r="H89" i="4"/>
  <c r="B90" i="4"/>
  <c r="C90" i="4"/>
  <c r="D90" i="4"/>
  <c r="E90" i="4"/>
  <c r="G90" i="4"/>
  <c r="H90" i="4"/>
  <c r="B91" i="4"/>
  <c r="C91" i="4"/>
  <c r="D91" i="4"/>
  <c r="E91" i="4"/>
  <c r="G91" i="4"/>
  <c r="H91" i="4"/>
  <c r="B92" i="4"/>
  <c r="C92" i="4"/>
  <c r="D92" i="4"/>
  <c r="E92" i="4"/>
  <c r="G92" i="4"/>
  <c r="H92" i="4"/>
  <c r="B93" i="4"/>
  <c r="C93" i="4"/>
  <c r="D93" i="4"/>
  <c r="E93" i="4"/>
  <c r="G93" i="4"/>
  <c r="H93" i="4"/>
  <c r="B94" i="4"/>
  <c r="C94" i="4"/>
  <c r="D94" i="4"/>
  <c r="E94" i="4"/>
  <c r="G94" i="4"/>
  <c r="H94" i="4"/>
  <c r="B95" i="4"/>
  <c r="C95" i="4"/>
  <c r="D95" i="4"/>
  <c r="E95" i="4"/>
  <c r="G95" i="4"/>
  <c r="H95" i="4"/>
  <c r="B96" i="4"/>
  <c r="C96" i="4"/>
  <c r="D96" i="4"/>
  <c r="E96" i="4"/>
  <c r="G96" i="4"/>
  <c r="H96" i="4"/>
  <c r="B97" i="4"/>
  <c r="C97" i="4"/>
  <c r="D97" i="4"/>
  <c r="E97" i="4"/>
  <c r="G97" i="4"/>
  <c r="H97" i="4"/>
  <c r="B98" i="4"/>
  <c r="C98" i="4"/>
  <c r="D98" i="4"/>
  <c r="E98" i="4"/>
  <c r="G98" i="4"/>
  <c r="H98" i="4"/>
  <c r="B99" i="4"/>
  <c r="C99" i="4"/>
  <c r="D99" i="4"/>
  <c r="E99" i="4"/>
  <c r="G99" i="4"/>
  <c r="H99" i="4"/>
  <c r="B100" i="4"/>
  <c r="C100" i="4"/>
  <c r="D100" i="4"/>
  <c r="E100" i="4"/>
  <c r="G100" i="4"/>
  <c r="H100" i="4"/>
  <c r="B101" i="4"/>
  <c r="C101" i="4"/>
  <c r="D101" i="4"/>
  <c r="E101" i="4"/>
  <c r="G101" i="4"/>
  <c r="H101" i="4"/>
  <c r="B102" i="4"/>
  <c r="C102" i="4"/>
  <c r="D102" i="4"/>
  <c r="E102" i="4"/>
  <c r="G102" i="4"/>
  <c r="H102" i="4"/>
  <c r="B103" i="4"/>
  <c r="C103" i="4"/>
  <c r="D103" i="4"/>
  <c r="E103" i="4"/>
  <c r="G103" i="4"/>
  <c r="H103" i="4"/>
  <c r="B104" i="4"/>
  <c r="C104" i="4"/>
  <c r="D104" i="4"/>
  <c r="E104" i="4"/>
  <c r="G104" i="4"/>
  <c r="H104" i="4"/>
  <c r="B105" i="4"/>
  <c r="C105" i="4"/>
  <c r="D105" i="4"/>
  <c r="E105" i="4"/>
  <c r="G105" i="4"/>
  <c r="H105" i="4"/>
  <c r="B106" i="4"/>
  <c r="C106" i="4"/>
  <c r="D106" i="4"/>
  <c r="E106" i="4"/>
  <c r="G106" i="4"/>
  <c r="H106" i="4"/>
  <c r="B107" i="4"/>
  <c r="C107" i="4"/>
  <c r="D107" i="4"/>
  <c r="E107" i="4"/>
  <c r="G107" i="4"/>
  <c r="H107" i="4"/>
  <c r="B108" i="4"/>
  <c r="C108" i="4"/>
  <c r="D108" i="4"/>
  <c r="E108" i="4"/>
  <c r="G108" i="4"/>
  <c r="H108" i="4"/>
  <c r="B109" i="4"/>
  <c r="C109" i="4"/>
  <c r="D109" i="4"/>
  <c r="E109" i="4"/>
  <c r="G109" i="4"/>
  <c r="H109" i="4"/>
  <c r="B110" i="4"/>
  <c r="C110" i="4"/>
  <c r="D110" i="4"/>
  <c r="E110" i="4"/>
  <c r="G110" i="4"/>
  <c r="H110" i="4"/>
  <c r="B111" i="4"/>
  <c r="C111" i="4"/>
  <c r="D111" i="4"/>
  <c r="E111" i="4"/>
  <c r="G111" i="4"/>
  <c r="H111" i="4"/>
  <c r="B112" i="4"/>
  <c r="C112" i="4"/>
  <c r="D112" i="4"/>
  <c r="E112" i="4"/>
  <c r="G112" i="4"/>
  <c r="H112" i="4"/>
  <c r="B113" i="4"/>
  <c r="C113" i="4"/>
  <c r="D113" i="4"/>
  <c r="E113" i="4"/>
  <c r="G113" i="4"/>
  <c r="H113" i="4"/>
  <c r="B114" i="4"/>
  <c r="C114" i="4"/>
  <c r="D114" i="4"/>
  <c r="E114" i="4"/>
  <c r="G114" i="4"/>
  <c r="H114" i="4"/>
  <c r="B115" i="4"/>
  <c r="C115" i="4"/>
  <c r="D115" i="4"/>
  <c r="E115" i="4"/>
  <c r="G115" i="4"/>
  <c r="H115" i="4"/>
  <c r="B116" i="4"/>
  <c r="C116" i="4"/>
  <c r="D116" i="4"/>
  <c r="E116" i="4"/>
  <c r="G116" i="4"/>
  <c r="H116" i="4"/>
  <c r="C37" i="4"/>
  <c r="D37" i="4"/>
  <c r="E37" i="4"/>
  <c r="G37" i="4"/>
  <c r="H37" i="4"/>
  <c r="B37" i="4"/>
  <c r="B8" i="4"/>
  <c r="C8" i="4"/>
  <c r="D8" i="4"/>
  <c r="D6" i="19" s="1"/>
  <c r="E8" i="4"/>
  <c r="E6" i="19" s="1"/>
  <c r="G8" i="4"/>
  <c r="H8" i="4"/>
  <c r="B9" i="4"/>
  <c r="C9" i="4"/>
  <c r="D9" i="4"/>
  <c r="D7" i="19" s="1"/>
  <c r="E9" i="4"/>
  <c r="E7" i="19" s="1"/>
  <c r="G9" i="4"/>
  <c r="H9" i="4"/>
  <c r="B10" i="4"/>
  <c r="C10" i="4"/>
  <c r="D10" i="4"/>
  <c r="D8" i="19" s="1"/>
  <c r="E10" i="4"/>
  <c r="E8" i="19" s="1"/>
  <c r="G10" i="4"/>
  <c r="H10" i="4"/>
  <c r="B11" i="4"/>
  <c r="C11" i="4"/>
  <c r="D11" i="4"/>
  <c r="D9" i="19" s="1"/>
  <c r="E11" i="4"/>
  <c r="E9" i="19" s="1"/>
  <c r="G11" i="4"/>
  <c r="H11" i="4"/>
  <c r="B12" i="4"/>
  <c r="C12" i="4"/>
  <c r="D12" i="4"/>
  <c r="D10" i="19" s="1"/>
  <c r="E12" i="4"/>
  <c r="E10" i="19" s="1"/>
  <c r="G12" i="4"/>
  <c r="H12" i="4"/>
  <c r="B13" i="4"/>
  <c r="C13" i="4"/>
  <c r="D13" i="4"/>
  <c r="D11" i="19" s="1"/>
  <c r="E13" i="4"/>
  <c r="G13" i="4"/>
  <c r="H13" i="4"/>
  <c r="B14" i="4"/>
  <c r="C14" i="4"/>
  <c r="D14" i="4"/>
  <c r="D12" i="19" s="1"/>
  <c r="E14" i="4"/>
  <c r="G14" i="4"/>
  <c r="H14" i="4"/>
  <c r="B15" i="4"/>
  <c r="C15" i="4"/>
  <c r="D15" i="4"/>
  <c r="D13" i="19" s="1"/>
  <c r="E15" i="4"/>
  <c r="G15" i="4"/>
  <c r="H15" i="4"/>
  <c r="B16" i="4"/>
  <c r="C16" i="4"/>
  <c r="D16" i="4"/>
  <c r="D14" i="19" s="1"/>
  <c r="E16" i="4"/>
  <c r="G16" i="4"/>
  <c r="H16" i="4"/>
  <c r="B17" i="4"/>
  <c r="C17" i="4"/>
  <c r="D17" i="4"/>
  <c r="E17" i="4"/>
  <c r="G17" i="4"/>
  <c r="H17" i="4"/>
  <c r="B18" i="4"/>
  <c r="C18" i="4"/>
  <c r="D18" i="4"/>
  <c r="E18" i="4"/>
  <c r="G18" i="4"/>
  <c r="H18" i="4"/>
  <c r="B19" i="4"/>
  <c r="C19" i="4"/>
  <c r="D19" i="4"/>
  <c r="E19" i="4"/>
  <c r="G19" i="4"/>
  <c r="H19" i="4"/>
  <c r="B20" i="4"/>
  <c r="C20" i="4"/>
  <c r="D20" i="4"/>
  <c r="E20" i="4"/>
  <c r="G20" i="4"/>
  <c r="H20" i="4"/>
  <c r="B21" i="4"/>
  <c r="C21" i="4"/>
  <c r="D21" i="4"/>
  <c r="E21" i="4"/>
  <c r="G21" i="4"/>
  <c r="H21" i="4"/>
  <c r="B22" i="4"/>
  <c r="C22" i="4"/>
  <c r="D22" i="4"/>
  <c r="E22" i="4"/>
  <c r="G22" i="4"/>
  <c r="H22" i="4"/>
  <c r="B23" i="4"/>
  <c r="C23" i="4"/>
  <c r="D23" i="4"/>
  <c r="E23" i="4"/>
  <c r="G23" i="4"/>
  <c r="H23" i="4"/>
  <c r="B24" i="4"/>
  <c r="C24" i="4"/>
  <c r="D24" i="4"/>
  <c r="E24" i="4"/>
  <c r="G24" i="4"/>
  <c r="H24" i="4"/>
  <c r="B25" i="4"/>
  <c r="C25" i="4"/>
  <c r="D25" i="4"/>
  <c r="E25" i="4"/>
  <c r="G25" i="4"/>
  <c r="H25" i="4"/>
  <c r="B26" i="4"/>
  <c r="C26" i="4"/>
  <c r="D26" i="4"/>
  <c r="E26" i="4"/>
  <c r="G26" i="4"/>
  <c r="H26" i="4"/>
  <c r="B27" i="4"/>
  <c r="C27" i="4"/>
  <c r="D27" i="4"/>
  <c r="E27" i="4"/>
  <c r="G27" i="4"/>
  <c r="H27" i="4"/>
  <c r="B28" i="4"/>
  <c r="C28" i="4"/>
  <c r="D28" i="4"/>
  <c r="E28" i="4"/>
  <c r="G28" i="4"/>
  <c r="H28" i="4"/>
  <c r="B29" i="4"/>
  <c r="C29" i="4"/>
  <c r="D29" i="4"/>
  <c r="E29" i="4"/>
  <c r="G29" i="4"/>
  <c r="H29" i="4"/>
  <c r="B30" i="4"/>
  <c r="C30" i="4"/>
  <c r="D30" i="4"/>
  <c r="E30" i="4"/>
  <c r="G30" i="4"/>
  <c r="H30" i="4"/>
  <c r="B31" i="4"/>
  <c r="C31" i="4"/>
  <c r="D31" i="4"/>
  <c r="E31" i="4"/>
  <c r="G31" i="4"/>
  <c r="H31" i="4"/>
  <c r="B32" i="4"/>
  <c r="C32" i="4"/>
  <c r="D32" i="4"/>
  <c r="E32" i="4"/>
  <c r="G32" i="4"/>
  <c r="H32" i="4"/>
  <c r="B33" i="4"/>
  <c r="C33" i="4"/>
  <c r="D33" i="4"/>
  <c r="E33" i="4"/>
  <c r="G33" i="4"/>
  <c r="H33" i="4"/>
  <c r="B34" i="4"/>
  <c r="C34" i="4"/>
  <c r="D34" i="4"/>
  <c r="E34" i="4"/>
  <c r="G34" i="4"/>
  <c r="H34" i="4"/>
  <c r="B35" i="4"/>
  <c r="C35" i="4"/>
  <c r="D35" i="4"/>
  <c r="E35" i="4"/>
  <c r="G35" i="4"/>
  <c r="H35" i="4"/>
  <c r="B36" i="4"/>
  <c r="C36" i="4"/>
  <c r="D36" i="4"/>
  <c r="E36" i="4"/>
  <c r="G36" i="4"/>
  <c r="H36" i="4"/>
  <c r="C7" i="4"/>
  <c r="D7" i="4"/>
  <c r="D5" i="19" s="1"/>
  <c r="E7" i="4"/>
  <c r="E5" i="19" s="1"/>
  <c r="G7" i="4"/>
  <c r="H7" i="4"/>
  <c r="B7" i="4"/>
  <c r="K14" i="17"/>
  <c r="K13" i="17"/>
  <c r="K12" i="17"/>
  <c r="K11" i="17"/>
  <c r="J14" i="17"/>
  <c r="J13" i="17"/>
  <c r="J12" i="17"/>
  <c r="J11" i="17"/>
  <c r="K9" i="17"/>
  <c r="K8" i="17"/>
  <c r="K7" i="17"/>
  <c r="K6" i="17"/>
  <c r="F15" i="13"/>
  <c r="J9" i="17"/>
  <c r="J8" i="17"/>
  <c r="J7" i="17"/>
  <c r="J6" i="17"/>
  <c r="I14" i="17"/>
  <c r="I13" i="17"/>
  <c r="I12" i="17"/>
  <c r="I11" i="17"/>
  <c r="H14" i="17"/>
  <c r="H13" i="17"/>
  <c r="H12" i="17"/>
  <c r="H11" i="17"/>
  <c r="I9" i="17"/>
  <c r="I8" i="17"/>
  <c r="I7" i="17"/>
  <c r="I6" i="17"/>
  <c r="H9" i="17"/>
  <c r="H8" i="17"/>
  <c r="H7" i="17"/>
  <c r="H6" i="17"/>
  <c r="G14" i="17"/>
  <c r="G13" i="17"/>
  <c r="G12" i="17"/>
  <c r="G11" i="17"/>
  <c r="F14" i="17"/>
  <c r="F13" i="17"/>
  <c r="F12" i="17"/>
  <c r="F11" i="17"/>
  <c r="G9" i="17"/>
  <c r="G8" i="17"/>
  <c r="G7" i="17"/>
  <c r="G6" i="17"/>
  <c r="F9" i="17"/>
  <c r="F8" i="17"/>
  <c r="F7" i="17"/>
  <c r="F6" i="17"/>
  <c r="E14" i="17"/>
  <c r="E13" i="17"/>
  <c r="E12" i="17"/>
  <c r="E11" i="17"/>
  <c r="D14" i="17"/>
  <c r="D13" i="17"/>
  <c r="D12" i="17"/>
  <c r="D11" i="17"/>
  <c r="E9" i="17"/>
  <c r="E8" i="17"/>
  <c r="E7" i="17"/>
  <c r="E6" i="17"/>
  <c r="D9" i="17"/>
  <c r="D8" i="17"/>
  <c r="D7" i="17"/>
  <c r="D6" i="17"/>
  <c r="C14" i="17"/>
  <c r="C13" i="17"/>
  <c r="C12" i="17"/>
  <c r="C11" i="17"/>
  <c r="C9" i="17"/>
  <c r="C8" i="17"/>
  <c r="C7" i="17"/>
  <c r="C6" i="17"/>
  <c r="B14" i="17"/>
  <c r="B13" i="17"/>
  <c r="B12" i="17"/>
  <c r="B11" i="17"/>
  <c r="B9" i="17"/>
  <c r="B8" i="17"/>
  <c r="B7" i="17"/>
  <c r="B6" i="17"/>
  <c r="F74" i="17" l="1"/>
  <c r="F60" i="17"/>
  <c r="F67" i="17"/>
  <c r="F53" i="17"/>
  <c r="E74" i="17"/>
  <c r="E60" i="17"/>
  <c r="E67" i="17"/>
  <c r="E53" i="17"/>
  <c r="D74" i="17"/>
  <c r="D60" i="17"/>
  <c r="D67" i="17"/>
  <c r="D53" i="17"/>
  <c r="C74" i="17"/>
  <c r="C67" i="17"/>
  <c r="C60" i="17"/>
  <c r="C53" i="17"/>
  <c r="B72" i="17"/>
  <c r="B71" i="17"/>
  <c r="B70" i="17"/>
  <c r="B69" i="17"/>
  <c r="B59" i="17"/>
  <c r="B58" i="17"/>
  <c r="B57" i="17"/>
  <c r="B56" i="17"/>
  <c r="B55" i="17"/>
  <c r="B73" i="17"/>
  <c r="B66" i="17"/>
  <c r="B65" i="17"/>
  <c r="B64" i="17"/>
  <c r="B63" i="17"/>
  <c r="B62" i="17"/>
  <c r="B52" i="17"/>
  <c r="B51" i="17"/>
  <c r="B50" i="17"/>
  <c r="B49" i="17"/>
  <c r="F44" i="17"/>
  <c r="F37" i="17"/>
  <c r="F30" i="17"/>
  <c r="F23" i="17"/>
  <c r="E44" i="17"/>
  <c r="E37" i="17"/>
  <c r="E30" i="17"/>
  <c r="E23" i="17"/>
  <c r="D44" i="17"/>
  <c r="D37" i="17"/>
  <c r="D30" i="17"/>
  <c r="D23" i="17"/>
  <c r="C44" i="17"/>
  <c r="C37" i="17"/>
  <c r="C30" i="17"/>
  <c r="C23" i="17"/>
  <c r="B43" i="17"/>
  <c r="B42" i="17"/>
  <c r="B41" i="17"/>
  <c r="B40" i="17"/>
  <c r="B39" i="17"/>
  <c r="B29" i="17"/>
  <c r="B28" i="17"/>
  <c r="B27" i="17"/>
  <c r="B26" i="17"/>
  <c r="B25" i="17"/>
  <c r="B36" i="17"/>
  <c r="B35" i="17"/>
  <c r="B34" i="17"/>
  <c r="B33" i="17"/>
  <c r="B32" i="17"/>
  <c r="B22" i="17"/>
  <c r="B21" i="17"/>
  <c r="B20" i="17"/>
  <c r="B19" i="17"/>
  <c r="A781" i="4" l="1"/>
  <c r="A729" i="4"/>
  <c r="A367" i="4"/>
  <c r="C1" i="19"/>
  <c r="B1" i="18"/>
  <c r="H6" i="18" s="1"/>
  <c r="F731" i="4" s="1"/>
  <c r="F721" i="19" s="1"/>
  <c r="O373" i="3"/>
  <c r="Z372" i="3"/>
  <c r="O299" i="3"/>
  <c r="Z298" i="3"/>
  <c r="O205" i="3"/>
  <c r="Z204" i="3"/>
  <c r="O121" i="3"/>
  <c r="Z120" i="3"/>
  <c r="O37" i="3"/>
  <c r="Z36" i="3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P37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P71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P105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P139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P173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P207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P241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P275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P309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P343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P377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B240" i="2" l="1"/>
  <c r="AB308" i="2"/>
  <c r="AB206" i="2"/>
  <c r="AB342" i="2"/>
  <c r="AB410" i="2"/>
  <c r="AB274" i="2"/>
  <c r="AB376" i="2"/>
  <c r="H7" i="18"/>
  <c r="F732" i="4" s="1"/>
  <c r="F722" i="19" s="1"/>
  <c r="H52" i="18"/>
  <c r="F777" i="4" s="1"/>
  <c r="F767" i="19" s="1"/>
  <c r="H48" i="18"/>
  <c r="F773" i="4" s="1"/>
  <c r="F763" i="19" s="1"/>
  <c r="H44" i="18"/>
  <c r="F769" i="4" s="1"/>
  <c r="F759" i="19" s="1"/>
  <c r="H40" i="18"/>
  <c r="F765" i="4" s="1"/>
  <c r="F755" i="19" s="1"/>
  <c r="H36" i="18"/>
  <c r="F761" i="4" s="1"/>
  <c r="F751" i="19" s="1"/>
  <c r="H32" i="18"/>
  <c r="F757" i="4" s="1"/>
  <c r="F747" i="19" s="1"/>
  <c r="H28" i="18"/>
  <c r="F753" i="4" s="1"/>
  <c r="F743" i="19" s="1"/>
  <c r="H24" i="18"/>
  <c r="F749" i="4" s="1"/>
  <c r="F739" i="19" s="1"/>
  <c r="H20" i="18"/>
  <c r="F745" i="4" s="1"/>
  <c r="F735" i="19" s="1"/>
  <c r="H16" i="18"/>
  <c r="F741" i="4" s="1"/>
  <c r="F731" i="19" s="1"/>
  <c r="H8" i="18"/>
  <c r="F733" i="4" s="1"/>
  <c r="F723" i="19" s="1"/>
  <c r="H55" i="18"/>
  <c r="F780" i="4" s="1"/>
  <c r="F770" i="19" s="1"/>
  <c r="H51" i="18"/>
  <c r="F776" i="4" s="1"/>
  <c r="F766" i="19" s="1"/>
  <c r="H47" i="18"/>
  <c r="F772" i="4" s="1"/>
  <c r="F762" i="19" s="1"/>
  <c r="H43" i="18"/>
  <c r="F768" i="4" s="1"/>
  <c r="F758" i="19" s="1"/>
  <c r="H39" i="18"/>
  <c r="F764" i="4" s="1"/>
  <c r="F754" i="19" s="1"/>
  <c r="H35" i="18"/>
  <c r="F760" i="4" s="1"/>
  <c r="F750" i="19" s="1"/>
  <c r="H31" i="18"/>
  <c r="F756" i="4" s="1"/>
  <c r="F746" i="19" s="1"/>
  <c r="H27" i="18"/>
  <c r="F752" i="4" s="1"/>
  <c r="F742" i="19" s="1"/>
  <c r="H23" i="18"/>
  <c r="F748" i="4" s="1"/>
  <c r="F738" i="19" s="1"/>
  <c r="H19" i="18"/>
  <c r="F744" i="4" s="1"/>
  <c r="F734" i="19" s="1"/>
  <c r="H15" i="18"/>
  <c r="F740" i="4" s="1"/>
  <c r="F730" i="19" s="1"/>
  <c r="H11" i="18"/>
  <c r="F736" i="4" s="1"/>
  <c r="F726" i="19" s="1"/>
  <c r="H54" i="18"/>
  <c r="F779" i="4" s="1"/>
  <c r="F769" i="19" s="1"/>
  <c r="H50" i="18"/>
  <c r="F775" i="4" s="1"/>
  <c r="F765" i="19" s="1"/>
  <c r="H46" i="18"/>
  <c r="F771" i="4" s="1"/>
  <c r="F761" i="19" s="1"/>
  <c r="H42" i="18"/>
  <c r="F767" i="4" s="1"/>
  <c r="F757" i="19" s="1"/>
  <c r="H38" i="18"/>
  <c r="F763" i="4" s="1"/>
  <c r="F753" i="19" s="1"/>
  <c r="H34" i="18"/>
  <c r="F759" i="4" s="1"/>
  <c r="F749" i="19" s="1"/>
  <c r="H30" i="18"/>
  <c r="F755" i="4" s="1"/>
  <c r="F745" i="19" s="1"/>
  <c r="H26" i="18"/>
  <c r="F751" i="4" s="1"/>
  <c r="F741" i="19" s="1"/>
  <c r="H22" i="18"/>
  <c r="F747" i="4" s="1"/>
  <c r="F737" i="19" s="1"/>
  <c r="H18" i="18"/>
  <c r="F743" i="4" s="1"/>
  <c r="F733" i="19" s="1"/>
  <c r="H14" i="18"/>
  <c r="F739" i="4" s="1"/>
  <c r="F729" i="19" s="1"/>
  <c r="H10" i="18"/>
  <c r="F735" i="4" s="1"/>
  <c r="F725" i="19" s="1"/>
  <c r="H53" i="18"/>
  <c r="F778" i="4" s="1"/>
  <c r="F768" i="19" s="1"/>
  <c r="H49" i="18"/>
  <c r="F774" i="4" s="1"/>
  <c r="F764" i="19" s="1"/>
  <c r="H45" i="18"/>
  <c r="F770" i="4" s="1"/>
  <c r="F760" i="19" s="1"/>
  <c r="H41" i="18"/>
  <c r="F766" i="4" s="1"/>
  <c r="F756" i="19" s="1"/>
  <c r="H37" i="18"/>
  <c r="F762" i="4" s="1"/>
  <c r="F752" i="19" s="1"/>
  <c r="H33" i="18"/>
  <c r="F758" i="4" s="1"/>
  <c r="F748" i="19" s="1"/>
  <c r="H29" i="18"/>
  <c r="F754" i="4" s="1"/>
  <c r="F744" i="19" s="1"/>
  <c r="H25" i="18"/>
  <c r="F750" i="4" s="1"/>
  <c r="F740" i="19" s="1"/>
  <c r="H21" i="18"/>
  <c r="F746" i="4" s="1"/>
  <c r="F736" i="19" s="1"/>
  <c r="H17" i="18"/>
  <c r="F742" i="4" s="1"/>
  <c r="F732" i="19" s="1"/>
  <c r="H13" i="18"/>
  <c r="F738" i="4" s="1"/>
  <c r="F728" i="19" s="1"/>
  <c r="H9" i="18"/>
  <c r="F734" i="4" s="1"/>
  <c r="F724" i="19" s="1"/>
  <c r="H12" i="18"/>
  <c r="F737" i="4" s="1"/>
  <c r="F727" i="19" s="1"/>
  <c r="AB138" i="2"/>
  <c r="AB172" i="2"/>
  <c r="AB70" i="2"/>
  <c r="AB104" i="2"/>
  <c r="AB36" i="2"/>
  <c r="B1" i="15"/>
  <c r="B1" i="5"/>
  <c r="B1" i="6"/>
  <c r="C1" i="3"/>
  <c r="B1" i="13"/>
  <c r="B1" i="16"/>
  <c r="B1" i="10"/>
  <c r="C1" i="2"/>
  <c r="F381" i="2" s="1"/>
  <c r="F699" i="4" s="1"/>
  <c r="F691" i="19" s="1"/>
  <c r="B1" i="17"/>
  <c r="H223" i="3" l="1"/>
  <c r="F211" i="4" s="1"/>
  <c r="F209" i="19" s="1"/>
  <c r="H227" i="3"/>
  <c r="F215" i="4" s="1"/>
  <c r="F213" i="19" s="1"/>
  <c r="H231" i="3"/>
  <c r="F219" i="4" s="1"/>
  <c r="F217" i="19" s="1"/>
  <c r="H235" i="3"/>
  <c r="F223" i="4" s="1"/>
  <c r="F221" i="19" s="1"/>
  <c r="H239" i="3"/>
  <c r="F227" i="4" s="1"/>
  <c r="F225" i="19" s="1"/>
  <c r="H243" i="3"/>
  <c r="F231" i="4" s="1"/>
  <c r="F229" i="19" s="1"/>
  <c r="H247" i="3"/>
  <c r="F235" i="4" s="1"/>
  <c r="F233" i="19" s="1"/>
  <c r="H251" i="3"/>
  <c r="F239" i="4" s="1"/>
  <c r="F237" i="19" s="1"/>
  <c r="H255" i="3"/>
  <c r="F243" i="4" s="1"/>
  <c r="F241" i="19" s="1"/>
  <c r="H259" i="3"/>
  <c r="F247" i="4" s="1"/>
  <c r="F245" i="19" s="1"/>
  <c r="H234" i="3"/>
  <c r="F222" i="4" s="1"/>
  <c r="F220" i="19" s="1"/>
  <c r="H246" i="3"/>
  <c r="F234" i="4" s="1"/>
  <c r="F232" i="19" s="1"/>
  <c r="H258" i="3"/>
  <c r="F246" i="4" s="1"/>
  <c r="F244" i="19" s="1"/>
  <c r="H224" i="3"/>
  <c r="F212" i="4" s="1"/>
  <c r="F210" i="19" s="1"/>
  <c r="H228" i="3"/>
  <c r="F216" i="4" s="1"/>
  <c r="F214" i="19" s="1"/>
  <c r="H232" i="3"/>
  <c r="F220" i="4" s="1"/>
  <c r="F218" i="19" s="1"/>
  <c r="H236" i="3"/>
  <c r="F224" i="4" s="1"/>
  <c r="F222" i="19" s="1"/>
  <c r="H240" i="3"/>
  <c r="F228" i="4" s="1"/>
  <c r="F226" i="19" s="1"/>
  <c r="H244" i="3"/>
  <c r="F232" i="4" s="1"/>
  <c r="F230" i="19" s="1"/>
  <c r="H248" i="3"/>
  <c r="F236" i="4" s="1"/>
  <c r="F234" i="19" s="1"/>
  <c r="H252" i="3"/>
  <c r="F240" i="4" s="1"/>
  <c r="F238" i="19" s="1"/>
  <c r="H256" i="3"/>
  <c r="F244" i="4" s="1"/>
  <c r="F242" i="19" s="1"/>
  <c r="H260" i="3"/>
  <c r="F248" i="4" s="1"/>
  <c r="F246" i="19" s="1"/>
  <c r="H230" i="3"/>
  <c r="F218" i="4" s="1"/>
  <c r="F216" i="19" s="1"/>
  <c r="H238" i="3"/>
  <c r="F226" i="4" s="1"/>
  <c r="F224" i="19" s="1"/>
  <c r="H250" i="3"/>
  <c r="F238" i="4" s="1"/>
  <c r="F236" i="19" s="1"/>
  <c r="H262" i="3"/>
  <c r="F250" i="4" s="1"/>
  <c r="F248" i="19" s="1"/>
  <c r="H225" i="3"/>
  <c r="F213" i="4" s="1"/>
  <c r="F211" i="19" s="1"/>
  <c r="H229" i="3"/>
  <c r="F217" i="4" s="1"/>
  <c r="F215" i="19" s="1"/>
  <c r="H233" i="3"/>
  <c r="F221" i="4" s="1"/>
  <c r="F219" i="19" s="1"/>
  <c r="H237" i="3"/>
  <c r="F225" i="4" s="1"/>
  <c r="F223" i="19" s="1"/>
  <c r="H241" i="3"/>
  <c r="F229" i="4" s="1"/>
  <c r="F227" i="19" s="1"/>
  <c r="H245" i="3"/>
  <c r="F233" i="4" s="1"/>
  <c r="F231" i="19" s="1"/>
  <c r="H249" i="3"/>
  <c r="F237" i="4" s="1"/>
  <c r="F235" i="19" s="1"/>
  <c r="H253" i="3"/>
  <c r="F241" i="4" s="1"/>
  <c r="F239" i="19" s="1"/>
  <c r="H257" i="3"/>
  <c r="F245" i="4" s="1"/>
  <c r="F243" i="19" s="1"/>
  <c r="H261" i="3"/>
  <c r="F249" i="4" s="1"/>
  <c r="F247" i="19" s="1"/>
  <c r="H226" i="3"/>
  <c r="F214" i="4" s="1"/>
  <c r="F212" i="19" s="1"/>
  <c r="H242" i="3"/>
  <c r="F230" i="4" s="1"/>
  <c r="F228" i="19" s="1"/>
  <c r="H254" i="3"/>
  <c r="F242" i="4" s="1"/>
  <c r="F240" i="19" s="1"/>
  <c r="H161" i="3"/>
  <c r="F153" i="4" s="1"/>
  <c r="F151" i="19" s="1"/>
  <c r="H165" i="3"/>
  <c r="F157" i="4" s="1"/>
  <c r="F155" i="19" s="1"/>
  <c r="H169" i="3"/>
  <c r="F161" i="4" s="1"/>
  <c r="F159" i="19" s="1"/>
  <c r="H162" i="3"/>
  <c r="F154" i="4" s="1"/>
  <c r="F152" i="19" s="1"/>
  <c r="H166" i="3"/>
  <c r="F158" i="4" s="1"/>
  <c r="F156" i="19" s="1"/>
  <c r="H170" i="3"/>
  <c r="F162" i="4" s="1"/>
  <c r="F160" i="19" s="1"/>
  <c r="H168" i="3"/>
  <c r="F160" i="4" s="1"/>
  <c r="F158" i="19" s="1"/>
  <c r="H163" i="3"/>
  <c r="F155" i="4" s="1"/>
  <c r="F153" i="19" s="1"/>
  <c r="H167" i="3"/>
  <c r="F159" i="4" s="1"/>
  <c r="F157" i="19" s="1"/>
  <c r="H164" i="3"/>
  <c r="F156" i="4" s="1"/>
  <c r="F154" i="19" s="1"/>
  <c r="H135" i="3"/>
  <c r="F127" i="4" s="1"/>
  <c r="F125" i="19" s="1"/>
  <c r="H139" i="3"/>
  <c r="F131" i="4" s="1"/>
  <c r="F129" i="19" s="1"/>
  <c r="H143" i="3"/>
  <c r="F135" i="4" s="1"/>
  <c r="F133" i="19" s="1"/>
  <c r="H147" i="3"/>
  <c r="F139" i="4" s="1"/>
  <c r="F137" i="19" s="1"/>
  <c r="H151" i="3"/>
  <c r="F143" i="4" s="1"/>
  <c r="F141" i="19" s="1"/>
  <c r="H155" i="3"/>
  <c r="F147" i="4" s="1"/>
  <c r="F145" i="19" s="1"/>
  <c r="H142" i="3"/>
  <c r="F134" i="4" s="1"/>
  <c r="F132" i="19" s="1"/>
  <c r="H154" i="3"/>
  <c r="F146" i="4" s="1"/>
  <c r="F144" i="19" s="1"/>
  <c r="H136" i="3"/>
  <c r="F128" i="4" s="1"/>
  <c r="F126" i="19" s="1"/>
  <c r="H140" i="3"/>
  <c r="F132" i="4" s="1"/>
  <c r="F130" i="19" s="1"/>
  <c r="H144" i="3"/>
  <c r="F136" i="4" s="1"/>
  <c r="F134" i="19" s="1"/>
  <c r="H148" i="3"/>
  <c r="F140" i="4" s="1"/>
  <c r="F138" i="19" s="1"/>
  <c r="H152" i="3"/>
  <c r="F144" i="4" s="1"/>
  <c r="F142" i="19" s="1"/>
  <c r="H146" i="3"/>
  <c r="F138" i="4" s="1"/>
  <c r="F136" i="19" s="1"/>
  <c r="H150" i="3"/>
  <c r="F142" i="4" s="1"/>
  <c r="F140" i="19" s="1"/>
  <c r="H137" i="3"/>
  <c r="F129" i="4" s="1"/>
  <c r="F127" i="19" s="1"/>
  <c r="H141" i="3"/>
  <c r="F133" i="4" s="1"/>
  <c r="F131" i="19" s="1"/>
  <c r="H145" i="3"/>
  <c r="F137" i="4" s="1"/>
  <c r="F135" i="19" s="1"/>
  <c r="H149" i="3"/>
  <c r="F141" i="4" s="1"/>
  <c r="F139" i="19" s="1"/>
  <c r="H153" i="3"/>
  <c r="F145" i="4" s="1"/>
  <c r="F143" i="19" s="1"/>
  <c r="H138" i="3"/>
  <c r="F130" i="4" s="1"/>
  <c r="F128" i="19" s="1"/>
  <c r="H97" i="3"/>
  <c r="F93" i="4" s="1"/>
  <c r="F91" i="19" s="1"/>
  <c r="H98" i="3"/>
  <c r="F94" i="4" s="1"/>
  <c r="F92" i="19" s="1"/>
  <c r="H99" i="3"/>
  <c r="F95" i="4" s="1"/>
  <c r="F93" i="19" s="1"/>
  <c r="H100" i="3"/>
  <c r="F96" i="4" s="1"/>
  <c r="F94" i="19" s="1"/>
  <c r="H81" i="3"/>
  <c r="F77" i="4" s="1"/>
  <c r="F75" i="19" s="1"/>
  <c r="H85" i="3"/>
  <c r="F81" i="4" s="1"/>
  <c r="F79" i="19" s="1"/>
  <c r="H89" i="3"/>
  <c r="F85" i="4" s="1"/>
  <c r="F83" i="19" s="1"/>
  <c r="H93" i="3"/>
  <c r="F89" i="4" s="1"/>
  <c r="F87" i="19" s="1"/>
  <c r="H82" i="3"/>
  <c r="F78" i="4" s="1"/>
  <c r="F76" i="19" s="1"/>
  <c r="H83" i="3"/>
  <c r="F79" i="4" s="1"/>
  <c r="F77" i="19" s="1"/>
  <c r="H88" i="3"/>
  <c r="F84" i="4" s="1"/>
  <c r="F82" i="19" s="1"/>
  <c r="H86" i="3"/>
  <c r="F82" i="4" s="1"/>
  <c r="F80" i="19" s="1"/>
  <c r="H90" i="3"/>
  <c r="F86" i="4" s="1"/>
  <c r="F84" i="19" s="1"/>
  <c r="H94" i="3"/>
  <c r="F90" i="4" s="1"/>
  <c r="F88" i="19" s="1"/>
  <c r="H87" i="3"/>
  <c r="F83" i="4" s="1"/>
  <c r="F81" i="19" s="1"/>
  <c r="H91" i="3"/>
  <c r="F87" i="4" s="1"/>
  <c r="F85" i="19" s="1"/>
  <c r="H95" i="3"/>
  <c r="F91" i="4" s="1"/>
  <c r="F89" i="19" s="1"/>
  <c r="H84" i="3"/>
  <c r="F80" i="4" s="1"/>
  <c r="F78" i="19" s="1"/>
  <c r="H92" i="3"/>
  <c r="F88" i="4" s="1"/>
  <c r="F86" i="19" s="1"/>
  <c r="H96" i="3"/>
  <c r="F92" i="4" s="1"/>
  <c r="F90" i="19" s="1"/>
  <c r="H54" i="3"/>
  <c r="F50" i="4" s="1"/>
  <c r="F48" i="19" s="1"/>
  <c r="H58" i="3"/>
  <c r="F54" i="4" s="1"/>
  <c r="F52" i="19" s="1"/>
  <c r="H62" i="3"/>
  <c r="F58" i="4" s="1"/>
  <c r="F56" i="19" s="1"/>
  <c r="H55" i="3"/>
  <c r="F51" i="4" s="1"/>
  <c r="F49" i="19" s="1"/>
  <c r="H59" i="3"/>
  <c r="F55" i="4" s="1"/>
  <c r="F53" i="19" s="1"/>
  <c r="H63" i="3"/>
  <c r="F59" i="4" s="1"/>
  <c r="F57" i="19" s="1"/>
  <c r="H61" i="3"/>
  <c r="F57" i="4" s="1"/>
  <c r="F55" i="19" s="1"/>
  <c r="H56" i="3"/>
  <c r="F52" i="4" s="1"/>
  <c r="F50" i="19" s="1"/>
  <c r="H60" i="3"/>
  <c r="F56" i="4" s="1"/>
  <c r="F54" i="19" s="1"/>
  <c r="H64" i="3"/>
  <c r="H57" i="3"/>
  <c r="F53" i="4" s="1"/>
  <c r="F51" i="19" s="1"/>
  <c r="H342" i="3"/>
  <c r="F326" i="4" s="1"/>
  <c r="F324" i="19" s="1"/>
  <c r="H343" i="3"/>
  <c r="F327" i="4" s="1"/>
  <c r="F325" i="19" s="1"/>
  <c r="H347" i="3"/>
  <c r="F331" i="4" s="1"/>
  <c r="F329" i="19" s="1"/>
  <c r="H351" i="3"/>
  <c r="F335" i="4" s="1"/>
  <c r="F333" i="19" s="1"/>
  <c r="H355" i="3"/>
  <c r="F339" i="4" s="1"/>
  <c r="F337" i="19" s="1"/>
  <c r="H359" i="3"/>
  <c r="F343" i="4" s="1"/>
  <c r="F341" i="19" s="1"/>
  <c r="H354" i="3"/>
  <c r="F338" i="4" s="1"/>
  <c r="F336" i="19" s="1"/>
  <c r="H358" i="3"/>
  <c r="F342" i="4" s="1"/>
  <c r="F340" i="19" s="1"/>
  <c r="H344" i="3"/>
  <c r="F328" i="4" s="1"/>
  <c r="F326" i="19" s="1"/>
  <c r="H348" i="3"/>
  <c r="F332" i="4" s="1"/>
  <c r="F330" i="19" s="1"/>
  <c r="H352" i="3"/>
  <c r="F336" i="4" s="1"/>
  <c r="F334" i="19" s="1"/>
  <c r="H356" i="3"/>
  <c r="F340" i="4" s="1"/>
  <c r="F338" i="19" s="1"/>
  <c r="H360" i="3"/>
  <c r="F344" i="4" s="1"/>
  <c r="F342" i="19" s="1"/>
  <c r="H350" i="3"/>
  <c r="F334" i="4" s="1"/>
  <c r="F332" i="19" s="1"/>
  <c r="H345" i="3"/>
  <c r="F329" i="4" s="1"/>
  <c r="F327" i="19" s="1"/>
  <c r="H349" i="3"/>
  <c r="F333" i="4" s="1"/>
  <c r="F331" i="19" s="1"/>
  <c r="H353" i="3"/>
  <c r="F337" i="4" s="1"/>
  <c r="F335" i="19" s="1"/>
  <c r="H357" i="3"/>
  <c r="F341" i="4" s="1"/>
  <c r="F339" i="19" s="1"/>
  <c r="H361" i="3"/>
  <c r="F345" i="4" s="1"/>
  <c r="F343" i="19" s="1"/>
  <c r="H346" i="3"/>
  <c r="F330" i="4" s="1"/>
  <c r="F328" i="19" s="1"/>
  <c r="H110" i="3"/>
  <c r="F106" i="4" s="1"/>
  <c r="F104" i="19" s="1"/>
  <c r="H112" i="3"/>
  <c r="F108" i="4" s="1"/>
  <c r="F106" i="19" s="1"/>
  <c r="H114" i="3"/>
  <c r="F110" i="4" s="1"/>
  <c r="F108" i="19" s="1"/>
  <c r="H116" i="3"/>
  <c r="F112" i="4" s="1"/>
  <c r="F110" i="19" s="1"/>
  <c r="H118" i="3"/>
  <c r="F114" i="4" s="1"/>
  <c r="F112" i="19" s="1"/>
  <c r="V110" i="3"/>
  <c r="V112" i="3"/>
  <c r="V114" i="3"/>
  <c r="V116" i="3"/>
  <c r="V118" i="3"/>
  <c r="V113" i="3"/>
  <c r="V115" i="3"/>
  <c r="V119" i="3"/>
  <c r="H111" i="3"/>
  <c r="F107" i="4" s="1"/>
  <c r="F105" i="19" s="1"/>
  <c r="H113" i="3"/>
  <c r="F109" i="4" s="1"/>
  <c r="F107" i="19" s="1"/>
  <c r="H115" i="3"/>
  <c r="F111" i="4" s="1"/>
  <c r="F109" i="19" s="1"/>
  <c r="H117" i="3"/>
  <c r="F113" i="4" s="1"/>
  <c r="F111" i="19" s="1"/>
  <c r="H119" i="3"/>
  <c r="F115" i="4" s="1"/>
  <c r="F113" i="19" s="1"/>
  <c r="V111" i="3"/>
  <c r="V117" i="3"/>
  <c r="V370" i="3"/>
  <c r="V366" i="3"/>
  <c r="V362" i="3"/>
  <c r="V338" i="3"/>
  <c r="V334" i="3"/>
  <c r="V330" i="3"/>
  <c r="V326" i="3"/>
  <c r="V322" i="3"/>
  <c r="V318" i="3"/>
  <c r="V314" i="3"/>
  <c r="V310" i="3"/>
  <c r="V306" i="3"/>
  <c r="V296" i="3"/>
  <c r="V292" i="3"/>
  <c r="V288" i="3"/>
  <c r="V284" i="3"/>
  <c r="V280" i="3"/>
  <c r="V276" i="3"/>
  <c r="V272" i="3"/>
  <c r="V268" i="3"/>
  <c r="V264" i="3"/>
  <c r="V220" i="3"/>
  <c r="V216" i="3"/>
  <c r="V212" i="3"/>
  <c r="V202" i="3"/>
  <c r="V198" i="3"/>
  <c r="V194" i="3"/>
  <c r="V190" i="3"/>
  <c r="V186" i="3"/>
  <c r="V182" i="3"/>
  <c r="V178" i="3"/>
  <c r="V174" i="3"/>
  <c r="V160" i="3"/>
  <c r="V156" i="3"/>
  <c r="V132" i="3"/>
  <c r="V128" i="3"/>
  <c r="V106" i="3"/>
  <c r="V102" i="3"/>
  <c r="V78" i="3"/>
  <c r="V74" i="3"/>
  <c r="V70" i="3"/>
  <c r="V66" i="3"/>
  <c r="V52" i="3"/>
  <c r="V48" i="3"/>
  <c r="V44" i="3"/>
  <c r="V34" i="3"/>
  <c r="V30" i="3"/>
  <c r="V26" i="3"/>
  <c r="V22" i="3"/>
  <c r="V18" i="3"/>
  <c r="V14" i="3"/>
  <c r="V10" i="3"/>
  <c r="V369" i="3"/>
  <c r="V365" i="3"/>
  <c r="V341" i="3"/>
  <c r="V337" i="3"/>
  <c r="V333" i="3"/>
  <c r="V329" i="3"/>
  <c r="V325" i="3"/>
  <c r="V321" i="3"/>
  <c r="V317" i="3"/>
  <c r="V313" i="3"/>
  <c r="V309" i="3"/>
  <c r="V305" i="3"/>
  <c r="V295" i="3"/>
  <c r="V291" i="3"/>
  <c r="V287" i="3"/>
  <c r="V283" i="3"/>
  <c r="V279" i="3"/>
  <c r="V275" i="3"/>
  <c r="V271" i="3"/>
  <c r="V267" i="3"/>
  <c r="V263" i="3"/>
  <c r="V219" i="3"/>
  <c r="V215" i="3"/>
  <c r="V211" i="3"/>
  <c r="V201" i="3"/>
  <c r="V197" i="3"/>
  <c r="V193" i="3"/>
  <c r="V189" i="3"/>
  <c r="V185" i="3"/>
  <c r="V181" i="3"/>
  <c r="V177" i="3"/>
  <c r="V173" i="3"/>
  <c r="V159" i="3"/>
  <c r="V135" i="3"/>
  <c r="V131" i="3"/>
  <c r="V127" i="3"/>
  <c r="V109" i="3"/>
  <c r="V105" i="3"/>
  <c r="V101" i="3"/>
  <c r="V77" i="3"/>
  <c r="V73" i="3"/>
  <c r="V69" i="3"/>
  <c r="V65" i="3"/>
  <c r="V51" i="3"/>
  <c r="V47" i="3"/>
  <c r="V43" i="3"/>
  <c r="V33" i="3"/>
  <c r="V29" i="3"/>
  <c r="V25" i="3"/>
  <c r="V21" i="3"/>
  <c r="V17" i="3"/>
  <c r="V13" i="3"/>
  <c r="V9" i="3"/>
  <c r="V372" i="3"/>
  <c r="V368" i="3"/>
  <c r="V364" i="3"/>
  <c r="V340" i="3"/>
  <c r="V336" i="3"/>
  <c r="V332" i="3"/>
  <c r="V328" i="3"/>
  <c r="V324" i="3"/>
  <c r="V320" i="3"/>
  <c r="V316" i="3"/>
  <c r="V312" i="3"/>
  <c r="V308" i="3"/>
  <c r="V304" i="3"/>
  <c r="V298" i="3"/>
  <c r="V294" i="3"/>
  <c r="V290" i="3"/>
  <c r="V286" i="3"/>
  <c r="V282" i="3"/>
  <c r="V278" i="3"/>
  <c r="V274" i="3"/>
  <c r="V270" i="3"/>
  <c r="V266" i="3"/>
  <c r="V222" i="3"/>
  <c r="V218" i="3"/>
  <c r="V214" i="3"/>
  <c r="V210" i="3"/>
  <c r="V204" i="3"/>
  <c r="V200" i="3"/>
  <c r="V196" i="3"/>
  <c r="V192" i="3"/>
  <c r="V188" i="3"/>
  <c r="V184" i="3"/>
  <c r="V180" i="3"/>
  <c r="V176" i="3"/>
  <c r="V172" i="3"/>
  <c r="V158" i="3"/>
  <c r="V134" i="3"/>
  <c r="V130" i="3"/>
  <c r="V126" i="3"/>
  <c r="V120" i="3"/>
  <c r="V108" i="3"/>
  <c r="V104" i="3"/>
  <c r="V80" i="3"/>
  <c r="V76" i="3"/>
  <c r="V72" i="3"/>
  <c r="V68" i="3"/>
  <c r="V64" i="3"/>
  <c r="V50" i="3"/>
  <c r="V46" i="3"/>
  <c r="V42" i="3"/>
  <c r="V36" i="3"/>
  <c r="V32" i="3"/>
  <c r="V28" i="3"/>
  <c r="V24" i="3"/>
  <c r="V20" i="3"/>
  <c r="V16" i="3"/>
  <c r="V12" i="3"/>
  <c r="V8" i="3"/>
  <c r="V371" i="3"/>
  <c r="V367" i="3"/>
  <c r="V363" i="3"/>
  <c r="V339" i="3"/>
  <c r="V335" i="3"/>
  <c r="V331" i="3"/>
  <c r="V327" i="3"/>
  <c r="V323" i="3"/>
  <c r="V319" i="3"/>
  <c r="V315" i="3"/>
  <c r="V311" i="3"/>
  <c r="V307" i="3"/>
  <c r="V303" i="3"/>
  <c r="V297" i="3"/>
  <c r="V293" i="3"/>
  <c r="V289" i="3"/>
  <c r="V285" i="3"/>
  <c r="V281" i="3"/>
  <c r="V277" i="3"/>
  <c r="V273" i="3"/>
  <c r="V269" i="3"/>
  <c r="V265" i="3"/>
  <c r="V221" i="3"/>
  <c r="V217" i="3"/>
  <c r="V213" i="3"/>
  <c r="V209" i="3"/>
  <c r="V203" i="3"/>
  <c r="V199" i="3"/>
  <c r="V195" i="3"/>
  <c r="V191" i="3"/>
  <c r="V187" i="3"/>
  <c r="V183" i="3"/>
  <c r="V179" i="3"/>
  <c r="V175" i="3"/>
  <c r="V171" i="3"/>
  <c r="V157" i="3"/>
  <c r="V133" i="3"/>
  <c r="V129" i="3"/>
  <c r="V125" i="3"/>
  <c r="V107" i="3"/>
  <c r="V103" i="3"/>
  <c r="V79" i="3"/>
  <c r="V75" i="3"/>
  <c r="V71" i="3"/>
  <c r="V67" i="3"/>
  <c r="V53" i="3"/>
  <c r="V49" i="3"/>
  <c r="V45" i="3"/>
  <c r="V41" i="3"/>
  <c r="V35" i="3"/>
  <c r="V31" i="3"/>
  <c r="V27" i="3"/>
  <c r="V23" i="3"/>
  <c r="V19" i="3"/>
  <c r="V15" i="3"/>
  <c r="V11" i="3"/>
  <c r="V7" i="3"/>
  <c r="H304" i="3"/>
  <c r="F288" i="4" s="1"/>
  <c r="F286" i="19" s="1"/>
  <c r="H305" i="3"/>
  <c r="F289" i="4" s="1"/>
  <c r="F287" i="19" s="1"/>
  <c r="H309" i="3"/>
  <c r="F293" i="4" s="1"/>
  <c r="F291" i="19" s="1"/>
  <c r="H313" i="3"/>
  <c r="F297" i="4" s="1"/>
  <c r="F295" i="19" s="1"/>
  <c r="H317" i="3"/>
  <c r="F301" i="4" s="1"/>
  <c r="F299" i="19" s="1"/>
  <c r="H321" i="3"/>
  <c r="F305" i="4" s="1"/>
  <c r="F303" i="19" s="1"/>
  <c r="H325" i="3"/>
  <c r="F309" i="4" s="1"/>
  <c r="F307" i="19" s="1"/>
  <c r="H329" i="3"/>
  <c r="F313" i="4" s="1"/>
  <c r="F311" i="19" s="1"/>
  <c r="H333" i="3"/>
  <c r="F317" i="4" s="1"/>
  <c r="F315" i="19" s="1"/>
  <c r="H337" i="3"/>
  <c r="F321" i="4" s="1"/>
  <c r="F319" i="19" s="1"/>
  <c r="H341" i="3"/>
  <c r="F325" i="4" s="1"/>
  <c r="F323" i="19" s="1"/>
  <c r="H365" i="3"/>
  <c r="F349" i="4" s="1"/>
  <c r="F347" i="19" s="1"/>
  <c r="H369" i="3"/>
  <c r="F353" i="4" s="1"/>
  <c r="F351" i="19" s="1"/>
  <c r="H316" i="3"/>
  <c r="F300" i="4" s="1"/>
  <c r="F298" i="19" s="1"/>
  <c r="H364" i="3"/>
  <c r="F348" i="4" s="1"/>
  <c r="F346" i="19" s="1"/>
  <c r="H306" i="3"/>
  <c r="F290" i="4" s="1"/>
  <c r="F288" i="19" s="1"/>
  <c r="H310" i="3"/>
  <c r="F294" i="4" s="1"/>
  <c r="F292" i="19" s="1"/>
  <c r="H314" i="3"/>
  <c r="F298" i="4" s="1"/>
  <c r="F296" i="19" s="1"/>
  <c r="H318" i="3"/>
  <c r="F302" i="4" s="1"/>
  <c r="F300" i="19" s="1"/>
  <c r="H322" i="3"/>
  <c r="F306" i="4" s="1"/>
  <c r="F304" i="19" s="1"/>
  <c r="H326" i="3"/>
  <c r="F310" i="4" s="1"/>
  <c r="F308" i="19" s="1"/>
  <c r="H330" i="3"/>
  <c r="F314" i="4" s="1"/>
  <c r="F312" i="19" s="1"/>
  <c r="H334" i="3"/>
  <c r="F318" i="4" s="1"/>
  <c r="F316" i="19" s="1"/>
  <c r="H338" i="3"/>
  <c r="F322" i="4" s="1"/>
  <c r="F320" i="19" s="1"/>
  <c r="H362" i="3"/>
  <c r="F346" i="4" s="1"/>
  <c r="F344" i="19" s="1"/>
  <c r="H366" i="3"/>
  <c r="F350" i="4" s="1"/>
  <c r="F348" i="19" s="1"/>
  <c r="H370" i="3"/>
  <c r="F354" i="4" s="1"/>
  <c r="F352" i="19" s="1"/>
  <c r="H312" i="3"/>
  <c r="F296" i="4" s="1"/>
  <c r="F294" i="19" s="1"/>
  <c r="H320" i="3"/>
  <c r="F304" i="4" s="1"/>
  <c r="F302" i="19" s="1"/>
  <c r="H328" i="3"/>
  <c r="F312" i="4" s="1"/>
  <c r="F310" i="19" s="1"/>
  <c r="H336" i="3"/>
  <c r="F320" i="4" s="1"/>
  <c r="F318" i="19" s="1"/>
  <c r="H368" i="3"/>
  <c r="F352" i="4" s="1"/>
  <c r="F350" i="19" s="1"/>
  <c r="H307" i="3"/>
  <c r="F291" i="4" s="1"/>
  <c r="F289" i="19" s="1"/>
  <c r="H311" i="3"/>
  <c r="F295" i="4" s="1"/>
  <c r="F293" i="19" s="1"/>
  <c r="H315" i="3"/>
  <c r="F299" i="4" s="1"/>
  <c r="F297" i="19" s="1"/>
  <c r="H319" i="3"/>
  <c r="F303" i="4" s="1"/>
  <c r="F301" i="19" s="1"/>
  <c r="H323" i="3"/>
  <c r="F307" i="4" s="1"/>
  <c r="F305" i="19" s="1"/>
  <c r="H327" i="3"/>
  <c r="F311" i="4" s="1"/>
  <c r="F309" i="19" s="1"/>
  <c r="H331" i="3"/>
  <c r="F315" i="4" s="1"/>
  <c r="F313" i="19" s="1"/>
  <c r="H335" i="3"/>
  <c r="F319" i="4" s="1"/>
  <c r="F317" i="19" s="1"/>
  <c r="H339" i="3"/>
  <c r="F323" i="4" s="1"/>
  <c r="F321" i="19" s="1"/>
  <c r="H363" i="3"/>
  <c r="F347" i="4" s="1"/>
  <c r="F345" i="19" s="1"/>
  <c r="H367" i="3"/>
  <c r="F351" i="4" s="1"/>
  <c r="F349" i="19" s="1"/>
  <c r="H371" i="3"/>
  <c r="F355" i="4" s="1"/>
  <c r="F353" i="19" s="1"/>
  <c r="H308" i="3"/>
  <c r="F292" i="4" s="1"/>
  <c r="F290" i="19" s="1"/>
  <c r="H324" i="3"/>
  <c r="F308" i="4" s="1"/>
  <c r="F306" i="19" s="1"/>
  <c r="H332" i="3"/>
  <c r="F316" i="4" s="1"/>
  <c r="F314" i="19" s="1"/>
  <c r="H340" i="3"/>
  <c r="F324" i="4" s="1"/>
  <c r="F322" i="19" s="1"/>
  <c r="H372" i="3"/>
  <c r="F356" i="4" s="1"/>
  <c r="F354" i="19" s="1"/>
  <c r="H303" i="3"/>
  <c r="F287" i="4" s="1"/>
  <c r="F285" i="19" s="1"/>
  <c r="H210" i="3"/>
  <c r="F198" i="4" s="1"/>
  <c r="F196" i="19" s="1"/>
  <c r="H211" i="3"/>
  <c r="F199" i="4" s="1"/>
  <c r="F197" i="19" s="1"/>
  <c r="H215" i="3"/>
  <c r="F203" i="4" s="1"/>
  <c r="F201" i="19" s="1"/>
  <c r="H219" i="3"/>
  <c r="F207" i="4" s="1"/>
  <c r="F205" i="19" s="1"/>
  <c r="H263" i="3"/>
  <c r="F251" i="4" s="1"/>
  <c r="F249" i="19" s="1"/>
  <c r="H267" i="3"/>
  <c r="F255" i="4" s="1"/>
  <c r="F253" i="19" s="1"/>
  <c r="H271" i="3"/>
  <c r="F259" i="4" s="1"/>
  <c r="F257" i="19" s="1"/>
  <c r="H275" i="3"/>
  <c r="F263" i="4" s="1"/>
  <c r="F261" i="19" s="1"/>
  <c r="H279" i="3"/>
  <c r="F267" i="4" s="1"/>
  <c r="F265" i="19" s="1"/>
  <c r="H283" i="3"/>
  <c r="F271" i="4" s="1"/>
  <c r="F269" i="19" s="1"/>
  <c r="H287" i="3"/>
  <c r="F275" i="4" s="1"/>
  <c r="F273" i="19" s="1"/>
  <c r="H291" i="3"/>
  <c r="F279" i="4" s="1"/>
  <c r="F277" i="19" s="1"/>
  <c r="H295" i="3"/>
  <c r="F283" i="4" s="1"/>
  <c r="F281" i="19" s="1"/>
  <c r="H212" i="3"/>
  <c r="F200" i="4" s="1"/>
  <c r="F198" i="19" s="1"/>
  <c r="H216" i="3"/>
  <c r="F204" i="4" s="1"/>
  <c r="F202" i="19" s="1"/>
  <c r="H220" i="3"/>
  <c r="F208" i="4" s="1"/>
  <c r="F206" i="19" s="1"/>
  <c r="H264" i="3"/>
  <c r="F252" i="4" s="1"/>
  <c r="F250" i="19" s="1"/>
  <c r="H268" i="3"/>
  <c r="F256" i="4" s="1"/>
  <c r="F254" i="19" s="1"/>
  <c r="H272" i="3"/>
  <c r="F260" i="4" s="1"/>
  <c r="F258" i="19" s="1"/>
  <c r="H276" i="3"/>
  <c r="F264" i="4" s="1"/>
  <c r="F262" i="19" s="1"/>
  <c r="H280" i="3"/>
  <c r="F268" i="4" s="1"/>
  <c r="F266" i="19" s="1"/>
  <c r="H284" i="3"/>
  <c r="F272" i="4" s="1"/>
  <c r="F270" i="19" s="1"/>
  <c r="H288" i="3"/>
  <c r="F276" i="4" s="1"/>
  <c r="F274" i="19" s="1"/>
  <c r="H292" i="3"/>
  <c r="F280" i="4" s="1"/>
  <c r="F278" i="19" s="1"/>
  <c r="H296" i="3"/>
  <c r="F284" i="4" s="1"/>
  <c r="F282" i="19" s="1"/>
  <c r="H213" i="3"/>
  <c r="F201" i="4" s="1"/>
  <c r="F199" i="19" s="1"/>
  <c r="H217" i="3"/>
  <c r="F205" i="4" s="1"/>
  <c r="F203" i="19" s="1"/>
  <c r="H221" i="3"/>
  <c r="F209" i="4" s="1"/>
  <c r="F207" i="19" s="1"/>
  <c r="H265" i="3"/>
  <c r="F253" i="4" s="1"/>
  <c r="F251" i="19" s="1"/>
  <c r="H269" i="3"/>
  <c r="F257" i="4" s="1"/>
  <c r="F255" i="19" s="1"/>
  <c r="H273" i="3"/>
  <c r="F261" i="4" s="1"/>
  <c r="F259" i="19" s="1"/>
  <c r="H277" i="3"/>
  <c r="F265" i="4" s="1"/>
  <c r="F263" i="19" s="1"/>
  <c r="H281" i="3"/>
  <c r="F269" i="4" s="1"/>
  <c r="F267" i="19" s="1"/>
  <c r="H285" i="3"/>
  <c r="F273" i="4" s="1"/>
  <c r="F271" i="19" s="1"/>
  <c r="H289" i="3"/>
  <c r="F277" i="4" s="1"/>
  <c r="F275" i="19" s="1"/>
  <c r="H293" i="3"/>
  <c r="F281" i="4" s="1"/>
  <c r="F279" i="19" s="1"/>
  <c r="H297" i="3"/>
  <c r="F285" i="4" s="1"/>
  <c r="F283" i="19" s="1"/>
  <c r="H214" i="3"/>
  <c r="F202" i="4" s="1"/>
  <c r="F200" i="19" s="1"/>
  <c r="H218" i="3"/>
  <c r="F206" i="4" s="1"/>
  <c r="F204" i="19" s="1"/>
  <c r="H222" i="3"/>
  <c r="F210" i="4" s="1"/>
  <c r="F208" i="19" s="1"/>
  <c r="H266" i="3"/>
  <c r="F254" i="4" s="1"/>
  <c r="F252" i="19" s="1"/>
  <c r="H270" i="3"/>
  <c r="F258" i="4" s="1"/>
  <c r="F256" i="19" s="1"/>
  <c r="H274" i="3"/>
  <c r="F262" i="4" s="1"/>
  <c r="F260" i="19" s="1"/>
  <c r="H278" i="3"/>
  <c r="F266" i="4" s="1"/>
  <c r="F264" i="19" s="1"/>
  <c r="H282" i="3"/>
  <c r="F270" i="4" s="1"/>
  <c r="F268" i="19" s="1"/>
  <c r="H286" i="3"/>
  <c r="F274" i="4" s="1"/>
  <c r="F272" i="19" s="1"/>
  <c r="H290" i="3"/>
  <c r="F278" i="4" s="1"/>
  <c r="F276" i="19" s="1"/>
  <c r="H294" i="3"/>
  <c r="F282" i="4" s="1"/>
  <c r="F280" i="19" s="1"/>
  <c r="H298" i="3"/>
  <c r="F286" i="4" s="1"/>
  <c r="F284" i="19" s="1"/>
  <c r="H209" i="3"/>
  <c r="F197" i="4" s="1"/>
  <c r="F195" i="19" s="1"/>
  <c r="H126" i="3"/>
  <c r="F118" i="4" s="1"/>
  <c r="F116" i="19" s="1"/>
  <c r="H127" i="3"/>
  <c r="F119" i="4" s="1"/>
  <c r="F117" i="19" s="1"/>
  <c r="H131" i="3"/>
  <c r="F123" i="4" s="1"/>
  <c r="F121" i="19" s="1"/>
  <c r="H159" i="3"/>
  <c r="F151" i="4" s="1"/>
  <c r="F149" i="19" s="1"/>
  <c r="H173" i="3"/>
  <c r="F165" i="4" s="1"/>
  <c r="F163" i="19" s="1"/>
  <c r="H177" i="3"/>
  <c r="F169" i="4" s="1"/>
  <c r="F167" i="19" s="1"/>
  <c r="H181" i="3"/>
  <c r="F173" i="4" s="1"/>
  <c r="F171" i="19" s="1"/>
  <c r="H185" i="3"/>
  <c r="F177" i="4" s="1"/>
  <c r="F175" i="19" s="1"/>
  <c r="H189" i="3"/>
  <c r="F181" i="4" s="1"/>
  <c r="F179" i="19" s="1"/>
  <c r="H193" i="3"/>
  <c r="F185" i="4" s="1"/>
  <c r="F183" i="19" s="1"/>
  <c r="H197" i="3"/>
  <c r="F189" i="4" s="1"/>
  <c r="F187" i="19" s="1"/>
  <c r="H201" i="3"/>
  <c r="F193" i="4" s="1"/>
  <c r="F191" i="19" s="1"/>
  <c r="H158" i="3"/>
  <c r="F150" i="4" s="1"/>
  <c r="F148" i="19" s="1"/>
  <c r="H128" i="3"/>
  <c r="F120" i="4" s="1"/>
  <c r="F118" i="19" s="1"/>
  <c r="H132" i="3"/>
  <c r="F124" i="4" s="1"/>
  <c r="F122" i="19" s="1"/>
  <c r="H156" i="3"/>
  <c r="F148" i="4" s="1"/>
  <c r="F146" i="19" s="1"/>
  <c r="H160" i="3"/>
  <c r="F152" i="4" s="1"/>
  <c r="F150" i="19" s="1"/>
  <c r="H174" i="3"/>
  <c r="F166" i="4" s="1"/>
  <c r="F164" i="19" s="1"/>
  <c r="H178" i="3"/>
  <c r="F170" i="4" s="1"/>
  <c r="F168" i="19" s="1"/>
  <c r="H182" i="3"/>
  <c r="F174" i="4" s="1"/>
  <c r="F172" i="19" s="1"/>
  <c r="H186" i="3"/>
  <c r="F178" i="4" s="1"/>
  <c r="F176" i="19" s="1"/>
  <c r="H190" i="3"/>
  <c r="F182" i="4" s="1"/>
  <c r="F180" i="19" s="1"/>
  <c r="H194" i="3"/>
  <c r="F186" i="4" s="1"/>
  <c r="F184" i="19" s="1"/>
  <c r="H198" i="3"/>
  <c r="F190" i="4" s="1"/>
  <c r="F188" i="19" s="1"/>
  <c r="H202" i="3"/>
  <c r="F194" i="4" s="1"/>
  <c r="F192" i="19" s="1"/>
  <c r="H134" i="3"/>
  <c r="F126" i="4" s="1"/>
  <c r="F124" i="19" s="1"/>
  <c r="H172" i="3"/>
  <c r="F164" i="4" s="1"/>
  <c r="F162" i="19" s="1"/>
  <c r="H180" i="3"/>
  <c r="F172" i="4" s="1"/>
  <c r="F170" i="19" s="1"/>
  <c r="H188" i="3"/>
  <c r="F180" i="4" s="1"/>
  <c r="F178" i="19" s="1"/>
  <c r="H196" i="3"/>
  <c r="F188" i="4" s="1"/>
  <c r="F186" i="19" s="1"/>
  <c r="H204" i="3"/>
  <c r="F196" i="4" s="1"/>
  <c r="F194" i="19" s="1"/>
  <c r="H129" i="3"/>
  <c r="F121" i="4" s="1"/>
  <c r="F119" i="19" s="1"/>
  <c r="H133" i="3"/>
  <c r="F125" i="4" s="1"/>
  <c r="F123" i="19" s="1"/>
  <c r="H157" i="3"/>
  <c r="F149" i="4" s="1"/>
  <c r="F147" i="19" s="1"/>
  <c r="H171" i="3"/>
  <c r="F163" i="4" s="1"/>
  <c r="F161" i="19" s="1"/>
  <c r="H175" i="3"/>
  <c r="F167" i="4" s="1"/>
  <c r="F165" i="19" s="1"/>
  <c r="H179" i="3"/>
  <c r="F171" i="4" s="1"/>
  <c r="F169" i="19" s="1"/>
  <c r="H183" i="3"/>
  <c r="F175" i="4" s="1"/>
  <c r="F173" i="19" s="1"/>
  <c r="H187" i="3"/>
  <c r="F179" i="4" s="1"/>
  <c r="F177" i="19" s="1"/>
  <c r="H191" i="3"/>
  <c r="F183" i="4" s="1"/>
  <c r="F181" i="19" s="1"/>
  <c r="H195" i="3"/>
  <c r="F187" i="4" s="1"/>
  <c r="F185" i="19" s="1"/>
  <c r="H199" i="3"/>
  <c r="F191" i="4" s="1"/>
  <c r="F189" i="19" s="1"/>
  <c r="H203" i="3"/>
  <c r="F195" i="4" s="1"/>
  <c r="F193" i="19" s="1"/>
  <c r="H130" i="3"/>
  <c r="F122" i="4" s="1"/>
  <c r="F120" i="19" s="1"/>
  <c r="H176" i="3"/>
  <c r="F168" i="4" s="1"/>
  <c r="F166" i="19" s="1"/>
  <c r="H184" i="3"/>
  <c r="F176" i="4" s="1"/>
  <c r="F174" i="19" s="1"/>
  <c r="H192" i="3"/>
  <c r="F184" i="4" s="1"/>
  <c r="F182" i="19" s="1"/>
  <c r="H200" i="3"/>
  <c r="F192" i="4" s="1"/>
  <c r="F190" i="19" s="1"/>
  <c r="H125" i="3"/>
  <c r="F117" i="4" s="1"/>
  <c r="F115" i="19" s="1"/>
  <c r="H120" i="3"/>
  <c r="F116" i="4" s="1"/>
  <c r="F114" i="19" s="1"/>
  <c r="H41" i="3"/>
  <c r="F37" i="4" s="1"/>
  <c r="F35" i="19" s="1"/>
  <c r="H42" i="3"/>
  <c r="F38" i="4" s="1"/>
  <c r="F36" i="19" s="1"/>
  <c r="H46" i="3"/>
  <c r="F42" i="4" s="1"/>
  <c r="F40" i="19" s="1"/>
  <c r="H50" i="3"/>
  <c r="F46" i="4" s="1"/>
  <c r="F44" i="19" s="1"/>
  <c r="F60" i="4"/>
  <c r="F58" i="19" s="1"/>
  <c r="H68" i="3"/>
  <c r="F64" i="4" s="1"/>
  <c r="F62" i="19" s="1"/>
  <c r="H72" i="3"/>
  <c r="F68" i="4" s="1"/>
  <c r="F66" i="19" s="1"/>
  <c r="H76" i="3"/>
  <c r="F72" i="4" s="1"/>
  <c r="F70" i="19" s="1"/>
  <c r="H80" i="3"/>
  <c r="F76" i="4" s="1"/>
  <c r="F74" i="19" s="1"/>
  <c r="H104" i="3"/>
  <c r="F100" i="4" s="1"/>
  <c r="F98" i="19" s="1"/>
  <c r="H108" i="3"/>
  <c r="F104" i="4" s="1"/>
  <c r="F102" i="19" s="1"/>
  <c r="H43" i="3"/>
  <c r="F39" i="4" s="1"/>
  <c r="F37" i="19" s="1"/>
  <c r="H47" i="3"/>
  <c r="F43" i="4" s="1"/>
  <c r="F41" i="19" s="1"/>
  <c r="H51" i="3"/>
  <c r="F47" i="4" s="1"/>
  <c r="F45" i="19" s="1"/>
  <c r="H65" i="3"/>
  <c r="F61" i="4" s="1"/>
  <c r="F59" i="19" s="1"/>
  <c r="H69" i="3"/>
  <c r="F65" i="4" s="1"/>
  <c r="F63" i="19" s="1"/>
  <c r="H73" i="3"/>
  <c r="F69" i="4" s="1"/>
  <c r="F67" i="19" s="1"/>
  <c r="H77" i="3"/>
  <c r="F73" i="4" s="1"/>
  <c r="F71" i="19" s="1"/>
  <c r="H101" i="3"/>
  <c r="F97" i="4" s="1"/>
  <c r="F95" i="19" s="1"/>
  <c r="H105" i="3"/>
  <c r="F101" i="4" s="1"/>
  <c r="F99" i="19" s="1"/>
  <c r="H109" i="3"/>
  <c r="F105" i="4" s="1"/>
  <c r="F103" i="19" s="1"/>
  <c r="H44" i="3"/>
  <c r="F40" i="4" s="1"/>
  <c r="F38" i="19" s="1"/>
  <c r="H48" i="3"/>
  <c r="F44" i="4" s="1"/>
  <c r="F42" i="19" s="1"/>
  <c r="H52" i="3"/>
  <c r="F48" i="4" s="1"/>
  <c r="F46" i="19" s="1"/>
  <c r="H66" i="3"/>
  <c r="F62" i="4" s="1"/>
  <c r="F60" i="19" s="1"/>
  <c r="H70" i="3"/>
  <c r="F66" i="4" s="1"/>
  <c r="F64" i="19" s="1"/>
  <c r="H74" i="3"/>
  <c r="F70" i="4" s="1"/>
  <c r="F68" i="19" s="1"/>
  <c r="H78" i="3"/>
  <c r="F74" i="4" s="1"/>
  <c r="F72" i="19" s="1"/>
  <c r="H102" i="3"/>
  <c r="F98" i="4" s="1"/>
  <c r="F96" i="19" s="1"/>
  <c r="H106" i="3"/>
  <c r="F102" i="4" s="1"/>
  <c r="F100" i="19" s="1"/>
  <c r="H45" i="3"/>
  <c r="F41" i="4" s="1"/>
  <c r="F39" i="19" s="1"/>
  <c r="H49" i="3"/>
  <c r="F45" i="4" s="1"/>
  <c r="F43" i="19" s="1"/>
  <c r="H53" i="3"/>
  <c r="F49" i="4" s="1"/>
  <c r="F47" i="19" s="1"/>
  <c r="H67" i="3"/>
  <c r="F63" i="4" s="1"/>
  <c r="F61" i="19" s="1"/>
  <c r="H71" i="3"/>
  <c r="F67" i="4" s="1"/>
  <c r="F65" i="19" s="1"/>
  <c r="H75" i="3"/>
  <c r="F71" i="4" s="1"/>
  <c r="F69" i="19" s="1"/>
  <c r="H79" i="3"/>
  <c r="F75" i="4" s="1"/>
  <c r="F73" i="19" s="1"/>
  <c r="H103" i="3"/>
  <c r="F99" i="4" s="1"/>
  <c r="F97" i="19" s="1"/>
  <c r="H107" i="3"/>
  <c r="F103" i="4" s="1"/>
  <c r="F101" i="19" s="1"/>
  <c r="H7" i="3"/>
  <c r="F7" i="4" s="1"/>
  <c r="F5" i="19" s="1"/>
  <c r="H8" i="3"/>
  <c r="F8" i="4" s="1"/>
  <c r="F6" i="19" s="1"/>
  <c r="H12" i="3"/>
  <c r="F12" i="4" s="1"/>
  <c r="F10" i="19" s="1"/>
  <c r="H16" i="3"/>
  <c r="F16" i="4" s="1"/>
  <c r="F14" i="19" s="1"/>
  <c r="H20" i="3"/>
  <c r="F20" i="4" s="1"/>
  <c r="F18" i="19" s="1"/>
  <c r="H24" i="3"/>
  <c r="F24" i="4" s="1"/>
  <c r="F22" i="19" s="1"/>
  <c r="H28" i="3"/>
  <c r="F28" i="4" s="1"/>
  <c r="F26" i="19" s="1"/>
  <c r="H32" i="3"/>
  <c r="F32" i="4" s="1"/>
  <c r="F30" i="19" s="1"/>
  <c r="H36" i="3"/>
  <c r="F36" i="4" s="1"/>
  <c r="F34" i="19" s="1"/>
  <c r="H15" i="3"/>
  <c r="F15" i="4" s="1"/>
  <c r="F13" i="19" s="1"/>
  <c r="H23" i="3"/>
  <c r="F23" i="4" s="1"/>
  <c r="F21" i="19" s="1"/>
  <c r="H31" i="3"/>
  <c r="F31" i="4" s="1"/>
  <c r="F29" i="19" s="1"/>
  <c r="H9" i="3"/>
  <c r="F9" i="4" s="1"/>
  <c r="F7" i="19" s="1"/>
  <c r="H13" i="3"/>
  <c r="F13" i="4" s="1"/>
  <c r="F11" i="19" s="1"/>
  <c r="H17" i="3"/>
  <c r="F17" i="4" s="1"/>
  <c r="F15" i="19" s="1"/>
  <c r="H21" i="3"/>
  <c r="F21" i="4" s="1"/>
  <c r="F19" i="19" s="1"/>
  <c r="H25" i="3"/>
  <c r="F25" i="4" s="1"/>
  <c r="F23" i="19" s="1"/>
  <c r="H29" i="3"/>
  <c r="F29" i="4" s="1"/>
  <c r="F27" i="19" s="1"/>
  <c r="H33" i="3"/>
  <c r="F33" i="4" s="1"/>
  <c r="F31" i="19" s="1"/>
  <c r="H19" i="3"/>
  <c r="F19" i="4" s="1"/>
  <c r="F17" i="19" s="1"/>
  <c r="H27" i="3"/>
  <c r="F27" i="4" s="1"/>
  <c r="F25" i="19" s="1"/>
  <c r="H35" i="3"/>
  <c r="F35" i="4" s="1"/>
  <c r="F33" i="19" s="1"/>
  <c r="H10" i="3"/>
  <c r="F10" i="4" s="1"/>
  <c r="F8" i="19" s="1"/>
  <c r="H14" i="3"/>
  <c r="F14" i="4" s="1"/>
  <c r="F12" i="19" s="1"/>
  <c r="H18" i="3"/>
  <c r="F18" i="4" s="1"/>
  <c r="F16" i="19" s="1"/>
  <c r="H22" i="3"/>
  <c r="F22" i="4" s="1"/>
  <c r="F20" i="19" s="1"/>
  <c r="H26" i="3"/>
  <c r="F26" i="4" s="1"/>
  <c r="F24" i="19" s="1"/>
  <c r="H30" i="3"/>
  <c r="F30" i="4" s="1"/>
  <c r="F28" i="19" s="1"/>
  <c r="H34" i="3"/>
  <c r="F34" i="4" s="1"/>
  <c r="F32" i="19" s="1"/>
  <c r="H11" i="3"/>
  <c r="F11" i="4" s="1"/>
  <c r="F9" i="19" s="1"/>
  <c r="U7" i="2"/>
  <c r="U9" i="2"/>
  <c r="U11" i="2"/>
  <c r="U13" i="2"/>
  <c r="U15" i="2"/>
  <c r="U17" i="2"/>
  <c r="U19" i="2"/>
  <c r="U21" i="2"/>
  <c r="U23" i="2"/>
  <c r="U25" i="2"/>
  <c r="U27" i="2"/>
  <c r="U29" i="2"/>
  <c r="U31" i="2"/>
  <c r="U33" i="2"/>
  <c r="U35" i="2"/>
  <c r="U42" i="2"/>
  <c r="U44" i="2"/>
  <c r="U46" i="2"/>
  <c r="U48" i="2"/>
  <c r="U50" i="2"/>
  <c r="U52" i="2"/>
  <c r="U54" i="2"/>
  <c r="U56" i="2"/>
  <c r="U58" i="2"/>
  <c r="U60" i="2"/>
  <c r="U62" i="2"/>
  <c r="U64" i="2"/>
  <c r="U66" i="2"/>
  <c r="U68" i="2"/>
  <c r="U70" i="2"/>
  <c r="U75" i="2"/>
  <c r="U77" i="2"/>
  <c r="U79" i="2"/>
  <c r="U81" i="2"/>
  <c r="U83" i="2"/>
  <c r="U85" i="2"/>
  <c r="U87" i="2"/>
  <c r="U89" i="2"/>
  <c r="U91" i="2"/>
  <c r="U93" i="2"/>
  <c r="U95" i="2"/>
  <c r="U97" i="2"/>
  <c r="U99" i="2"/>
  <c r="U101" i="2"/>
  <c r="U103" i="2"/>
  <c r="U110" i="2"/>
  <c r="U112" i="2"/>
  <c r="U114" i="2"/>
  <c r="U116" i="2"/>
  <c r="U118" i="2"/>
  <c r="U120" i="2"/>
  <c r="U10" i="2"/>
  <c r="U18" i="2"/>
  <c r="U26" i="2"/>
  <c r="U34" i="2"/>
  <c r="U41" i="2"/>
  <c r="U49" i="2"/>
  <c r="U53" i="2"/>
  <c r="U61" i="2"/>
  <c r="U69" i="2"/>
  <c r="U80" i="2"/>
  <c r="U92" i="2"/>
  <c r="U100" i="2"/>
  <c r="U111" i="2"/>
  <c r="U119" i="2"/>
  <c r="U8" i="2"/>
  <c r="U16" i="2"/>
  <c r="U24" i="2"/>
  <c r="U32" i="2"/>
  <c r="U36" i="2"/>
  <c r="U47" i="2"/>
  <c r="U59" i="2"/>
  <c r="U67" i="2"/>
  <c r="U78" i="2"/>
  <c r="U90" i="2"/>
  <c r="U98" i="2"/>
  <c r="U109" i="2"/>
  <c r="U117" i="2"/>
  <c r="U123" i="2"/>
  <c r="U125" i="2"/>
  <c r="U127" i="2"/>
  <c r="U129" i="2"/>
  <c r="U131" i="2"/>
  <c r="U133" i="2"/>
  <c r="U135" i="2"/>
  <c r="U137" i="2"/>
  <c r="U144" i="2"/>
  <c r="U146" i="2"/>
  <c r="U148" i="2"/>
  <c r="U150" i="2"/>
  <c r="U152" i="2"/>
  <c r="U154" i="2"/>
  <c r="U156" i="2"/>
  <c r="U158" i="2"/>
  <c r="U160" i="2"/>
  <c r="U162" i="2"/>
  <c r="U164" i="2"/>
  <c r="U166" i="2"/>
  <c r="U168" i="2"/>
  <c r="U170" i="2"/>
  <c r="U172" i="2"/>
  <c r="U177" i="2"/>
  <c r="U179" i="2"/>
  <c r="U181" i="2"/>
  <c r="U183" i="2"/>
  <c r="U185" i="2"/>
  <c r="U187" i="2"/>
  <c r="U189" i="2"/>
  <c r="U191" i="2"/>
  <c r="U193" i="2"/>
  <c r="U195" i="2"/>
  <c r="U14" i="2"/>
  <c r="U30" i="2"/>
  <c r="U45" i="2"/>
  <c r="U57" i="2"/>
  <c r="U76" i="2"/>
  <c r="U88" i="2"/>
  <c r="U12" i="2"/>
  <c r="U28" i="2"/>
  <c r="U43" i="2"/>
  <c r="U55" i="2"/>
  <c r="U86" i="2"/>
  <c r="U102" i="2"/>
  <c r="U121" i="2"/>
  <c r="U128" i="2"/>
  <c r="U136" i="2"/>
  <c r="U147" i="2"/>
  <c r="U159" i="2"/>
  <c r="U167" i="2"/>
  <c r="U178" i="2"/>
  <c r="U186" i="2"/>
  <c r="U22" i="2"/>
  <c r="U65" i="2"/>
  <c r="U84" i="2"/>
  <c r="U96" i="2"/>
  <c r="U115" i="2"/>
  <c r="U126" i="2"/>
  <c r="U134" i="2"/>
  <c r="U145" i="2"/>
  <c r="U153" i="2"/>
  <c r="U157" i="2"/>
  <c r="U165" i="2"/>
  <c r="U184" i="2"/>
  <c r="U196" i="2"/>
  <c r="U198" i="2"/>
  <c r="U200" i="2"/>
  <c r="U202" i="2"/>
  <c r="U204" i="2"/>
  <c r="U206" i="2"/>
  <c r="U211" i="2"/>
  <c r="U213" i="2"/>
  <c r="U215" i="2"/>
  <c r="U217" i="2"/>
  <c r="U219" i="2"/>
  <c r="U221" i="2"/>
  <c r="U223" i="2"/>
  <c r="U225" i="2"/>
  <c r="U227" i="2"/>
  <c r="U229" i="2"/>
  <c r="U231" i="2"/>
  <c r="U233" i="2"/>
  <c r="U235" i="2"/>
  <c r="U237" i="2"/>
  <c r="U239" i="2"/>
  <c r="U246" i="2"/>
  <c r="U248" i="2"/>
  <c r="U250" i="2"/>
  <c r="U252" i="2"/>
  <c r="U254" i="2"/>
  <c r="U256" i="2"/>
  <c r="U258" i="2"/>
  <c r="U260" i="2"/>
  <c r="U262" i="2"/>
  <c r="U264" i="2"/>
  <c r="U266" i="2"/>
  <c r="U268" i="2"/>
  <c r="U270" i="2"/>
  <c r="U272" i="2"/>
  <c r="U274" i="2"/>
  <c r="U279" i="2"/>
  <c r="U51" i="2"/>
  <c r="U104" i="2"/>
  <c r="U130" i="2"/>
  <c r="U149" i="2"/>
  <c r="U161" i="2"/>
  <c r="U180" i="2"/>
  <c r="U192" i="2"/>
  <c r="U203" i="2"/>
  <c r="U214" i="2"/>
  <c r="U226" i="2"/>
  <c r="U234" i="2"/>
  <c r="U247" i="2"/>
  <c r="U259" i="2"/>
  <c r="U267" i="2"/>
  <c r="U282" i="2"/>
  <c r="U284" i="2"/>
  <c r="U286" i="2"/>
  <c r="U288" i="2"/>
  <c r="U290" i="2"/>
  <c r="U292" i="2"/>
  <c r="U294" i="2"/>
  <c r="U296" i="2"/>
  <c r="U298" i="2"/>
  <c r="U300" i="2"/>
  <c r="U302" i="2"/>
  <c r="U304" i="2"/>
  <c r="U306" i="2"/>
  <c r="U308" i="2"/>
  <c r="U313" i="2"/>
  <c r="U315" i="2"/>
  <c r="U317" i="2"/>
  <c r="U319" i="2"/>
  <c r="U321" i="2"/>
  <c r="U323" i="2"/>
  <c r="U325" i="2"/>
  <c r="U327" i="2"/>
  <c r="U329" i="2"/>
  <c r="U331" i="2"/>
  <c r="U333" i="2"/>
  <c r="U335" i="2"/>
  <c r="U337" i="2"/>
  <c r="U339" i="2"/>
  <c r="U341" i="2"/>
  <c r="U348" i="2"/>
  <c r="U350" i="2"/>
  <c r="U352" i="2"/>
  <c r="U354" i="2"/>
  <c r="U356" i="2"/>
  <c r="U358" i="2"/>
  <c r="U360" i="2"/>
  <c r="U362" i="2"/>
  <c r="U364" i="2"/>
  <c r="U366" i="2"/>
  <c r="U368" i="2"/>
  <c r="U370" i="2"/>
  <c r="U372" i="2"/>
  <c r="U374" i="2"/>
  <c r="U376" i="2"/>
  <c r="U381" i="2"/>
  <c r="U383" i="2"/>
  <c r="U385" i="2"/>
  <c r="U387" i="2"/>
  <c r="U389" i="2"/>
  <c r="U391" i="2"/>
  <c r="U393" i="2"/>
  <c r="U395" i="2"/>
  <c r="U397" i="2"/>
  <c r="U399" i="2"/>
  <c r="U401" i="2"/>
  <c r="U403" i="2"/>
  <c r="U405" i="2"/>
  <c r="U407" i="2"/>
  <c r="U409" i="2"/>
  <c r="U20" i="2"/>
  <c r="U94" i="2"/>
  <c r="U124" i="2"/>
  <c r="U143" i="2"/>
  <c r="U155" i="2"/>
  <c r="U171" i="2"/>
  <c r="U190" i="2"/>
  <c r="U201" i="2"/>
  <c r="U212" i="2"/>
  <c r="U220" i="2"/>
  <c r="U224" i="2"/>
  <c r="U232" i="2"/>
  <c r="U240" i="2"/>
  <c r="U245" i="2"/>
  <c r="U253" i="2"/>
  <c r="U257" i="2"/>
  <c r="U265" i="2"/>
  <c r="U273" i="2"/>
  <c r="U63" i="2"/>
  <c r="U122" i="2"/>
  <c r="U138" i="2"/>
  <c r="U169" i="2"/>
  <c r="U188" i="2"/>
  <c r="U199" i="2"/>
  <c r="U218" i="2"/>
  <c r="U222" i="2"/>
  <c r="U230" i="2"/>
  <c r="U238" i="2"/>
  <c r="U251" i="2"/>
  <c r="U255" i="2"/>
  <c r="U263" i="2"/>
  <c r="U271" i="2"/>
  <c r="U281" i="2"/>
  <c r="U283" i="2"/>
  <c r="U285" i="2"/>
  <c r="U287" i="2"/>
  <c r="U289" i="2"/>
  <c r="U291" i="2"/>
  <c r="U293" i="2"/>
  <c r="U295" i="2"/>
  <c r="U297" i="2"/>
  <c r="U299" i="2"/>
  <c r="U301" i="2"/>
  <c r="U303" i="2"/>
  <c r="U305" i="2"/>
  <c r="U307" i="2"/>
  <c r="U314" i="2"/>
  <c r="U316" i="2"/>
  <c r="U318" i="2"/>
  <c r="U320" i="2"/>
  <c r="U322" i="2"/>
  <c r="U324" i="2"/>
  <c r="U326" i="2"/>
  <c r="U328" i="2"/>
  <c r="U330" i="2"/>
  <c r="U332" i="2"/>
  <c r="U334" i="2"/>
  <c r="U336" i="2"/>
  <c r="U338" i="2"/>
  <c r="U340" i="2"/>
  <c r="U342" i="2"/>
  <c r="U347" i="2"/>
  <c r="U349" i="2"/>
  <c r="U351" i="2"/>
  <c r="U353" i="2"/>
  <c r="U355" i="2"/>
  <c r="U357" i="2"/>
  <c r="U359" i="2"/>
  <c r="U361" i="2"/>
  <c r="U363" i="2"/>
  <c r="U365" i="2"/>
  <c r="U367" i="2"/>
  <c r="U369" i="2"/>
  <c r="U371" i="2"/>
  <c r="U373" i="2"/>
  <c r="U375" i="2"/>
  <c r="U382" i="2"/>
  <c r="U384" i="2"/>
  <c r="U386" i="2"/>
  <c r="U388" i="2"/>
  <c r="U390" i="2"/>
  <c r="U392" i="2"/>
  <c r="U394" i="2"/>
  <c r="U396" i="2"/>
  <c r="U398" i="2"/>
  <c r="U400" i="2"/>
  <c r="U402" i="2"/>
  <c r="U404" i="2"/>
  <c r="U406" i="2"/>
  <c r="U408" i="2"/>
  <c r="U410" i="2"/>
  <c r="U82" i="2"/>
  <c r="U113" i="2"/>
  <c r="U132" i="2"/>
  <c r="U151" i="2"/>
  <c r="U163" i="2"/>
  <c r="U182" i="2"/>
  <c r="U194" i="2"/>
  <c r="U197" i="2"/>
  <c r="U205" i="2"/>
  <c r="U216" i="2"/>
  <c r="U228" i="2"/>
  <c r="U236" i="2"/>
  <c r="U249" i="2"/>
  <c r="U261" i="2"/>
  <c r="U269" i="2"/>
  <c r="U280" i="2"/>
  <c r="F7" i="2"/>
  <c r="F369" i="4" s="1"/>
  <c r="F361" i="19" s="1"/>
  <c r="F392" i="2"/>
  <c r="F710" i="4" s="1"/>
  <c r="F702" i="19" s="1"/>
  <c r="F384" i="2"/>
  <c r="F702" i="4" s="1"/>
  <c r="F694" i="19" s="1"/>
  <c r="F408" i="2"/>
  <c r="F726" i="4" s="1"/>
  <c r="F718" i="19" s="1"/>
  <c r="F400" i="2"/>
  <c r="F718" i="4" s="1"/>
  <c r="F710" i="19" s="1"/>
  <c r="F405" i="2"/>
  <c r="F723" i="4" s="1"/>
  <c r="F715" i="19" s="1"/>
  <c r="F397" i="2"/>
  <c r="F715" i="4" s="1"/>
  <c r="F707" i="19" s="1"/>
  <c r="F389" i="2"/>
  <c r="F707" i="4" s="1"/>
  <c r="F699" i="19" s="1"/>
  <c r="F404" i="2"/>
  <c r="F722" i="4" s="1"/>
  <c r="F714" i="19" s="1"/>
  <c r="F396" i="2"/>
  <c r="F714" i="4" s="1"/>
  <c r="F706" i="19" s="1"/>
  <c r="F388" i="2"/>
  <c r="F706" i="4" s="1"/>
  <c r="F698" i="19" s="1"/>
  <c r="F409" i="2"/>
  <c r="F727" i="4" s="1"/>
  <c r="F719" i="19" s="1"/>
  <c r="F401" i="2"/>
  <c r="F719" i="4" s="1"/>
  <c r="F711" i="19" s="1"/>
  <c r="F393" i="2"/>
  <c r="F711" i="4" s="1"/>
  <c r="F703" i="19" s="1"/>
  <c r="F385" i="2"/>
  <c r="F703" i="4" s="1"/>
  <c r="F695" i="19" s="1"/>
  <c r="F350" i="2"/>
  <c r="F672" i="4" s="1"/>
  <c r="F664" i="19" s="1"/>
  <c r="F407" i="2"/>
  <c r="F725" i="4" s="1"/>
  <c r="F717" i="19" s="1"/>
  <c r="F403" i="2"/>
  <c r="F721" i="4" s="1"/>
  <c r="F713" i="19" s="1"/>
  <c r="F399" i="2"/>
  <c r="F717" i="4" s="1"/>
  <c r="F709" i="19" s="1"/>
  <c r="F395" i="2"/>
  <c r="F713" i="4" s="1"/>
  <c r="F705" i="19" s="1"/>
  <c r="F391" i="2"/>
  <c r="F709" i="4" s="1"/>
  <c r="F701" i="19" s="1"/>
  <c r="F387" i="2"/>
  <c r="F705" i="4" s="1"/>
  <c r="F697" i="19" s="1"/>
  <c r="F383" i="2"/>
  <c r="F701" i="4" s="1"/>
  <c r="F693" i="19" s="1"/>
  <c r="F410" i="2"/>
  <c r="F728" i="4" s="1"/>
  <c r="F720" i="19" s="1"/>
  <c r="F406" i="2"/>
  <c r="F724" i="4" s="1"/>
  <c r="F716" i="19" s="1"/>
  <c r="F402" i="2"/>
  <c r="F720" i="4" s="1"/>
  <c r="F712" i="19" s="1"/>
  <c r="F398" i="2"/>
  <c r="F716" i="4" s="1"/>
  <c r="F708" i="19" s="1"/>
  <c r="F394" i="2"/>
  <c r="F712" i="4" s="1"/>
  <c r="F704" i="19" s="1"/>
  <c r="F390" i="2"/>
  <c r="F708" i="4" s="1"/>
  <c r="F700" i="19" s="1"/>
  <c r="F386" i="2"/>
  <c r="F704" i="4" s="1"/>
  <c r="F696" i="19" s="1"/>
  <c r="F382" i="2"/>
  <c r="F700" i="4" s="1"/>
  <c r="F692" i="19" s="1"/>
  <c r="F374" i="2"/>
  <c r="F696" i="4" s="1"/>
  <c r="F688" i="19" s="1"/>
  <c r="F366" i="2"/>
  <c r="F688" i="4" s="1"/>
  <c r="F680" i="19" s="1"/>
  <c r="F358" i="2"/>
  <c r="F680" i="4" s="1"/>
  <c r="F672" i="19" s="1"/>
  <c r="F371" i="2"/>
  <c r="F693" i="4" s="1"/>
  <c r="F685" i="19" s="1"/>
  <c r="F363" i="2"/>
  <c r="F685" i="4" s="1"/>
  <c r="F677" i="19" s="1"/>
  <c r="F355" i="2"/>
  <c r="F677" i="4" s="1"/>
  <c r="F669" i="19" s="1"/>
  <c r="F370" i="2"/>
  <c r="F692" i="4" s="1"/>
  <c r="F684" i="19" s="1"/>
  <c r="F362" i="2"/>
  <c r="F684" i="4" s="1"/>
  <c r="F676" i="19" s="1"/>
  <c r="F354" i="2"/>
  <c r="F676" i="4" s="1"/>
  <c r="F668" i="19" s="1"/>
  <c r="F375" i="2"/>
  <c r="F697" i="4" s="1"/>
  <c r="F689" i="19" s="1"/>
  <c r="F367" i="2"/>
  <c r="F689" i="4" s="1"/>
  <c r="F681" i="19" s="1"/>
  <c r="F359" i="2"/>
  <c r="F681" i="4" s="1"/>
  <c r="F673" i="19" s="1"/>
  <c r="F351" i="2"/>
  <c r="F673" i="4" s="1"/>
  <c r="F665" i="19" s="1"/>
  <c r="F373" i="2"/>
  <c r="F695" i="4" s="1"/>
  <c r="F687" i="19" s="1"/>
  <c r="F369" i="2"/>
  <c r="F691" i="4" s="1"/>
  <c r="F683" i="19" s="1"/>
  <c r="F365" i="2"/>
  <c r="F687" i="4" s="1"/>
  <c r="F679" i="19" s="1"/>
  <c r="F361" i="2"/>
  <c r="F683" i="4" s="1"/>
  <c r="F675" i="19" s="1"/>
  <c r="F357" i="2"/>
  <c r="F679" i="4" s="1"/>
  <c r="F671" i="19" s="1"/>
  <c r="F353" i="2"/>
  <c r="F675" i="4" s="1"/>
  <c r="F667" i="19" s="1"/>
  <c r="F349" i="2"/>
  <c r="F671" i="4" s="1"/>
  <c r="F663" i="19" s="1"/>
  <c r="F376" i="2"/>
  <c r="F698" i="4" s="1"/>
  <c r="F690" i="19" s="1"/>
  <c r="F372" i="2"/>
  <c r="F694" i="4" s="1"/>
  <c r="F686" i="19" s="1"/>
  <c r="F368" i="2"/>
  <c r="F690" i="4" s="1"/>
  <c r="F682" i="19" s="1"/>
  <c r="F364" i="2"/>
  <c r="F686" i="4" s="1"/>
  <c r="F678" i="19" s="1"/>
  <c r="F360" i="2"/>
  <c r="F682" i="4" s="1"/>
  <c r="F674" i="19" s="1"/>
  <c r="F356" i="2"/>
  <c r="F678" i="4" s="1"/>
  <c r="F670" i="19" s="1"/>
  <c r="F352" i="2"/>
  <c r="F674" i="4" s="1"/>
  <c r="F666" i="19" s="1"/>
  <c r="F348" i="2"/>
  <c r="F670" i="4" s="1"/>
  <c r="F662" i="19" s="1"/>
  <c r="F340" i="2"/>
  <c r="F666" i="4" s="1"/>
  <c r="F658" i="19" s="1"/>
  <c r="F332" i="2"/>
  <c r="F658" i="4" s="1"/>
  <c r="F650" i="19" s="1"/>
  <c r="F324" i="2"/>
  <c r="F650" i="4" s="1"/>
  <c r="F642" i="19" s="1"/>
  <c r="F347" i="2"/>
  <c r="F669" i="4" s="1"/>
  <c r="F661" i="19" s="1"/>
  <c r="F337" i="2"/>
  <c r="F663" i="4" s="1"/>
  <c r="F655" i="19" s="1"/>
  <c r="F329" i="2"/>
  <c r="F655" i="4" s="1"/>
  <c r="F647" i="19" s="1"/>
  <c r="F321" i="2"/>
  <c r="F647" i="4" s="1"/>
  <c r="F639" i="19" s="1"/>
  <c r="F336" i="2"/>
  <c r="F662" i="4" s="1"/>
  <c r="F654" i="19" s="1"/>
  <c r="F328" i="2"/>
  <c r="F654" i="4" s="1"/>
  <c r="F646" i="19" s="1"/>
  <c r="F320" i="2"/>
  <c r="F646" i="4" s="1"/>
  <c r="F638" i="19" s="1"/>
  <c r="F316" i="2"/>
  <c r="F642" i="4" s="1"/>
  <c r="F634" i="19" s="1"/>
  <c r="F341" i="2"/>
  <c r="F667" i="4" s="1"/>
  <c r="F659" i="19" s="1"/>
  <c r="F333" i="2"/>
  <c r="F659" i="4" s="1"/>
  <c r="F651" i="19" s="1"/>
  <c r="F325" i="2"/>
  <c r="F651" i="4" s="1"/>
  <c r="F643" i="19" s="1"/>
  <c r="F317" i="2"/>
  <c r="F643" i="4" s="1"/>
  <c r="F635" i="19" s="1"/>
  <c r="F339" i="2"/>
  <c r="F665" i="4" s="1"/>
  <c r="F657" i="19" s="1"/>
  <c r="F335" i="2"/>
  <c r="F661" i="4" s="1"/>
  <c r="F653" i="19" s="1"/>
  <c r="F331" i="2"/>
  <c r="F657" i="4" s="1"/>
  <c r="F649" i="19" s="1"/>
  <c r="F327" i="2"/>
  <c r="F653" i="4" s="1"/>
  <c r="F645" i="19" s="1"/>
  <c r="F323" i="2"/>
  <c r="F649" i="4" s="1"/>
  <c r="F641" i="19" s="1"/>
  <c r="F319" i="2"/>
  <c r="F645" i="4" s="1"/>
  <c r="F637" i="19" s="1"/>
  <c r="F315" i="2"/>
  <c r="F641" i="4" s="1"/>
  <c r="F633" i="19" s="1"/>
  <c r="F342" i="2"/>
  <c r="F668" i="4" s="1"/>
  <c r="F660" i="19" s="1"/>
  <c r="F338" i="2"/>
  <c r="F664" i="4" s="1"/>
  <c r="F656" i="19" s="1"/>
  <c r="F334" i="2"/>
  <c r="F660" i="4" s="1"/>
  <c r="F652" i="19" s="1"/>
  <c r="F330" i="2"/>
  <c r="F656" i="4" s="1"/>
  <c r="F648" i="19" s="1"/>
  <c r="F326" i="2"/>
  <c r="F652" i="4" s="1"/>
  <c r="F644" i="19" s="1"/>
  <c r="F322" i="2"/>
  <c r="F648" i="4" s="1"/>
  <c r="F640" i="19" s="1"/>
  <c r="F318" i="2"/>
  <c r="F644" i="4" s="1"/>
  <c r="F636" i="19" s="1"/>
  <c r="F314" i="2"/>
  <c r="F640" i="4" s="1"/>
  <c r="F632" i="19" s="1"/>
  <c r="F303" i="2"/>
  <c r="F633" i="4" s="1"/>
  <c r="F625" i="19" s="1"/>
  <c r="F287" i="2"/>
  <c r="F617" i="4" s="1"/>
  <c r="F609" i="19" s="1"/>
  <c r="F313" i="2"/>
  <c r="F639" i="4" s="1"/>
  <c r="F631" i="19" s="1"/>
  <c r="F299" i="2"/>
  <c r="F629" i="4" s="1"/>
  <c r="F621" i="19" s="1"/>
  <c r="F283" i="2"/>
  <c r="F613" i="4" s="1"/>
  <c r="F605" i="19" s="1"/>
  <c r="F295" i="2"/>
  <c r="F625" i="4" s="1"/>
  <c r="F617" i="19" s="1"/>
  <c r="F307" i="2"/>
  <c r="F637" i="4" s="1"/>
  <c r="F629" i="19" s="1"/>
  <c r="F291" i="2"/>
  <c r="F621" i="4" s="1"/>
  <c r="F613" i="19" s="1"/>
  <c r="F306" i="2"/>
  <c r="F636" i="4" s="1"/>
  <c r="F628" i="19" s="1"/>
  <c r="F302" i="2"/>
  <c r="F632" i="4" s="1"/>
  <c r="F624" i="19" s="1"/>
  <c r="F298" i="2"/>
  <c r="F628" i="4" s="1"/>
  <c r="F620" i="19" s="1"/>
  <c r="F294" i="2"/>
  <c r="F624" i="4" s="1"/>
  <c r="F616" i="19" s="1"/>
  <c r="F290" i="2"/>
  <c r="F620" i="4" s="1"/>
  <c r="F612" i="19" s="1"/>
  <c r="F286" i="2"/>
  <c r="F616" i="4" s="1"/>
  <c r="F608" i="19" s="1"/>
  <c r="F282" i="2"/>
  <c r="F612" i="4" s="1"/>
  <c r="F604" i="19" s="1"/>
  <c r="F305" i="2"/>
  <c r="F635" i="4" s="1"/>
  <c r="F627" i="19" s="1"/>
  <c r="F301" i="2"/>
  <c r="F631" i="4" s="1"/>
  <c r="F623" i="19" s="1"/>
  <c r="F297" i="2"/>
  <c r="F627" i="4" s="1"/>
  <c r="F619" i="19" s="1"/>
  <c r="F293" i="2"/>
  <c r="F623" i="4" s="1"/>
  <c r="F615" i="19" s="1"/>
  <c r="F289" i="2"/>
  <c r="F619" i="4" s="1"/>
  <c r="F611" i="19" s="1"/>
  <c r="F285" i="2"/>
  <c r="F615" i="4" s="1"/>
  <c r="F607" i="19" s="1"/>
  <c r="F281" i="2"/>
  <c r="F611" i="4" s="1"/>
  <c r="F603" i="19" s="1"/>
  <c r="F308" i="2"/>
  <c r="F638" i="4" s="1"/>
  <c r="F630" i="19" s="1"/>
  <c r="F304" i="2"/>
  <c r="F634" i="4" s="1"/>
  <c r="F626" i="19" s="1"/>
  <c r="F300" i="2"/>
  <c r="F630" i="4" s="1"/>
  <c r="F622" i="19" s="1"/>
  <c r="F296" i="2"/>
  <c r="F626" i="4" s="1"/>
  <c r="F618" i="19" s="1"/>
  <c r="F292" i="2"/>
  <c r="F622" i="4" s="1"/>
  <c r="F614" i="19" s="1"/>
  <c r="F288" i="2"/>
  <c r="F618" i="4" s="1"/>
  <c r="F610" i="19" s="1"/>
  <c r="F284" i="2"/>
  <c r="F614" i="4" s="1"/>
  <c r="F606" i="19" s="1"/>
  <c r="F280" i="2"/>
  <c r="F610" i="4" s="1"/>
  <c r="F602" i="19" s="1"/>
  <c r="F269" i="2"/>
  <c r="F603" i="4" s="1"/>
  <c r="F595" i="19" s="1"/>
  <c r="F265" i="2"/>
  <c r="F599" i="4" s="1"/>
  <c r="F591" i="19" s="1"/>
  <c r="F253" i="2"/>
  <c r="F587" i="4" s="1"/>
  <c r="F579" i="19" s="1"/>
  <c r="F279" i="2"/>
  <c r="F609" i="4" s="1"/>
  <c r="F601" i="19" s="1"/>
  <c r="F261" i="2"/>
  <c r="F595" i="4" s="1"/>
  <c r="F587" i="19" s="1"/>
  <c r="F249" i="2"/>
  <c r="F583" i="4" s="1"/>
  <c r="F575" i="19" s="1"/>
  <c r="F273" i="2"/>
  <c r="F607" i="4" s="1"/>
  <c r="F599" i="19" s="1"/>
  <c r="F257" i="2"/>
  <c r="F591" i="4" s="1"/>
  <c r="F583" i="19" s="1"/>
  <c r="F272" i="2"/>
  <c r="F606" i="4" s="1"/>
  <c r="F598" i="19" s="1"/>
  <c r="F268" i="2"/>
  <c r="F602" i="4" s="1"/>
  <c r="F594" i="19" s="1"/>
  <c r="F264" i="2"/>
  <c r="F598" i="4" s="1"/>
  <c r="F590" i="19" s="1"/>
  <c r="F260" i="2"/>
  <c r="F594" i="4" s="1"/>
  <c r="F586" i="19" s="1"/>
  <c r="F256" i="2"/>
  <c r="F590" i="4" s="1"/>
  <c r="F582" i="19" s="1"/>
  <c r="F252" i="2"/>
  <c r="F586" i="4" s="1"/>
  <c r="F578" i="19" s="1"/>
  <c r="F248" i="2"/>
  <c r="F582" i="4" s="1"/>
  <c r="F574" i="19" s="1"/>
  <c r="F271" i="2"/>
  <c r="F605" i="4" s="1"/>
  <c r="F597" i="19" s="1"/>
  <c r="F267" i="2"/>
  <c r="F601" i="4" s="1"/>
  <c r="F593" i="19" s="1"/>
  <c r="F263" i="2"/>
  <c r="F597" i="4" s="1"/>
  <c r="F589" i="19" s="1"/>
  <c r="F259" i="2"/>
  <c r="F593" i="4" s="1"/>
  <c r="F585" i="19" s="1"/>
  <c r="F255" i="2"/>
  <c r="F589" i="4" s="1"/>
  <c r="F581" i="19" s="1"/>
  <c r="F251" i="2"/>
  <c r="F585" i="4" s="1"/>
  <c r="F577" i="19" s="1"/>
  <c r="F247" i="2"/>
  <c r="F581" i="4" s="1"/>
  <c r="F573" i="19" s="1"/>
  <c r="F274" i="2"/>
  <c r="F608" i="4" s="1"/>
  <c r="F600" i="19" s="1"/>
  <c r="F270" i="2"/>
  <c r="F604" i="4" s="1"/>
  <c r="F596" i="19" s="1"/>
  <c r="F266" i="2"/>
  <c r="F600" i="4" s="1"/>
  <c r="F592" i="19" s="1"/>
  <c r="F262" i="2"/>
  <c r="F596" i="4" s="1"/>
  <c r="F588" i="19" s="1"/>
  <c r="F258" i="2"/>
  <c r="F592" i="4" s="1"/>
  <c r="F584" i="19" s="1"/>
  <c r="F254" i="2"/>
  <c r="F588" i="4" s="1"/>
  <c r="F580" i="19" s="1"/>
  <c r="F250" i="2"/>
  <c r="F584" i="4" s="1"/>
  <c r="F576" i="19" s="1"/>
  <c r="F246" i="2"/>
  <c r="F580" i="4" s="1"/>
  <c r="F572" i="19" s="1"/>
  <c r="F238" i="2"/>
  <c r="F576" i="4" s="1"/>
  <c r="F568" i="19" s="1"/>
  <c r="F230" i="2"/>
  <c r="F568" i="4" s="1"/>
  <c r="F560" i="19" s="1"/>
  <c r="F218" i="2"/>
  <c r="F556" i="4" s="1"/>
  <c r="F548" i="19" s="1"/>
  <c r="F222" i="2"/>
  <c r="F560" i="4" s="1"/>
  <c r="F552" i="19" s="1"/>
  <c r="F245" i="2"/>
  <c r="F579" i="4" s="1"/>
  <c r="F571" i="19" s="1"/>
  <c r="F235" i="2"/>
  <c r="F573" i="4" s="1"/>
  <c r="F565" i="19" s="1"/>
  <c r="F227" i="2"/>
  <c r="F565" i="4" s="1"/>
  <c r="F557" i="19" s="1"/>
  <c r="F215" i="2"/>
  <c r="F553" i="4" s="1"/>
  <c r="F545" i="19" s="1"/>
  <c r="F234" i="2"/>
  <c r="F572" i="4" s="1"/>
  <c r="F564" i="19" s="1"/>
  <c r="F226" i="2"/>
  <c r="F564" i="4" s="1"/>
  <c r="F556" i="19" s="1"/>
  <c r="F214" i="2"/>
  <c r="F552" i="4" s="1"/>
  <c r="F544" i="19" s="1"/>
  <c r="F239" i="2"/>
  <c r="F577" i="4" s="1"/>
  <c r="F569" i="19" s="1"/>
  <c r="F231" i="2"/>
  <c r="F569" i="4" s="1"/>
  <c r="F561" i="19" s="1"/>
  <c r="F223" i="2"/>
  <c r="F561" i="4" s="1"/>
  <c r="F553" i="19" s="1"/>
  <c r="F219" i="2"/>
  <c r="F557" i="4" s="1"/>
  <c r="F549" i="19" s="1"/>
  <c r="F237" i="2"/>
  <c r="F575" i="4" s="1"/>
  <c r="F567" i="19" s="1"/>
  <c r="F233" i="2"/>
  <c r="F571" i="4" s="1"/>
  <c r="F563" i="19" s="1"/>
  <c r="F229" i="2"/>
  <c r="F567" i="4" s="1"/>
  <c r="F559" i="19" s="1"/>
  <c r="F225" i="2"/>
  <c r="F563" i="4" s="1"/>
  <c r="F555" i="19" s="1"/>
  <c r="F221" i="2"/>
  <c r="F559" i="4" s="1"/>
  <c r="F551" i="19" s="1"/>
  <c r="F217" i="2"/>
  <c r="F555" i="4" s="1"/>
  <c r="F547" i="19" s="1"/>
  <c r="F213" i="2"/>
  <c r="F551" i="4" s="1"/>
  <c r="F543" i="19" s="1"/>
  <c r="F240" i="2"/>
  <c r="F578" i="4" s="1"/>
  <c r="F570" i="19" s="1"/>
  <c r="F236" i="2"/>
  <c r="F574" i="4" s="1"/>
  <c r="F566" i="19" s="1"/>
  <c r="F232" i="2"/>
  <c r="F570" i="4" s="1"/>
  <c r="F562" i="19" s="1"/>
  <c r="F228" i="2"/>
  <c r="F566" i="4" s="1"/>
  <c r="F558" i="19" s="1"/>
  <c r="F224" i="2"/>
  <c r="F562" i="4" s="1"/>
  <c r="F554" i="19" s="1"/>
  <c r="F220" i="2"/>
  <c r="F558" i="4" s="1"/>
  <c r="F550" i="19" s="1"/>
  <c r="F216" i="2"/>
  <c r="F554" i="4" s="1"/>
  <c r="F546" i="19" s="1"/>
  <c r="F212" i="2"/>
  <c r="F550" i="4" s="1"/>
  <c r="F542" i="19" s="1"/>
  <c r="F201" i="2"/>
  <c r="F543" i="4" s="1"/>
  <c r="F535" i="19" s="1"/>
  <c r="F189" i="2"/>
  <c r="F531" i="4" s="1"/>
  <c r="F523" i="19" s="1"/>
  <c r="F211" i="2"/>
  <c r="F549" i="4" s="1"/>
  <c r="F541" i="19" s="1"/>
  <c r="F197" i="2"/>
  <c r="F539" i="4" s="1"/>
  <c r="F531" i="19" s="1"/>
  <c r="F185" i="2"/>
  <c r="F527" i="4" s="1"/>
  <c r="F519" i="19" s="1"/>
  <c r="F193" i="2"/>
  <c r="F535" i="4" s="1"/>
  <c r="F527" i="19" s="1"/>
  <c r="F181" i="2"/>
  <c r="F523" i="4" s="1"/>
  <c r="F515" i="19" s="1"/>
  <c r="F205" i="2"/>
  <c r="F547" i="4" s="1"/>
  <c r="F539" i="19" s="1"/>
  <c r="F204" i="2"/>
  <c r="F546" i="4" s="1"/>
  <c r="F538" i="19" s="1"/>
  <c r="F200" i="2"/>
  <c r="F542" i="4" s="1"/>
  <c r="F534" i="19" s="1"/>
  <c r="F196" i="2"/>
  <c r="F538" i="4" s="1"/>
  <c r="F530" i="19" s="1"/>
  <c r="F192" i="2"/>
  <c r="F534" i="4" s="1"/>
  <c r="F526" i="19" s="1"/>
  <c r="F188" i="2"/>
  <c r="F530" i="4" s="1"/>
  <c r="F522" i="19" s="1"/>
  <c r="F184" i="2"/>
  <c r="F526" i="4" s="1"/>
  <c r="F518" i="19" s="1"/>
  <c r="F180" i="2"/>
  <c r="F522" i="4" s="1"/>
  <c r="F514" i="19" s="1"/>
  <c r="F203" i="2"/>
  <c r="F545" i="4" s="1"/>
  <c r="F537" i="19" s="1"/>
  <c r="F199" i="2"/>
  <c r="F541" i="4" s="1"/>
  <c r="F533" i="19" s="1"/>
  <c r="F195" i="2"/>
  <c r="F537" i="4" s="1"/>
  <c r="F529" i="19" s="1"/>
  <c r="F191" i="2"/>
  <c r="F533" i="4" s="1"/>
  <c r="F525" i="19" s="1"/>
  <c r="F187" i="2"/>
  <c r="F529" i="4" s="1"/>
  <c r="F521" i="19" s="1"/>
  <c r="F183" i="2"/>
  <c r="F525" i="4" s="1"/>
  <c r="F517" i="19" s="1"/>
  <c r="F179" i="2"/>
  <c r="F521" i="4" s="1"/>
  <c r="F513" i="19" s="1"/>
  <c r="F206" i="2"/>
  <c r="F548" i="4" s="1"/>
  <c r="F540" i="19" s="1"/>
  <c r="F202" i="2"/>
  <c r="F544" i="4" s="1"/>
  <c r="F536" i="19" s="1"/>
  <c r="F198" i="2"/>
  <c r="F540" i="4" s="1"/>
  <c r="F532" i="19" s="1"/>
  <c r="F194" i="2"/>
  <c r="F536" i="4" s="1"/>
  <c r="F528" i="19" s="1"/>
  <c r="F190" i="2"/>
  <c r="F532" i="4" s="1"/>
  <c r="F524" i="19" s="1"/>
  <c r="F186" i="2"/>
  <c r="F528" i="4" s="1"/>
  <c r="F520" i="19" s="1"/>
  <c r="F182" i="2"/>
  <c r="F524" i="4" s="1"/>
  <c r="F516" i="19" s="1"/>
  <c r="F178" i="2"/>
  <c r="F520" i="4" s="1"/>
  <c r="F512" i="19" s="1"/>
  <c r="F167" i="2"/>
  <c r="F513" i="4" s="1"/>
  <c r="F505" i="19" s="1"/>
  <c r="F177" i="2"/>
  <c r="F519" i="4" s="1"/>
  <c r="F511" i="19" s="1"/>
  <c r="F163" i="2"/>
  <c r="F509" i="4" s="1"/>
  <c r="F501" i="19" s="1"/>
  <c r="F151" i="2"/>
  <c r="F497" i="4" s="1"/>
  <c r="F489" i="19" s="1"/>
  <c r="F159" i="2"/>
  <c r="F505" i="4" s="1"/>
  <c r="F497" i="19" s="1"/>
  <c r="F147" i="2"/>
  <c r="F493" i="4" s="1"/>
  <c r="F485" i="19" s="1"/>
  <c r="F171" i="2"/>
  <c r="F517" i="4" s="1"/>
  <c r="F509" i="19" s="1"/>
  <c r="F155" i="2"/>
  <c r="F501" i="4" s="1"/>
  <c r="F493" i="19" s="1"/>
  <c r="F170" i="2"/>
  <c r="F516" i="4" s="1"/>
  <c r="F508" i="19" s="1"/>
  <c r="F166" i="2"/>
  <c r="F512" i="4" s="1"/>
  <c r="F504" i="19" s="1"/>
  <c r="F162" i="2"/>
  <c r="F508" i="4" s="1"/>
  <c r="F500" i="19" s="1"/>
  <c r="F158" i="2"/>
  <c r="F504" i="4" s="1"/>
  <c r="F496" i="19" s="1"/>
  <c r="F154" i="2"/>
  <c r="F500" i="4" s="1"/>
  <c r="F492" i="19" s="1"/>
  <c r="F150" i="2"/>
  <c r="F496" i="4" s="1"/>
  <c r="F488" i="19" s="1"/>
  <c r="F146" i="2"/>
  <c r="F492" i="4" s="1"/>
  <c r="F484" i="19" s="1"/>
  <c r="F169" i="2"/>
  <c r="F515" i="4" s="1"/>
  <c r="F507" i="19" s="1"/>
  <c r="F165" i="2"/>
  <c r="F511" i="4" s="1"/>
  <c r="F503" i="19" s="1"/>
  <c r="F161" i="2"/>
  <c r="F507" i="4" s="1"/>
  <c r="F499" i="19" s="1"/>
  <c r="F157" i="2"/>
  <c r="F503" i="4" s="1"/>
  <c r="F495" i="19" s="1"/>
  <c r="F153" i="2"/>
  <c r="F499" i="4" s="1"/>
  <c r="F491" i="19" s="1"/>
  <c r="F149" i="2"/>
  <c r="F495" i="4" s="1"/>
  <c r="F487" i="19" s="1"/>
  <c r="F145" i="2"/>
  <c r="F491" i="4" s="1"/>
  <c r="F483" i="19" s="1"/>
  <c r="F172" i="2"/>
  <c r="F518" i="4" s="1"/>
  <c r="F510" i="19" s="1"/>
  <c r="F168" i="2"/>
  <c r="F514" i="4" s="1"/>
  <c r="F506" i="19" s="1"/>
  <c r="F164" i="2"/>
  <c r="F510" i="4" s="1"/>
  <c r="F502" i="19" s="1"/>
  <c r="F160" i="2"/>
  <c r="F506" i="4" s="1"/>
  <c r="F498" i="19" s="1"/>
  <c r="F156" i="2"/>
  <c r="F502" i="4" s="1"/>
  <c r="F494" i="19" s="1"/>
  <c r="F152" i="2"/>
  <c r="F498" i="4" s="1"/>
  <c r="F490" i="19" s="1"/>
  <c r="F148" i="2"/>
  <c r="F494" i="4" s="1"/>
  <c r="F486" i="19" s="1"/>
  <c r="F144" i="2"/>
  <c r="F490" i="4" s="1"/>
  <c r="F482" i="19" s="1"/>
  <c r="F143" i="2"/>
  <c r="F489" i="4" s="1"/>
  <c r="F481" i="19" s="1"/>
  <c r="F137" i="2"/>
  <c r="F487" i="4" s="1"/>
  <c r="F479" i="19" s="1"/>
  <c r="F125" i="2"/>
  <c r="F475" i="4" s="1"/>
  <c r="F467" i="19" s="1"/>
  <c r="F121" i="2"/>
  <c r="F471" i="4" s="1"/>
  <c r="F463" i="19" s="1"/>
  <c r="F113" i="2"/>
  <c r="F463" i="4" s="1"/>
  <c r="F455" i="19" s="1"/>
  <c r="F136" i="2"/>
  <c r="F486" i="4" s="1"/>
  <c r="F478" i="19" s="1"/>
  <c r="F132" i="2"/>
  <c r="F482" i="4" s="1"/>
  <c r="F474" i="19" s="1"/>
  <c r="F128" i="2"/>
  <c r="F478" i="4" s="1"/>
  <c r="F470" i="19" s="1"/>
  <c r="F124" i="2"/>
  <c r="F474" i="4" s="1"/>
  <c r="F466" i="19" s="1"/>
  <c r="F120" i="2"/>
  <c r="F470" i="4" s="1"/>
  <c r="F462" i="19" s="1"/>
  <c r="F116" i="2"/>
  <c r="F466" i="4" s="1"/>
  <c r="F458" i="19" s="1"/>
  <c r="F112" i="2"/>
  <c r="F462" i="4" s="1"/>
  <c r="F454" i="19" s="1"/>
  <c r="F99" i="2"/>
  <c r="F453" i="4" s="1"/>
  <c r="F445" i="19" s="1"/>
  <c r="F129" i="2"/>
  <c r="F479" i="4" s="1"/>
  <c r="F471" i="19" s="1"/>
  <c r="F117" i="2"/>
  <c r="F467" i="4" s="1"/>
  <c r="F459" i="19" s="1"/>
  <c r="F135" i="2"/>
  <c r="F485" i="4" s="1"/>
  <c r="F477" i="19" s="1"/>
  <c r="F131" i="2"/>
  <c r="F481" i="4" s="1"/>
  <c r="F473" i="19" s="1"/>
  <c r="F127" i="2"/>
  <c r="F477" i="4" s="1"/>
  <c r="F469" i="19" s="1"/>
  <c r="F123" i="2"/>
  <c r="F473" i="4" s="1"/>
  <c r="F465" i="19" s="1"/>
  <c r="F119" i="2"/>
  <c r="F469" i="4" s="1"/>
  <c r="F461" i="19" s="1"/>
  <c r="F115" i="2"/>
  <c r="F465" i="4" s="1"/>
  <c r="F457" i="19" s="1"/>
  <c r="F111" i="2"/>
  <c r="F461" i="4" s="1"/>
  <c r="F453" i="19" s="1"/>
  <c r="F133" i="2"/>
  <c r="F483" i="4" s="1"/>
  <c r="F475" i="19" s="1"/>
  <c r="F138" i="2"/>
  <c r="F488" i="4" s="1"/>
  <c r="F480" i="19" s="1"/>
  <c r="F134" i="2"/>
  <c r="F484" i="4" s="1"/>
  <c r="F476" i="19" s="1"/>
  <c r="F130" i="2"/>
  <c r="F480" i="4" s="1"/>
  <c r="F472" i="19" s="1"/>
  <c r="F126" i="2"/>
  <c r="F476" i="4" s="1"/>
  <c r="F468" i="19" s="1"/>
  <c r="F122" i="2"/>
  <c r="F472" i="4" s="1"/>
  <c r="F464" i="19" s="1"/>
  <c r="F118" i="2"/>
  <c r="F468" i="4" s="1"/>
  <c r="F460" i="19" s="1"/>
  <c r="F114" i="2"/>
  <c r="F464" i="4" s="1"/>
  <c r="F456" i="19" s="1"/>
  <c r="F110" i="2"/>
  <c r="F460" i="4" s="1"/>
  <c r="F452" i="19" s="1"/>
  <c r="F94" i="2"/>
  <c r="F448" i="4" s="1"/>
  <c r="F440" i="19" s="1"/>
  <c r="F82" i="2"/>
  <c r="F436" i="4" s="1"/>
  <c r="F428" i="19" s="1"/>
  <c r="F91" i="2"/>
  <c r="F445" i="4" s="1"/>
  <c r="F437" i="19" s="1"/>
  <c r="F79" i="2"/>
  <c r="F433" i="4" s="1"/>
  <c r="F425" i="19" s="1"/>
  <c r="F102" i="2"/>
  <c r="F456" i="4" s="1"/>
  <c r="F448" i="19" s="1"/>
  <c r="F86" i="2"/>
  <c r="F440" i="4" s="1"/>
  <c r="F432" i="19" s="1"/>
  <c r="F109" i="2"/>
  <c r="F459" i="4" s="1"/>
  <c r="F451" i="19" s="1"/>
  <c r="F98" i="2"/>
  <c r="F452" i="4" s="1"/>
  <c r="F444" i="19" s="1"/>
  <c r="F90" i="2"/>
  <c r="F444" i="4" s="1"/>
  <c r="F436" i="19" s="1"/>
  <c r="F78" i="2"/>
  <c r="F432" i="4" s="1"/>
  <c r="F424" i="19" s="1"/>
  <c r="F103" i="2"/>
  <c r="F457" i="4" s="1"/>
  <c r="F449" i="19" s="1"/>
  <c r="F95" i="2"/>
  <c r="F449" i="4" s="1"/>
  <c r="F441" i="19" s="1"/>
  <c r="F87" i="2"/>
  <c r="F441" i="4" s="1"/>
  <c r="F433" i="19" s="1"/>
  <c r="F83" i="2"/>
  <c r="F437" i="4" s="1"/>
  <c r="F429" i="19" s="1"/>
  <c r="F101" i="2"/>
  <c r="F455" i="4" s="1"/>
  <c r="F447" i="19" s="1"/>
  <c r="F97" i="2"/>
  <c r="F451" i="4" s="1"/>
  <c r="F443" i="19" s="1"/>
  <c r="F93" i="2"/>
  <c r="F447" i="4" s="1"/>
  <c r="F439" i="19" s="1"/>
  <c r="F89" i="2"/>
  <c r="F443" i="4" s="1"/>
  <c r="F435" i="19" s="1"/>
  <c r="F85" i="2"/>
  <c r="F439" i="4" s="1"/>
  <c r="F431" i="19" s="1"/>
  <c r="F81" i="2"/>
  <c r="F435" i="4" s="1"/>
  <c r="F427" i="19" s="1"/>
  <c r="F77" i="2"/>
  <c r="F431" i="4" s="1"/>
  <c r="F423" i="19" s="1"/>
  <c r="F104" i="2"/>
  <c r="F458" i="4" s="1"/>
  <c r="F450" i="19" s="1"/>
  <c r="F100" i="2"/>
  <c r="F454" i="4" s="1"/>
  <c r="F446" i="19" s="1"/>
  <c r="F96" i="2"/>
  <c r="F450" i="4" s="1"/>
  <c r="F442" i="19" s="1"/>
  <c r="F92" i="2"/>
  <c r="F446" i="4" s="1"/>
  <c r="F438" i="19" s="1"/>
  <c r="F88" i="2"/>
  <c r="F442" i="4" s="1"/>
  <c r="F434" i="19" s="1"/>
  <c r="F84" i="2"/>
  <c r="F438" i="4" s="1"/>
  <c r="F430" i="19" s="1"/>
  <c r="F80" i="2"/>
  <c r="F434" i="4" s="1"/>
  <c r="F426" i="19" s="1"/>
  <c r="F76" i="2"/>
  <c r="F430" i="4" s="1"/>
  <c r="F422" i="19" s="1"/>
  <c r="F75" i="2"/>
  <c r="F429" i="4" s="1"/>
  <c r="F421" i="19" s="1"/>
  <c r="F65" i="2"/>
  <c r="F423" i="4" s="1"/>
  <c r="F415" i="19" s="1"/>
  <c r="F61" i="2"/>
  <c r="F419" i="4" s="1"/>
  <c r="F411" i="19" s="1"/>
  <c r="F49" i="2"/>
  <c r="F407" i="4" s="1"/>
  <c r="F399" i="19" s="1"/>
  <c r="F57" i="2"/>
  <c r="F415" i="4" s="1"/>
  <c r="F407" i="19" s="1"/>
  <c r="F45" i="2"/>
  <c r="F403" i="4" s="1"/>
  <c r="F395" i="19" s="1"/>
  <c r="F69" i="2"/>
  <c r="F427" i="4" s="1"/>
  <c r="F419" i="19" s="1"/>
  <c r="F53" i="2"/>
  <c r="F411" i="4" s="1"/>
  <c r="F403" i="19" s="1"/>
  <c r="F68" i="2"/>
  <c r="F426" i="4" s="1"/>
  <c r="F418" i="19" s="1"/>
  <c r="F64" i="2"/>
  <c r="F422" i="4" s="1"/>
  <c r="F414" i="19" s="1"/>
  <c r="F60" i="2"/>
  <c r="F418" i="4" s="1"/>
  <c r="F410" i="19" s="1"/>
  <c r="F56" i="2"/>
  <c r="F414" i="4" s="1"/>
  <c r="F406" i="19" s="1"/>
  <c r="F52" i="2"/>
  <c r="F410" i="4" s="1"/>
  <c r="F402" i="19" s="1"/>
  <c r="F48" i="2"/>
  <c r="F406" i="4" s="1"/>
  <c r="F398" i="19" s="1"/>
  <c r="F44" i="2"/>
  <c r="F402" i="4" s="1"/>
  <c r="F394" i="19" s="1"/>
  <c r="F67" i="2"/>
  <c r="F425" i="4" s="1"/>
  <c r="F417" i="19" s="1"/>
  <c r="F63" i="2"/>
  <c r="F421" i="4" s="1"/>
  <c r="F413" i="19" s="1"/>
  <c r="F59" i="2"/>
  <c r="F417" i="4" s="1"/>
  <c r="F409" i="19" s="1"/>
  <c r="F55" i="2"/>
  <c r="F413" i="4" s="1"/>
  <c r="F405" i="19" s="1"/>
  <c r="F51" i="2"/>
  <c r="F409" i="4" s="1"/>
  <c r="F401" i="19" s="1"/>
  <c r="F47" i="2"/>
  <c r="F405" i="4" s="1"/>
  <c r="F397" i="19" s="1"/>
  <c r="F43" i="2"/>
  <c r="F401" i="4" s="1"/>
  <c r="F393" i="19" s="1"/>
  <c r="F70" i="2"/>
  <c r="F428" i="4" s="1"/>
  <c r="F420" i="19" s="1"/>
  <c r="F66" i="2"/>
  <c r="F424" i="4" s="1"/>
  <c r="F416" i="19" s="1"/>
  <c r="F62" i="2"/>
  <c r="F420" i="4" s="1"/>
  <c r="F412" i="19" s="1"/>
  <c r="F58" i="2"/>
  <c r="F416" i="4" s="1"/>
  <c r="F408" i="19" s="1"/>
  <c r="F54" i="2"/>
  <c r="F412" i="4" s="1"/>
  <c r="F404" i="19" s="1"/>
  <c r="F50" i="2"/>
  <c r="F408" i="4" s="1"/>
  <c r="F400" i="19" s="1"/>
  <c r="F46" i="2"/>
  <c r="F404" i="4" s="1"/>
  <c r="F396" i="19" s="1"/>
  <c r="F42" i="2"/>
  <c r="F400" i="4" s="1"/>
  <c r="F392" i="19" s="1"/>
  <c r="F41" i="2"/>
  <c r="F399" i="4" s="1"/>
  <c r="F391" i="19" s="1"/>
  <c r="F9" i="2"/>
  <c r="F371" i="4" s="1"/>
  <c r="F363" i="19" s="1"/>
  <c r="F35" i="2"/>
  <c r="F397" i="4" s="1"/>
  <c r="F389" i="19" s="1"/>
  <c r="F19" i="2"/>
  <c r="F381" i="4" s="1"/>
  <c r="F373" i="19" s="1"/>
  <c r="F31" i="2"/>
  <c r="F393" i="4" s="1"/>
  <c r="F385" i="19" s="1"/>
  <c r="F15" i="2"/>
  <c r="F377" i="4" s="1"/>
  <c r="F369" i="19" s="1"/>
  <c r="F27" i="2"/>
  <c r="F389" i="4" s="1"/>
  <c r="F381" i="19" s="1"/>
  <c r="F11" i="2"/>
  <c r="F373" i="4" s="1"/>
  <c r="F365" i="19" s="1"/>
  <c r="F23" i="2"/>
  <c r="F385" i="4" s="1"/>
  <c r="F377" i="19" s="1"/>
  <c r="F34" i="2"/>
  <c r="F396" i="4" s="1"/>
  <c r="F388" i="19" s="1"/>
  <c r="F30" i="2"/>
  <c r="F392" i="4" s="1"/>
  <c r="F384" i="19" s="1"/>
  <c r="F26" i="2"/>
  <c r="F388" i="4" s="1"/>
  <c r="F380" i="19" s="1"/>
  <c r="F22" i="2"/>
  <c r="F384" i="4" s="1"/>
  <c r="F376" i="19" s="1"/>
  <c r="F18" i="2"/>
  <c r="F380" i="4" s="1"/>
  <c r="F372" i="19" s="1"/>
  <c r="F14" i="2"/>
  <c r="F376" i="4" s="1"/>
  <c r="F368" i="19" s="1"/>
  <c r="F10" i="2"/>
  <c r="F372" i="4" s="1"/>
  <c r="F364" i="19" s="1"/>
  <c r="F33" i="2"/>
  <c r="F395" i="4" s="1"/>
  <c r="F387" i="19" s="1"/>
  <c r="F29" i="2"/>
  <c r="F391" i="4" s="1"/>
  <c r="F383" i="19" s="1"/>
  <c r="F25" i="2"/>
  <c r="F387" i="4" s="1"/>
  <c r="F379" i="19" s="1"/>
  <c r="F21" i="2"/>
  <c r="F383" i="4" s="1"/>
  <c r="F375" i="19" s="1"/>
  <c r="F17" i="2"/>
  <c r="F379" i="4" s="1"/>
  <c r="F371" i="19" s="1"/>
  <c r="F13" i="2"/>
  <c r="F375" i="4" s="1"/>
  <c r="F367" i="19" s="1"/>
  <c r="F36" i="2"/>
  <c r="F398" i="4" s="1"/>
  <c r="F390" i="19" s="1"/>
  <c r="F32" i="2"/>
  <c r="F394" i="4" s="1"/>
  <c r="F386" i="19" s="1"/>
  <c r="F28" i="2"/>
  <c r="F390" i="4" s="1"/>
  <c r="F382" i="19" s="1"/>
  <c r="F24" i="2"/>
  <c r="F386" i="4" s="1"/>
  <c r="F378" i="19" s="1"/>
  <c r="F20" i="2"/>
  <c r="F382" i="4" s="1"/>
  <c r="F374" i="19" s="1"/>
  <c r="F16" i="2"/>
  <c r="F378" i="4" s="1"/>
  <c r="F370" i="19" s="1"/>
  <c r="F12" i="2"/>
  <c r="F374" i="4" s="1"/>
  <c r="F366" i="19" s="1"/>
  <c r="F8" i="2"/>
  <c r="F370" i="4" s="1"/>
  <c r="F362" i="19" s="1"/>
  <c r="E81" i="17"/>
  <c r="E82" i="17" s="1"/>
  <c r="D81" i="17"/>
  <c r="D82" i="17" s="1"/>
  <c r="C81" i="17"/>
  <c r="C82" i="17" s="1"/>
  <c r="B81" i="17"/>
  <c r="B82" i="17" s="1"/>
  <c r="F80" i="17"/>
  <c r="F81" i="17" s="1"/>
  <c r="E79" i="17"/>
  <c r="E80" i="17" s="1"/>
  <c r="D79" i="17"/>
  <c r="D80" i="17" s="1"/>
  <c r="C79" i="17"/>
  <c r="C80" i="17" s="1"/>
  <c r="B79" i="17"/>
  <c r="B80" i="17" s="1"/>
  <c r="A373" i="3"/>
  <c r="A299" i="3"/>
  <c r="A205" i="3"/>
  <c r="A121" i="3"/>
  <c r="A37" i="3"/>
  <c r="J16" i="13"/>
  <c r="J29" i="13"/>
  <c r="J42" i="13"/>
  <c r="J55" i="13"/>
  <c r="J68" i="13"/>
  <c r="J81" i="13"/>
  <c r="J94" i="13"/>
  <c r="J107" i="13"/>
  <c r="J120" i="13"/>
  <c r="J133" i="13"/>
  <c r="J146" i="13"/>
  <c r="J159" i="13"/>
  <c r="B159" i="13"/>
  <c r="B146" i="13"/>
  <c r="B133" i="13"/>
  <c r="B120" i="13"/>
  <c r="B107" i="13"/>
  <c r="B94" i="13"/>
  <c r="B81" i="13"/>
  <c r="B68" i="13"/>
  <c r="B55" i="13"/>
  <c r="B42" i="13"/>
  <c r="B29" i="13"/>
  <c r="B16" i="13"/>
  <c r="J94" i="16"/>
  <c r="J86" i="16"/>
  <c r="J79" i="16"/>
  <c r="J71" i="16"/>
  <c r="J63" i="16"/>
  <c r="J56" i="16"/>
  <c r="J48" i="16"/>
  <c r="J41" i="16"/>
  <c r="J33" i="16"/>
  <c r="J25" i="16"/>
  <c r="J18" i="16"/>
  <c r="J11" i="16"/>
  <c r="B94" i="16"/>
  <c r="B86" i="16"/>
  <c r="B79" i="16"/>
  <c r="B71" i="16"/>
  <c r="B63" i="16"/>
  <c r="B56" i="16"/>
  <c r="B48" i="16"/>
  <c r="B41" i="16"/>
  <c r="B33" i="16"/>
  <c r="B25" i="16"/>
  <c r="B18" i="16"/>
  <c r="B11" i="16"/>
  <c r="M26" i="10"/>
  <c r="M49" i="10"/>
  <c r="M72" i="10"/>
  <c r="M95" i="10"/>
  <c r="M118" i="10"/>
  <c r="M141" i="10"/>
  <c r="M164" i="10"/>
  <c r="M187" i="10"/>
  <c r="M210" i="10"/>
  <c r="M233" i="10"/>
  <c r="M256" i="10"/>
  <c r="M279" i="10"/>
  <c r="C279" i="10"/>
  <c r="C256" i="10"/>
  <c r="C233" i="10"/>
  <c r="C210" i="10"/>
  <c r="C187" i="10"/>
  <c r="C164" i="10"/>
  <c r="C141" i="10"/>
  <c r="C118" i="10"/>
  <c r="C95" i="10"/>
  <c r="C72" i="10"/>
  <c r="C49" i="10"/>
  <c r="C26" i="10"/>
  <c r="P411" i="2"/>
  <c r="A411" i="2"/>
  <c r="A377" i="2"/>
  <c r="A343" i="2"/>
  <c r="A309" i="2"/>
  <c r="A275" i="2"/>
  <c r="A241" i="2"/>
  <c r="A207" i="2"/>
  <c r="A173" i="2"/>
  <c r="A139" i="2"/>
  <c r="A105" i="2"/>
  <c r="A71" i="2"/>
  <c r="A37" i="2"/>
  <c r="G82" i="17" l="1"/>
  <c r="I82" i="17" s="1"/>
  <c r="G81" i="17"/>
  <c r="I81" i="17" s="1"/>
  <c r="G80" i="17"/>
  <c r="I80" i="17" s="1"/>
  <c r="G79" i="17"/>
  <c r="I79" i="17" s="1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9" i="10"/>
  <c r="Q30" i="10"/>
  <c r="Q31" i="10"/>
  <c r="Q32" i="10"/>
  <c r="Q33" i="10"/>
  <c r="Q34" i="10"/>
  <c r="Q35" i="10"/>
  <c r="Q36" i="10"/>
  <c r="Q37" i="10"/>
  <c r="Q38" i="10"/>
  <c r="Q39" i="10"/>
  <c r="Q40" i="10"/>
  <c r="Q41" i="10"/>
  <c r="Q42" i="10"/>
  <c r="Q43" i="10"/>
  <c r="Q44" i="10"/>
  <c r="Q45" i="10"/>
  <c r="Q46" i="10"/>
  <c r="Q47" i="10"/>
  <c r="Q48" i="10"/>
  <c r="Q52" i="10"/>
  <c r="Q53" i="10"/>
  <c r="Q54" i="10"/>
  <c r="Q55" i="10"/>
  <c r="Q56" i="10"/>
  <c r="Q57" i="10"/>
  <c r="Q58" i="10"/>
  <c r="Q59" i="10"/>
  <c r="Q60" i="10"/>
  <c r="Q61" i="10"/>
  <c r="Q62" i="10"/>
  <c r="Q63" i="10"/>
  <c r="Q64" i="10"/>
  <c r="Q65" i="10"/>
  <c r="Q66" i="10"/>
  <c r="Q67" i="10"/>
  <c r="Q68" i="10"/>
  <c r="Q69" i="10"/>
  <c r="Q70" i="10"/>
  <c r="Q71" i="10"/>
  <c r="Q75" i="10"/>
  <c r="Q76" i="10"/>
  <c r="Q77" i="10"/>
  <c r="Q78" i="10"/>
  <c r="Q79" i="10"/>
  <c r="Q80" i="10"/>
  <c r="Q81" i="10"/>
  <c r="Q82" i="10"/>
  <c r="Q83" i="10"/>
  <c r="Q84" i="10"/>
  <c r="Q85" i="10"/>
  <c r="Q86" i="10"/>
  <c r="Q87" i="10"/>
  <c r="Q88" i="10"/>
  <c r="Q89" i="10"/>
  <c r="Q90" i="10"/>
  <c r="Q91" i="10"/>
  <c r="Q92" i="10"/>
  <c r="Q93" i="10"/>
  <c r="Q94" i="10"/>
  <c r="Q98" i="10"/>
  <c r="Q99" i="10"/>
  <c r="Q100" i="10"/>
  <c r="Q101" i="10"/>
  <c r="Q102" i="10"/>
  <c r="Q103" i="10"/>
  <c r="Q104" i="10"/>
  <c r="Q105" i="10"/>
  <c r="Q106" i="10"/>
  <c r="Q107" i="10"/>
  <c r="Q108" i="10"/>
  <c r="Q109" i="10"/>
  <c r="Q110" i="10"/>
  <c r="Q111" i="10"/>
  <c r="Q112" i="10"/>
  <c r="Q113" i="10"/>
  <c r="Q114" i="10"/>
  <c r="Q115" i="10"/>
  <c r="Q116" i="10"/>
  <c r="Q117" i="10"/>
  <c r="Q121" i="10"/>
  <c r="Q122" i="10"/>
  <c r="Q123" i="10"/>
  <c r="Q124" i="10"/>
  <c r="Q125" i="10"/>
  <c r="Q126" i="10"/>
  <c r="Q127" i="10"/>
  <c r="Q128" i="10"/>
  <c r="Q129" i="10"/>
  <c r="Q130" i="10"/>
  <c r="Q131" i="10"/>
  <c r="Q132" i="10"/>
  <c r="Q133" i="10"/>
  <c r="Q134" i="10"/>
  <c r="Q135" i="10"/>
  <c r="Q136" i="10"/>
  <c r="Q137" i="10"/>
  <c r="Q138" i="10"/>
  <c r="Q139" i="10"/>
  <c r="Q140" i="10"/>
  <c r="Q144" i="10"/>
  <c r="Q145" i="10"/>
  <c r="Q146" i="10"/>
  <c r="Q147" i="10"/>
  <c r="Q148" i="10"/>
  <c r="Q149" i="10"/>
  <c r="Q150" i="10"/>
  <c r="Q151" i="10"/>
  <c r="Q152" i="10"/>
  <c r="Q153" i="10"/>
  <c r="Q154" i="10"/>
  <c r="Q155" i="10"/>
  <c r="Q156" i="10"/>
  <c r="Q157" i="10"/>
  <c r="Q158" i="10"/>
  <c r="Q159" i="10"/>
  <c r="Q160" i="10"/>
  <c r="Q161" i="10"/>
  <c r="Q162" i="10"/>
  <c r="Q163" i="10"/>
  <c r="Q167" i="10"/>
  <c r="Q168" i="10"/>
  <c r="Q169" i="10"/>
  <c r="Q170" i="10"/>
  <c r="Q171" i="10"/>
  <c r="Q172" i="10"/>
  <c r="Q173" i="10"/>
  <c r="Q174" i="10"/>
  <c r="Q175" i="10"/>
  <c r="Q176" i="10"/>
  <c r="Q177" i="10"/>
  <c r="Q178" i="10"/>
  <c r="Q179" i="10"/>
  <c r="Q180" i="10"/>
  <c r="Q181" i="10"/>
  <c r="Q182" i="10"/>
  <c r="Q183" i="10"/>
  <c r="Q184" i="10"/>
  <c r="Q185" i="10"/>
  <c r="Q186" i="10"/>
  <c r="Q190" i="10"/>
  <c r="Q191" i="10"/>
  <c r="Q192" i="10"/>
  <c r="Q193" i="10"/>
  <c r="Q194" i="10"/>
  <c r="Q195" i="10"/>
  <c r="Q196" i="10"/>
  <c r="Q197" i="10"/>
  <c r="Q198" i="10"/>
  <c r="Q199" i="10"/>
  <c r="Q200" i="10"/>
  <c r="Q201" i="10"/>
  <c r="Q202" i="10"/>
  <c r="Q203" i="10"/>
  <c r="Q204" i="10"/>
  <c r="Q205" i="10"/>
  <c r="Q206" i="10"/>
  <c r="Q207" i="10"/>
  <c r="Q208" i="10"/>
  <c r="Q209" i="10"/>
  <c r="Q213" i="10"/>
  <c r="Q214" i="10"/>
  <c r="Q215" i="10"/>
  <c r="Q216" i="10"/>
  <c r="Q217" i="10"/>
  <c r="Q218" i="10"/>
  <c r="Q219" i="10"/>
  <c r="Q220" i="10"/>
  <c r="Q221" i="10"/>
  <c r="Q222" i="10"/>
  <c r="Q223" i="10"/>
  <c r="Q224" i="10"/>
  <c r="Q225" i="10"/>
  <c r="Q226" i="10"/>
  <c r="Q227" i="10"/>
  <c r="Q228" i="10"/>
  <c r="Q229" i="10"/>
  <c r="Q230" i="10"/>
  <c r="Q231" i="10"/>
  <c r="Q232" i="10"/>
  <c r="Q236" i="10"/>
  <c r="Q237" i="10"/>
  <c r="Q238" i="10"/>
  <c r="Q239" i="10"/>
  <c r="Q240" i="10"/>
  <c r="Q241" i="10"/>
  <c r="Q242" i="10"/>
  <c r="Q243" i="10"/>
  <c r="Q244" i="10"/>
  <c r="Q245" i="10"/>
  <c r="Q246" i="10"/>
  <c r="Q247" i="10"/>
  <c r="Q248" i="10"/>
  <c r="Q249" i="10"/>
  <c r="Q250" i="10"/>
  <c r="Q251" i="10"/>
  <c r="Q252" i="10"/>
  <c r="Q253" i="10"/>
  <c r="Q254" i="10"/>
  <c r="Q255" i="10"/>
  <c r="Q259" i="10"/>
  <c r="Q260" i="10"/>
  <c r="Q261" i="10"/>
  <c r="Q262" i="10"/>
  <c r="Q263" i="10"/>
  <c r="Q264" i="10"/>
  <c r="Q265" i="10"/>
  <c r="Q266" i="10"/>
  <c r="Q267" i="10"/>
  <c r="Q268" i="10"/>
  <c r="Q269" i="10"/>
  <c r="Q270" i="10"/>
  <c r="Q271" i="10"/>
  <c r="Q272" i="10"/>
  <c r="Q273" i="10"/>
  <c r="Q274" i="10"/>
  <c r="Q275" i="10"/>
  <c r="Q276" i="10"/>
  <c r="Q277" i="10"/>
  <c r="Q278" i="10"/>
  <c r="Q6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9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6" i="10"/>
  <c r="C1" i="4"/>
  <c r="F365" i="4" l="1"/>
  <c r="F361" i="4"/>
  <c r="F359" i="19" s="1"/>
  <c r="F357" i="4"/>
  <c r="F355" i="19" s="1"/>
  <c r="F362" i="4"/>
  <c r="F360" i="19" s="1"/>
  <c r="F364" i="4"/>
  <c r="F366" i="4"/>
  <c r="F358" i="4"/>
  <c r="F356" i="19" s="1"/>
  <c r="F360" i="4"/>
  <c r="F358" i="19" s="1"/>
  <c r="F363" i="4"/>
  <c r="F359" i="4"/>
  <c r="F357" i="19" s="1"/>
  <c r="L30" i="6"/>
  <c r="L29" i="6"/>
  <c r="L28" i="6"/>
  <c r="L27" i="6"/>
  <c r="L26" i="6"/>
  <c r="L25" i="6"/>
  <c r="L24" i="6"/>
  <c r="L23" i="6"/>
  <c r="L22" i="6"/>
  <c r="L21" i="6"/>
  <c r="L31" i="6" s="1"/>
  <c r="L15" i="6"/>
  <c r="L14" i="6"/>
  <c r="L13" i="6"/>
  <c r="L12" i="6"/>
  <c r="L11" i="6"/>
  <c r="L10" i="6"/>
  <c r="I5" i="6"/>
  <c r="E21" i="6"/>
  <c r="M158" i="13"/>
  <c r="M157" i="13"/>
  <c r="M156" i="13"/>
  <c r="M155" i="13"/>
  <c r="M154" i="13"/>
  <c r="M153" i="13"/>
  <c r="M152" i="13"/>
  <c r="M151" i="13"/>
  <c r="M150" i="13"/>
  <c r="M149" i="13"/>
  <c r="N158" i="13" s="1"/>
  <c r="M145" i="13"/>
  <c r="M144" i="13"/>
  <c r="M143" i="13"/>
  <c r="M142" i="13"/>
  <c r="M141" i="13"/>
  <c r="M140" i="13"/>
  <c r="M139" i="13"/>
  <c r="M138" i="13"/>
  <c r="N145" i="13" s="1"/>
  <c r="M137" i="13"/>
  <c r="M136" i="13"/>
  <c r="M132" i="13"/>
  <c r="M131" i="13"/>
  <c r="M130" i="13"/>
  <c r="M129" i="13"/>
  <c r="M128" i="13"/>
  <c r="M127" i="13"/>
  <c r="M126" i="13"/>
  <c r="M125" i="13"/>
  <c r="M124" i="13"/>
  <c r="M123" i="13"/>
  <c r="N132" i="13" s="1"/>
  <c r="M119" i="13"/>
  <c r="M118" i="13"/>
  <c r="M117" i="13"/>
  <c r="M116" i="13"/>
  <c r="M115" i="13"/>
  <c r="M114" i="13"/>
  <c r="M113" i="13"/>
  <c r="M112" i="13"/>
  <c r="M111" i="13"/>
  <c r="M110" i="13"/>
  <c r="N119" i="13" s="1"/>
  <c r="M106" i="13"/>
  <c r="M105" i="13"/>
  <c r="M104" i="13"/>
  <c r="M103" i="13"/>
  <c r="M102" i="13"/>
  <c r="M101" i="13"/>
  <c r="M100" i="13"/>
  <c r="M99" i="13"/>
  <c r="M98" i="13"/>
  <c r="M97" i="13"/>
  <c r="N106" i="13" s="1"/>
  <c r="M93" i="13"/>
  <c r="M92" i="13"/>
  <c r="M91" i="13"/>
  <c r="M90" i="13"/>
  <c r="M89" i="13"/>
  <c r="M88" i="13"/>
  <c r="M87" i="13"/>
  <c r="M86" i="13"/>
  <c r="N93" i="13" s="1"/>
  <c r="M85" i="13"/>
  <c r="M84" i="13"/>
  <c r="M80" i="13"/>
  <c r="M79" i="13"/>
  <c r="M78" i="13"/>
  <c r="M77" i="13"/>
  <c r="M76" i="13"/>
  <c r="M75" i="13"/>
  <c r="M74" i="13"/>
  <c r="M73" i="13"/>
  <c r="M72" i="13"/>
  <c r="N80" i="13" s="1"/>
  <c r="M71" i="13"/>
  <c r="M67" i="13"/>
  <c r="M66" i="13"/>
  <c r="M65" i="13"/>
  <c r="M64" i="13"/>
  <c r="M63" i="13"/>
  <c r="M62" i="13"/>
  <c r="M61" i="13"/>
  <c r="M60" i="13"/>
  <c r="M59" i="13"/>
  <c r="M58" i="13"/>
  <c r="N67" i="13" s="1"/>
  <c r="M54" i="13"/>
  <c r="M53" i="13"/>
  <c r="M52" i="13"/>
  <c r="M51" i="13"/>
  <c r="M50" i="13"/>
  <c r="M49" i="13"/>
  <c r="M48" i="13"/>
  <c r="M47" i="13"/>
  <c r="M46" i="13"/>
  <c r="M45" i="13"/>
  <c r="N54" i="13" s="1"/>
  <c r="M41" i="13"/>
  <c r="M40" i="13"/>
  <c r="M39" i="13"/>
  <c r="M38" i="13"/>
  <c r="M37" i="13"/>
  <c r="M36" i="13"/>
  <c r="M35" i="13"/>
  <c r="M34" i="13"/>
  <c r="N41" i="13" s="1"/>
  <c r="M33" i="13"/>
  <c r="M32" i="13"/>
  <c r="M28" i="13"/>
  <c r="M27" i="13"/>
  <c r="M26" i="13"/>
  <c r="M25" i="13"/>
  <c r="M24" i="13"/>
  <c r="M23" i="13"/>
  <c r="M22" i="13"/>
  <c r="M21" i="13"/>
  <c r="M20" i="13"/>
  <c r="N28" i="13" s="1"/>
  <c r="M19" i="13"/>
  <c r="M15" i="13"/>
  <c r="M14" i="13"/>
  <c r="M13" i="13"/>
  <c r="M12" i="13"/>
  <c r="M11" i="13"/>
  <c r="M10" i="13"/>
  <c r="M9" i="13"/>
  <c r="M8" i="13"/>
  <c r="M7" i="13"/>
  <c r="M6" i="13"/>
  <c r="N15" i="13" s="1"/>
  <c r="F32" i="16"/>
  <c r="E32" i="16"/>
  <c r="N93" i="16"/>
  <c r="N85" i="16"/>
  <c r="N78" i="16"/>
  <c r="N70" i="16"/>
  <c r="N62" i="16"/>
  <c r="N55" i="16"/>
  <c r="N47" i="16"/>
  <c r="N40" i="16"/>
  <c r="N32" i="16"/>
  <c r="N24" i="16"/>
  <c r="N17" i="16"/>
  <c r="N10" i="16"/>
  <c r="F93" i="16"/>
  <c r="F85" i="16"/>
  <c r="F78" i="16"/>
  <c r="F70" i="16"/>
  <c r="F62" i="16"/>
  <c r="F55" i="16"/>
  <c r="F47" i="16"/>
  <c r="F40" i="16"/>
  <c r="F24" i="16"/>
  <c r="F17" i="16"/>
  <c r="F10" i="16"/>
  <c r="E10" i="16"/>
  <c r="M10" i="16"/>
  <c r="M93" i="16"/>
  <c r="E93" i="16"/>
  <c r="M92" i="16"/>
  <c r="E92" i="16"/>
  <c r="M91" i="16"/>
  <c r="E91" i="16"/>
  <c r="M90" i="16"/>
  <c r="E90" i="16"/>
  <c r="M89" i="16"/>
  <c r="E89" i="16"/>
  <c r="M85" i="16"/>
  <c r="E85" i="16"/>
  <c r="M84" i="16"/>
  <c r="E84" i="16"/>
  <c r="M83" i="16"/>
  <c r="E83" i="16"/>
  <c r="M82" i="16"/>
  <c r="E82" i="16"/>
  <c r="M78" i="16"/>
  <c r="E78" i="16"/>
  <c r="M77" i="16"/>
  <c r="E77" i="16"/>
  <c r="M76" i="16"/>
  <c r="E76" i="16"/>
  <c r="M75" i="16"/>
  <c r="E75" i="16"/>
  <c r="M74" i="16"/>
  <c r="E74" i="16"/>
  <c r="M70" i="16"/>
  <c r="E70" i="16"/>
  <c r="M69" i="16"/>
  <c r="E69" i="16"/>
  <c r="M68" i="16"/>
  <c r="E68" i="16"/>
  <c r="M67" i="16"/>
  <c r="E67" i="16"/>
  <c r="M66" i="16"/>
  <c r="E66" i="16"/>
  <c r="M62" i="16"/>
  <c r="E62" i="16"/>
  <c r="M61" i="16"/>
  <c r="E61" i="16"/>
  <c r="M60" i="16"/>
  <c r="E60" i="16"/>
  <c r="M59" i="16"/>
  <c r="E59" i="16"/>
  <c r="M55" i="16"/>
  <c r="E55" i="16"/>
  <c r="M54" i="16"/>
  <c r="E54" i="16"/>
  <c r="M53" i="16"/>
  <c r="E53" i="16"/>
  <c r="M52" i="16"/>
  <c r="E52" i="16"/>
  <c r="M51" i="16"/>
  <c r="E51" i="16"/>
  <c r="M47" i="16"/>
  <c r="E47" i="16"/>
  <c r="M46" i="16"/>
  <c r="E46" i="16"/>
  <c r="M45" i="16"/>
  <c r="E45" i="16"/>
  <c r="M44" i="16"/>
  <c r="E44" i="16"/>
  <c r="M40" i="16"/>
  <c r="E40" i="16"/>
  <c r="M39" i="16"/>
  <c r="E39" i="16"/>
  <c r="M38" i="16"/>
  <c r="E38" i="16"/>
  <c r="M37" i="16"/>
  <c r="E37" i="16"/>
  <c r="M36" i="16"/>
  <c r="E36" i="16"/>
  <c r="M32" i="16"/>
  <c r="M31" i="16"/>
  <c r="E31" i="16"/>
  <c r="M30" i="16"/>
  <c r="E30" i="16"/>
  <c r="M29" i="16"/>
  <c r="E29" i="16"/>
  <c r="M28" i="16"/>
  <c r="E28" i="16"/>
  <c r="M24" i="16"/>
  <c r="E24" i="16"/>
  <c r="M23" i="16"/>
  <c r="E23" i="16"/>
  <c r="M22" i="16"/>
  <c r="E22" i="16"/>
  <c r="M21" i="16"/>
  <c r="E21" i="16"/>
  <c r="M17" i="16"/>
  <c r="E17" i="16"/>
  <c r="M16" i="16"/>
  <c r="E16" i="16"/>
  <c r="M15" i="16"/>
  <c r="E15" i="16"/>
  <c r="M14" i="16"/>
  <c r="E14" i="16"/>
  <c r="M9" i="16"/>
  <c r="E9" i="16"/>
  <c r="M8" i="16"/>
  <c r="E8" i="16"/>
  <c r="M7" i="16"/>
  <c r="E7" i="16"/>
  <c r="M6" i="16"/>
  <c r="E6" i="16"/>
  <c r="E30" i="6"/>
  <c r="E29" i="6"/>
  <c r="E28" i="6"/>
  <c r="E27" i="6"/>
  <c r="E26" i="6"/>
  <c r="E25" i="6"/>
  <c r="E24" i="6"/>
  <c r="E23" i="6"/>
  <c r="E22" i="6"/>
  <c r="E15" i="6"/>
  <c r="E14" i="6"/>
  <c r="E13" i="6"/>
  <c r="E12" i="6"/>
  <c r="E11" i="6"/>
  <c r="E10" i="6"/>
  <c r="B5" i="6"/>
  <c r="E150" i="13"/>
  <c r="E151" i="13"/>
  <c r="E152" i="13"/>
  <c r="E153" i="13"/>
  <c r="E154" i="13"/>
  <c r="E155" i="13"/>
  <c r="E156" i="13"/>
  <c r="E157" i="13"/>
  <c r="E158" i="13"/>
  <c r="E137" i="13"/>
  <c r="E138" i="13"/>
  <c r="E139" i="13"/>
  <c r="E140" i="13"/>
  <c r="E141" i="13"/>
  <c r="E142" i="13"/>
  <c r="E143" i="13"/>
  <c r="E144" i="13"/>
  <c r="E145" i="13"/>
  <c r="E124" i="13"/>
  <c r="E125" i="13"/>
  <c r="E126" i="13"/>
  <c r="E127" i="13"/>
  <c r="E128" i="13"/>
  <c r="E129" i="13"/>
  <c r="E130" i="13"/>
  <c r="E131" i="13"/>
  <c r="E132" i="13"/>
  <c r="E111" i="13"/>
  <c r="E112" i="13"/>
  <c r="E113" i="13"/>
  <c r="E114" i="13"/>
  <c r="E115" i="13"/>
  <c r="E116" i="13"/>
  <c r="E117" i="13"/>
  <c r="E118" i="13"/>
  <c r="E119" i="13"/>
  <c r="E98" i="13"/>
  <c r="E99" i="13"/>
  <c r="E100" i="13"/>
  <c r="E101" i="13"/>
  <c r="E102" i="13"/>
  <c r="E103" i="13"/>
  <c r="E104" i="13"/>
  <c r="E105" i="13"/>
  <c r="E106" i="13"/>
  <c r="E85" i="13"/>
  <c r="E86" i="13"/>
  <c r="E87" i="13"/>
  <c r="E88" i="13"/>
  <c r="E89" i="13"/>
  <c r="E90" i="13"/>
  <c r="E91" i="13"/>
  <c r="E92" i="13"/>
  <c r="E93" i="13"/>
  <c r="E72" i="13"/>
  <c r="E73" i="13"/>
  <c r="E74" i="13"/>
  <c r="E75" i="13"/>
  <c r="E76" i="13"/>
  <c r="E77" i="13"/>
  <c r="E78" i="13"/>
  <c r="E79" i="13"/>
  <c r="E80" i="13"/>
  <c r="E59" i="13"/>
  <c r="E60" i="13"/>
  <c r="E61" i="13"/>
  <c r="E62" i="13"/>
  <c r="E63" i="13"/>
  <c r="E64" i="13"/>
  <c r="E65" i="13"/>
  <c r="E66" i="13"/>
  <c r="E67" i="13"/>
  <c r="E46" i="13"/>
  <c r="E47" i="13"/>
  <c r="E48" i="13"/>
  <c r="E49" i="13"/>
  <c r="E50" i="13"/>
  <c r="E51" i="13"/>
  <c r="E52" i="13"/>
  <c r="E53" i="13"/>
  <c r="E54" i="13"/>
  <c r="E33" i="13"/>
  <c r="E34" i="13"/>
  <c r="E35" i="13"/>
  <c r="E36" i="13"/>
  <c r="E37" i="13"/>
  <c r="E38" i="13"/>
  <c r="E39" i="13"/>
  <c r="E40" i="13"/>
  <c r="E41" i="13"/>
  <c r="E20" i="13"/>
  <c r="E21" i="13"/>
  <c r="E22" i="13"/>
  <c r="E23" i="13"/>
  <c r="E24" i="13"/>
  <c r="E25" i="13"/>
  <c r="E26" i="13"/>
  <c r="E27" i="13"/>
  <c r="E28" i="13"/>
  <c r="E7" i="13"/>
  <c r="E8" i="13"/>
  <c r="E9" i="13"/>
  <c r="E10" i="13"/>
  <c r="E11" i="13"/>
  <c r="E12" i="13"/>
  <c r="E13" i="13"/>
  <c r="E14" i="13"/>
  <c r="E15" i="13"/>
  <c r="E149" i="13"/>
  <c r="E136" i="13"/>
  <c r="E123" i="13"/>
  <c r="E110" i="13"/>
  <c r="E97" i="13"/>
  <c r="E84" i="13"/>
  <c r="E71" i="13"/>
  <c r="E58" i="13"/>
  <c r="E45" i="13"/>
  <c r="E32" i="13"/>
  <c r="E19" i="13"/>
  <c r="E6" i="13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6" i="2"/>
  <c r="L245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R278" i="10" l="1"/>
  <c r="R255" i="10"/>
  <c r="R163" i="10"/>
  <c r="R186" i="10"/>
  <c r="R232" i="10"/>
  <c r="R48" i="10"/>
  <c r="R71" i="10"/>
  <c r="R94" i="10"/>
  <c r="R140" i="10"/>
  <c r="R25" i="10"/>
  <c r="R117" i="10"/>
  <c r="R209" i="10"/>
  <c r="L16" i="6"/>
  <c r="E16" i="6"/>
  <c r="E31" i="6"/>
  <c r="H278" i="10"/>
  <c r="H48" i="10"/>
  <c r="H94" i="10"/>
  <c r="H140" i="10"/>
  <c r="H186" i="10"/>
  <c r="H232" i="10"/>
  <c r="H25" i="10"/>
  <c r="H71" i="10"/>
  <c r="H117" i="10"/>
  <c r="H163" i="10"/>
  <c r="H209" i="10"/>
  <c r="H255" i="10"/>
  <c r="M172" i="2"/>
  <c r="M206" i="2"/>
  <c r="M274" i="2"/>
  <c r="M342" i="2"/>
  <c r="M410" i="2"/>
  <c r="M240" i="2"/>
  <c r="M308" i="2"/>
  <c r="M376" i="2"/>
  <c r="F132" i="13"/>
  <c r="F93" i="13"/>
  <c r="F54" i="13"/>
  <c r="F145" i="13"/>
  <c r="F28" i="13"/>
  <c r="F67" i="13"/>
  <c r="F106" i="13"/>
  <c r="F41" i="13"/>
  <c r="F80" i="13"/>
  <c r="F119" i="13"/>
  <c r="F158" i="13"/>
  <c r="L372" i="3"/>
  <c r="L298" i="3"/>
  <c r="L204" i="3"/>
  <c r="L120" i="3"/>
  <c r="L36" i="3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09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75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41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7" i="2"/>
  <c r="M104" i="2" l="1"/>
  <c r="M70" i="2"/>
  <c r="M138" i="2"/>
  <c r="M36" i="2"/>
</calcChain>
</file>

<file path=xl/sharedStrings.xml><?xml version="1.0" encoding="utf-8"?>
<sst xmlns="http://schemas.openxmlformats.org/spreadsheetml/2006/main" count="1865" uniqueCount="88">
  <si>
    <t>NOM</t>
  </si>
  <si>
    <t>Prénom</t>
  </si>
  <si>
    <t>Date</t>
  </si>
  <si>
    <t>Heure d'arrivée</t>
  </si>
  <si>
    <t>Heure de départ</t>
  </si>
  <si>
    <t>Activités</t>
  </si>
  <si>
    <t>Nombre d'heures</t>
  </si>
  <si>
    <t>VACANCES DE NOEL</t>
  </si>
  <si>
    <t>VACANCES D'HIVER</t>
  </si>
  <si>
    <t>VACANCES D'AVRIL</t>
  </si>
  <si>
    <t>VACANCES D'ÉTÉ</t>
  </si>
  <si>
    <t>VACANCES DE TOUSSAINT</t>
  </si>
  <si>
    <t>Projets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</si>
  <si>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</si>
  <si>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</si>
  <si>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</si>
  <si>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</si>
  <si>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</si>
  <si>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</si>
  <si>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</si>
  <si>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</si>
  <si>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</si>
  <si>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</si>
  <si>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</si>
  <si>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</si>
  <si>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PROJETS</t>
  </si>
  <si>
    <t>Nombre de jeunes</t>
  </si>
  <si>
    <t>CEJ DISPONIBLE</t>
  </si>
  <si>
    <t>CEJ UTILISE</t>
  </si>
  <si>
    <t>CEJ RESTANT</t>
  </si>
  <si>
    <t>CHARGES</t>
  </si>
  <si>
    <t>€</t>
  </si>
  <si>
    <t>PRODUITS</t>
  </si>
  <si>
    <t>DIFFERENCE</t>
  </si>
  <si>
    <t>VACANCES</t>
  </si>
  <si>
    <t>janvier</t>
  </si>
  <si>
    <t>février</t>
  </si>
  <si>
    <t>avril</t>
  </si>
  <si>
    <t>juillet</t>
  </si>
  <si>
    <t>octobre</t>
  </si>
  <si>
    <t>Action</t>
  </si>
  <si>
    <t>Accueil jeunes</t>
  </si>
  <si>
    <t>Accueil de loisirs</t>
  </si>
  <si>
    <t>Animateur</t>
  </si>
  <si>
    <t>Thierry</t>
  </si>
  <si>
    <t>Titouan</t>
  </si>
  <si>
    <t>Animateurs</t>
  </si>
  <si>
    <t>Les deux</t>
  </si>
  <si>
    <t>Année scolaire 2018/2019</t>
  </si>
  <si>
    <t>Année civile 2019</t>
  </si>
  <si>
    <t>Année scolaire 2019/2020</t>
  </si>
  <si>
    <t>Année civile 2020</t>
  </si>
  <si>
    <t>2018/2019</t>
  </si>
  <si>
    <t>2019/2020</t>
  </si>
  <si>
    <t xml:space="preserve">Aujourd'hui : </t>
  </si>
  <si>
    <t>Date de naissance</t>
  </si>
  <si>
    <t>Age</t>
  </si>
  <si>
    <t>Présence à la MJC</t>
  </si>
  <si>
    <t>Mois</t>
  </si>
  <si>
    <t>Année</t>
  </si>
  <si>
    <t>Sexe</t>
  </si>
  <si>
    <t>Féminin</t>
  </si>
  <si>
    <t>Masculin</t>
  </si>
  <si>
    <t>HEURES</t>
  </si>
  <si>
    <t>FINANCES</t>
  </si>
  <si>
    <t>Noël</t>
  </si>
  <si>
    <t>Eté</t>
  </si>
  <si>
    <t>Toussaint</t>
  </si>
  <si>
    <t>Lycée pro</t>
  </si>
  <si>
    <t>Collège</t>
  </si>
  <si>
    <t>Hors vacances</t>
  </si>
  <si>
    <t>NOMBRE DE JEUNES</t>
  </si>
  <si>
    <t>3ème trimestre</t>
  </si>
  <si>
    <t>4ème trimestre</t>
  </si>
  <si>
    <t>1er trimestre</t>
  </si>
  <si>
    <t>2ème trimestre</t>
  </si>
  <si>
    <t>PAR TRIMESTRE</t>
  </si>
  <si>
    <t>Heures</t>
  </si>
  <si>
    <t>CCJ</t>
  </si>
  <si>
    <t>Camp ski</t>
  </si>
  <si>
    <t>Groupe de parole</t>
  </si>
  <si>
    <t>Estime de soi</t>
  </si>
  <si>
    <t>Ruches</t>
  </si>
  <si>
    <t>Caisse à savon</t>
  </si>
  <si>
    <t>Minecraft</t>
  </si>
  <si>
    <t>Manga</t>
  </si>
  <si>
    <t>ACCUEIL DE LOISIRS</t>
  </si>
  <si>
    <t>ACCUEIL JEUNES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</si>
</sst>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$-F800]dddd\,\ mmmm\ dd\,\ yyyy"/>
    <numFmt numFmtId="166" formatCode="[h]:mm:ss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1"/>
    </font>
    <font>
      <sz val="8"/>
      <name val="Calibri"/>
      <family val="2"/>
      <scheme val="minor"/>
    </font>
    <font>
      <sz val="11"/>
      <color rgb="FF4E4E4E"/>
      <name val="Open Sans"/>
    </font>
    <font>
      <sz val="12"/>
      <color rgb="FF2F2F2F"/>
      <name val="Segoe UI"/>
      <family val="2"/>
    </font>
    <font>
      <b/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</cellStyleXfs>
  <cellXfs count="269">
    <xf numFmtId="0" fontId="0" fillId="0" borderId="0" xfId="0"/>
    <xf numFmtId="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65" fontId="0" fillId="0" borderId="10" xfId="0" applyNumberFormat="1" applyBorder="1"/>
    <xf numFmtId="165" fontId="0" fillId="0" borderId="1" xfId="0" applyNumberFormat="1" applyBorder="1"/>
    <xf numFmtId="165" fontId="0" fillId="0" borderId="15" xfId="0" applyNumberFormat="1" applyBorder="1"/>
    <xf numFmtId="164" fontId="0" fillId="0" borderId="10" xfId="0" applyNumberFormat="1" applyBorder="1"/>
    <xf numFmtId="164" fontId="0" fillId="0" borderId="1" xfId="0" applyNumberFormat="1" applyBorder="1"/>
    <xf numFmtId="164" fontId="0" fillId="0" borderId="15" xfId="0" applyNumberFormat="1" applyBorder="1"/>
    <xf numFmtId="164" fontId="0" fillId="0" borderId="11" xfId="0" applyNumberFormat="1" applyBorder="1"/>
    <xf numFmtId="164" fontId="0" fillId="0" borderId="13" xfId="0" applyNumberFormat="1" applyBorder="1"/>
    <xf numFmtId="164" fontId="0" fillId="0" borderId="16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5" fontId="0" fillId="0" borderId="2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right"/>
    </xf>
    <xf numFmtId="0" fontId="0" fillId="0" borderId="36" xfId="0" applyBorder="1" applyAlignment="1">
      <alignment horizontal="justify"/>
    </xf>
    <xf numFmtId="0" fontId="0" fillId="0" borderId="38" xfId="0" applyBorder="1" applyAlignment="1">
      <alignment horizontal="justify"/>
    </xf>
    <xf numFmtId="0" fontId="0" fillId="0" borderId="39" xfId="0" applyBorder="1" applyAlignment="1">
      <alignment horizontal="right"/>
    </xf>
    <xf numFmtId="0" fontId="0" fillId="0" borderId="37" xfId="0" applyBorder="1" applyAlignment="1">
      <alignment horizontal="center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2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18" xfId="0" applyNumberFormat="1" applyBorder="1"/>
    <xf numFmtId="0" fontId="1" fillId="0" borderId="5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2" borderId="9" xfId="0" applyFill="1" applyBorder="1"/>
    <xf numFmtId="0" fontId="0" fillId="2" borderId="10" xfId="0" applyFill="1" applyBorder="1"/>
    <xf numFmtId="165" fontId="0" fillId="2" borderId="10" xfId="0" applyNumberFormat="1" applyFill="1" applyBorder="1"/>
    <xf numFmtId="164" fontId="0" fillId="2" borderId="11" xfId="0" applyNumberFormat="1" applyFill="1" applyBorder="1"/>
    <xf numFmtId="0" fontId="0" fillId="2" borderId="12" xfId="0" applyFill="1" applyBorder="1"/>
    <xf numFmtId="0" fontId="0" fillId="2" borderId="1" xfId="0" applyFill="1" applyBorder="1"/>
    <xf numFmtId="165" fontId="0" fillId="2" borderId="1" xfId="0" applyNumberFormat="1" applyFill="1" applyBorder="1"/>
    <xf numFmtId="164" fontId="0" fillId="2" borderId="13" xfId="0" applyNumberFormat="1" applyFill="1" applyBorder="1"/>
    <xf numFmtId="0" fontId="0" fillId="2" borderId="14" xfId="0" applyFill="1" applyBorder="1"/>
    <xf numFmtId="0" fontId="0" fillId="2" borderId="15" xfId="0" applyFill="1" applyBorder="1"/>
    <xf numFmtId="165" fontId="0" fillId="2" borderId="15" xfId="0" applyNumberFormat="1" applyFill="1" applyBorder="1"/>
    <xf numFmtId="164" fontId="0" fillId="2" borderId="16" xfId="0" applyNumberFormat="1" applyFill="1" applyBorder="1"/>
    <xf numFmtId="14" fontId="0" fillId="0" borderId="0" xfId="0" applyNumberFormat="1"/>
    <xf numFmtId="165" fontId="0" fillId="0" borderId="0" xfId="0" applyNumberFormat="1"/>
    <xf numFmtId="165" fontId="0" fillId="2" borderId="2" xfId="0" applyNumberFormat="1" applyFill="1" applyBorder="1"/>
    <xf numFmtId="165" fontId="0" fillId="0" borderId="19" xfId="0" applyNumberFormat="1" applyBorder="1"/>
    <xf numFmtId="0" fontId="0" fillId="0" borderId="0" xfId="0" applyBorder="1"/>
    <xf numFmtId="165" fontId="0" fillId="0" borderId="0" xfId="0" applyNumberFormat="1" applyBorder="1"/>
    <xf numFmtId="164" fontId="0" fillId="0" borderId="0" xfId="0" applyNumberFormat="1" applyBorder="1"/>
    <xf numFmtId="165" fontId="0" fillId="2" borderId="7" xfId="0" applyNumberFormat="1" applyFill="1" applyBorder="1"/>
    <xf numFmtId="165" fontId="0" fillId="2" borderId="19" xfId="0" applyNumberFormat="1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8" xfId="0" applyBorder="1" applyAlignment="1">
      <alignment horizontal="left"/>
    </xf>
    <xf numFmtId="0" fontId="0" fillId="0" borderId="61" xfId="0" applyBorder="1"/>
    <xf numFmtId="0" fontId="0" fillId="0" borderId="50" xfId="0" applyBorder="1"/>
    <xf numFmtId="0" fontId="0" fillId="0" borderId="62" xfId="0" applyBorder="1"/>
    <xf numFmtId="0" fontId="0" fillId="0" borderId="63" xfId="0" applyBorder="1"/>
    <xf numFmtId="0" fontId="1" fillId="0" borderId="63" xfId="0" applyNumberFormat="1" applyFont="1" applyBorder="1" applyAlignment="1">
      <alignment horizontal="center"/>
    </xf>
    <xf numFmtId="0" fontId="0" fillId="0" borderId="57" xfId="0" applyBorder="1" applyAlignment="1">
      <alignment horizontal="left"/>
    </xf>
    <xf numFmtId="0" fontId="0" fillId="0" borderId="58" xfId="0" applyBorder="1" applyAlignment="1">
      <alignment horizontal="left"/>
    </xf>
    <xf numFmtId="0" fontId="0" fillId="0" borderId="59" xfId="0" applyBorder="1" applyAlignment="1">
      <alignment horizontal="left"/>
    </xf>
    <xf numFmtId="0" fontId="5" fillId="0" borderId="0" xfId="0" applyFont="1"/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65" xfId="0" applyBorder="1"/>
    <xf numFmtId="0" fontId="0" fillId="0" borderId="66" xfId="0" applyBorder="1"/>
    <xf numFmtId="166" fontId="0" fillId="0" borderId="0" xfId="0" applyNumberFormat="1"/>
    <xf numFmtId="166" fontId="0" fillId="0" borderId="15" xfId="0" applyNumberFormat="1" applyBorder="1"/>
    <xf numFmtId="166" fontId="0" fillId="0" borderId="16" xfId="0" applyNumberFormat="1" applyBorder="1"/>
    <xf numFmtId="166" fontId="0" fillId="0" borderId="17" xfId="0" applyNumberFormat="1" applyBorder="1"/>
    <xf numFmtId="166" fontId="0" fillId="3" borderId="2" xfId="0" applyNumberFormat="1" applyFill="1" applyBorder="1"/>
    <xf numFmtId="166" fontId="0" fillId="3" borderId="18" xfId="0" applyNumberFormat="1" applyFill="1" applyBorder="1"/>
    <xf numFmtId="166" fontId="0" fillId="0" borderId="12" xfId="0" applyNumberFormat="1" applyBorder="1"/>
    <xf numFmtId="166" fontId="0" fillId="3" borderId="1" xfId="0" applyNumberFormat="1" applyFill="1" applyBorder="1"/>
    <xf numFmtId="166" fontId="0" fillId="3" borderId="13" xfId="0" applyNumberFormat="1" applyFill="1" applyBorder="1"/>
    <xf numFmtId="166" fontId="0" fillId="3" borderId="14" xfId="0" applyNumberFormat="1" applyFill="1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6" fillId="0" borderId="21" xfId="0" applyFont="1" applyBorder="1" applyAlignment="1"/>
    <xf numFmtId="0" fontId="7" fillId="4" borderId="64" xfId="1" applyBorder="1" applyAlignment="1">
      <alignment horizontal="left" vertical="center"/>
    </xf>
    <xf numFmtId="0" fontId="7" fillId="4" borderId="69" xfId="1" applyBorder="1" applyAlignment="1">
      <alignment horizontal="left" vertical="center"/>
    </xf>
    <xf numFmtId="0" fontId="7" fillId="4" borderId="53" xfId="1" applyBorder="1" applyAlignment="1">
      <alignment horizontal="left" vertical="center"/>
    </xf>
    <xf numFmtId="0" fontId="1" fillId="5" borderId="28" xfId="2" applyFont="1" applyBorder="1" applyAlignment="1">
      <alignment horizontal="center" vertical="center"/>
    </xf>
    <xf numFmtId="0" fontId="1" fillId="5" borderId="27" xfId="2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5" borderId="59" xfId="2" applyFont="1" applyBorder="1" applyAlignment="1">
      <alignment horizontal="center" vertical="center" wrapText="1"/>
    </xf>
    <xf numFmtId="0" fontId="7" fillId="6" borderId="3" xfId="3" applyBorder="1" applyAlignment="1">
      <alignment horizontal="center" vertical="center" wrapText="1"/>
    </xf>
    <xf numFmtId="0" fontId="7" fillId="6" borderId="26" xfId="3" applyBorder="1" applyAlignment="1">
      <alignment horizontal="center" vertical="center" wrapText="1"/>
    </xf>
    <xf numFmtId="0" fontId="7" fillId="7" borderId="5" xfId="4" applyBorder="1" applyAlignment="1">
      <alignment horizontal="center" vertical="center"/>
    </xf>
    <xf numFmtId="166" fontId="7" fillId="7" borderId="70" xfId="4" applyNumberFormat="1" applyBorder="1"/>
    <xf numFmtId="166" fontId="7" fillId="7" borderId="71" xfId="4" applyNumberFormat="1" applyBorder="1"/>
    <xf numFmtId="166" fontId="7" fillId="7" borderId="72" xfId="4" applyNumberFormat="1" applyBorder="1"/>
    <xf numFmtId="166" fontId="7" fillId="7" borderId="73" xfId="4" applyNumberFormat="1" applyBorder="1"/>
    <xf numFmtId="0" fontId="7" fillId="7" borderId="60" xfId="4" applyBorder="1" applyAlignment="1">
      <alignment horizontal="center" vertical="center"/>
    </xf>
    <xf numFmtId="166" fontId="7" fillId="7" borderId="61" xfId="4" applyNumberFormat="1" applyBorder="1"/>
    <xf numFmtId="166" fontId="7" fillId="7" borderId="65" xfId="4" applyNumberFormat="1" applyBorder="1"/>
    <xf numFmtId="166" fontId="7" fillId="7" borderId="62" xfId="4" applyNumberFormat="1" applyBorder="1"/>
    <xf numFmtId="166" fontId="7" fillId="7" borderId="66" xfId="4" applyNumberFormat="1" applyBorder="1"/>
    <xf numFmtId="166" fontId="7" fillId="7" borderId="18" xfId="4" applyNumberFormat="1" applyBorder="1"/>
    <xf numFmtId="166" fontId="7" fillId="7" borderId="13" xfId="4" applyNumberFormat="1" applyBorder="1"/>
    <xf numFmtId="166" fontId="7" fillId="7" borderId="11" xfId="4" applyNumberFormat="1" applyBorder="1"/>
    <xf numFmtId="166" fontId="7" fillId="7" borderId="16" xfId="4" applyNumberFormat="1" applyBorder="1"/>
    <xf numFmtId="0" fontId="1" fillId="5" borderId="59" xfId="2" applyFont="1" applyBorder="1" applyAlignment="1">
      <alignment horizontal="center" vertical="center"/>
    </xf>
    <xf numFmtId="0" fontId="0" fillId="0" borderId="76" xfId="0" applyBorder="1"/>
    <xf numFmtId="0" fontId="7" fillId="6" borderId="17" xfId="3" applyNumberFormat="1" applyBorder="1"/>
    <xf numFmtId="0" fontId="7" fillId="6" borderId="12" xfId="3" applyNumberFormat="1" applyBorder="1"/>
    <xf numFmtId="0" fontId="7" fillId="6" borderId="3" xfId="3" applyNumberFormat="1" applyBorder="1" applyAlignment="1">
      <alignment horizontal="center" vertical="center" wrapText="1"/>
    </xf>
    <xf numFmtId="0" fontId="7" fillId="6" borderId="9" xfId="3" applyNumberFormat="1" applyBorder="1"/>
    <xf numFmtId="0" fontId="7" fillId="6" borderId="14" xfId="3" applyNumberFormat="1" applyBorder="1"/>
    <xf numFmtId="0" fontId="7" fillId="6" borderId="46" xfId="3" applyNumberFormat="1" applyBorder="1"/>
    <xf numFmtId="0" fontId="7" fillId="6" borderId="24" xfId="3" applyNumberFormat="1" applyBorder="1"/>
    <xf numFmtId="0" fontId="7" fillId="6" borderId="23" xfId="3" applyNumberFormat="1" applyBorder="1"/>
    <xf numFmtId="0" fontId="7" fillId="6" borderId="25" xfId="3" applyNumberFormat="1" applyBorder="1"/>
    <xf numFmtId="0" fontId="7" fillId="6" borderId="64" xfId="3" applyNumberFormat="1" applyBorder="1"/>
    <xf numFmtId="0" fontId="7" fillId="6" borderId="74" xfId="3" applyNumberFormat="1" applyBorder="1"/>
    <xf numFmtId="0" fontId="7" fillId="6" borderId="69" xfId="3" applyNumberFormat="1" applyBorder="1"/>
    <xf numFmtId="0" fontId="7" fillId="6" borderId="75" xfId="3" applyNumberFormat="1" applyBorder="1"/>
    <xf numFmtId="0" fontId="0" fillId="0" borderId="17" xfId="0" applyNumberFormat="1" applyBorder="1"/>
    <xf numFmtId="0" fontId="0" fillId="3" borderId="2" xfId="0" applyNumberFormat="1" applyFill="1" applyBorder="1"/>
    <xf numFmtId="0" fontId="0" fillId="3" borderId="18" xfId="0" applyNumberFormat="1" applyFill="1" applyBorder="1"/>
    <xf numFmtId="0" fontId="0" fillId="0" borderId="46" xfId="0" applyNumberFormat="1" applyBorder="1"/>
    <xf numFmtId="0" fontId="0" fillId="0" borderId="18" xfId="0" applyNumberFormat="1" applyBorder="1"/>
    <xf numFmtId="0" fontId="0" fillId="0" borderId="12" xfId="0" applyNumberFormat="1" applyBorder="1"/>
    <xf numFmtId="0" fontId="0" fillId="3" borderId="1" xfId="0" applyNumberFormat="1" applyFill="1" applyBorder="1"/>
    <xf numFmtId="0" fontId="0" fillId="3" borderId="13" xfId="0" applyNumberFormat="1" applyFill="1" applyBorder="1"/>
    <xf numFmtId="0" fontId="0" fillId="0" borderId="24" xfId="0" applyNumberFormat="1" applyBorder="1"/>
    <xf numFmtId="0" fontId="0" fillId="0" borderId="13" xfId="0" applyNumberFormat="1" applyBorder="1"/>
    <xf numFmtId="0" fontId="0" fillId="3" borderId="14" xfId="0" applyNumberFormat="1" applyFill="1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25" xfId="0" applyNumberFormat="1" applyBorder="1"/>
    <xf numFmtId="0" fontId="1" fillId="5" borderId="59" xfId="2" applyNumberFormat="1" applyFont="1" applyBorder="1" applyAlignment="1">
      <alignment horizontal="center" vertical="center" wrapText="1"/>
    </xf>
    <xf numFmtId="0" fontId="0" fillId="0" borderId="26" xfId="0" applyNumberFormat="1" applyBorder="1"/>
    <xf numFmtId="0" fontId="0" fillId="0" borderId="5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0" fillId="0" borderId="10" xfId="0" applyNumberFormat="1" applyBorder="1"/>
    <xf numFmtId="14" fontId="0" fillId="0" borderId="1" xfId="0" applyNumberFormat="1" applyBorder="1"/>
    <xf numFmtId="14" fontId="0" fillId="0" borderId="15" xfId="0" applyNumberFormat="1" applyBorder="1"/>
    <xf numFmtId="0" fontId="0" fillId="0" borderId="55" xfId="0" applyBorder="1"/>
    <xf numFmtId="0" fontId="0" fillId="0" borderId="7" xfId="0" applyBorder="1"/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0" fillId="0" borderId="69" xfId="0" applyBorder="1"/>
    <xf numFmtId="0" fontId="0" fillId="0" borderId="74" xfId="0" applyBorder="1"/>
    <xf numFmtId="0" fontId="0" fillId="0" borderId="75" xfId="0" applyBorder="1"/>
    <xf numFmtId="14" fontId="0" fillId="0" borderId="62" xfId="0" applyNumberFormat="1" applyBorder="1"/>
    <xf numFmtId="0" fontId="0" fillId="0" borderId="57" xfId="0" applyFont="1" applyBorder="1" applyAlignment="1">
      <alignment horizontal="left"/>
    </xf>
    <xf numFmtId="0" fontId="0" fillId="0" borderId="58" xfId="0" applyFont="1" applyBorder="1" applyAlignment="1">
      <alignment horizontal="left"/>
    </xf>
    <xf numFmtId="0" fontId="0" fillId="0" borderId="59" xfId="0" applyFont="1" applyBorder="1" applyAlignment="1">
      <alignment horizontal="left"/>
    </xf>
    <xf numFmtId="0" fontId="1" fillId="0" borderId="50" xfId="0" applyNumberFormat="1" applyFont="1" applyBorder="1" applyAlignment="1">
      <alignment horizontal="center"/>
    </xf>
    <xf numFmtId="0" fontId="4" fillId="0" borderId="1" xfId="0" applyNumberFormat="1" applyFont="1" applyBorder="1"/>
    <xf numFmtId="0" fontId="0" fillId="0" borderId="1" xfId="0" applyNumberFormat="1" applyBorder="1"/>
    <xf numFmtId="0" fontId="0" fillId="0" borderId="10" xfId="0" applyNumberFormat="1" applyBorder="1"/>
    <xf numFmtId="14" fontId="0" fillId="0" borderId="0" xfId="0" applyNumberFormat="1" applyBorder="1"/>
    <xf numFmtId="0" fontId="4" fillId="0" borderId="0" xfId="0" applyNumberFormat="1" applyFont="1" applyBorder="1"/>
    <xf numFmtId="0" fontId="0" fillId="0" borderId="0" xfId="0" applyNumberFormat="1" applyBorder="1"/>
    <xf numFmtId="0" fontId="1" fillId="0" borderId="0" xfId="0" applyNumberFormat="1" applyFont="1" applyBorder="1" applyAlignment="1">
      <alignment horizontal="center"/>
    </xf>
    <xf numFmtId="0" fontId="4" fillId="0" borderId="15" xfId="0" applyNumberFormat="1" applyFont="1" applyBorder="1"/>
    <xf numFmtId="0" fontId="0" fillId="0" borderId="68" xfId="0" applyBorder="1"/>
    <xf numFmtId="14" fontId="0" fillId="0" borderId="65" xfId="0" applyNumberFormat="1" applyBorder="1"/>
    <xf numFmtId="0" fontId="1" fillId="5" borderId="19" xfId="2" applyFont="1" applyBorder="1" applyAlignment="1">
      <alignment horizontal="center" vertical="center"/>
    </xf>
    <xf numFmtId="0" fontId="1" fillId="5" borderId="0" xfId="2" applyFont="1" applyBorder="1" applyAlignment="1">
      <alignment horizontal="center" vertical="center"/>
    </xf>
    <xf numFmtId="0" fontId="1" fillId="5" borderId="52" xfId="2" applyFont="1" applyBorder="1" applyAlignment="1">
      <alignment horizontal="center" vertical="center"/>
    </xf>
    <xf numFmtId="0" fontId="1" fillId="5" borderId="20" xfId="2" applyFont="1" applyBorder="1" applyAlignment="1">
      <alignment horizontal="center" vertical="center"/>
    </xf>
    <xf numFmtId="0" fontId="1" fillId="5" borderId="67" xfId="2" applyFont="1" applyBorder="1" applyAlignment="1">
      <alignment horizontal="center" vertical="center"/>
    </xf>
    <xf numFmtId="0" fontId="1" fillId="5" borderId="68" xfId="2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1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1" fillId="0" borderId="80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81" xfId="0" applyFont="1" applyBorder="1" applyAlignment="1">
      <alignment horizontal="center"/>
    </xf>
    <xf numFmtId="0" fontId="1" fillId="0" borderId="63" xfId="0" applyFont="1" applyBorder="1" applyAlignment="1">
      <alignment horizontal="center"/>
    </xf>
    <xf numFmtId="0" fontId="1" fillId="0" borderId="6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1" fillId="0" borderId="79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</cellXfs>
  <cellStyles count="5">
    <cellStyle name="20 % - Accent1" xfId="1" builtinId="30"/>
    <cellStyle name="20 % - Accent4" xfId="3" builtinId="42"/>
    <cellStyle name="20 % - Accent6" xfId="4" builtinId="50"/>
    <cellStyle name="60 % - Accent1" xfId="2" builtinId="32"/>
    <cellStyle name="Normal" xfId="0" builtinId="0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56A13-1DC9-425A-B201-2E26C0E544F2}">
  <dimension ref="A1:K82"/>
  <sheetViews>
    <sheetView showGridLines="0" topLeftCell="A16" workbookViewId="0">
      <selection activeCell="K15" sqref="K15"/>
    </sheetView>
  </sheetViews>
  <sheetFormatPr baseColWidth="10" defaultRowHeight="15"/>
  <cols>
    <col min="1" max="1" width="23.7109375" bestFit="1" customWidth="1"/>
    <col min="2" max="11" width="14.28515625" customWidth="1"/>
    <col min="12" max="12" width="22.85546875" customWidth="1"/>
  </cols>
  <sheetData>
    <row r="1" spans="1:11">
      <c r="A1" s="49" t="s">
        <v>54</v>
      </c>
      <c r="B1" s="71">
        <f ca="1">TODAY()</f>
        <v>43725</v>
      </c>
    </row>
    <row r="2" spans="1:11" ht="36.75" thickBot="1">
      <c r="B2" s="203" t="s">
        <v>76</v>
      </c>
      <c r="C2" s="203"/>
      <c r="D2" s="203"/>
      <c r="E2" s="203"/>
      <c r="F2" s="203"/>
      <c r="G2" s="203"/>
      <c r="H2" s="203"/>
      <c r="I2" s="203"/>
      <c r="J2" s="203"/>
      <c r="K2" s="203"/>
    </row>
    <row r="3" spans="1:11">
      <c r="B3" s="199" t="s">
        <v>42</v>
      </c>
      <c r="C3" s="200"/>
      <c r="D3" s="197" t="s">
        <v>41</v>
      </c>
      <c r="E3" s="197"/>
      <c r="F3" s="199" t="s">
        <v>12</v>
      </c>
      <c r="G3" s="200"/>
      <c r="H3" s="197" t="s">
        <v>68</v>
      </c>
      <c r="I3" s="197"/>
      <c r="J3" s="199" t="s">
        <v>69</v>
      </c>
      <c r="K3" s="200"/>
    </row>
    <row r="4" spans="1:11" ht="15.75" thickBot="1">
      <c r="B4" s="201"/>
      <c r="C4" s="202"/>
      <c r="D4" s="198"/>
      <c r="E4" s="198"/>
      <c r="F4" s="201"/>
      <c r="G4" s="202"/>
      <c r="H4" s="198"/>
      <c r="I4" s="198"/>
      <c r="J4" s="201"/>
      <c r="K4" s="202"/>
    </row>
    <row r="5" spans="1:11" ht="30" customHeight="1" thickBot="1">
      <c r="A5" s="115" t="s">
        <v>49</v>
      </c>
      <c r="B5" s="120" t="s">
        <v>26</v>
      </c>
      <c r="C5" s="122" t="s">
        <v>77</v>
      </c>
      <c r="D5" s="121" t="s">
        <v>26</v>
      </c>
      <c r="E5" s="127" t="s">
        <v>77</v>
      </c>
      <c r="F5" s="120" t="s">
        <v>26</v>
      </c>
      <c r="G5" s="122" t="s">
        <v>77</v>
      </c>
      <c r="H5" s="121" t="s">
        <v>26</v>
      </c>
      <c r="I5" s="127" t="s">
        <v>77</v>
      </c>
      <c r="J5" s="120" t="s">
        <v>26</v>
      </c>
      <c r="K5" s="122" t="s">
        <v>77</v>
      </c>
    </row>
    <row r="6" spans="1:11">
      <c r="A6" s="112" t="s">
        <v>74</v>
      </c>
      <c r="B6" s="138">
        <f>B25+B26</f>
        <v>0</v>
      </c>
      <c r="C6" s="123">
        <f>B55+B56</f>
        <v>0</v>
      </c>
      <c r="D6" s="143">
        <f>'Heures accueil jeunes'!A37+'Heures accueil jeunes'!A71+'Heures accueil jeunes'!A105</f>
        <v>0</v>
      </c>
      <c r="E6" s="128">
        <f>'Heures accueil jeunes'!M36+'Heures accueil jeunes'!M70+'Heures accueil jeunes'!M104</f>
        <v>0</v>
      </c>
      <c r="F6" s="138">
        <f>'Heures projets'!C26+'Heures projets'!C49+'Heures projets'!C72</f>
        <v>0</v>
      </c>
      <c r="G6" s="132">
        <f>'Heures projets'!H25+'Heures projets'!H48+'Heures projets'!H71</f>
        <v>0</v>
      </c>
      <c r="H6" s="143">
        <f>'Heures lycée pro'!B11+'Heures lycée pro'!B18+'Heures lycée pro'!B25</f>
        <v>0</v>
      </c>
      <c r="I6" s="128">
        <f>'Heures lycée pro'!F10+'Heures lycée pro'!F17+'Heures lycée pro'!F24</f>
        <v>0</v>
      </c>
      <c r="J6" s="147">
        <f>'Heures collège'!B16+'Heures collège'!B29+'Heures collège'!B42</f>
        <v>0</v>
      </c>
      <c r="K6" s="132">
        <f>'Heures collège'!F15+'Heures collège'!F28+'Heures collège'!F41</f>
        <v>0</v>
      </c>
    </row>
    <row r="7" spans="1:11">
      <c r="A7" s="112" t="s">
        <v>75</v>
      </c>
      <c r="B7" s="139">
        <f>B27</f>
        <v>0</v>
      </c>
      <c r="C7" s="124">
        <f>B57</f>
        <v>0</v>
      </c>
      <c r="D7" s="144">
        <f>'Heures accueil jeunes'!A139+'Heures accueil jeunes'!A173+'Heures accueil jeunes'!A207</f>
        <v>0</v>
      </c>
      <c r="E7" s="129">
        <f>'Heures accueil jeunes'!M138+'Heures accueil jeunes'!M172+'Heures accueil jeunes'!M206</f>
        <v>0</v>
      </c>
      <c r="F7" s="139">
        <f>'Heures projets'!C95+'Heures projets'!C118+'Heures projets'!C141</f>
        <v>0</v>
      </c>
      <c r="G7" s="133">
        <f>'Heures projets'!H94+'Heures projets'!H117+'Heures projets'!H140</f>
        <v>0</v>
      </c>
      <c r="H7" s="144">
        <f>'Heures lycée pro'!B33+'Heures lycée pro'!B41+'Heures lycée pro'!B48</f>
        <v>0</v>
      </c>
      <c r="I7" s="129">
        <f>'Heures lycée pro'!F32+'Heures lycée pro'!F40+'Heures lycée pro'!F47</f>
        <v>0</v>
      </c>
      <c r="J7" s="148">
        <f>'Heures collège'!B55+'Heures collège'!B68+'Heures collège'!B81</f>
        <v>0</v>
      </c>
      <c r="K7" s="133">
        <f>'Heures collège'!F54+'Heures collège'!F67+'Heures collège'!F80</f>
        <v>0</v>
      </c>
    </row>
    <row r="8" spans="1:11">
      <c r="A8" s="112" t="s">
        <v>72</v>
      </c>
      <c r="B8" s="139">
        <f>B28</f>
        <v>0</v>
      </c>
      <c r="C8" s="124">
        <f>B58</f>
        <v>0</v>
      </c>
      <c r="D8" s="144">
        <f>'Heures accueil jeunes'!A241+'Heures accueil jeunes'!A275+'Heures accueil jeunes'!A309</f>
        <v>0</v>
      </c>
      <c r="E8" s="129">
        <f>'Heures accueil jeunes'!M240+'Heures accueil jeunes'!M274+'Heures accueil jeunes'!M308</f>
        <v>0</v>
      </c>
      <c r="F8" s="139">
        <f>'Heures projets'!C164+'Heures projets'!C187+'Heures projets'!C210</f>
        <v>0</v>
      </c>
      <c r="G8" s="133">
        <f>'Heures projets'!H163+'Heures projets'!H186+'Heures projets'!H209</f>
        <v>0</v>
      </c>
      <c r="H8" s="144">
        <f>'Heures lycée pro'!B56+'Heures lycée pro'!B63+'Heures lycée pro'!B71</f>
        <v>0</v>
      </c>
      <c r="I8" s="129">
        <f>'Heures lycée pro'!F55+'Heures lycée pro'!F62+'Heures lycée pro'!F70</f>
        <v>0</v>
      </c>
      <c r="J8" s="148">
        <f>'Heures collège'!B94+'Heures collège'!B107+'Heures collège'!B120</f>
        <v>0</v>
      </c>
      <c r="K8" s="133">
        <f>'Heures collège'!F93+'Heures collège'!F106+'Heures collège'!F119</f>
        <v>0</v>
      </c>
    </row>
    <row r="9" spans="1:11" ht="15.75" thickBot="1">
      <c r="A9" s="112" t="s">
        <v>73</v>
      </c>
      <c r="B9" s="139">
        <f>B29</f>
        <v>0</v>
      </c>
      <c r="C9" s="124">
        <f>B59</f>
        <v>0</v>
      </c>
      <c r="D9" s="144">
        <f>'Heures accueil jeunes'!A343+'Heures accueil jeunes'!A377+'Heures accueil jeunes'!A411</f>
        <v>0</v>
      </c>
      <c r="E9" s="129">
        <f>'Heures accueil jeunes'!M342+'Heures accueil jeunes'!M376+'Heures accueil jeunes'!M410</f>
        <v>0</v>
      </c>
      <c r="F9" s="139">
        <f>'Heures projets'!C233+'Heures projets'!C256+'Heures projets'!C279</f>
        <v>0</v>
      </c>
      <c r="G9" s="133">
        <f>'Heures projets'!H232+'Heures projets'!H255+'Heures projets'!H278</f>
        <v>0</v>
      </c>
      <c r="H9" s="144">
        <f>'Heures lycée pro'!B79+'Heures lycée pro'!B86+'Heures lycée pro'!B94</f>
        <v>0</v>
      </c>
      <c r="I9" s="129">
        <f>'Heures lycée pro'!F78+'Heures lycée pro'!F85+'Heures lycée pro'!F93</f>
        <v>0</v>
      </c>
      <c r="J9" s="148">
        <f>'Heures collège'!B133+'Heures collège'!B146+'Heures collège'!B159</f>
        <v>0</v>
      </c>
      <c r="K9" s="133">
        <f>'Heures collège'!F132+'Heures collège'!F145+'Heures collège'!F158</f>
        <v>0</v>
      </c>
    </row>
    <row r="10" spans="1:11" ht="30" customHeight="1" thickBot="1">
      <c r="A10" s="116" t="s">
        <v>51</v>
      </c>
      <c r="B10" s="140" t="s">
        <v>26</v>
      </c>
      <c r="C10" s="122" t="s">
        <v>77</v>
      </c>
      <c r="D10" s="140" t="s">
        <v>26</v>
      </c>
      <c r="E10" s="122" t="s">
        <v>77</v>
      </c>
      <c r="F10" s="140" t="s">
        <v>26</v>
      </c>
      <c r="G10" s="122" t="s">
        <v>77</v>
      </c>
      <c r="H10" s="140" t="s">
        <v>26</v>
      </c>
      <c r="I10" s="122" t="s">
        <v>77</v>
      </c>
      <c r="J10" s="140" t="s">
        <v>26</v>
      </c>
      <c r="K10" s="122" t="s">
        <v>77</v>
      </c>
    </row>
    <row r="11" spans="1:11">
      <c r="A11" s="113" t="s">
        <v>74</v>
      </c>
      <c r="B11" s="141">
        <f>B39+B40</f>
        <v>0</v>
      </c>
      <c r="C11" s="125">
        <f>B69+B70</f>
        <v>0</v>
      </c>
      <c r="D11" s="145">
        <f>'Heures accueil jeunes'!P37+'Heures accueil jeunes'!P71+'Heures accueil jeunes'!P105</f>
        <v>0</v>
      </c>
      <c r="E11" s="130">
        <f>'Heures accueil jeunes'!AB36+'Heures accueil jeunes'!AB70+'Heures accueil jeunes'!AB104</f>
        <v>0</v>
      </c>
      <c r="F11" s="141">
        <f>'Heures projets'!M26+'Heures projets'!M49+'Heures projets'!M72</f>
        <v>0</v>
      </c>
      <c r="G11" s="134">
        <f>'Heures projets'!R25+'Heures projets'!R48+'Heures projets'!R71</f>
        <v>0</v>
      </c>
      <c r="H11" s="145">
        <f>'Heures lycée pro'!J11+'Heures lycée pro'!J18+'Heures lycée pro'!J25</f>
        <v>0</v>
      </c>
      <c r="I11" s="130">
        <f>'Heures lycée pro'!N10+'Heures lycée pro'!N17+'Heures lycée pro'!N24</f>
        <v>0</v>
      </c>
      <c r="J11" s="149">
        <f>'Heures collège'!J16+'Heures collège'!J29+'Heures collège'!J42</f>
        <v>0</v>
      </c>
      <c r="K11" s="134">
        <f>'Heures collège'!N15+'Heures collège'!N28+'Heures collège'!N41</f>
        <v>0</v>
      </c>
    </row>
    <row r="12" spans="1:11">
      <c r="A12" s="112" t="s">
        <v>75</v>
      </c>
      <c r="B12" s="139">
        <f>B41</f>
        <v>0</v>
      </c>
      <c r="C12" s="124">
        <f>B71</f>
        <v>0</v>
      </c>
      <c r="D12" s="144">
        <f>'Heures accueil jeunes'!P139+'Heures accueil jeunes'!P173+'Heures accueil jeunes'!P207</f>
        <v>0</v>
      </c>
      <c r="E12" s="129">
        <f>'Heures accueil jeunes'!AB138+'Heures accueil jeunes'!AB172+'Heures accueil jeunes'!AB206</f>
        <v>0</v>
      </c>
      <c r="F12" s="139">
        <f>'Heures projets'!M95+'Heures projets'!M118+'Heures projets'!M141</f>
        <v>0</v>
      </c>
      <c r="G12" s="133">
        <f>'Heures projets'!R94+'Heures projets'!R117+'Heures projets'!R140</f>
        <v>0</v>
      </c>
      <c r="H12" s="144">
        <f>'Heures lycée pro'!J33+'Heures lycée pro'!J41+'Heures lycée pro'!J48</f>
        <v>0</v>
      </c>
      <c r="I12" s="129">
        <f>'Heures lycée pro'!N32+'Heures lycée pro'!N40+'Heures lycée pro'!N47</f>
        <v>0</v>
      </c>
      <c r="J12" s="148">
        <f>'Heures collège'!J55+'Heures collège'!J68+'Heures collège'!J81</f>
        <v>0</v>
      </c>
      <c r="K12" s="133">
        <f>'Heures collège'!N54+'Heures collège'!N67+'Heures collège'!N80</f>
        <v>0</v>
      </c>
    </row>
    <row r="13" spans="1:11">
      <c r="A13" s="112" t="s">
        <v>72</v>
      </c>
      <c r="B13" s="139">
        <f>B42</f>
        <v>0</v>
      </c>
      <c r="C13" s="124">
        <f>B72</f>
        <v>0</v>
      </c>
      <c r="D13" s="144">
        <f>'Heures accueil jeunes'!P241+'Heures accueil jeunes'!P275+'Heures accueil jeunes'!P309</f>
        <v>0</v>
      </c>
      <c r="E13" s="129">
        <f>'Heures accueil jeunes'!AB240+'Heures accueil jeunes'!AB274+'Heures accueil jeunes'!AB308</f>
        <v>0</v>
      </c>
      <c r="F13" s="139">
        <f>'Heures projets'!M164+'Heures projets'!M187+'Heures projets'!M210</f>
        <v>0</v>
      </c>
      <c r="G13" s="133">
        <f>'Heures projets'!R163+'Heures projets'!R186+'Heures projets'!R209</f>
        <v>0</v>
      </c>
      <c r="H13" s="144">
        <f>'Heures lycée pro'!J56+'Heures lycée pro'!J63+'Heures lycée pro'!J71</f>
        <v>0</v>
      </c>
      <c r="I13" s="129">
        <f>'Heures lycée pro'!N55+'Heures lycée pro'!N62+'Heures lycée pro'!N70</f>
        <v>0</v>
      </c>
      <c r="J13" s="148">
        <f>'Heures collège'!J94+'Heures collège'!J107+'Heures collège'!J120</f>
        <v>0</v>
      </c>
      <c r="K13" s="133">
        <f>'Heures collège'!N93+'Heures collège'!N106+'Heures collège'!N119</f>
        <v>0</v>
      </c>
    </row>
    <row r="14" spans="1:11" ht="15.75" thickBot="1">
      <c r="A14" s="114" t="s">
        <v>73</v>
      </c>
      <c r="B14" s="142">
        <f>B43</f>
        <v>0</v>
      </c>
      <c r="C14" s="126">
        <f>B73</f>
        <v>0</v>
      </c>
      <c r="D14" s="146">
        <f>'Heures accueil jeunes'!P343+'Heures accueil jeunes'!P377+'Heures accueil jeunes'!P411</f>
        <v>0</v>
      </c>
      <c r="E14" s="131">
        <f>'Heures accueil jeunes'!AB342+'Heures accueil jeunes'!AB376+'Heures accueil jeunes'!AB410</f>
        <v>0</v>
      </c>
      <c r="F14" s="142">
        <f>'Heures projets'!M233+'Heures projets'!M256+'Heures projets'!M279</f>
        <v>0</v>
      </c>
      <c r="G14" s="135">
        <f>'Heures projets'!R232+'Heures projets'!R255+'Heures projets'!R278</f>
        <v>0</v>
      </c>
      <c r="H14" s="146">
        <f>'Heures lycée pro'!J79+'Heures lycée pro'!J86+'Heures lycée pro'!J94</f>
        <v>0</v>
      </c>
      <c r="I14" s="131">
        <f>'Heures lycée pro'!N78+'Heures lycée pro'!N85+'Heures lycée pro'!N93</f>
        <v>0</v>
      </c>
      <c r="J14" s="150">
        <f>'Heures collège'!J133+'Heures collège'!J146+'Heures collège'!J159</f>
        <v>0</v>
      </c>
      <c r="K14" s="135">
        <f>'Heures collège'!N132+'Heures collège'!N145+'Heures collège'!N158</f>
        <v>0</v>
      </c>
    </row>
    <row r="16" spans="1:11" ht="36.75" thickBot="1">
      <c r="B16" s="203" t="s">
        <v>71</v>
      </c>
      <c r="C16" s="203"/>
      <c r="D16" s="203"/>
      <c r="E16" s="203"/>
      <c r="F16" s="203"/>
      <c r="G16" s="111"/>
      <c r="H16" s="111"/>
    </row>
    <row r="17" spans="1:8" ht="30" customHeight="1" thickBot="1">
      <c r="A17" s="115" t="s">
        <v>48</v>
      </c>
      <c r="B17" s="119" t="s">
        <v>42</v>
      </c>
      <c r="C17" s="119" t="s">
        <v>41</v>
      </c>
      <c r="D17" s="119" t="s">
        <v>12</v>
      </c>
      <c r="E17" s="119" t="s">
        <v>68</v>
      </c>
      <c r="F17" s="119" t="s">
        <v>69</v>
      </c>
      <c r="G17" s="117" t="s">
        <v>56</v>
      </c>
      <c r="H17" s="118" t="s">
        <v>60</v>
      </c>
    </row>
    <row r="18" spans="1:8">
      <c r="A18" s="112" t="s">
        <v>67</v>
      </c>
      <c r="B18" s="151"/>
      <c r="C18" s="152"/>
      <c r="D18" s="152"/>
      <c r="E18" s="152"/>
      <c r="F18" s="153"/>
      <c r="G18" s="154"/>
      <c r="H18" s="155"/>
    </row>
    <row r="19" spans="1:8">
      <c r="A19" s="112" t="s">
        <v>65</v>
      </c>
      <c r="B19" s="156">
        <f>'Heures accueil de loisirs'!A37</f>
        <v>0</v>
      </c>
      <c r="C19" s="157"/>
      <c r="D19" s="157"/>
      <c r="E19" s="157"/>
      <c r="F19" s="158"/>
      <c r="G19" s="159"/>
      <c r="H19" s="160"/>
    </row>
    <row r="20" spans="1:8">
      <c r="A20" s="112" t="s">
        <v>14</v>
      </c>
      <c r="B20" s="156">
        <f>'Heures accueil de loisirs'!A121</f>
        <v>0</v>
      </c>
      <c r="C20" s="157"/>
      <c r="D20" s="157"/>
      <c r="E20" s="157"/>
      <c r="F20" s="158"/>
      <c r="G20" s="159"/>
      <c r="H20" s="160"/>
    </row>
    <row r="21" spans="1:8">
      <c r="A21" s="112" t="s">
        <v>16</v>
      </c>
      <c r="B21" s="156">
        <f>'Heures accueil de loisirs'!A205</f>
        <v>0</v>
      </c>
      <c r="C21" s="157"/>
      <c r="D21" s="157"/>
      <c r="E21" s="157"/>
      <c r="F21" s="158"/>
      <c r="G21" s="159"/>
      <c r="H21" s="160"/>
    </row>
    <row r="22" spans="1:8">
      <c r="A22" s="112" t="s">
        <v>66</v>
      </c>
      <c r="B22" s="156">
        <f>'Heures accueil de loisirs'!A299</f>
        <v>0</v>
      </c>
      <c r="C22" s="157"/>
      <c r="D22" s="157"/>
      <c r="E22" s="157"/>
      <c r="F22" s="158"/>
      <c r="G22" s="159"/>
      <c r="H22" s="160"/>
    </row>
    <row r="23" spans="1:8" ht="15.75" thickBot="1">
      <c r="A23" s="114" t="s">
        <v>70</v>
      </c>
      <c r="B23" s="161"/>
      <c r="C23" s="162">
        <f>'Heures accueil jeunes'!A37+'Heures accueil jeunes'!A71+'Heures accueil jeunes'!A105+'Heures accueil jeunes'!A139+'Heures accueil jeunes'!A173+'Heures accueil jeunes'!A207+'Heures accueil jeunes'!A241+'Heures accueil jeunes'!A275</f>
        <v>0</v>
      </c>
      <c r="D23" s="162">
        <f>'Heures projets'!C26+'Heures projets'!C49+'Heures projets'!C72+'Heures projets'!C95+'Heures projets'!C118+'Heures projets'!C141+'Heures projets'!C164+'Heures projets'!C187</f>
        <v>0</v>
      </c>
      <c r="E23" s="162">
        <f>'Heures lycée pro'!B11+'Heures lycée pro'!B18+'Heures lycée pro'!B25+'Heures lycée pro'!B33+'Heures lycée pro'!B41+'Heures lycée pro'!B48+'Heures lycée pro'!B56+'Heures lycée pro'!B63</f>
        <v>0</v>
      </c>
      <c r="F23" s="163">
        <f>'Heures collège'!B16+'Heures collège'!B29+'Heures collège'!B42+'Heures collège'!B55+'Heures collège'!B68+'Heures collège'!B81+'Heures collège'!B94+'Heures collège'!B107</f>
        <v>0</v>
      </c>
      <c r="G23" s="164"/>
      <c r="H23" s="163"/>
    </row>
    <row r="24" spans="1:8" ht="30" customHeight="1" thickBot="1">
      <c r="A24" s="115" t="s">
        <v>49</v>
      </c>
      <c r="B24" s="165" t="s">
        <v>42</v>
      </c>
      <c r="C24" s="165" t="s">
        <v>41</v>
      </c>
      <c r="D24" s="165" t="s">
        <v>12</v>
      </c>
      <c r="E24" s="165" t="s">
        <v>68</v>
      </c>
      <c r="F24" s="165" t="s">
        <v>69</v>
      </c>
      <c r="G24" s="166"/>
      <c r="H24" s="167"/>
    </row>
    <row r="25" spans="1:8">
      <c r="A25" s="112" t="s">
        <v>65</v>
      </c>
      <c r="B25" s="151">
        <f>B19</f>
        <v>0</v>
      </c>
      <c r="C25" s="152"/>
      <c r="D25" s="152"/>
      <c r="E25" s="152"/>
      <c r="F25" s="153"/>
      <c r="G25" s="154"/>
      <c r="H25" s="155"/>
    </row>
    <row r="26" spans="1:8">
      <c r="A26" s="112" t="s">
        <v>14</v>
      </c>
      <c r="B26" s="156">
        <f>B20</f>
        <v>0</v>
      </c>
      <c r="C26" s="157"/>
      <c r="D26" s="157"/>
      <c r="E26" s="157"/>
      <c r="F26" s="158"/>
      <c r="G26" s="159"/>
      <c r="H26" s="160"/>
    </row>
    <row r="27" spans="1:8">
      <c r="A27" s="112" t="s">
        <v>16</v>
      </c>
      <c r="B27" s="156">
        <f>B21</f>
        <v>0</v>
      </c>
      <c r="C27" s="157"/>
      <c r="D27" s="157"/>
      <c r="E27" s="157"/>
      <c r="F27" s="158"/>
      <c r="G27" s="159"/>
      <c r="H27" s="160"/>
    </row>
    <row r="28" spans="1:8">
      <c r="A28" s="112" t="s">
        <v>66</v>
      </c>
      <c r="B28" s="156">
        <f>B22</f>
        <v>0</v>
      </c>
      <c r="C28" s="157"/>
      <c r="D28" s="157"/>
      <c r="E28" s="157"/>
      <c r="F28" s="158"/>
      <c r="G28" s="159"/>
      <c r="H28" s="160"/>
    </row>
    <row r="29" spans="1:8">
      <c r="A29" s="112" t="s">
        <v>67</v>
      </c>
      <c r="B29" s="156">
        <f>B32</f>
        <v>0</v>
      </c>
      <c r="C29" s="157"/>
      <c r="D29" s="157"/>
      <c r="E29" s="157"/>
      <c r="F29" s="158"/>
      <c r="G29" s="159"/>
      <c r="H29" s="160"/>
    </row>
    <row r="30" spans="1:8" ht="15.75" thickBot="1">
      <c r="A30" s="114" t="s">
        <v>70</v>
      </c>
      <c r="B30" s="161"/>
      <c r="C30" s="162">
        <f>'Heures accueil jeunes'!A37+'Heures accueil jeunes'!A71+'Heures accueil jeunes'!A105+'Heures accueil jeunes'!A139+'Heures accueil jeunes'!A173+'Heures accueil jeunes'!A207+'Heures accueil jeunes'!A241+'Heures accueil jeunes'!A275+'Heures accueil jeunes'!A309+'Heures accueil jeunes'!A343+'Heures accueil jeunes'!A377+'Heures accueil jeunes'!A411</f>
        <v>0</v>
      </c>
      <c r="D30" s="162">
        <f>'Heures projets'!C26+'Heures projets'!C49+'Heures projets'!C72+'Heures projets'!C95+'Heures projets'!C118+'Heures projets'!C141+'Heures projets'!C164+'Heures projets'!C187+'Heures projets'!C210+'Heures projets'!C233+'Heures projets'!C256+'Heures projets'!C279</f>
        <v>0</v>
      </c>
      <c r="E30" s="162">
        <f>'Heures lycée pro'!B11+'Heures lycée pro'!B18+'Heures lycée pro'!B25+'Heures lycée pro'!B33+'Heures lycée pro'!B41+'Heures lycée pro'!B48+'Heures lycée pro'!B56+'Heures lycée pro'!B63+'Heures lycée pro'!B71+'Heures lycée pro'!B79+'Heures lycée pro'!B86+'Heures lycée pro'!B94</f>
        <v>0</v>
      </c>
      <c r="F30" s="163">
        <f>'Heures collège'!B16+'Heures collège'!B29+'Heures collège'!B42+'Heures collège'!B55+'Heures collège'!B68+'Heures collège'!B81+'Heures collège'!B94+'Heures collège'!B107+'Heures collège'!B120+'Heures collège'!B133+'Heures collège'!B146+'Heures collège'!B159</f>
        <v>0</v>
      </c>
      <c r="G30" s="164"/>
      <c r="H30" s="163"/>
    </row>
    <row r="31" spans="1:8" ht="30" customHeight="1" thickBot="1">
      <c r="A31" s="115" t="s">
        <v>50</v>
      </c>
      <c r="B31" s="165" t="s">
        <v>42</v>
      </c>
      <c r="C31" s="165" t="s">
        <v>41</v>
      </c>
      <c r="D31" s="165" t="s">
        <v>12</v>
      </c>
      <c r="E31" s="165" t="s">
        <v>68</v>
      </c>
      <c r="F31" s="165" t="s">
        <v>69</v>
      </c>
      <c r="G31" s="166"/>
      <c r="H31" s="167"/>
    </row>
    <row r="32" spans="1:8">
      <c r="A32" s="112" t="s">
        <v>67</v>
      </c>
      <c r="B32" s="151">
        <f>'Heures accueil de loisirs'!A373</f>
        <v>0</v>
      </c>
      <c r="C32" s="152"/>
      <c r="D32" s="152"/>
      <c r="E32" s="152"/>
      <c r="F32" s="153"/>
      <c r="G32" s="154"/>
      <c r="H32" s="155"/>
    </row>
    <row r="33" spans="1:8">
      <c r="A33" s="112" t="s">
        <v>65</v>
      </c>
      <c r="B33" s="156">
        <f>'Heures accueil de loisirs'!O37</f>
        <v>0</v>
      </c>
      <c r="C33" s="157"/>
      <c r="D33" s="157"/>
      <c r="E33" s="157"/>
      <c r="F33" s="158"/>
      <c r="G33" s="159"/>
      <c r="H33" s="160"/>
    </row>
    <row r="34" spans="1:8">
      <c r="A34" s="112" t="s">
        <v>14</v>
      </c>
      <c r="B34" s="156">
        <f>'Heures accueil de loisirs'!O121</f>
        <v>0</v>
      </c>
      <c r="C34" s="157"/>
      <c r="D34" s="157"/>
      <c r="E34" s="157"/>
      <c r="F34" s="158"/>
      <c r="G34" s="159"/>
      <c r="H34" s="160"/>
    </row>
    <row r="35" spans="1:8">
      <c r="A35" s="112" t="s">
        <v>16</v>
      </c>
      <c r="B35" s="156">
        <f>'Heures accueil de loisirs'!O205</f>
        <v>0</v>
      </c>
      <c r="C35" s="157"/>
      <c r="D35" s="157"/>
      <c r="E35" s="157"/>
      <c r="F35" s="158"/>
      <c r="G35" s="159"/>
      <c r="H35" s="160"/>
    </row>
    <row r="36" spans="1:8">
      <c r="A36" s="112" t="s">
        <v>66</v>
      </c>
      <c r="B36" s="156">
        <f>'Heures accueil de loisirs'!O299</f>
        <v>0</v>
      </c>
      <c r="C36" s="157"/>
      <c r="D36" s="157"/>
      <c r="E36" s="157"/>
      <c r="F36" s="158"/>
      <c r="G36" s="159"/>
      <c r="H36" s="160"/>
    </row>
    <row r="37" spans="1:8" ht="15.75" thickBot="1">
      <c r="A37" s="114" t="s">
        <v>70</v>
      </c>
      <c r="B37" s="161"/>
      <c r="C37" s="162">
        <f>'Heures accueil jeunes'!A309+'Heures accueil jeunes'!A343+'Heures accueil jeunes'!A377+'Heures accueil jeunes'!A411+'Heures accueil jeunes'!P37+'Heures accueil jeunes'!P71+'Heures accueil jeunes'!P105+'Heures accueil jeunes'!P139+'Heures accueil jeunes'!P173+'Heures accueil jeunes'!P207+'Heures accueil jeunes'!P241+'Heures accueil jeunes'!P275</f>
        <v>0</v>
      </c>
      <c r="D37" s="162">
        <f>'Heures projets'!C210+'Heures projets'!C233+'Heures projets'!C256+'Heures projets'!C279+'Heures projets'!M26+'Heures projets'!M49+'Heures projets'!M72+'Heures projets'!M95+'Heures projets'!M118+'Heures projets'!M141+'Heures projets'!M164+'Heures projets'!M187</f>
        <v>0</v>
      </c>
      <c r="E37" s="162">
        <f>'Heures lycée pro'!B71+'Heures lycée pro'!B79+'Heures lycée pro'!B86+'Heures lycée pro'!B94+'Heures lycée pro'!J11+'Heures lycée pro'!J18+'Heures lycée pro'!J25+'Heures lycée pro'!J33+'Heures lycée pro'!J41+'Heures lycée pro'!J48+'Heures lycée pro'!J56+'Heures lycée pro'!J63</f>
        <v>0</v>
      </c>
      <c r="F37" s="163">
        <f>'Heures collège'!B120+'Heures collège'!B133+'Heures collège'!B146+'Heures collège'!B159+'Heures collège'!J16+'Heures collège'!J29+'Heures collège'!J42+'Heures collège'!J55+'Heures collège'!J68+'Heures collège'!J81+'Heures collège'!J94+'Heures collège'!J107</f>
        <v>0</v>
      </c>
      <c r="G37" s="164"/>
      <c r="H37" s="163"/>
    </row>
    <row r="38" spans="1:8" ht="30" customHeight="1" thickBot="1">
      <c r="A38" s="116" t="s">
        <v>51</v>
      </c>
      <c r="B38" s="165" t="s">
        <v>42</v>
      </c>
      <c r="C38" s="165" t="s">
        <v>41</v>
      </c>
      <c r="D38" s="165" t="s">
        <v>12</v>
      </c>
      <c r="E38" s="165" t="s">
        <v>68</v>
      </c>
      <c r="F38" s="165" t="s">
        <v>69</v>
      </c>
      <c r="G38" s="166"/>
      <c r="H38" s="167"/>
    </row>
    <row r="39" spans="1:8">
      <c r="A39" s="112" t="s">
        <v>65</v>
      </c>
      <c r="B39" s="151">
        <f>B33</f>
        <v>0</v>
      </c>
      <c r="C39" s="152"/>
      <c r="D39" s="152"/>
      <c r="E39" s="152"/>
      <c r="F39" s="153"/>
      <c r="G39" s="154"/>
      <c r="H39" s="155"/>
    </row>
    <row r="40" spans="1:8">
      <c r="A40" s="112" t="s">
        <v>14</v>
      </c>
      <c r="B40" s="156">
        <f>B34</f>
        <v>0</v>
      </c>
      <c r="C40" s="157"/>
      <c r="D40" s="157"/>
      <c r="E40" s="157"/>
      <c r="F40" s="158"/>
      <c r="G40" s="159"/>
      <c r="H40" s="160"/>
    </row>
    <row r="41" spans="1:8">
      <c r="A41" s="112" t="s">
        <v>16</v>
      </c>
      <c r="B41" s="156">
        <f>B35</f>
        <v>0</v>
      </c>
      <c r="C41" s="157"/>
      <c r="D41" s="157"/>
      <c r="E41" s="157"/>
      <c r="F41" s="158"/>
      <c r="G41" s="159"/>
      <c r="H41" s="160"/>
    </row>
    <row r="42" spans="1:8">
      <c r="A42" s="112" t="s">
        <v>66</v>
      </c>
      <c r="B42" s="156">
        <f>B36</f>
        <v>0</v>
      </c>
      <c r="C42" s="157"/>
      <c r="D42" s="157"/>
      <c r="E42" s="157"/>
      <c r="F42" s="158"/>
      <c r="G42" s="159"/>
      <c r="H42" s="160"/>
    </row>
    <row r="43" spans="1:8">
      <c r="A43" s="112" t="s">
        <v>67</v>
      </c>
      <c r="B43" s="156">
        <f>'Heures accueil de loisirs'!O373</f>
        <v>0</v>
      </c>
      <c r="C43" s="157"/>
      <c r="D43" s="157"/>
      <c r="E43" s="157"/>
      <c r="F43" s="158"/>
      <c r="G43" s="159"/>
      <c r="H43" s="160"/>
    </row>
    <row r="44" spans="1:8" ht="15.75" thickBot="1">
      <c r="A44" s="114" t="s">
        <v>70</v>
      </c>
      <c r="B44" s="161"/>
      <c r="C44" s="162">
        <f>'Heures accueil jeunes'!P37+'Heures accueil jeunes'!P71+'Heures accueil jeunes'!P105+'Heures accueil jeunes'!P139+'Heures accueil jeunes'!P173+'Heures accueil jeunes'!P207+'Heures accueil jeunes'!P241+'Heures accueil jeunes'!P275+'Heures accueil jeunes'!P309+'Heures accueil jeunes'!P343+'Heures accueil jeunes'!P377+'Heures accueil jeunes'!P411</f>
        <v>0</v>
      </c>
      <c r="D44" s="162">
        <f>'Heures projets'!M26+'Heures projets'!M49+'Heures projets'!M72+'Heures projets'!M95+'Heures projets'!M118+'Heures projets'!M141+'Heures projets'!M164+'Heures projets'!M187+'Heures projets'!M210+'Heures projets'!M233+'Heures projets'!M256+'Heures projets'!M279</f>
        <v>0</v>
      </c>
      <c r="E44" s="162">
        <f>'Heures lycée pro'!J11+'Heures lycée pro'!J18+'Heures lycée pro'!J25+'Heures lycée pro'!J33+'Heures lycée pro'!J41+'Heures lycée pro'!J48+'Heures lycée pro'!J56+'Heures lycée pro'!J63+'Heures lycée pro'!J71+'Heures lycée pro'!J79+'Heures lycée pro'!J86+'Heures lycée pro'!J94</f>
        <v>0</v>
      </c>
      <c r="F44" s="163">
        <f>'Heures collège'!J16+'Heures collège'!J29+'Heures collège'!J42+'Heures collège'!J55+'Heures collège'!J68+'Heures collège'!J81+'Heures collège'!J94+'Heures collège'!J107+'Heures collège'!J120+'Heures collège'!J133+'Heures collège'!J146+'Heures collège'!J159</f>
        <v>0</v>
      </c>
      <c r="G44" s="164"/>
      <c r="H44" s="163"/>
    </row>
    <row r="46" spans="1:8" ht="36.75" thickBot="1">
      <c r="B46" s="203" t="s">
        <v>63</v>
      </c>
      <c r="C46" s="203"/>
      <c r="D46" s="203"/>
      <c r="E46" s="203"/>
      <c r="F46" s="203"/>
    </row>
    <row r="47" spans="1:8" ht="30" customHeight="1" thickBot="1">
      <c r="A47" s="115" t="s">
        <v>48</v>
      </c>
      <c r="B47" s="119" t="s">
        <v>42</v>
      </c>
      <c r="C47" s="136" t="s">
        <v>41</v>
      </c>
      <c r="D47" s="136" t="s">
        <v>12</v>
      </c>
      <c r="E47" s="136" t="s">
        <v>68</v>
      </c>
      <c r="F47" s="136" t="s">
        <v>69</v>
      </c>
    </row>
    <row r="48" spans="1:8">
      <c r="A48" s="112" t="s">
        <v>67</v>
      </c>
      <c r="B48" s="101"/>
      <c r="C48" s="102"/>
      <c r="D48" s="102"/>
      <c r="E48" s="102"/>
      <c r="F48" s="103"/>
    </row>
    <row r="49" spans="1:6">
      <c r="A49" s="112" t="s">
        <v>65</v>
      </c>
      <c r="B49" s="104">
        <f>'Heures accueil de loisirs'!L36</f>
        <v>0</v>
      </c>
      <c r="C49" s="105"/>
      <c r="D49" s="105"/>
      <c r="E49" s="105"/>
      <c r="F49" s="106"/>
    </row>
    <row r="50" spans="1:6">
      <c r="A50" s="112" t="s">
        <v>14</v>
      </c>
      <c r="B50" s="104">
        <f>'Heures accueil de loisirs'!L120</f>
        <v>0</v>
      </c>
      <c r="C50" s="105"/>
      <c r="D50" s="105"/>
      <c r="E50" s="105"/>
      <c r="F50" s="106"/>
    </row>
    <row r="51" spans="1:6">
      <c r="A51" s="112" t="s">
        <v>16</v>
      </c>
      <c r="B51" s="104">
        <f>'Heures accueil de loisirs'!L204</f>
        <v>0</v>
      </c>
      <c r="C51" s="105"/>
      <c r="D51" s="105"/>
      <c r="E51" s="105"/>
      <c r="F51" s="106"/>
    </row>
    <row r="52" spans="1:6">
      <c r="A52" s="112" t="s">
        <v>66</v>
      </c>
      <c r="B52" s="104">
        <f>'Heures accueil de loisirs'!L298</f>
        <v>0</v>
      </c>
      <c r="C52" s="105"/>
      <c r="D52" s="105"/>
      <c r="E52" s="105"/>
      <c r="F52" s="106"/>
    </row>
    <row r="53" spans="1:6" ht="15.75" thickBot="1">
      <c r="A53" s="114" t="s">
        <v>70</v>
      </c>
      <c r="B53" s="107"/>
      <c r="C53" s="99">
        <f>'Heures accueil jeunes'!M36+'Heures accueil jeunes'!M70+'Heures accueil jeunes'!M104+'Heures accueil jeunes'!M138+'Heures accueil jeunes'!M172+'Heures accueil jeunes'!M206+'Heures accueil jeunes'!M240+'Heures accueil jeunes'!M274</f>
        <v>0</v>
      </c>
      <c r="D53" s="99">
        <f>'Heures projets'!H25+'Heures projets'!H48+'Heures projets'!H71+'Heures projets'!H94+'Heures projets'!H117+'Heures projets'!H140+'Heures projets'!H163+'Heures projets'!H186</f>
        <v>0</v>
      </c>
      <c r="E53" s="99">
        <f>'Heures lycée pro'!F10+'Heures lycée pro'!F17+'Heures lycée pro'!F24+'Heures lycée pro'!F32+'Heures lycée pro'!F40+'Heures lycée pro'!F47+'Heures lycée pro'!F55+'Heures lycée pro'!F62</f>
        <v>0</v>
      </c>
      <c r="F53" s="100">
        <f>'Heures collège'!F15+'Heures collège'!F28+'Heures collège'!F41+'Heures collège'!F54+'Heures collège'!F67+'Heures collège'!F80+'Heures collège'!F93+'Heures collège'!F106</f>
        <v>0</v>
      </c>
    </row>
    <row r="54" spans="1:6" ht="30" customHeight="1" thickBot="1">
      <c r="A54" s="115" t="s">
        <v>49</v>
      </c>
      <c r="B54" s="119" t="s">
        <v>42</v>
      </c>
      <c r="C54" s="136" t="s">
        <v>41</v>
      </c>
      <c r="D54" s="136" t="s">
        <v>12</v>
      </c>
      <c r="E54" s="136" t="s">
        <v>68</v>
      </c>
      <c r="F54" s="136" t="s">
        <v>69</v>
      </c>
    </row>
    <row r="55" spans="1:6">
      <c r="A55" s="112" t="s">
        <v>65</v>
      </c>
      <c r="B55" s="101">
        <f>B49</f>
        <v>0</v>
      </c>
      <c r="C55" s="102"/>
      <c r="D55" s="102"/>
      <c r="E55" s="102"/>
      <c r="F55" s="103"/>
    </row>
    <row r="56" spans="1:6">
      <c r="A56" s="112" t="s">
        <v>14</v>
      </c>
      <c r="B56" s="104">
        <f>B50</f>
        <v>0</v>
      </c>
      <c r="C56" s="105"/>
      <c r="D56" s="105"/>
      <c r="E56" s="105"/>
      <c r="F56" s="106"/>
    </row>
    <row r="57" spans="1:6">
      <c r="A57" s="112" t="s">
        <v>16</v>
      </c>
      <c r="B57" s="104">
        <f>B51</f>
        <v>0</v>
      </c>
      <c r="C57" s="105"/>
      <c r="D57" s="105"/>
      <c r="E57" s="105"/>
      <c r="F57" s="106"/>
    </row>
    <row r="58" spans="1:6">
      <c r="A58" s="112" t="s">
        <v>66</v>
      </c>
      <c r="B58" s="104">
        <f>B52</f>
        <v>0</v>
      </c>
      <c r="C58" s="105"/>
      <c r="D58" s="105"/>
      <c r="E58" s="105"/>
      <c r="F58" s="106"/>
    </row>
    <row r="59" spans="1:6">
      <c r="A59" s="112" t="s">
        <v>67</v>
      </c>
      <c r="B59" s="104">
        <f>B62</f>
        <v>0</v>
      </c>
      <c r="C59" s="105"/>
      <c r="D59" s="105"/>
      <c r="E59" s="105"/>
      <c r="F59" s="106"/>
    </row>
    <row r="60" spans="1:6" ht="15.75" thickBot="1">
      <c r="A60" s="114" t="s">
        <v>70</v>
      </c>
      <c r="B60" s="107"/>
      <c r="C60" s="99">
        <f>'Heures accueil jeunes'!M36+'Heures accueil jeunes'!M70+'Heures accueil jeunes'!M104+'Heures accueil jeunes'!M138+'Heures accueil jeunes'!M172+'Heures accueil jeunes'!M206+'Heures accueil jeunes'!M240+'Heures accueil jeunes'!M274+'Heures accueil jeunes'!M308+'Heures accueil jeunes'!M342+'Heures accueil jeunes'!M376+'Heures accueil jeunes'!M410</f>
        <v>0</v>
      </c>
      <c r="D60" s="99">
        <f>'Heures projets'!H25+'Heures projets'!H48+'Heures projets'!H71+'Heures projets'!H94+'Heures projets'!H117+'Heures projets'!H140+'Heures projets'!H163+'Heures projets'!H186+'Heures projets'!H209+'Heures projets'!H232+'Heures projets'!H255+'Heures projets'!H278</f>
        <v>0</v>
      </c>
      <c r="E60" s="99">
        <f>'Heures lycée pro'!F10+'Heures lycée pro'!F17+'Heures lycée pro'!F24+'Heures lycée pro'!F32+'Heures lycée pro'!F40+'Heures lycée pro'!F47+'Heures lycée pro'!F55+'Heures lycée pro'!F62+'Heures lycée pro'!F70+'Heures lycée pro'!F78+'Heures lycée pro'!F85+'Heures lycée pro'!F93</f>
        <v>0</v>
      </c>
      <c r="F60" s="100">
        <f>'Heures collège'!F15+'Heures collège'!F28+'Heures collège'!F41+'Heures collège'!F54+'Heures collège'!F67+'Heures collège'!F80+'Heures collège'!F93+'Heures collège'!F106+'Heures collège'!F119+'Heures collège'!F132+'Heures collège'!F145+'Heures collège'!F158</f>
        <v>0</v>
      </c>
    </row>
    <row r="61" spans="1:6" ht="30" customHeight="1" thickBot="1">
      <c r="A61" s="115" t="s">
        <v>50</v>
      </c>
      <c r="B61" s="119" t="s">
        <v>42</v>
      </c>
      <c r="C61" s="136" t="s">
        <v>41</v>
      </c>
      <c r="D61" s="136" t="s">
        <v>12</v>
      </c>
      <c r="E61" s="136" t="s">
        <v>68</v>
      </c>
      <c r="F61" s="136" t="s">
        <v>69</v>
      </c>
    </row>
    <row r="62" spans="1:6">
      <c r="A62" s="112" t="s">
        <v>67</v>
      </c>
      <c r="B62" s="101">
        <f>'Heures accueil de loisirs'!L372</f>
        <v>0</v>
      </c>
      <c r="C62" s="102"/>
      <c r="D62" s="102"/>
      <c r="E62" s="102"/>
      <c r="F62" s="103"/>
    </row>
    <row r="63" spans="1:6">
      <c r="A63" s="112" t="s">
        <v>65</v>
      </c>
      <c r="B63" s="104">
        <f>'Heures accueil de loisirs'!Z36</f>
        <v>0</v>
      </c>
      <c r="C63" s="105"/>
      <c r="D63" s="105"/>
      <c r="E63" s="105"/>
      <c r="F63" s="106"/>
    </row>
    <row r="64" spans="1:6">
      <c r="A64" s="112" t="s">
        <v>14</v>
      </c>
      <c r="B64" s="104">
        <f>'Heures accueil de loisirs'!Z120</f>
        <v>0</v>
      </c>
      <c r="C64" s="105"/>
      <c r="D64" s="105"/>
      <c r="E64" s="105"/>
      <c r="F64" s="106"/>
    </row>
    <row r="65" spans="1:9">
      <c r="A65" s="112" t="s">
        <v>16</v>
      </c>
      <c r="B65" s="104">
        <f>'Heures accueil de loisirs'!Z204</f>
        <v>0</v>
      </c>
      <c r="C65" s="105"/>
      <c r="D65" s="105"/>
      <c r="E65" s="105"/>
      <c r="F65" s="106"/>
    </row>
    <row r="66" spans="1:9">
      <c r="A66" s="112" t="s">
        <v>66</v>
      </c>
      <c r="B66" s="104">
        <f>'Heures accueil de loisirs'!Z298</f>
        <v>0</v>
      </c>
      <c r="C66" s="105"/>
      <c r="D66" s="105"/>
      <c r="E66" s="105"/>
      <c r="F66" s="106"/>
    </row>
    <row r="67" spans="1:9" ht="15.75" thickBot="1">
      <c r="A67" s="114" t="s">
        <v>70</v>
      </c>
      <c r="B67" s="107"/>
      <c r="C67" s="99">
        <f>'Heures accueil jeunes'!M308+'Heures accueil jeunes'!M342+'Heures accueil jeunes'!M376+'Heures accueil jeunes'!M410+'Heures accueil jeunes'!AB36+'Heures accueil jeunes'!AB70+'Heures accueil jeunes'!AB104+'Heures accueil jeunes'!AB138+'Heures accueil jeunes'!AB172+'Heures accueil jeunes'!AB206+'Heures accueil jeunes'!AB240+'Heures accueil jeunes'!AB274</f>
        <v>0</v>
      </c>
      <c r="D67" s="99">
        <f>'Heures projets'!H209+'Heures projets'!H232+'Heures projets'!H255+'Heures projets'!H278+'Heures projets'!R25+'Heures projets'!R48+'Heures projets'!R71+'Heures projets'!R94+'Heures projets'!R117+'Heures projets'!R140+'Heures projets'!R163+'Heures projets'!R186</f>
        <v>0</v>
      </c>
      <c r="E67" s="99">
        <f>'Heures lycée pro'!F70+'Heures lycée pro'!F78+'Heures lycée pro'!F85+'Heures lycée pro'!F93+'Heures lycée pro'!N10+'Heures lycée pro'!N17+'Heures lycée pro'!N24+'Heures lycée pro'!N32+'Heures lycée pro'!N40+'Heures lycée pro'!N47+'Heures lycée pro'!N55+'Heures lycée pro'!N62</f>
        <v>0</v>
      </c>
      <c r="F67" s="100">
        <f>'Heures collège'!F119+'Heures collège'!F132+'Heures collège'!F145+'Heures collège'!F158+'Heures collège'!N15+'Heures collège'!N28+'Heures collège'!N41+'Heures collège'!N54+'Heures collège'!N67+'Heures collège'!N80+'Heures collège'!N93+'Heures collège'!N106</f>
        <v>0</v>
      </c>
    </row>
    <row r="68" spans="1:9" ht="30" customHeight="1" thickBot="1">
      <c r="A68" s="116" t="s">
        <v>51</v>
      </c>
      <c r="B68" s="119" t="s">
        <v>42</v>
      </c>
      <c r="C68" s="136" t="s">
        <v>41</v>
      </c>
      <c r="D68" s="136" t="s">
        <v>12</v>
      </c>
      <c r="E68" s="136" t="s">
        <v>68</v>
      </c>
      <c r="F68" s="136" t="s">
        <v>69</v>
      </c>
    </row>
    <row r="69" spans="1:9">
      <c r="A69" s="112" t="s">
        <v>65</v>
      </c>
      <c r="B69" s="101">
        <f>B63</f>
        <v>0</v>
      </c>
      <c r="C69" s="102"/>
      <c r="D69" s="102"/>
      <c r="E69" s="102"/>
      <c r="F69" s="103"/>
    </row>
    <row r="70" spans="1:9">
      <c r="A70" s="112" t="s">
        <v>14</v>
      </c>
      <c r="B70" s="104">
        <f>B64</f>
        <v>0</v>
      </c>
      <c r="C70" s="105"/>
      <c r="D70" s="105"/>
      <c r="E70" s="105"/>
      <c r="F70" s="106"/>
    </row>
    <row r="71" spans="1:9">
      <c r="A71" s="112" t="s">
        <v>16</v>
      </c>
      <c r="B71" s="104">
        <f>B65</f>
        <v>0</v>
      </c>
      <c r="C71" s="105"/>
      <c r="D71" s="105"/>
      <c r="E71" s="105"/>
      <c r="F71" s="106"/>
    </row>
    <row r="72" spans="1:9">
      <c r="A72" s="112" t="s">
        <v>66</v>
      </c>
      <c r="B72" s="104">
        <f>B66</f>
        <v>0</v>
      </c>
      <c r="C72" s="105"/>
      <c r="D72" s="105"/>
      <c r="E72" s="105"/>
      <c r="F72" s="106"/>
    </row>
    <row r="73" spans="1:9">
      <c r="A73" s="112" t="s">
        <v>67</v>
      </c>
      <c r="B73" s="104">
        <f>'Heures accueil de loisirs'!Z372</f>
        <v>0</v>
      </c>
      <c r="C73" s="105"/>
      <c r="D73" s="105"/>
      <c r="E73" s="105"/>
      <c r="F73" s="106"/>
    </row>
    <row r="74" spans="1:9" ht="15.75" thickBot="1">
      <c r="A74" s="114" t="s">
        <v>70</v>
      </c>
      <c r="B74" s="107"/>
      <c r="C74" s="99">
        <f>'Heures accueil jeunes'!AB36+'Heures accueil jeunes'!AB70+'Heures accueil jeunes'!AB104+'Heures accueil jeunes'!AB138+'Heures accueil jeunes'!AB172+'Heures accueil jeunes'!AB206+'Heures accueil jeunes'!AB240+'Heures accueil jeunes'!AB274+'Heures accueil jeunes'!AB308+'Heures accueil jeunes'!AB342+'Heures accueil jeunes'!AB376+'Heures accueil jeunes'!AB410</f>
        <v>0</v>
      </c>
      <c r="D74" s="99">
        <f>'Heures projets'!R25+'Heures projets'!R48+'Heures projets'!R71+'Heures projets'!R94+'Heures projets'!R117+'Heures projets'!R140+'Heures projets'!R163+'Heures projets'!R186+'Heures projets'!R209+'Heures projets'!R232+'Heures projets'!R255+'Heures projets'!R278</f>
        <v>0</v>
      </c>
      <c r="E74" s="99">
        <f>'Heures lycée pro'!N10+'Heures lycée pro'!N17+'Heures lycée pro'!N24+'Heures lycée pro'!N32+'Heures lycée pro'!N40+'Heures lycée pro'!N47+'Heures lycée pro'!N55+'Heures lycée pro'!N62+'Heures lycée pro'!N70+'Heures lycée pro'!N78+'Heures lycée pro'!N85+'Heures lycée pro'!N93</f>
        <v>0</v>
      </c>
      <c r="F74" s="100">
        <f>'Heures collège'!N15+'Heures collège'!N28+'Heures collège'!N41+'Heures collège'!N54+'Heures collège'!N67+'Heures collège'!N80+'Heures collège'!N93+'Heures collège'!N106+'Heures collège'!N119+'Heures collège'!N132+'Heures collège'!N145+'Heures collège'!N158</f>
        <v>0</v>
      </c>
    </row>
    <row r="76" spans="1:9" ht="36.75" thickBot="1">
      <c r="B76" s="204" t="s">
        <v>64</v>
      </c>
      <c r="C76" s="204"/>
      <c r="D76" s="204"/>
      <c r="E76" s="204"/>
      <c r="F76" s="204"/>
    </row>
    <row r="77" spans="1:9" ht="15.75" thickBot="1">
      <c r="A77" s="75"/>
      <c r="B77" s="205" t="s">
        <v>42</v>
      </c>
      <c r="C77" s="206"/>
      <c r="D77" s="206"/>
      <c r="E77" s="206"/>
      <c r="F77" s="207"/>
      <c r="H77" s="208" t="s">
        <v>12</v>
      </c>
    </row>
    <row r="78" spans="1:9" ht="15.75" thickBot="1">
      <c r="A78" s="85"/>
      <c r="B78" s="25" t="s">
        <v>65</v>
      </c>
      <c r="C78" s="26" t="s">
        <v>14</v>
      </c>
      <c r="D78" s="26" t="s">
        <v>16</v>
      </c>
      <c r="E78" s="26" t="s">
        <v>66</v>
      </c>
      <c r="F78" s="27" t="s">
        <v>67</v>
      </c>
      <c r="H78" s="209"/>
    </row>
    <row r="79" spans="1:9">
      <c r="A79" s="93" t="s">
        <v>48</v>
      </c>
      <c r="B79" s="4">
        <f>Budget!E10</f>
        <v>-104.43</v>
      </c>
      <c r="C79" s="5">
        <f>Budget!E11</f>
        <v>266.97000000000025</v>
      </c>
      <c r="D79" s="5">
        <f>Budget!E12</f>
        <v>-357.43999999999994</v>
      </c>
      <c r="E79" s="5">
        <f>Budget!E13</f>
        <v>-3118.25</v>
      </c>
      <c r="F79" s="6"/>
      <c r="G79">
        <f>SUM(B79:F79)</f>
        <v>-3313.1499999999996</v>
      </c>
      <c r="H79" s="137"/>
      <c r="I79">
        <f>G79+H79</f>
        <v>-3313.1499999999996</v>
      </c>
    </row>
    <row r="80" spans="1:9">
      <c r="A80" s="94" t="s">
        <v>49</v>
      </c>
      <c r="B80" s="7">
        <f>B79</f>
        <v>-104.43</v>
      </c>
      <c r="C80" s="2">
        <f>C79</f>
        <v>266.97000000000025</v>
      </c>
      <c r="D80" s="2">
        <f>D79</f>
        <v>-357.43999999999994</v>
      </c>
      <c r="E80" s="2">
        <f>E79</f>
        <v>-3118.25</v>
      </c>
      <c r="F80" s="8">
        <f>Budget!E14</f>
        <v>0</v>
      </c>
      <c r="G80">
        <f t="shared" ref="G80:G82" si="0">SUM(B80:F80)</f>
        <v>-3313.1499999999996</v>
      </c>
      <c r="H80" s="109"/>
      <c r="I80">
        <f t="shared" ref="I80:I82" si="1">G80+H80</f>
        <v>-3313.1499999999996</v>
      </c>
    </row>
    <row r="81" spans="1:9">
      <c r="A81" s="94" t="s">
        <v>50</v>
      </c>
      <c r="B81" s="7">
        <f>Budget!L10</f>
        <v>0</v>
      </c>
      <c r="C81" s="2">
        <f>Budget!L11</f>
        <v>0</v>
      </c>
      <c r="D81" s="2">
        <f>Budget!L12</f>
        <v>0</v>
      </c>
      <c r="E81" s="2">
        <f>Budget!L13</f>
        <v>0</v>
      </c>
      <c r="F81" s="8">
        <f>F80</f>
        <v>0</v>
      </c>
      <c r="G81">
        <f t="shared" si="0"/>
        <v>0</v>
      </c>
      <c r="H81" s="109"/>
      <c r="I81">
        <f t="shared" si="1"/>
        <v>0</v>
      </c>
    </row>
    <row r="82" spans="1:9" ht="15.75" thickBot="1">
      <c r="A82" s="95" t="s">
        <v>51</v>
      </c>
      <c r="B82" s="9">
        <f>B81</f>
        <v>0</v>
      </c>
      <c r="C82" s="10">
        <f>C81</f>
        <v>0</v>
      </c>
      <c r="D82" s="10">
        <f>D81</f>
        <v>0</v>
      </c>
      <c r="E82" s="10">
        <f>E81</f>
        <v>0</v>
      </c>
      <c r="F82" s="11"/>
      <c r="G82">
        <f t="shared" si="0"/>
        <v>0</v>
      </c>
      <c r="H82" s="110"/>
      <c r="I82">
        <f t="shared" si="1"/>
        <v>0</v>
      </c>
    </row>
  </sheetData>
  <mergeCells count="11">
    <mergeCell ref="B76:F76"/>
    <mergeCell ref="B77:F77"/>
    <mergeCell ref="H77:H78"/>
    <mergeCell ref="B16:F16"/>
    <mergeCell ref="B46:F46"/>
    <mergeCell ref="H3:I4"/>
    <mergeCell ref="J3:K4"/>
    <mergeCell ref="B2:K2"/>
    <mergeCell ref="B3:C4"/>
    <mergeCell ref="D3:E4"/>
    <mergeCell ref="F3:G4"/>
  </mergeCells>
  <conditionalFormatting sqref="G79:G82">
    <cfRule type="cellIs" dxfId="14" priority="3" operator="lessThan">
      <formula>0</formula>
    </cfRule>
  </conditionalFormatting>
  <conditionalFormatting sqref="B79:G82">
    <cfRule type="cellIs" dxfId="13" priority="2" operator="lessThan">
      <formula>0</formula>
    </cfRule>
  </conditionalFormatting>
  <conditionalFormatting sqref="B79:I82">
    <cfRule type="cellIs" dxfId="12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B8BB-AA47-4130-A953-709FD1A02086}">
  <dimension ref="A1:AB411"/>
  <sheetViews>
    <sheetView showGridLines="0" topLeftCell="A370" zoomScaleNormal="100" workbookViewId="0">
      <selection activeCell="Q6" sqref="Q6:Z6"/>
    </sheetView>
  </sheetViews>
  <sheetFormatPr baseColWidth="10" defaultRowHeight="15"/>
  <cols>
    <col min="1" max="1" width="5.7109375" customWidth="1"/>
    <col min="2" max="3" width="22.85546875" customWidth="1"/>
    <col min="4" max="4" width="9.42578125" customWidth="1"/>
    <col min="5" max="5" width="17" customWidth="1"/>
    <col min="6" max="6" width="10.85546875" customWidth="1"/>
    <col min="7" max="8" width="14.28515625" customWidth="1"/>
    <col min="9" max="9" width="27.140625" bestFit="1" customWidth="1"/>
    <col min="10" max="10" width="15.42578125" customWidth="1"/>
    <col min="11" max="11" width="15.42578125" bestFit="1" customWidth="1"/>
    <col min="12" max="12" width="15.42578125" style="98" bestFit="1" customWidth="1"/>
    <col min="13" max="13" width="11.42578125" style="98"/>
    <col min="16" max="16" width="5.7109375" customWidth="1"/>
    <col min="17" max="18" width="22.85546875" customWidth="1"/>
    <col min="19" max="19" width="9.42578125" customWidth="1"/>
    <col min="20" max="20" width="17" customWidth="1"/>
    <col min="21" max="21" width="10.85546875" customWidth="1"/>
    <col min="22" max="23" width="14.28515625" style="98" customWidth="1"/>
    <col min="24" max="24" width="27.140625" bestFit="1" customWidth="1"/>
    <col min="25" max="25" width="15.42578125" customWidth="1"/>
    <col min="26" max="27" width="15.42578125" bestFit="1" customWidth="1"/>
  </cols>
  <sheetData>
    <row r="1" spans="1:28">
      <c r="B1" s="49" t="s">
        <v>54</v>
      </c>
      <c r="C1" s="71">
        <f ca="1">TODAY()</f>
        <v>43725</v>
      </c>
      <c r="D1" s="71"/>
      <c r="E1" s="71"/>
      <c r="F1" s="71"/>
      <c r="G1" s="71"/>
      <c r="H1" s="71"/>
    </row>
    <row r="2" spans="1:28" ht="15.75" thickBot="1"/>
    <row r="3" spans="1:28">
      <c r="B3" s="226" t="s">
        <v>0</v>
      </c>
      <c r="C3" s="216" t="s">
        <v>1</v>
      </c>
      <c r="D3" s="216" t="s">
        <v>60</v>
      </c>
      <c r="E3" s="216" t="s">
        <v>55</v>
      </c>
      <c r="F3" s="218" t="s">
        <v>56</v>
      </c>
      <c r="G3" s="220" t="s">
        <v>57</v>
      </c>
      <c r="H3" s="221"/>
      <c r="I3" s="222" t="s">
        <v>2</v>
      </c>
      <c r="J3" s="216" t="s">
        <v>3</v>
      </c>
      <c r="K3" s="224" t="s">
        <v>4</v>
      </c>
      <c r="Q3" s="226" t="s">
        <v>0</v>
      </c>
      <c r="R3" s="216" t="s">
        <v>1</v>
      </c>
      <c r="S3" s="216" t="s">
        <v>60</v>
      </c>
      <c r="T3" s="216" t="s">
        <v>55</v>
      </c>
      <c r="U3" s="218" t="s">
        <v>56</v>
      </c>
      <c r="V3" s="220" t="s">
        <v>57</v>
      </c>
      <c r="W3" s="221"/>
      <c r="X3" s="222" t="s">
        <v>2</v>
      </c>
      <c r="Y3" s="216" t="s">
        <v>3</v>
      </c>
      <c r="Z3" s="224" t="s">
        <v>4</v>
      </c>
      <c r="AA3" s="98"/>
      <c r="AB3" s="98"/>
    </row>
    <row r="4" spans="1:28" ht="15.75" thickBot="1">
      <c r="B4" s="227"/>
      <c r="C4" s="217"/>
      <c r="D4" s="217"/>
      <c r="E4" s="217"/>
      <c r="F4" s="219"/>
      <c r="G4" s="176" t="s">
        <v>58</v>
      </c>
      <c r="H4" s="176" t="s">
        <v>59</v>
      </c>
      <c r="I4" s="223"/>
      <c r="J4" s="217"/>
      <c r="K4" s="225"/>
      <c r="Q4" s="227"/>
      <c r="R4" s="217"/>
      <c r="S4" s="217"/>
      <c r="T4" s="217"/>
      <c r="U4" s="219"/>
      <c r="V4" s="176" t="s">
        <v>58</v>
      </c>
      <c r="W4" s="176" t="s">
        <v>59</v>
      </c>
      <c r="X4" s="223"/>
      <c r="Y4" s="217"/>
      <c r="Z4" s="225"/>
      <c r="AA4" s="98"/>
      <c r="AB4" s="98"/>
    </row>
    <row r="5" spans="1:28" ht="15.75" thickBot="1">
      <c r="B5" s="228">
        <v>2019</v>
      </c>
      <c r="C5" s="229"/>
      <c r="D5" s="229"/>
      <c r="E5" s="229"/>
      <c r="F5" s="229"/>
      <c r="G5" s="229"/>
      <c r="H5" s="229"/>
      <c r="I5" s="229"/>
      <c r="J5" s="229"/>
      <c r="K5" s="230"/>
      <c r="Q5" s="228">
        <v>2020</v>
      </c>
      <c r="R5" s="229"/>
      <c r="S5" s="229"/>
      <c r="T5" s="229"/>
      <c r="U5" s="229"/>
      <c r="V5" s="229"/>
      <c r="W5" s="229"/>
      <c r="X5" s="229"/>
      <c r="Y5" s="229"/>
      <c r="Z5" s="230"/>
      <c r="AA5" s="98"/>
      <c r="AB5" s="98"/>
    </row>
    <row r="6" spans="1:28" ht="30.75" customHeight="1" thickBot="1">
      <c r="B6" s="227" t="s">
        <v>13</v>
      </c>
      <c r="C6" s="217"/>
      <c r="D6" s="217"/>
      <c r="E6" s="217"/>
      <c r="F6" s="217"/>
      <c r="G6" s="217"/>
      <c r="H6" s="217"/>
      <c r="I6" s="217"/>
      <c r="J6" s="217"/>
      <c r="K6" s="225"/>
      <c r="Q6" s="227" t="s">
        <v>13</v>
      </c>
      <c r="R6" s="217"/>
      <c r="S6" s="217"/>
      <c r="T6" s="217"/>
      <c r="U6" s="217"/>
      <c r="V6" s="217"/>
      <c r="W6" s="217"/>
      <c r="X6" s="217"/>
      <c r="Y6" s="217"/>
      <c r="Z6" s="225"/>
      <c r="AA6" s="98"/>
      <c r="AB6" s="98"/>
    </row>
    <row r="7" spans="1:28">
      <c r="A7" s="108"/>
      <c r="B7" s="4"/>
      <c r="C7" s="5"/>
      <c r="D7" s="5"/>
      <c r="E7" s="171"/>
      <c r="F7" s="174">
        <f ca="1">INT(($C$1-E7)/365.25)</f>
        <v>119</v>
      </c>
      <c r="G7" s="5"/>
      <c r="H7" s="5"/>
      <c r="I7" s="12"/>
      <c r="J7" s="15"/>
      <c r="K7" s="18"/>
      <c r="L7" s="98">
        <f>K7-J7</f>
        <v>0</v>
      </c>
      <c r="P7" s="108"/>
      <c r="Q7" s="4"/>
      <c r="R7" s="5"/>
      <c r="S7" s="5"/>
      <c r="T7" s="171"/>
      <c r="U7" s="174">
        <f ca="1">INT(($C$1-T7)/365.25)</f>
        <v>119</v>
      </c>
      <c r="V7" s="5"/>
      <c r="W7" s="5"/>
      <c r="X7" s="12"/>
      <c r="Y7" s="15"/>
      <c r="Z7" s="18"/>
      <c r="AA7" s="98">
        <f>Z7-Y7</f>
        <v>0</v>
      </c>
      <c r="AB7" s="98"/>
    </row>
    <row r="8" spans="1:28">
      <c r="A8" s="109"/>
      <c r="B8" s="7"/>
      <c r="C8" s="2"/>
      <c r="D8" s="2"/>
      <c r="E8" s="172"/>
      <c r="F8" s="2">
        <f t="shared" ref="F8:F36" ca="1" si="0">INT(($C$1-E8)/365.25)</f>
        <v>119</v>
      </c>
      <c r="G8" s="2"/>
      <c r="H8" s="2"/>
      <c r="I8" s="13"/>
      <c r="J8" s="16"/>
      <c r="K8" s="19"/>
      <c r="L8" s="98">
        <f t="shared" ref="L8:L36" si="1">K8-J8</f>
        <v>0</v>
      </c>
      <c r="P8" s="109"/>
      <c r="Q8" s="7"/>
      <c r="R8" s="2"/>
      <c r="S8" s="2"/>
      <c r="T8" s="172"/>
      <c r="U8" s="2">
        <f t="shared" ref="U8" ca="1" si="2">INT(($C$1-T8)/365.25)</f>
        <v>119</v>
      </c>
      <c r="V8" s="2"/>
      <c r="W8" s="2"/>
      <c r="X8" s="13"/>
      <c r="Y8" s="16"/>
      <c r="Z8" s="19"/>
      <c r="AA8" s="98">
        <f t="shared" ref="AA8:AA36" si="3">Z8-Y8</f>
        <v>0</v>
      </c>
      <c r="AB8" s="98"/>
    </row>
    <row r="9" spans="1:28">
      <c r="A9" s="109"/>
      <c r="B9" s="7"/>
      <c r="C9" s="2"/>
      <c r="D9" s="2"/>
      <c r="E9" s="172"/>
      <c r="F9" s="2">
        <f ca="1">INT(($C$1-E9)/365.25)</f>
        <v>119</v>
      </c>
      <c r="G9" s="2"/>
      <c r="H9" s="2"/>
      <c r="I9" s="13"/>
      <c r="J9" s="16"/>
      <c r="K9" s="19"/>
      <c r="L9" s="98">
        <f t="shared" si="1"/>
        <v>0</v>
      </c>
      <c r="P9" s="109"/>
      <c r="Q9" s="7"/>
      <c r="R9" s="2"/>
      <c r="S9" s="2"/>
      <c r="T9" s="172"/>
      <c r="U9" s="2">
        <f ca="1">INT(($C$1-T9)/365.25)</f>
        <v>119</v>
      </c>
      <c r="V9" s="2"/>
      <c r="W9" s="2"/>
      <c r="X9" s="13"/>
      <c r="Y9" s="16"/>
      <c r="Z9" s="19"/>
      <c r="AA9" s="98">
        <f t="shared" si="3"/>
        <v>0</v>
      </c>
      <c r="AB9" s="98"/>
    </row>
    <row r="10" spans="1:28">
      <c r="A10" s="109"/>
      <c r="B10" s="7"/>
      <c r="C10" s="2"/>
      <c r="D10" s="2"/>
      <c r="E10" s="172"/>
      <c r="F10" s="2">
        <f t="shared" ca="1" si="0"/>
        <v>119</v>
      </c>
      <c r="G10" s="2"/>
      <c r="H10" s="2"/>
      <c r="I10" s="13"/>
      <c r="J10" s="16"/>
      <c r="K10" s="19"/>
      <c r="L10" s="98">
        <f t="shared" si="1"/>
        <v>0</v>
      </c>
      <c r="P10" s="109"/>
      <c r="Q10" s="7"/>
      <c r="R10" s="2"/>
      <c r="S10" s="2"/>
      <c r="T10" s="172"/>
      <c r="U10" s="2">
        <f t="shared" ref="U10:U36" ca="1" si="4">INT(($C$1-T10)/365.25)</f>
        <v>119</v>
      </c>
      <c r="V10" s="2"/>
      <c r="W10" s="2"/>
      <c r="X10" s="13"/>
      <c r="Y10" s="16"/>
      <c r="Z10" s="19"/>
      <c r="AA10" s="98">
        <f t="shared" si="3"/>
        <v>0</v>
      </c>
      <c r="AB10" s="98"/>
    </row>
    <row r="11" spans="1:28">
      <c r="A11" s="109"/>
      <c r="B11" s="7"/>
      <c r="C11" s="2"/>
      <c r="D11" s="2"/>
      <c r="E11" s="172"/>
      <c r="F11" s="2">
        <f t="shared" ca="1" si="0"/>
        <v>119</v>
      </c>
      <c r="G11" s="2"/>
      <c r="H11" s="2"/>
      <c r="I11" s="13"/>
      <c r="J11" s="16"/>
      <c r="K11" s="19"/>
      <c r="L11" s="98">
        <f t="shared" si="1"/>
        <v>0</v>
      </c>
      <c r="P11" s="109"/>
      <c r="Q11" s="7"/>
      <c r="R11" s="2"/>
      <c r="S11" s="2"/>
      <c r="T11" s="172"/>
      <c r="U11" s="2">
        <f t="shared" ca="1" si="4"/>
        <v>119</v>
      </c>
      <c r="V11" s="2"/>
      <c r="W11" s="2"/>
      <c r="X11" s="13"/>
      <c r="Y11" s="16"/>
      <c r="Z11" s="19"/>
      <c r="AA11" s="98">
        <f t="shared" si="3"/>
        <v>0</v>
      </c>
      <c r="AB11" s="98"/>
    </row>
    <row r="12" spans="1:28">
      <c r="A12" s="109"/>
      <c r="B12" s="7"/>
      <c r="C12" s="2"/>
      <c r="D12" s="2"/>
      <c r="E12" s="172"/>
      <c r="F12" s="2">
        <f t="shared" ca="1" si="0"/>
        <v>119</v>
      </c>
      <c r="G12" s="2"/>
      <c r="H12" s="2"/>
      <c r="I12" s="13"/>
      <c r="J12" s="16"/>
      <c r="K12" s="19"/>
      <c r="L12" s="98">
        <f t="shared" si="1"/>
        <v>0</v>
      </c>
      <c r="P12" s="109"/>
      <c r="Q12" s="7"/>
      <c r="R12" s="2"/>
      <c r="S12" s="2"/>
      <c r="T12" s="172"/>
      <c r="U12" s="2">
        <f t="shared" ca="1" si="4"/>
        <v>119</v>
      </c>
      <c r="V12" s="2"/>
      <c r="W12" s="2"/>
      <c r="X12" s="13"/>
      <c r="Y12" s="16"/>
      <c r="Z12" s="19"/>
      <c r="AA12" s="98">
        <f t="shared" si="3"/>
        <v>0</v>
      </c>
      <c r="AB12" s="98"/>
    </row>
    <row r="13" spans="1:28">
      <c r="A13" s="109"/>
      <c r="B13" s="7"/>
      <c r="C13" s="2"/>
      <c r="D13" s="2"/>
      <c r="E13" s="172"/>
      <c r="F13" s="2">
        <f t="shared" ca="1" si="0"/>
        <v>119</v>
      </c>
      <c r="G13" s="2"/>
      <c r="H13" s="2"/>
      <c r="I13" s="13"/>
      <c r="J13" s="16"/>
      <c r="K13" s="19"/>
      <c r="L13" s="98">
        <f t="shared" si="1"/>
        <v>0</v>
      </c>
      <c r="P13" s="109"/>
      <c r="Q13" s="7"/>
      <c r="R13" s="2"/>
      <c r="S13" s="2"/>
      <c r="T13" s="172"/>
      <c r="U13" s="2">
        <f t="shared" ca="1" si="4"/>
        <v>119</v>
      </c>
      <c r="V13" s="2"/>
      <c r="W13" s="2"/>
      <c r="X13" s="13"/>
      <c r="Y13" s="16"/>
      <c r="Z13" s="19"/>
      <c r="AA13" s="98">
        <f t="shared" si="3"/>
        <v>0</v>
      </c>
      <c r="AB13" s="98"/>
    </row>
    <row r="14" spans="1:28">
      <c r="A14" s="109"/>
      <c r="B14" s="7"/>
      <c r="C14" s="2"/>
      <c r="D14" s="2"/>
      <c r="E14" s="172"/>
      <c r="F14" s="2">
        <f t="shared" ca="1" si="0"/>
        <v>119</v>
      </c>
      <c r="G14" s="2"/>
      <c r="H14" s="2"/>
      <c r="I14" s="13"/>
      <c r="J14" s="16"/>
      <c r="K14" s="19"/>
      <c r="L14" s="98">
        <f t="shared" si="1"/>
        <v>0</v>
      </c>
      <c r="P14" s="109"/>
      <c r="Q14" s="7"/>
      <c r="R14" s="2"/>
      <c r="S14" s="2"/>
      <c r="T14" s="172"/>
      <c r="U14" s="2">
        <f t="shared" ca="1" si="4"/>
        <v>119</v>
      </c>
      <c r="V14" s="2"/>
      <c r="W14" s="2"/>
      <c r="X14" s="13"/>
      <c r="Y14" s="16"/>
      <c r="Z14" s="19"/>
      <c r="AA14" s="98">
        <f t="shared" si="3"/>
        <v>0</v>
      </c>
      <c r="AB14" s="98"/>
    </row>
    <row r="15" spans="1:28">
      <c r="A15" s="109"/>
      <c r="B15" s="7"/>
      <c r="C15" s="2"/>
      <c r="D15" s="2"/>
      <c r="E15" s="172"/>
      <c r="F15" s="2">
        <f t="shared" ca="1" si="0"/>
        <v>119</v>
      </c>
      <c r="G15" s="2"/>
      <c r="H15" s="2"/>
      <c r="I15" s="13"/>
      <c r="J15" s="16"/>
      <c r="K15" s="19"/>
      <c r="L15" s="98">
        <f t="shared" si="1"/>
        <v>0</v>
      </c>
      <c r="P15" s="109"/>
      <c r="Q15" s="7"/>
      <c r="R15" s="2"/>
      <c r="S15" s="2"/>
      <c r="T15" s="172"/>
      <c r="U15" s="2">
        <f t="shared" ca="1" si="4"/>
        <v>119</v>
      </c>
      <c r="V15" s="2"/>
      <c r="W15" s="2"/>
      <c r="X15" s="13"/>
      <c r="Y15" s="16"/>
      <c r="Z15" s="19"/>
      <c r="AA15" s="98">
        <f t="shared" si="3"/>
        <v>0</v>
      </c>
      <c r="AB15" s="98"/>
    </row>
    <row r="16" spans="1:28">
      <c r="A16" s="109"/>
      <c r="B16" s="7"/>
      <c r="C16" s="2"/>
      <c r="D16" s="2"/>
      <c r="E16" s="172"/>
      <c r="F16" s="2">
        <f t="shared" ca="1" si="0"/>
        <v>119</v>
      </c>
      <c r="G16" s="2"/>
      <c r="H16" s="2"/>
      <c r="I16" s="13"/>
      <c r="J16" s="16"/>
      <c r="K16" s="19"/>
      <c r="L16" s="98">
        <f t="shared" si="1"/>
        <v>0</v>
      </c>
      <c r="P16" s="109"/>
      <c r="Q16" s="7"/>
      <c r="R16" s="2"/>
      <c r="S16" s="2"/>
      <c r="T16" s="172"/>
      <c r="U16" s="2">
        <f t="shared" ca="1" si="4"/>
        <v>119</v>
      </c>
      <c r="V16" s="2"/>
      <c r="W16" s="2"/>
      <c r="X16" s="13"/>
      <c r="Y16" s="16"/>
      <c r="Z16" s="19"/>
      <c r="AA16" s="98">
        <f t="shared" si="3"/>
        <v>0</v>
      </c>
      <c r="AB16" s="98"/>
    </row>
    <row r="17" spans="1:28">
      <c r="A17" s="109"/>
      <c r="B17" s="7"/>
      <c r="C17" s="2"/>
      <c r="D17" s="2"/>
      <c r="E17" s="172"/>
      <c r="F17" s="2">
        <f t="shared" ca="1" si="0"/>
        <v>119</v>
      </c>
      <c r="G17" s="2"/>
      <c r="H17" s="2"/>
      <c r="I17" s="13"/>
      <c r="J17" s="16"/>
      <c r="K17" s="19"/>
      <c r="L17" s="98">
        <f t="shared" si="1"/>
        <v>0</v>
      </c>
      <c r="P17" s="109"/>
      <c r="Q17" s="7"/>
      <c r="R17" s="2"/>
      <c r="S17" s="2"/>
      <c r="T17" s="172"/>
      <c r="U17" s="2">
        <f t="shared" ca="1" si="4"/>
        <v>119</v>
      </c>
      <c r="V17" s="2"/>
      <c r="W17" s="2"/>
      <c r="X17" s="13"/>
      <c r="Y17" s="16"/>
      <c r="Z17" s="19"/>
      <c r="AA17" s="98">
        <f t="shared" si="3"/>
        <v>0</v>
      </c>
      <c r="AB17" s="98"/>
    </row>
    <row r="18" spans="1:28">
      <c r="A18" s="109"/>
      <c r="B18" s="7"/>
      <c r="C18" s="2"/>
      <c r="D18" s="2"/>
      <c r="E18" s="172"/>
      <c r="F18" s="2">
        <f t="shared" ca="1" si="0"/>
        <v>119</v>
      </c>
      <c r="G18" s="2"/>
      <c r="H18" s="2"/>
      <c r="I18" s="13"/>
      <c r="J18" s="16"/>
      <c r="K18" s="19"/>
      <c r="L18" s="98">
        <f t="shared" si="1"/>
        <v>0</v>
      </c>
      <c r="P18" s="109"/>
      <c r="Q18" s="7"/>
      <c r="R18" s="2"/>
      <c r="S18" s="2"/>
      <c r="T18" s="172"/>
      <c r="U18" s="2">
        <f t="shared" ca="1" si="4"/>
        <v>119</v>
      </c>
      <c r="V18" s="2"/>
      <c r="W18" s="2"/>
      <c r="X18" s="13"/>
      <c r="Y18" s="16"/>
      <c r="Z18" s="19"/>
      <c r="AA18" s="98">
        <f t="shared" si="3"/>
        <v>0</v>
      </c>
      <c r="AB18" s="98"/>
    </row>
    <row r="19" spans="1:28">
      <c r="A19" s="109"/>
      <c r="B19" s="7"/>
      <c r="C19" s="2"/>
      <c r="D19" s="2"/>
      <c r="E19" s="172"/>
      <c r="F19" s="2">
        <f t="shared" ca="1" si="0"/>
        <v>119</v>
      </c>
      <c r="G19" s="2"/>
      <c r="H19" s="2"/>
      <c r="I19" s="13"/>
      <c r="J19" s="16"/>
      <c r="K19" s="19"/>
      <c r="L19" s="98">
        <f t="shared" si="1"/>
        <v>0</v>
      </c>
      <c r="P19" s="109"/>
      <c r="Q19" s="7"/>
      <c r="R19" s="2"/>
      <c r="S19" s="2"/>
      <c r="T19" s="172"/>
      <c r="U19" s="2">
        <f t="shared" ca="1" si="4"/>
        <v>119</v>
      </c>
      <c r="V19" s="2"/>
      <c r="W19" s="2"/>
      <c r="X19" s="13"/>
      <c r="Y19" s="16"/>
      <c r="Z19" s="19"/>
      <c r="AA19" s="98">
        <f t="shared" si="3"/>
        <v>0</v>
      </c>
      <c r="AB19" s="98"/>
    </row>
    <row r="20" spans="1:28">
      <c r="A20" s="109"/>
      <c r="B20" s="7"/>
      <c r="C20" s="2"/>
      <c r="D20" s="2"/>
      <c r="E20" s="172"/>
      <c r="F20" s="2">
        <f t="shared" ca="1" si="0"/>
        <v>119</v>
      </c>
      <c r="G20" s="2"/>
      <c r="H20" s="2"/>
      <c r="I20" s="13"/>
      <c r="J20" s="16"/>
      <c r="K20" s="19"/>
      <c r="L20" s="98">
        <f t="shared" si="1"/>
        <v>0</v>
      </c>
      <c r="P20" s="109"/>
      <c r="Q20" s="7"/>
      <c r="R20" s="2"/>
      <c r="S20" s="2"/>
      <c r="T20" s="172"/>
      <c r="U20" s="2">
        <f t="shared" ca="1" si="4"/>
        <v>119</v>
      </c>
      <c r="V20" s="2"/>
      <c r="W20" s="2"/>
      <c r="X20" s="13"/>
      <c r="Y20" s="16"/>
      <c r="Z20" s="19"/>
      <c r="AA20" s="98">
        <f t="shared" si="3"/>
        <v>0</v>
      </c>
      <c r="AB20" s="98"/>
    </row>
    <row r="21" spans="1:28">
      <c r="A21" s="109"/>
      <c r="B21" s="7"/>
      <c r="C21" s="2"/>
      <c r="D21" s="2"/>
      <c r="E21" s="172"/>
      <c r="F21" s="2">
        <f t="shared" ca="1" si="0"/>
        <v>119</v>
      </c>
      <c r="G21" s="2"/>
      <c r="H21" s="2"/>
      <c r="I21" s="13"/>
      <c r="J21" s="16"/>
      <c r="K21" s="19"/>
      <c r="L21" s="98">
        <f t="shared" si="1"/>
        <v>0</v>
      </c>
      <c r="P21" s="109"/>
      <c r="Q21" s="7"/>
      <c r="R21" s="2"/>
      <c r="S21" s="2"/>
      <c r="T21" s="172"/>
      <c r="U21" s="2">
        <f t="shared" ca="1" si="4"/>
        <v>119</v>
      </c>
      <c r="V21" s="2"/>
      <c r="W21" s="2"/>
      <c r="X21" s="13"/>
      <c r="Y21" s="16"/>
      <c r="Z21" s="19"/>
      <c r="AA21" s="98">
        <f t="shared" si="3"/>
        <v>0</v>
      </c>
      <c r="AB21" s="98"/>
    </row>
    <row r="22" spans="1:28">
      <c r="A22" s="109"/>
      <c r="B22" s="7"/>
      <c r="C22" s="2"/>
      <c r="D22" s="2"/>
      <c r="E22" s="172"/>
      <c r="F22" s="2">
        <f t="shared" ca="1" si="0"/>
        <v>119</v>
      </c>
      <c r="G22" s="2"/>
      <c r="H22" s="2"/>
      <c r="I22" s="13"/>
      <c r="J22" s="16"/>
      <c r="K22" s="19"/>
      <c r="L22" s="98">
        <f t="shared" si="1"/>
        <v>0</v>
      </c>
      <c r="P22" s="109"/>
      <c r="Q22" s="7"/>
      <c r="R22" s="2"/>
      <c r="S22" s="2"/>
      <c r="T22" s="172"/>
      <c r="U22" s="2">
        <f t="shared" ca="1" si="4"/>
        <v>119</v>
      </c>
      <c r="V22" s="2"/>
      <c r="W22" s="2"/>
      <c r="X22" s="13"/>
      <c r="Y22" s="16"/>
      <c r="Z22" s="19"/>
      <c r="AA22" s="98">
        <f t="shared" si="3"/>
        <v>0</v>
      </c>
      <c r="AB22" s="98"/>
    </row>
    <row r="23" spans="1:28">
      <c r="A23" s="109"/>
      <c r="B23" s="7"/>
      <c r="C23" s="2"/>
      <c r="D23" s="2"/>
      <c r="E23" s="172"/>
      <c r="F23" s="2">
        <f t="shared" ca="1" si="0"/>
        <v>119</v>
      </c>
      <c r="G23" s="2"/>
      <c r="H23" s="2"/>
      <c r="I23" s="13"/>
      <c r="J23" s="16"/>
      <c r="K23" s="19"/>
      <c r="L23" s="98">
        <f t="shared" si="1"/>
        <v>0</v>
      </c>
      <c r="P23" s="109"/>
      <c r="Q23" s="7"/>
      <c r="R23" s="2"/>
      <c r="S23" s="2"/>
      <c r="T23" s="172"/>
      <c r="U23" s="2">
        <f t="shared" ca="1" si="4"/>
        <v>119</v>
      </c>
      <c r="V23" s="2"/>
      <c r="W23" s="2"/>
      <c r="X23" s="13"/>
      <c r="Y23" s="16"/>
      <c r="Z23" s="19"/>
      <c r="AA23" s="98">
        <f t="shared" si="3"/>
        <v>0</v>
      </c>
      <c r="AB23" s="98"/>
    </row>
    <row r="24" spans="1:28">
      <c r="A24" s="109"/>
      <c r="B24" s="7"/>
      <c r="C24" s="2"/>
      <c r="D24" s="2"/>
      <c r="E24" s="172"/>
      <c r="F24" s="2">
        <f t="shared" ca="1" si="0"/>
        <v>119</v>
      </c>
      <c r="G24" s="2"/>
      <c r="H24" s="2"/>
      <c r="I24" s="13"/>
      <c r="J24" s="16"/>
      <c r="K24" s="19"/>
      <c r="L24" s="98">
        <f t="shared" si="1"/>
        <v>0</v>
      </c>
      <c r="P24" s="109"/>
      <c r="Q24" s="7"/>
      <c r="R24" s="2"/>
      <c r="S24" s="2"/>
      <c r="T24" s="172"/>
      <c r="U24" s="2">
        <f t="shared" ca="1" si="4"/>
        <v>119</v>
      </c>
      <c r="V24" s="2"/>
      <c r="W24" s="2"/>
      <c r="X24" s="13"/>
      <c r="Y24" s="16"/>
      <c r="Z24" s="19"/>
      <c r="AA24" s="98">
        <f t="shared" si="3"/>
        <v>0</v>
      </c>
      <c r="AB24" s="98"/>
    </row>
    <row r="25" spans="1:28">
      <c r="A25" s="109"/>
      <c r="B25" s="7"/>
      <c r="C25" s="2"/>
      <c r="D25" s="2"/>
      <c r="E25" s="172"/>
      <c r="F25" s="2">
        <f t="shared" ca="1" si="0"/>
        <v>119</v>
      </c>
      <c r="G25" s="2"/>
      <c r="H25" s="2"/>
      <c r="I25" s="13"/>
      <c r="J25" s="16"/>
      <c r="K25" s="19"/>
      <c r="L25" s="98">
        <f t="shared" si="1"/>
        <v>0</v>
      </c>
      <c r="P25" s="109"/>
      <c r="Q25" s="7"/>
      <c r="R25" s="2"/>
      <c r="S25" s="2"/>
      <c r="T25" s="172"/>
      <c r="U25" s="2">
        <f t="shared" ca="1" si="4"/>
        <v>119</v>
      </c>
      <c r="V25" s="2"/>
      <c r="W25" s="2"/>
      <c r="X25" s="13"/>
      <c r="Y25" s="16"/>
      <c r="Z25" s="19"/>
      <c r="AA25" s="98">
        <f t="shared" si="3"/>
        <v>0</v>
      </c>
      <c r="AB25" s="98"/>
    </row>
    <row r="26" spans="1:28">
      <c r="A26" s="109"/>
      <c r="B26" s="7"/>
      <c r="C26" s="2"/>
      <c r="D26" s="2"/>
      <c r="E26" s="172"/>
      <c r="F26" s="2">
        <f t="shared" ca="1" si="0"/>
        <v>119</v>
      </c>
      <c r="G26" s="2"/>
      <c r="H26" s="2"/>
      <c r="I26" s="13"/>
      <c r="J26" s="16"/>
      <c r="K26" s="19"/>
      <c r="L26" s="98">
        <f t="shared" si="1"/>
        <v>0</v>
      </c>
      <c r="P26" s="109"/>
      <c r="Q26" s="7"/>
      <c r="R26" s="2"/>
      <c r="S26" s="2"/>
      <c r="T26" s="172"/>
      <c r="U26" s="2">
        <f t="shared" ca="1" si="4"/>
        <v>119</v>
      </c>
      <c r="V26" s="2"/>
      <c r="W26" s="2"/>
      <c r="X26" s="13"/>
      <c r="Y26" s="16"/>
      <c r="Z26" s="19"/>
      <c r="AA26" s="98">
        <f t="shared" si="3"/>
        <v>0</v>
      </c>
      <c r="AB26" s="98"/>
    </row>
    <row r="27" spans="1:28">
      <c r="A27" s="109"/>
      <c r="B27" s="7"/>
      <c r="C27" s="2"/>
      <c r="D27" s="2"/>
      <c r="E27" s="172"/>
      <c r="F27" s="2">
        <f t="shared" ca="1" si="0"/>
        <v>119</v>
      </c>
      <c r="G27" s="2"/>
      <c r="H27" s="2"/>
      <c r="I27" s="13"/>
      <c r="J27" s="16"/>
      <c r="K27" s="19"/>
      <c r="L27" s="98">
        <f t="shared" si="1"/>
        <v>0</v>
      </c>
      <c r="P27" s="109"/>
      <c r="Q27" s="7"/>
      <c r="R27" s="2"/>
      <c r="S27" s="2"/>
      <c r="T27" s="172"/>
      <c r="U27" s="2">
        <f t="shared" ca="1" si="4"/>
        <v>119</v>
      </c>
      <c r="V27" s="2"/>
      <c r="W27" s="2"/>
      <c r="X27" s="13"/>
      <c r="Y27" s="16"/>
      <c r="Z27" s="19"/>
      <c r="AA27" s="98">
        <f t="shared" si="3"/>
        <v>0</v>
      </c>
      <c r="AB27" s="98"/>
    </row>
    <row r="28" spans="1:28">
      <c r="A28" s="109"/>
      <c r="B28" s="7"/>
      <c r="C28" s="2"/>
      <c r="D28" s="2"/>
      <c r="E28" s="172"/>
      <c r="F28" s="2">
        <f t="shared" ca="1" si="0"/>
        <v>119</v>
      </c>
      <c r="G28" s="2"/>
      <c r="H28" s="2"/>
      <c r="I28" s="13"/>
      <c r="J28" s="16"/>
      <c r="K28" s="19"/>
      <c r="L28" s="98">
        <f t="shared" si="1"/>
        <v>0</v>
      </c>
      <c r="P28" s="109"/>
      <c r="Q28" s="7"/>
      <c r="R28" s="2"/>
      <c r="S28" s="2"/>
      <c r="T28" s="172"/>
      <c r="U28" s="2">
        <f t="shared" ca="1" si="4"/>
        <v>119</v>
      </c>
      <c r="V28" s="2"/>
      <c r="W28" s="2"/>
      <c r="X28" s="13"/>
      <c r="Y28" s="16"/>
      <c r="Z28" s="19"/>
      <c r="AA28" s="98">
        <f t="shared" si="3"/>
        <v>0</v>
      </c>
      <c r="AB28" s="98"/>
    </row>
    <row r="29" spans="1:28">
      <c r="A29" s="109"/>
      <c r="B29" s="7"/>
      <c r="C29" s="2"/>
      <c r="D29" s="2"/>
      <c r="E29" s="172"/>
      <c r="F29" s="2">
        <f t="shared" ca="1" si="0"/>
        <v>119</v>
      </c>
      <c r="G29" s="2"/>
      <c r="H29" s="2"/>
      <c r="I29" s="13"/>
      <c r="J29" s="16"/>
      <c r="K29" s="19"/>
      <c r="L29" s="98">
        <f t="shared" si="1"/>
        <v>0</v>
      </c>
      <c r="P29" s="109"/>
      <c r="Q29" s="7"/>
      <c r="R29" s="2"/>
      <c r="S29" s="2"/>
      <c r="T29" s="172"/>
      <c r="U29" s="2">
        <f t="shared" ca="1" si="4"/>
        <v>119</v>
      </c>
      <c r="V29" s="2"/>
      <c r="W29" s="2"/>
      <c r="X29" s="13"/>
      <c r="Y29" s="16"/>
      <c r="Z29" s="19"/>
      <c r="AA29" s="98">
        <f t="shared" si="3"/>
        <v>0</v>
      </c>
      <c r="AB29" s="98"/>
    </row>
    <row r="30" spans="1:28">
      <c r="A30" s="109"/>
      <c r="B30" s="7"/>
      <c r="C30" s="2"/>
      <c r="D30" s="2"/>
      <c r="E30" s="172"/>
      <c r="F30" s="2">
        <f t="shared" ca="1" si="0"/>
        <v>119</v>
      </c>
      <c r="G30" s="2"/>
      <c r="H30" s="2"/>
      <c r="I30" s="13"/>
      <c r="J30" s="16"/>
      <c r="K30" s="19"/>
      <c r="L30" s="98">
        <f t="shared" si="1"/>
        <v>0</v>
      </c>
      <c r="P30" s="109"/>
      <c r="Q30" s="7"/>
      <c r="R30" s="2"/>
      <c r="S30" s="2"/>
      <c r="T30" s="172"/>
      <c r="U30" s="2">
        <f t="shared" ca="1" si="4"/>
        <v>119</v>
      </c>
      <c r="V30" s="2"/>
      <c r="W30" s="2"/>
      <c r="X30" s="13"/>
      <c r="Y30" s="16"/>
      <c r="Z30" s="19"/>
      <c r="AA30" s="98">
        <f t="shared" si="3"/>
        <v>0</v>
      </c>
      <c r="AB30" s="98"/>
    </row>
    <row r="31" spans="1:28">
      <c r="A31" s="109"/>
      <c r="B31" s="7"/>
      <c r="C31" s="2"/>
      <c r="D31" s="2"/>
      <c r="E31" s="172"/>
      <c r="F31" s="2">
        <f t="shared" ca="1" si="0"/>
        <v>119</v>
      </c>
      <c r="G31" s="2"/>
      <c r="H31" s="2"/>
      <c r="I31" s="13"/>
      <c r="J31" s="16"/>
      <c r="K31" s="19"/>
      <c r="L31" s="98">
        <f t="shared" si="1"/>
        <v>0</v>
      </c>
      <c r="P31" s="109"/>
      <c r="Q31" s="7"/>
      <c r="R31" s="2"/>
      <c r="S31" s="2"/>
      <c r="T31" s="172"/>
      <c r="U31" s="2">
        <f t="shared" ca="1" si="4"/>
        <v>119</v>
      </c>
      <c r="V31" s="2"/>
      <c r="W31" s="2"/>
      <c r="X31" s="13"/>
      <c r="Y31" s="16"/>
      <c r="Z31" s="19"/>
      <c r="AA31" s="98">
        <f t="shared" si="3"/>
        <v>0</v>
      </c>
      <c r="AB31" s="98"/>
    </row>
    <row r="32" spans="1:28">
      <c r="A32" s="109"/>
      <c r="B32" s="7"/>
      <c r="C32" s="2"/>
      <c r="D32" s="2"/>
      <c r="E32" s="172"/>
      <c r="F32" s="2">
        <f t="shared" ca="1" si="0"/>
        <v>119</v>
      </c>
      <c r="G32" s="2"/>
      <c r="H32" s="2"/>
      <c r="I32" s="13"/>
      <c r="J32" s="16"/>
      <c r="K32" s="19"/>
      <c r="L32" s="98">
        <f t="shared" si="1"/>
        <v>0</v>
      </c>
      <c r="P32" s="109"/>
      <c r="Q32" s="7"/>
      <c r="R32" s="2"/>
      <c r="S32" s="2"/>
      <c r="T32" s="172"/>
      <c r="U32" s="2">
        <f t="shared" ca="1" si="4"/>
        <v>119</v>
      </c>
      <c r="V32" s="2"/>
      <c r="W32" s="2"/>
      <c r="X32" s="13"/>
      <c r="Y32" s="16"/>
      <c r="Z32" s="19"/>
      <c r="AA32" s="98">
        <f t="shared" si="3"/>
        <v>0</v>
      </c>
      <c r="AB32" s="98"/>
    </row>
    <row r="33" spans="1:28">
      <c r="A33" s="109"/>
      <c r="B33" s="7"/>
      <c r="C33" s="2"/>
      <c r="D33" s="2"/>
      <c r="E33" s="172"/>
      <c r="F33" s="2">
        <f t="shared" ca="1" si="0"/>
        <v>119</v>
      </c>
      <c r="G33" s="2"/>
      <c r="H33" s="2"/>
      <c r="I33" s="13"/>
      <c r="J33" s="16"/>
      <c r="K33" s="19"/>
      <c r="L33" s="98">
        <f t="shared" si="1"/>
        <v>0</v>
      </c>
      <c r="P33" s="109"/>
      <c r="Q33" s="7"/>
      <c r="R33" s="2"/>
      <c r="S33" s="2"/>
      <c r="T33" s="172"/>
      <c r="U33" s="2">
        <f t="shared" ca="1" si="4"/>
        <v>119</v>
      </c>
      <c r="V33" s="2"/>
      <c r="W33" s="2"/>
      <c r="X33" s="13"/>
      <c r="Y33" s="16"/>
      <c r="Z33" s="19"/>
      <c r="AA33" s="98">
        <f t="shared" si="3"/>
        <v>0</v>
      </c>
      <c r="AB33" s="98"/>
    </row>
    <row r="34" spans="1:28">
      <c r="A34" s="109"/>
      <c r="B34" s="7"/>
      <c r="C34" s="2"/>
      <c r="D34" s="2"/>
      <c r="E34" s="172"/>
      <c r="F34" s="2">
        <f t="shared" ca="1" si="0"/>
        <v>119</v>
      </c>
      <c r="G34" s="2"/>
      <c r="H34" s="2"/>
      <c r="I34" s="13"/>
      <c r="J34" s="16"/>
      <c r="K34" s="19"/>
      <c r="L34" s="98">
        <f t="shared" si="1"/>
        <v>0</v>
      </c>
      <c r="P34" s="109"/>
      <c r="Q34" s="7"/>
      <c r="R34" s="2"/>
      <c r="S34" s="2"/>
      <c r="T34" s="172"/>
      <c r="U34" s="2">
        <f t="shared" ca="1" si="4"/>
        <v>119</v>
      </c>
      <c r="V34" s="2"/>
      <c r="W34" s="2"/>
      <c r="X34" s="13"/>
      <c r="Y34" s="16"/>
      <c r="Z34" s="19"/>
      <c r="AA34" s="98">
        <f t="shared" si="3"/>
        <v>0</v>
      </c>
      <c r="AB34" s="98"/>
    </row>
    <row r="35" spans="1:28">
      <c r="A35" s="109"/>
      <c r="B35" s="7"/>
      <c r="C35" s="2"/>
      <c r="D35" s="2"/>
      <c r="E35" s="172"/>
      <c r="F35" s="2">
        <f t="shared" ca="1" si="0"/>
        <v>119</v>
      </c>
      <c r="G35" s="2"/>
      <c r="H35" s="2"/>
      <c r="I35" s="13"/>
      <c r="J35" s="16"/>
      <c r="K35" s="19"/>
      <c r="L35" s="98">
        <f t="shared" si="1"/>
        <v>0</v>
      </c>
      <c r="P35" s="109"/>
      <c r="Q35" s="7"/>
      <c r="R35" s="2"/>
      <c r="S35" s="2"/>
      <c r="T35" s="172"/>
      <c r="U35" s="2">
        <f t="shared" ca="1" si="4"/>
        <v>119</v>
      </c>
      <c r="V35" s="2"/>
      <c r="W35" s="2"/>
      <c r="X35" s="13"/>
      <c r="Y35" s="16"/>
      <c r="Z35" s="19"/>
      <c r="AA35" s="98">
        <f t="shared" si="3"/>
        <v>0</v>
      </c>
      <c r="AB35" s="98"/>
    </row>
    <row r="36" spans="1:28" ht="15.75" thickBot="1">
      <c r="A36" s="110"/>
      <c r="B36" s="9"/>
      <c r="C36" s="10"/>
      <c r="D36" s="10"/>
      <c r="E36" s="173"/>
      <c r="F36" s="175">
        <f t="shared" ca="1" si="0"/>
        <v>119</v>
      </c>
      <c r="G36" s="10"/>
      <c r="H36" s="10"/>
      <c r="I36" s="14"/>
      <c r="J36" s="17"/>
      <c r="K36" s="20"/>
      <c r="L36" s="98">
        <f t="shared" si="1"/>
        <v>0</v>
      </c>
      <c r="M36" s="98">
        <f>SUM(L7:L36)</f>
        <v>0</v>
      </c>
      <c r="P36" s="110"/>
      <c r="Q36" s="9"/>
      <c r="R36" s="10"/>
      <c r="S36" s="10"/>
      <c r="T36" s="173"/>
      <c r="U36" s="175">
        <f t="shared" ca="1" si="4"/>
        <v>119</v>
      </c>
      <c r="V36" s="10"/>
      <c r="W36" s="10"/>
      <c r="X36" s="14"/>
      <c r="Y36" s="17"/>
      <c r="Z36" s="20"/>
      <c r="AA36" s="98">
        <f t="shared" si="3"/>
        <v>0</v>
      </c>
      <c r="AB36" s="98">
        <f>SUM(AA7:AA36)</f>
        <v>0</v>
      </c>
    </row>
    <row r="37" spans="1:28" ht="30" customHeight="1" thickBot="1">
      <c r="A37">
        <f>SUM(A7:A36)</f>
        <v>0</v>
      </c>
      <c r="B37" s="75"/>
      <c r="C37" s="75"/>
      <c r="D37" s="75"/>
      <c r="E37" s="75"/>
      <c r="F37" s="75"/>
      <c r="G37" s="75"/>
      <c r="H37" s="75"/>
      <c r="I37" s="76"/>
      <c r="J37" s="77"/>
      <c r="K37" s="77"/>
      <c r="P37">
        <f>SUM(P7:P36)</f>
        <v>0</v>
      </c>
      <c r="Q37" s="75"/>
      <c r="R37" s="75"/>
      <c r="S37" s="75"/>
      <c r="T37" s="75"/>
      <c r="U37" s="75"/>
      <c r="V37" s="75"/>
      <c r="W37" s="75"/>
      <c r="X37" s="76"/>
      <c r="Y37" s="77"/>
      <c r="Z37" s="77"/>
      <c r="AA37" s="98"/>
      <c r="AB37" s="98"/>
    </row>
    <row r="38" spans="1:28" ht="15.75" customHeight="1">
      <c r="B38" s="214" t="s">
        <v>0</v>
      </c>
      <c r="C38" s="210" t="s">
        <v>1</v>
      </c>
      <c r="D38" s="216" t="s">
        <v>60</v>
      </c>
      <c r="E38" s="216" t="s">
        <v>55</v>
      </c>
      <c r="F38" s="218" t="s">
        <v>56</v>
      </c>
      <c r="G38" s="220" t="s">
        <v>57</v>
      </c>
      <c r="H38" s="221"/>
      <c r="I38" s="210" t="s">
        <v>2</v>
      </c>
      <c r="J38" s="210" t="s">
        <v>3</v>
      </c>
      <c r="K38" s="212" t="s">
        <v>4</v>
      </c>
      <c r="Q38" s="214" t="s">
        <v>0</v>
      </c>
      <c r="R38" s="210" t="s">
        <v>1</v>
      </c>
      <c r="S38" s="216" t="s">
        <v>60</v>
      </c>
      <c r="T38" s="216" t="s">
        <v>55</v>
      </c>
      <c r="U38" s="218" t="s">
        <v>56</v>
      </c>
      <c r="V38" s="220" t="s">
        <v>57</v>
      </c>
      <c r="W38" s="221"/>
      <c r="X38" s="210" t="s">
        <v>2</v>
      </c>
      <c r="Y38" s="210" t="s">
        <v>3</v>
      </c>
      <c r="Z38" s="212" t="s">
        <v>4</v>
      </c>
      <c r="AA38" s="98"/>
      <c r="AB38" s="98"/>
    </row>
    <row r="39" spans="1:28" ht="15.75" thickBot="1">
      <c r="B39" s="215"/>
      <c r="C39" s="211"/>
      <c r="D39" s="217"/>
      <c r="E39" s="217"/>
      <c r="F39" s="219"/>
      <c r="G39" s="176" t="s">
        <v>58</v>
      </c>
      <c r="H39" s="176" t="s">
        <v>59</v>
      </c>
      <c r="I39" s="211"/>
      <c r="J39" s="211"/>
      <c r="K39" s="213"/>
      <c r="Q39" s="215"/>
      <c r="R39" s="211"/>
      <c r="S39" s="217"/>
      <c r="T39" s="217"/>
      <c r="U39" s="219"/>
      <c r="V39" s="176" t="s">
        <v>58</v>
      </c>
      <c r="W39" s="176" t="s">
        <v>59</v>
      </c>
      <c r="X39" s="211"/>
      <c r="Y39" s="211"/>
      <c r="Z39" s="213"/>
      <c r="AA39" s="98"/>
      <c r="AB39" s="98"/>
    </row>
    <row r="40" spans="1:28" ht="30.75" customHeight="1" thickBot="1">
      <c r="B40" s="227" t="s">
        <v>14</v>
      </c>
      <c r="C40" s="217"/>
      <c r="D40" s="217"/>
      <c r="E40" s="217"/>
      <c r="F40" s="217"/>
      <c r="G40" s="217"/>
      <c r="H40" s="217"/>
      <c r="I40" s="217"/>
      <c r="J40" s="217"/>
      <c r="K40" s="225"/>
      <c r="Q40" s="227" t="s">
        <v>14</v>
      </c>
      <c r="R40" s="217"/>
      <c r="S40" s="217"/>
      <c r="T40" s="217"/>
      <c r="U40" s="217"/>
      <c r="V40" s="217"/>
      <c r="W40" s="217"/>
      <c r="X40" s="217"/>
      <c r="Y40" s="217"/>
      <c r="Z40" s="225"/>
      <c r="AA40" s="98"/>
      <c r="AB40" s="98"/>
    </row>
    <row r="41" spans="1:28">
      <c r="A41" s="108"/>
      <c r="B41" s="4"/>
      <c r="C41" s="5"/>
      <c r="D41" s="5"/>
      <c r="E41" s="171"/>
      <c r="F41" s="174">
        <f ca="1">INT(($C$1-E41)/365.25)</f>
        <v>119</v>
      </c>
      <c r="G41" s="5"/>
      <c r="H41" s="5"/>
      <c r="I41" s="12"/>
      <c r="J41" s="15"/>
      <c r="K41" s="18"/>
      <c r="L41" s="98">
        <f>K41-J41</f>
        <v>0</v>
      </c>
      <c r="P41" s="108"/>
      <c r="Q41" s="4"/>
      <c r="R41" s="5"/>
      <c r="S41" s="5"/>
      <c r="T41" s="171"/>
      <c r="U41" s="174">
        <f ca="1">INT(($C$1-T41)/365.25)</f>
        <v>119</v>
      </c>
      <c r="V41" s="5"/>
      <c r="W41" s="5"/>
      <c r="X41" s="12"/>
      <c r="Y41" s="15"/>
      <c r="Z41" s="18"/>
      <c r="AA41" s="98">
        <f>Z41-Y41</f>
        <v>0</v>
      </c>
      <c r="AB41" s="98"/>
    </row>
    <row r="42" spans="1:28">
      <c r="A42" s="109"/>
      <c r="B42" s="7"/>
      <c r="C42" s="2"/>
      <c r="D42" s="2"/>
      <c r="E42" s="172"/>
      <c r="F42" s="2">
        <f t="shared" ref="F42:F70" ca="1" si="5">INT(($C$1-E42)/365.25)</f>
        <v>119</v>
      </c>
      <c r="G42" s="2"/>
      <c r="H42" s="2"/>
      <c r="I42" s="13"/>
      <c r="J42" s="16"/>
      <c r="K42" s="19"/>
      <c r="L42" s="98">
        <f t="shared" ref="L42:L70" si="6">K42-J42</f>
        <v>0</v>
      </c>
      <c r="P42" s="109"/>
      <c r="Q42" s="7"/>
      <c r="R42" s="2"/>
      <c r="S42" s="2"/>
      <c r="T42" s="172"/>
      <c r="U42" s="2">
        <f t="shared" ref="U42:U70" ca="1" si="7">INT(($C$1-T42)/365.25)</f>
        <v>119</v>
      </c>
      <c r="V42" s="2"/>
      <c r="W42" s="2"/>
      <c r="X42" s="13"/>
      <c r="Y42" s="16"/>
      <c r="Z42" s="19"/>
      <c r="AA42" s="98">
        <f t="shared" ref="AA42:AA70" si="8">Z42-Y42</f>
        <v>0</v>
      </c>
      <c r="AB42" s="98"/>
    </row>
    <row r="43" spans="1:28">
      <c r="A43" s="109"/>
      <c r="B43" s="7"/>
      <c r="C43" s="2"/>
      <c r="D43" s="2"/>
      <c r="E43" s="172"/>
      <c r="F43" s="2">
        <f t="shared" ca="1" si="5"/>
        <v>119</v>
      </c>
      <c r="G43" s="2"/>
      <c r="H43" s="2"/>
      <c r="I43" s="13"/>
      <c r="J43" s="16"/>
      <c r="K43" s="19"/>
      <c r="L43" s="98">
        <f t="shared" si="6"/>
        <v>0</v>
      </c>
      <c r="P43" s="109"/>
      <c r="Q43" s="7"/>
      <c r="R43" s="2"/>
      <c r="S43" s="2"/>
      <c r="T43" s="172"/>
      <c r="U43" s="2">
        <f t="shared" ca="1" si="7"/>
        <v>119</v>
      </c>
      <c r="V43" s="2"/>
      <c r="W43" s="2"/>
      <c r="X43" s="13"/>
      <c r="Y43" s="16"/>
      <c r="Z43" s="19"/>
      <c r="AA43" s="98">
        <f t="shared" si="8"/>
        <v>0</v>
      </c>
      <c r="AB43" s="98"/>
    </row>
    <row r="44" spans="1:28">
      <c r="A44" s="109"/>
      <c r="B44" s="7"/>
      <c r="C44" s="2"/>
      <c r="D44" s="2"/>
      <c r="E44" s="172"/>
      <c r="F44" s="2">
        <f t="shared" ca="1" si="5"/>
        <v>119</v>
      </c>
      <c r="G44" s="2"/>
      <c r="H44" s="2"/>
      <c r="I44" s="13"/>
      <c r="J44" s="16"/>
      <c r="K44" s="19"/>
      <c r="L44" s="98">
        <f t="shared" si="6"/>
        <v>0</v>
      </c>
      <c r="P44" s="109"/>
      <c r="Q44" s="7"/>
      <c r="R44" s="2"/>
      <c r="S44" s="2"/>
      <c r="T44" s="172"/>
      <c r="U44" s="2">
        <f t="shared" ca="1" si="7"/>
        <v>119</v>
      </c>
      <c r="V44" s="2"/>
      <c r="W44" s="2"/>
      <c r="X44" s="13"/>
      <c r="Y44" s="16"/>
      <c r="Z44" s="19"/>
      <c r="AA44" s="98">
        <f t="shared" si="8"/>
        <v>0</v>
      </c>
      <c r="AB44" s="98"/>
    </row>
    <row r="45" spans="1:28">
      <c r="A45" s="109"/>
      <c r="B45" s="7"/>
      <c r="C45" s="2"/>
      <c r="D45" s="2"/>
      <c r="E45" s="172"/>
      <c r="F45" s="2">
        <f t="shared" ca="1" si="5"/>
        <v>119</v>
      </c>
      <c r="G45" s="2"/>
      <c r="H45" s="2"/>
      <c r="I45" s="13"/>
      <c r="J45" s="16"/>
      <c r="K45" s="19"/>
      <c r="L45" s="98">
        <f t="shared" si="6"/>
        <v>0</v>
      </c>
      <c r="P45" s="109"/>
      <c r="Q45" s="7"/>
      <c r="R45" s="2"/>
      <c r="S45" s="2"/>
      <c r="T45" s="172"/>
      <c r="U45" s="2">
        <f t="shared" ca="1" si="7"/>
        <v>119</v>
      </c>
      <c r="V45" s="2"/>
      <c r="W45" s="2"/>
      <c r="X45" s="13"/>
      <c r="Y45" s="16"/>
      <c r="Z45" s="19"/>
      <c r="AA45" s="98">
        <f t="shared" si="8"/>
        <v>0</v>
      </c>
      <c r="AB45" s="98"/>
    </row>
    <row r="46" spans="1:28">
      <c r="A46" s="109"/>
      <c r="B46" s="7"/>
      <c r="C46" s="2"/>
      <c r="D46" s="2"/>
      <c r="E46" s="172"/>
      <c r="F46" s="2">
        <f t="shared" ca="1" si="5"/>
        <v>119</v>
      </c>
      <c r="G46" s="2"/>
      <c r="H46" s="2"/>
      <c r="I46" s="13"/>
      <c r="J46" s="16"/>
      <c r="K46" s="19"/>
      <c r="L46" s="98">
        <f t="shared" si="6"/>
        <v>0</v>
      </c>
      <c r="P46" s="109"/>
      <c r="Q46" s="7"/>
      <c r="R46" s="2"/>
      <c r="S46" s="2"/>
      <c r="T46" s="172"/>
      <c r="U46" s="2">
        <f t="shared" ca="1" si="7"/>
        <v>119</v>
      </c>
      <c r="V46" s="2"/>
      <c r="W46" s="2"/>
      <c r="X46" s="13"/>
      <c r="Y46" s="16"/>
      <c r="Z46" s="19"/>
      <c r="AA46" s="98">
        <f t="shared" si="8"/>
        <v>0</v>
      </c>
      <c r="AB46" s="98"/>
    </row>
    <row r="47" spans="1:28">
      <c r="A47" s="109"/>
      <c r="B47" s="7"/>
      <c r="C47" s="2"/>
      <c r="D47" s="2"/>
      <c r="E47" s="172"/>
      <c r="F47" s="2">
        <f t="shared" ca="1" si="5"/>
        <v>119</v>
      </c>
      <c r="G47" s="2"/>
      <c r="H47" s="2"/>
      <c r="I47" s="13"/>
      <c r="J47" s="16"/>
      <c r="K47" s="19"/>
      <c r="L47" s="98">
        <f t="shared" si="6"/>
        <v>0</v>
      </c>
      <c r="P47" s="109"/>
      <c r="Q47" s="7"/>
      <c r="R47" s="2"/>
      <c r="S47" s="2"/>
      <c r="T47" s="172"/>
      <c r="U47" s="2">
        <f t="shared" ca="1" si="7"/>
        <v>119</v>
      </c>
      <c r="V47" s="2"/>
      <c r="W47" s="2"/>
      <c r="X47" s="13"/>
      <c r="Y47" s="16"/>
      <c r="Z47" s="19"/>
      <c r="AA47" s="98">
        <f t="shared" si="8"/>
        <v>0</v>
      </c>
      <c r="AB47" s="98"/>
    </row>
    <row r="48" spans="1:28">
      <c r="A48" s="109"/>
      <c r="B48" s="7"/>
      <c r="C48" s="2"/>
      <c r="D48" s="2"/>
      <c r="E48" s="172"/>
      <c r="F48" s="2">
        <f t="shared" ca="1" si="5"/>
        <v>119</v>
      </c>
      <c r="G48" s="2"/>
      <c r="H48" s="2"/>
      <c r="I48" s="13"/>
      <c r="J48" s="16"/>
      <c r="K48" s="19"/>
      <c r="L48" s="98">
        <f t="shared" si="6"/>
        <v>0</v>
      </c>
      <c r="P48" s="109"/>
      <c r="Q48" s="7"/>
      <c r="R48" s="2"/>
      <c r="S48" s="2"/>
      <c r="T48" s="172"/>
      <c r="U48" s="2">
        <f t="shared" ca="1" si="7"/>
        <v>119</v>
      </c>
      <c r="V48" s="2"/>
      <c r="W48" s="2"/>
      <c r="X48" s="13"/>
      <c r="Y48" s="16"/>
      <c r="Z48" s="19"/>
      <c r="AA48" s="98">
        <f t="shared" si="8"/>
        <v>0</v>
      </c>
      <c r="AB48" s="98"/>
    </row>
    <row r="49" spans="1:28">
      <c r="A49" s="109"/>
      <c r="B49" s="7"/>
      <c r="C49" s="2"/>
      <c r="D49" s="2"/>
      <c r="E49" s="172"/>
      <c r="F49" s="2">
        <f t="shared" ca="1" si="5"/>
        <v>119</v>
      </c>
      <c r="G49" s="2"/>
      <c r="H49" s="2"/>
      <c r="I49" s="13"/>
      <c r="J49" s="16"/>
      <c r="K49" s="19"/>
      <c r="L49" s="98">
        <f t="shared" si="6"/>
        <v>0</v>
      </c>
      <c r="P49" s="109"/>
      <c r="Q49" s="7"/>
      <c r="R49" s="2"/>
      <c r="S49" s="2"/>
      <c r="T49" s="172"/>
      <c r="U49" s="2">
        <f t="shared" ca="1" si="7"/>
        <v>119</v>
      </c>
      <c r="V49" s="2"/>
      <c r="W49" s="2"/>
      <c r="X49" s="13"/>
      <c r="Y49" s="16"/>
      <c r="Z49" s="19"/>
      <c r="AA49" s="98">
        <f t="shared" si="8"/>
        <v>0</v>
      </c>
      <c r="AB49" s="98"/>
    </row>
    <row r="50" spans="1:28">
      <c r="A50" s="109"/>
      <c r="B50" s="7"/>
      <c r="C50" s="2"/>
      <c r="D50" s="2"/>
      <c r="E50" s="172"/>
      <c r="F50" s="2">
        <f t="shared" ca="1" si="5"/>
        <v>119</v>
      </c>
      <c r="G50" s="2"/>
      <c r="H50" s="2"/>
      <c r="I50" s="13"/>
      <c r="J50" s="16"/>
      <c r="K50" s="19"/>
      <c r="L50" s="98">
        <f t="shared" si="6"/>
        <v>0</v>
      </c>
      <c r="P50" s="109"/>
      <c r="Q50" s="7"/>
      <c r="R50" s="2"/>
      <c r="S50" s="2"/>
      <c r="T50" s="172"/>
      <c r="U50" s="2">
        <f t="shared" ca="1" si="7"/>
        <v>119</v>
      </c>
      <c r="V50" s="2"/>
      <c r="W50" s="2"/>
      <c r="X50" s="13"/>
      <c r="Y50" s="16"/>
      <c r="Z50" s="19"/>
      <c r="AA50" s="98">
        <f t="shared" si="8"/>
        <v>0</v>
      </c>
      <c r="AB50" s="98"/>
    </row>
    <row r="51" spans="1:28">
      <c r="A51" s="109"/>
      <c r="B51" s="7"/>
      <c r="C51" s="2"/>
      <c r="D51" s="2"/>
      <c r="E51" s="172"/>
      <c r="F51" s="2">
        <f t="shared" ca="1" si="5"/>
        <v>119</v>
      </c>
      <c r="G51" s="2"/>
      <c r="H51" s="2"/>
      <c r="I51" s="13"/>
      <c r="J51" s="16"/>
      <c r="K51" s="19"/>
      <c r="L51" s="98">
        <f t="shared" si="6"/>
        <v>0</v>
      </c>
      <c r="P51" s="109"/>
      <c r="Q51" s="7"/>
      <c r="R51" s="2"/>
      <c r="S51" s="2"/>
      <c r="T51" s="172"/>
      <c r="U51" s="2">
        <f t="shared" ca="1" si="7"/>
        <v>119</v>
      </c>
      <c r="V51" s="2"/>
      <c r="W51" s="2"/>
      <c r="X51" s="13"/>
      <c r="Y51" s="16"/>
      <c r="Z51" s="19"/>
      <c r="AA51" s="98">
        <f t="shared" si="8"/>
        <v>0</v>
      </c>
      <c r="AB51" s="98"/>
    </row>
    <row r="52" spans="1:28">
      <c r="A52" s="109"/>
      <c r="B52" s="7"/>
      <c r="C52" s="2"/>
      <c r="D52" s="2"/>
      <c r="E52" s="172"/>
      <c r="F52" s="2">
        <f t="shared" ca="1" si="5"/>
        <v>119</v>
      </c>
      <c r="G52" s="2"/>
      <c r="H52" s="2"/>
      <c r="I52" s="13"/>
      <c r="J52" s="16"/>
      <c r="K52" s="19"/>
      <c r="L52" s="98">
        <f t="shared" si="6"/>
        <v>0</v>
      </c>
      <c r="P52" s="109"/>
      <c r="Q52" s="7"/>
      <c r="R52" s="2"/>
      <c r="S52" s="2"/>
      <c r="T52" s="172"/>
      <c r="U52" s="2">
        <f t="shared" ca="1" si="7"/>
        <v>119</v>
      </c>
      <c r="V52" s="2"/>
      <c r="W52" s="2"/>
      <c r="X52" s="13"/>
      <c r="Y52" s="16"/>
      <c r="Z52" s="19"/>
      <c r="AA52" s="98">
        <f t="shared" si="8"/>
        <v>0</v>
      </c>
      <c r="AB52" s="98"/>
    </row>
    <row r="53" spans="1:28">
      <c r="A53" s="109"/>
      <c r="B53" s="7"/>
      <c r="C53" s="2"/>
      <c r="D53" s="2"/>
      <c r="E53" s="172"/>
      <c r="F53" s="2">
        <f t="shared" ca="1" si="5"/>
        <v>119</v>
      </c>
      <c r="G53" s="2"/>
      <c r="H53" s="2"/>
      <c r="I53" s="13"/>
      <c r="J53" s="16"/>
      <c r="K53" s="19"/>
      <c r="L53" s="98">
        <f t="shared" si="6"/>
        <v>0</v>
      </c>
      <c r="P53" s="109"/>
      <c r="Q53" s="7"/>
      <c r="R53" s="2"/>
      <c r="S53" s="2"/>
      <c r="T53" s="172"/>
      <c r="U53" s="2">
        <f t="shared" ca="1" si="7"/>
        <v>119</v>
      </c>
      <c r="V53" s="2"/>
      <c r="W53" s="2"/>
      <c r="X53" s="13"/>
      <c r="Y53" s="16"/>
      <c r="Z53" s="19"/>
      <c r="AA53" s="98">
        <f t="shared" si="8"/>
        <v>0</v>
      </c>
      <c r="AB53" s="98"/>
    </row>
    <row r="54" spans="1:28">
      <c r="A54" s="109"/>
      <c r="B54" s="7"/>
      <c r="C54" s="2"/>
      <c r="D54" s="2"/>
      <c r="E54" s="172"/>
      <c r="F54" s="2">
        <f t="shared" ca="1" si="5"/>
        <v>119</v>
      </c>
      <c r="G54" s="2"/>
      <c r="H54" s="2"/>
      <c r="I54" s="13"/>
      <c r="J54" s="16"/>
      <c r="K54" s="19"/>
      <c r="L54" s="98">
        <f t="shared" si="6"/>
        <v>0</v>
      </c>
      <c r="P54" s="109"/>
      <c r="Q54" s="7"/>
      <c r="R54" s="2"/>
      <c r="S54" s="2"/>
      <c r="T54" s="172"/>
      <c r="U54" s="2">
        <f t="shared" ca="1" si="7"/>
        <v>119</v>
      </c>
      <c r="V54" s="2"/>
      <c r="W54" s="2"/>
      <c r="X54" s="13"/>
      <c r="Y54" s="16"/>
      <c r="Z54" s="19"/>
      <c r="AA54" s="98">
        <f t="shared" si="8"/>
        <v>0</v>
      </c>
      <c r="AB54" s="98"/>
    </row>
    <row r="55" spans="1:28">
      <c r="A55" s="109"/>
      <c r="B55" s="7"/>
      <c r="C55" s="2"/>
      <c r="D55" s="2"/>
      <c r="E55" s="172"/>
      <c r="F55" s="2">
        <f t="shared" ca="1" si="5"/>
        <v>119</v>
      </c>
      <c r="G55" s="2"/>
      <c r="H55" s="2"/>
      <c r="I55" s="13"/>
      <c r="J55" s="16"/>
      <c r="K55" s="19"/>
      <c r="L55" s="98">
        <f t="shared" si="6"/>
        <v>0</v>
      </c>
      <c r="P55" s="109"/>
      <c r="Q55" s="7"/>
      <c r="R55" s="2"/>
      <c r="S55" s="2"/>
      <c r="T55" s="172"/>
      <c r="U55" s="2">
        <f t="shared" ca="1" si="7"/>
        <v>119</v>
      </c>
      <c r="V55" s="2"/>
      <c r="W55" s="2"/>
      <c r="X55" s="13"/>
      <c r="Y55" s="16"/>
      <c r="Z55" s="19"/>
      <c r="AA55" s="98">
        <f t="shared" si="8"/>
        <v>0</v>
      </c>
      <c r="AB55" s="98"/>
    </row>
    <row r="56" spans="1:28">
      <c r="A56" s="109"/>
      <c r="B56" s="7"/>
      <c r="C56" s="2"/>
      <c r="D56" s="2"/>
      <c r="E56" s="172"/>
      <c r="F56" s="2">
        <f t="shared" ca="1" si="5"/>
        <v>119</v>
      </c>
      <c r="G56" s="2"/>
      <c r="H56" s="2"/>
      <c r="I56" s="13"/>
      <c r="J56" s="16"/>
      <c r="K56" s="19"/>
      <c r="L56" s="98">
        <f t="shared" si="6"/>
        <v>0</v>
      </c>
      <c r="P56" s="109"/>
      <c r="Q56" s="7"/>
      <c r="R56" s="2"/>
      <c r="S56" s="2"/>
      <c r="T56" s="172"/>
      <c r="U56" s="2">
        <f t="shared" ca="1" si="7"/>
        <v>119</v>
      </c>
      <c r="V56" s="2"/>
      <c r="W56" s="2"/>
      <c r="X56" s="13"/>
      <c r="Y56" s="16"/>
      <c r="Z56" s="19"/>
      <c r="AA56" s="98">
        <f t="shared" si="8"/>
        <v>0</v>
      </c>
      <c r="AB56" s="98"/>
    </row>
    <row r="57" spans="1:28">
      <c r="A57" s="109"/>
      <c r="B57" s="7"/>
      <c r="C57" s="2"/>
      <c r="D57" s="2"/>
      <c r="E57" s="172"/>
      <c r="F57" s="2">
        <f t="shared" ca="1" si="5"/>
        <v>119</v>
      </c>
      <c r="G57" s="2"/>
      <c r="H57" s="2"/>
      <c r="I57" s="13"/>
      <c r="J57" s="16"/>
      <c r="K57" s="19"/>
      <c r="L57" s="98">
        <f t="shared" si="6"/>
        <v>0</v>
      </c>
      <c r="P57" s="109"/>
      <c r="Q57" s="7"/>
      <c r="R57" s="2"/>
      <c r="S57" s="2"/>
      <c r="T57" s="172"/>
      <c r="U57" s="2">
        <f t="shared" ca="1" si="7"/>
        <v>119</v>
      </c>
      <c r="V57" s="2"/>
      <c r="W57" s="2"/>
      <c r="X57" s="13"/>
      <c r="Y57" s="16"/>
      <c r="Z57" s="19"/>
      <c r="AA57" s="98">
        <f t="shared" si="8"/>
        <v>0</v>
      </c>
      <c r="AB57" s="98"/>
    </row>
    <row r="58" spans="1:28">
      <c r="A58" s="109"/>
      <c r="B58" s="7"/>
      <c r="C58" s="2"/>
      <c r="D58" s="2"/>
      <c r="E58" s="172"/>
      <c r="F58" s="2">
        <f t="shared" ca="1" si="5"/>
        <v>119</v>
      </c>
      <c r="G58" s="2"/>
      <c r="H58" s="2"/>
      <c r="I58" s="13"/>
      <c r="J58" s="16"/>
      <c r="K58" s="19"/>
      <c r="L58" s="98">
        <f t="shared" si="6"/>
        <v>0</v>
      </c>
      <c r="P58" s="109"/>
      <c r="Q58" s="7"/>
      <c r="R58" s="2"/>
      <c r="S58" s="2"/>
      <c r="T58" s="172"/>
      <c r="U58" s="2">
        <f t="shared" ca="1" si="7"/>
        <v>119</v>
      </c>
      <c r="V58" s="2"/>
      <c r="W58" s="2"/>
      <c r="X58" s="13"/>
      <c r="Y58" s="16"/>
      <c r="Z58" s="19"/>
      <c r="AA58" s="98">
        <f t="shared" si="8"/>
        <v>0</v>
      </c>
      <c r="AB58" s="98"/>
    </row>
    <row r="59" spans="1:28">
      <c r="A59" s="109"/>
      <c r="B59" s="7"/>
      <c r="C59" s="2"/>
      <c r="D59" s="2"/>
      <c r="E59" s="172"/>
      <c r="F59" s="2">
        <f t="shared" ca="1" si="5"/>
        <v>119</v>
      </c>
      <c r="G59" s="2"/>
      <c r="H59" s="2"/>
      <c r="I59" s="13"/>
      <c r="J59" s="16"/>
      <c r="K59" s="19"/>
      <c r="L59" s="98">
        <f t="shared" si="6"/>
        <v>0</v>
      </c>
      <c r="P59" s="109"/>
      <c r="Q59" s="7"/>
      <c r="R59" s="2"/>
      <c r="S59" s="2"/>
      <c r="T59" s="172"/>
      <c r="U59" s="2">
        <f t="shared" ca="1" si="7"/>
        <v>119</v>
      </c>
      <c r="V59" s="2"/>
      <c r="W59" s="2"/>
      <c r="X59" s="13"/>
      <c r="Y59" s="16"/>
      <c r="Z59" s="19"/>
      <c r="AA59" s="98">
        <f t="shared" si="8"/>
        <v>0</v>
      </c>
      <c r="AB59" s="98"/>
    </row>
    <row r="60" spans="1:28">
      <c r="A60" s="109"/>
      <c r="B60" s="7"/>
      <c r="C60" s="2"/>
      <c r="D60" s="2"/>
      <c r="E60" s="172"/>
      <c r="F60" s="2">
        <f t="shared" ca="1" si="5"/>
        <v>119</v>
      </c>
      <c r="G60" s="2"/>
      <c r="H60" s="2"/>
      <c r="I60" s="13"/>
      <c r="J60" s="16"/>
      <c r="K60" s="19"/>
      <c r="L60" s="98">
        <f t="shared" si="6"/>
        <v>0</v>
      </c>
      <c r="P60" s="109"/>
      <c r="Q60" s="7"/>
      <c r="R60" s="2"/>
      <c r="S60" s="2"/>
      <c r="T60" s="172"/>
      <c r="U60" s="2">
        <f t="shared" ca="1" si="7"/>
        <v>119</v>
      </c>
      <c r="V60" s="2"/>
      <c r="W60" s="2"/>
      <c r="X60" s="13"/>
      <c r="Y60" s="16"/>
      <c r="Z60" s="19"/>
      <c r="AA60" s="98">
        <f t="shared" si="8"/>
        <v>0</v>
      </c>
      <c r="AB60" s="98"/>
    </row>
    <row r="61" spans="1:28">
      <c r="A61" s="109"/>
      <c r="B61" s="7"/>
      <c r="C61" s="2"/>
      <c r="D61" s="2"/>
      <c r="E61" s="172"/>
      <c r="F61" s="2">
        <f t="shared" ca="1" si="5"/>
        <v>119</v>
      </c>
      <c r="G61" s="2"/>
      <c r="H61" s="2"/>
      <c r="I61" s="13"/>
      <c r="J61" s="16"/>
      <c r="K61" s="19"/>
      <c r="L61" s="98">
        <f t="shared" si="6"/>
        <v>0</v>
      </c>
      <c r="P61" s="109"/>
      <c r="Q61" s="7"/>
      <c r="R61" s="2"/>
      <c r="S61" s="2"/>
      <c r="T61" s="172"/>
      <c r="U61" s="2">
        <f t="shared" ca="1" si="7"/>
        <v>119</v>
      </c>
      <c r="V61" s="2"/>
      <c r="W61" s="2"/>
      <c r="X61" s="13"/>
      <c r="Y61" s="16"/>
      <c r="Z61" s="19"/>
      <c r="AA61" s="98">
        <f t="shared" si="8"/>
        <v>0</v>
      </c>
      <c r="AB61" s="98"/>
    </row>
    <row r="62" spans="1:28">
      <c r="A62" s="109"/>
      <c r="B62" s="7"/>
      <c r="C62" s="2"/>
      <c r="D62" s="2"/>
      <c r="E62" s="172"/>
      <c r="F62" s="2">
        <f t="shared" ca="1" si="5"/>
        <v>119</v>
      </c>
      <c r="G62" s="2"/>
      <c r="H62" s="2"/>
      <c r="I62" s="13"/>
      <c r="J62" s="16"/>
      <c r="K62" s="19"/>
      <c r="L62" s="98">
        <f t="shared" si="6"/>
        <v>0</v>
      </c>
      <c r="P62" s="109"/>
      <c r="Q62" s="7"/>
      <c r="R62" s="2"/>
      <c r="S62" s="2"/>
      <c r="T62" s="172"/>
      <c r="U62" s="2">
        <f t="shared" ca="1" si="7"/>
        <v>119</v>
      </c>
      <c r="V62" s="2"/>
      <c r="W62" s="2"/>
      <c r="X62" s="13"/>
      <c r="Y62" s="16"/>
      <c r="Z62" s="19"/>
      <c r="AA62" s="98">
        <f t="shared" si="8"/>
        <v>0</v>
      </c>
      <c r="AB62" s="98"/>
    </row>
    <row r="63" spans="1:28">
      <c r="A63" s="109"/>
      <c r="B63" s="7"/>
      <c r="C63" s="2"/>
      <c r="D63" s="2"/>
      <c r="E63" s="172"/>
      <c r="F63" s="2">
        <f t="shared" ca="1" si="5"/>
        <v>119</v>
      </c>
      <c r="G63" s="2"/>
      <c r="H63" s="2"/>
      <c r="I63" s="13"/>
      <c r="J63" s="16"/>
      <c r="K63" s="19"/>
      <c r="L63" s="98">
        <f t="shared" si="6"/>
        <v>0</v>
      </c>
      <c r="P63" s="109"/>
      <c r="Q63" s="7"/>
      <c r="R63" s="2"/>
      <c r="S63" s="2"/>
      <c r="T63" s="172"/>
      <c r="U63" s="2">
        <f t="shared" ca="1" si="7"/>
        <v>119</v>
      </c>
      <c r="V63" s="2"/>
      <c r="W63" s="2"/>
      <c r="X63" s="13"/>
      <c r="Y63" s="16"/>
      <c r="Z63" s="19"/>
      <c r="AA63" s="98">
        <f t="shared" si="8"/>
        <v>0</v>
      </c>
      <c r="AB63" s="98"/>
    </row>
    <row r="64" spans="1:28">
      <c r="A64" s="109"/>
      <c r="B64" s="7"/>
      <c r="C64" s="2"/>
      <c r="D64" s="2"/>
      <c r="E64" s="172"/>
      <c r="F64" s="2">
        <f t="shared" ca="1" si="5"/>
        <v>119</v>
      </c>
      <c r="G64" s="2"/>
      <c r="H64" s="2"/>
      <c r="I64" s="13"/>
      <c r="J64" s="16"/>
      <c r="K64" s="19"/>
      <c r="L64" s="98">
        <f t="shared" si="6"/>
        <v>0</v>
      </c>
      <c r="P64" s="109"/>
      <c r="Q64" s="7"/>
      <c r="R64" s="2"/>
      <c r="S64" s="2"/>
      <c r="T64" s="172"/>
      <c r="U64" s="2">
        <f t="shared" ca="1" si="7"/>
        <v>119</v>
      </c>
      <c r="V64" s="2"/>
      <c r="W64" s="2"/>
      <c r="X64" s="13"/>
      <c r="Y64" s="16"/>
      <c r="Z64" s="19"/>
      <c r="AA64" s="98">
        <f t="shared" si="8"/>
        <v>0</v>
      </c>
      <c r="AB64" s="98"/>
    </row>
    <row r="65" spans="1:28">
      <c r="A65" s="109"/>
      <c r="B65" s="7"/>
      <c r="C65" s="2"/>
      <c r="D65" s="2"/>
      <c r="E65" s="172"/>
      <c r="F65" s="2">
        <f t="shared" ca="1" si="5"/>
        <v>119</v>
      </c>
      <c r="G65" s="2"/>
      <c r="H65" s="2"/>
      <c r="I65" s="13"/>
      <c r="J65" s="16"/>
      <c r="K65" s="19"/>
      <c r="L65" s="98">
        <f t="shared" si="6"/>
        <v>0</v>
      </c>
      <c r="P65" s="109"/>
      <c r="Q65" s="7"/>
      <c r="R65" s="2"/>
      <c r="S65" s="2"/>
      <c r="T65" s="172"/>
      <c r="U65" s="2">
        <f t="shared" ca="1" si="7"/>
        <v>119</v>
      </c>
      <c r="V65" s="2"/>
      <c r="W65" s="2"/>
      <c r="X65" s="13"/>
      <c r="Y65" s="16"/>
      <c r="Z65" s="19"/>
      <c r="AA65" s="98">
        <f t="shared" si="8"/>
        <v>0</v>
      </c>
      <c r="AB65" s="98"/>
    </row>
    <row r="66" spans="1:28">
      <c r="A66" s="109"/>
      <c r="B66" s="7"/>
      <c r="C66" s="2"/>
      <c r="D66" s="2"/>
      <c r="E66" s="172"/>
      <c r="F66" s="2">
        <f t="shared" ca="1" si="5"/>
        <v>119</v>
      </c>
      <c r="G66" s="2"/>
      <c r="H66" s="2"/>
      <c r="I66" s="13"/>
      <c r="J66" s="16"/>
      <c r="K66" s="19"/>
      <c r="L66" s="98">
        <f t="shared" si="6"/>
        <v>0</v>
      </c>
      <c r="P66" s="109"/>
      <c r="Q66" s="7"/>
      <c r="R66" s="2"/>
      <c r="S66" s="2"/>
      <c r="T66" s="172"/>
      <c r="U66" s="2">
        <f t="shared" ca="1" si="7"/>
        <v>119</v>
      </c>
      <c r="V66" s="2"/>
      <c r="W66" s="2"/>
      <c r="X66" s="13"/>
      <c r="Y66" s="16"/>
      <c r="Z66" s="19"/>
      <c r="AA66" s="98">
        <f t="shared" si="8"/>
        <v>0</v>
      </c>
      <c r="AB66" s="98"/>
    </row>
    <row r="67" spans="1:28">
      <c r="A67" s="109"/>
      <c r="B67" s="7"/>
      <c r="C67" s="2"/>
      <c r="D67" s="2"/>
      <c r="E67" s="172"/>
      <c r="F67" s="2">
        <f t="shared" ca="1" si="5"/>
        <v>119</v>
      </c>
      <c r="G67" s="2"/>
      <c r="H67" s="2"/>
      <c r="I67" s="13"/>
      <c r="J67" s="16"/>
      <c r="K67" s="19"/>
      <c r="L67" s="98">
        <f t="shared" si="6"/>
        <v>0</v>
      </c>
      <c r="P67" s="109"/>
      <c r="Q67" s="7"/>
      <c r="R67" s="2"/>
      <c r="S67" s="2"/>
      <c r="T67" s="172"/>
      <c r="U67" s="2">
        <f t="shared" ca="1" si="7"/>
        <v>119</v>
      </c>
      <c r="V67" s="2"/>
      <c r="W67" s="2"/>
      <c r="X67" s="13"/>
      <c r="Y67" s="16"/>
      <c r="Z67" s="19"/>
      <c r="AA67" s="98">
        <f t="shared" si="8"/>
        <v>0</v>
      </c>
      <c r="AB67" s="98"/>
    </row>
    <row r="68" spans="1:28">
      <c r="A68" s="109"/>
      <c r="B68" s="7"/>
      <c r="C68" s="2"/>
      <c r="D68" s="2"/>
      <c r="E68" s="172"/>
      <c r="F68" s="2">
        <f t="shared" ca="1" si="5"/>
        <v>119</v>
      </c>
      <c r="G68" s="2"/>
      <c r="H68" s="2"/>
      <c r="I68" s="13"/>
      <c r="J68" s="16"/>
      <c r="K68" s="19"/>
      <c r="L68" s="98">
        <f t="shared" si="6"/>
        <v>0</v>
      </c>
      <c r="P68" s="109"/>
      <c r="Q68" s="7"/>
      <c r="R68" s="2"/>
      <c r="S68" s="2"/>
      <c r="T68" s="172"/>
      <c r="U68" s="2">
        <f t="shared" ca="1" si="7"/>
        <v>119</v>
      </c>
      <c r="V68" s="2"/>
      <c r="W68" s="2"/>
      <c r="X68" s="13"/>
      <c r="Y68" s="16"/>
      <c r="Z68" s="19"/>
      <c r="AA68" s="98">
        <f t="shared" si="8"/>
        <v>0</v>
      </c>
      <c r="AB68" s="98"/>
    </row>
    <row r="69" spans="1:28">
      <c r="A69" s="109"/>
      <c r="B69" s="7"/>
      <c r="C69" s="2"/>
      <c r="D69" s="2"/>
      <c r="E69" s="172"/>
      <c r="F69" s="2">
        <f t="shared" ca="1" si="5"/>
        <v>119</v>
      </c>
      <c r="G69" s="2"/>
      <c r="H69" s="2"/>
      <c r="I69" s="13"/>
      <c r="J69" s="16"/>
      <c r="K69" s="19"/>
      <c r="L69" s="98">
        <f t="shared" si="6"/>
        <v>0</v>
      </c>
      <c r="P69" s="109"/>
      <c r="Q69" s="7"/>
      <c r="R69" s="2"/>
      <c r="S69" s="2"/>
      <c r="T69" s="172"/>
      <c r="U69" s="2">
        <f t="shared" ca="1" si="7"/>
        <v>119</v>
      </c>
      <c r="V69" s="2"/>
      <c r="W69" s="2"/>
      <c r="X69" s="13"/>
      <c r="Y69" s="16"/>
      <c r="Z69" s="19"/>
      <c r="AA69" s="98">
        <f t="shared" si="8"/>
        <v>0</v>
      </c>
      <c r="AB69" s="98"/>
    </row>
    <row r="70" spans="1:28" ht="15.75" thickBot="1">
      <c r="A70" s="110"/>
      <c r="B70" s="9"/>
      <c r="C70" s="10"/>
      <c r="D70" s="10"/>
      <c r="E70" s="173"/>
      <c r="F70" s="175">
        <f t="shared" ca="1" si="5"/>
        <v>119</v>
      </c>
      <c r="G70" s="10"/>
      <c r="H70" s="10"/>
      <c r="I70" s="14"/>
      <c r="J70" s="17"/>
      <c r="K70" s="20"/>
      <c r="L70" s="98">
        <f t="shared" si="6"/>
        <v>0</v>
      </c>
      <c r="M70" s="98">
        <f>SUM(L41:L70)</f>
        <v>0</v>
      </c>
      <c r="P70" s="110"/>
      <c r="Q70" s="9"/>
      <c r="R70" s="10"/>
      <c r="S70" s="10"/>
      <c r="T70" s="173"/>
      <c r="U70" s="175">
        <f t="shared" ca="1" si="7"/>
        <v>119</v>
      </c>
      <c r="V70" s="10"/>
      <c r="W70" s="10"/>
      <c r="X70" s="14"/>
      <c r="Y70" s="17"/>
      <c r="Z70" s="20"/>
      <c r="AA70" s="98">
        <f t="shared" si="8"/>
        <v>0</v>
      </c>
      <c r="AB70" s="98">
        <f>SUM(AA41:AA70)</f>
        <v>0</v>
      </c>
    </row>
    <row r="71" spans="1:28" ht="30" customHeight="1" thickBot="1">
      <c r="A71">
        <f>SUM(A41:A70)</f>
        <v>0</v>
      </c>
      <c r="B71" s="75"/>
      <c r="C71" s="75"/>
      <c r="D71" s="75"/>
      <c r="E71" s="75"/>
      <c r="F71" s="75"/>
      <c r="G71" s="75"/>
      <c r="H71" s="75"/>
      <c r="I71" s="76"/>
      <c r="J71" s="77"/>
      <c r="K71" s="77"/>
      <c r="P71">
        <f>SUM(P41:P70)</f>
        <v>0</v>
      </c>
      <c r="Q71" s="75"/>
      <c r="R71" s="75"/>
      <c r="S71" s="75"/>
      <c r="T71" s="75"/>
      <c r="U71" s="75"/>
      <c r="V71" s="75"/>
      <c r="W71" s="75"/>
      <c r="X71" s="76"/>
      <c r="Y71" s="77"/>
      <c r="Z71" s="77"/>
      <c r="AA71" s="98"/>
      <c r="AB71" s="98"/>
    </row>
    <row r="72" spans="1:28" ht="15" customHeight="1">
      <c r="B72" s="214" t="s">
        <v>0</v>
      </c>
      <c r="C72" s="210" t="s">
        <v>1</v>
      </c>
      <c r="D72" s="216" t="s">
        <v>60</v>
      </c>
      <c r="E72" s="216" t="s">
        <v>55</v>
      </c>
      <c r="F72" s="218" t="s">
        <v>56</v>
      </c>
      <c r="G72" s="220" t="s">
        <v>57</v>
      </c>
      <c r="H72" s="221"/>
      <c r="I72" s="210" t="s">
        <v>2</v>
      </c>
      <c r="J72" s="210" t="s">
        <v>3</v>
      </c>
      <c r="K72" s="212" t="s">
        <v>4</v>
      </c>
      <c r="Q72" s="214" t="s">
        <v>0</v>
      </c>
      <c r="R72" s="210" t="s">
        <v>1</v>
      </c>
      <c r="S72" s="216" t="s">
        <v>60</v>
      </c>
      <c r="T72" s="216" t="s">
        <v>55</v>
      </c>
      <c r="U72" s="218" t="s">
        <v>56</v>
      </c>
      <c r="V72" s="220" t="s">
        <v>57</v>
      </c>
      <c r="W72" s="221"/>
      <c r="X72" s="210" t="s">
        <v>2</v>
      </c>
      <c r="Y72" s="210" t="s">
        <v>3</v>
      </c>
      <c r="Z72" s="212" t="s">
        <v>4</v>
      </c>
      <c r="AA72" s="98"/>
      <c r="AB72" s="98"/>
    </row>
    <row r="73" spans="1:28" ht="15.75" thickBot="1">
      <c r="B73" s="215"/>
      <c r="C73" s="211"/>
      <c r="D73" s="217"/>
      <c r="E73" s="217"/>
      <c r="F73" s="219"/>
      <c r="G73" s="176" t="s">
        <v>58</v>
      </c>
      <c r="H73" s="176" t="s">
        <v>59</v>
      </c>
      <c r="I73" s="211"/>
      <c r="J73" s="211"/>
      <c r="K73" s="213"/>
      <c r="Q73" s="215"/>
      <c r="R73" s="211"/>
      <c r="S73" s="217"/>
      <c r="T73" s="217"/>
      <c r="U73" s="219"/>
      <c r="V73" s="176" t="s">
        <v>58</v>
      </c>
      <c r="W73" s="176" t="s">
        <v>59</v>
      </c>
      <c r="X73" s="211"/>
      <c r="Y73" s="211"/>
      <c r="Z73" s="213"/>
      <c r="AA73" s="98"/>
      <c r="AB73" s="98"/>
    </row>
    <row r="74" spans="1:28" ht="30.75" customHeight="1" thickBot="1">
      <c r="B74" s="227" t="s">
        <v>15</v>
      </c>
      <c r="C74" s="217"/>
      <c r="D74" s="217"/>
      <c r="E74" s="217"/>
      <c r="F74" s="217"/>
      <c r="G74" s="217"/>
      <c r="H74" s="217"/>
      <c r="I74" s="217"/>
      <c r="J74" s="217"/>
      <c r="K74" s="225"/>
      <c r="Q74" s="227" t="s">
        <v>15</v>
      </c>
      <c r="R74" s="217"/>
      <c r="S74" s="217"/>
      <c r="T74" s="217"/>
      <c r="U74" s="217"/>
      <c r="V74" s="217"/>
      <c r="W74" s="217"/>
      <c r="X74" s="217"/>
      <c r="Y74" s="217"/>
      <c r="Z74" s="225"/>
      <c r="AA74" s="98"/>
      <c r="AB74" s="98"/>
    </row>
    <row r="75" spans="1:28">
      <c r="A75" s="108"/>
      <c r="B75" s="4"/>
      <c r="C75" s="5"/>
      <c r="D75" s="5"/>
      <c r="E75" s="171"/>
      <c r="F75" s="174">
        <f ca="1">INT(($C$1-E75)/365.25)</f>
        <v>119</v>
      </c>
      <c r="G75" s="5"/>
      <c r="H75" s="5"/>
      <c r="I75" s="12"/>
      <c r="J75" s="15"/>
      <c r="K75" s="18"/>
      <c r="L75" s="98">
        <f>K75-J75</f>
        <v>0</v>
      </c>
      <c r="P75" s="108"/>
      <c r="Q75" s="4"/>
      <c r="R75" s="5"/>
      <c r="S75" s="5"/>
      <c r="T75" s="171"/>
      <c r="U75" s="174">
        <f ca="1">INT(($C$1-T75)/365.25)</f>
        <v>119</v>
      </c>
      <c r="V75" s="5"/>
      <c r="W75" s="5"/>
      <c r="X75" s="12"/>
      <c r="Y75" s="15"/>
      <c r="Z75" s="18"/>
      <c r="AA75" s="98">
        <f>Z75-Y75</f>
        <v>0</v>
      </c>
      <c r="AB75" s="98"/>
    </row>
    <row r="76" spans="1:28">
      <c r="A76" s="109"/>
      <c r="B76" s="7"/>
      <c r="C76" s="2"/>
      <c r="D76" s="2"/>
      <c r="E76" s="172"/>
      <c r="F76" s="2">
        <f t="shared" ref="F76:F104" ca="1" si="9">INT(($C$1-E76)/365.25)</f>
        <v>119</v>
      </c>
      <c r="G76" s="2"/>
      <c r="H76" s="2"/>
      <c r="I76" s="13"/>
      <c r="J76" s="16"/>
      <c r="K76" s="19"/>
      <c r="L76" s="98">
        <f t="shared" ref="L76:L104" si="10">K76-J76</f>
        <v>0</v>
      </c>
      <c r="P76" s="109"/>
      <c r="Q76" s="7"/>
      <c r="R76" s="2"/>
      <c r="S76" s="2"/>
      <c r="T76" s="172"/>
      <c r="U76" s="2">
        <f t="shared" ref="U76:U104" ca="1" si="11">INT(($C$1-T76)/365.25)</f>
        <v>119</v>
      </c>
      <c r="V76" s="2"/>
      <c r="W76" s="2"/>
      <c r="X76" s="13"/>
      <c r="Y76" s="16"/>
      <c r="Z76" s="19"/>
      <c r="AA76" s="98">
        <f t="shared" ref="AA76:AA104" si="12">Z76-Y76</f>
        <v>0</v>
      </c>
      <c r="AB76" s="98"/>
    </row>
    <row r="77" spans="1:28">
      <c r="A77" s="109"/>
      <c r="B77" s="7"/>
      <c r="C77" s="2"/>
      <c r="D77" s="2"/>
      <c r="E77" s="172"/>
      <c r="F77" s="2">
        <f t="shared" ca="1" si="9"/>
        <v>119</v>
      </c>
      <c r="G77" s="2"/>
      <c r="H77" s="2"/>
      <c r="I77" s="13"/>
      <c r="J77" s="16"/>
      <c r="K77" s="19"/>
      <c r="L77" s="98">
        <f t="shared" si="10"/>
        <v>0</v>
      </c>
      <c r="P77" s="109"/>
      <c r="Q77" s="7"/>
      <c r="R77" s="2"/>
      <c r="S77" s="2"/>
      <c r="T77" s="172"/>
      <c r="U77" s="2">
        <f t="shared" ca="1" si="11"/>
        <v>119</v>
      </c>
      <c r="V77" s="2"/>
      <c r="W77" s="2"/>
      <c r="X77" s="13"/>
      <c r="Y77" s="16"/>
      <c r="Z77" s="19"/>
      <c r="AA77" s="98">
        <f t="shared" si="12"/>
        <v>0</v>
      </c>
      <c r="AB77" s="98"/>
    </row>
    <row r="78" spans="1:28">
      <c r="A78" s="109"/>
      <c r="B78" s="7"/>
      <c r="C78" s="2"/>
      <c r="D78" s="2"/>
      <c r="E78" s="172"/>
      <c r="F78" s="2">
        <f t="shared" ca="1" si="9"/>
        <v>119</v>
      </c>
      <c r="G78" s="2"/>
      <c r="H78" s="2"/>
      <c r="I78" s="13"/>
      <c r="J78" s="16"/>
      <c r="K78" s="19"/>
      <c r="L78" s="98">
        <f t="shared" si="10"/>
        <v>0</v>
      </c>
      <c r="P78" s="109"/>
      <c r="Q78" s="7"/>
      <c r="R78" s="2"/>
      <c r="S78" s="2"/>
      <c r="T78" s="172"/>
      <c r="U78" s="2">
        <f t="shared" ca="1" si="11"/>
        <v>119</v>
      </c>
      <c r="V78" s="2"/>
      <c r="W78" s="2"/>
      <c r="X78" s="13"/>
      <c r="Y78" s="16"/>
      <c r="Z78" s="19"/>
      <c r="AA78" s="98">
        <f t="shared" si="12"/>
        <v>0</v>
      </c>
      <c r="AB78" s="98"/>
    </row>
    <row r="79" spans="1:28">
      <c r="A79" s="109"/>
      <c r="B79" s="7"/>
      <c r="C79" s="2"/>
      <c r="D79" s="2"/>
      <c r="E79" s="172"/>
      <c r="F79" s="2">
        <f t="shared" ca="1" si="9"/>
        <v>119</v>
      </c>
      <c r="G79" s="2"/>
      <c r="H79" s="2"/>
      <c r="I79" s="13"/>
      <c r="J79" s="16"/>
      <c r="K79" s="19"/>
      <c r="L79" s="98">
        <f t="shared" si="10"/>
        <v>0</v>
      </c>
      <c r="P79" s="109"/>
      <c r="Q79" s="7"/>
      <c r="R79" s="2"/>
      <c r="S79" s="2"/>
      <c r="T79" s="172"/>
      <c r="U79" s="2">
        <f t="shared" ca="1" si="11"/>
        <v>119</v>
      </c>
      <c r="V79" s="2"/>
      <c r="W79" s="2"/>
      <c r="X79" s="13"/>
      <c r="Y79" s="16"/>
      <c r="Z79" s="19"/>
      <c r="AA79" s="98">
        <f t="shared" si="12"/>
        <v>0</v>
      </c>
      <c r="AB79" s="98"/>
    </row>
    <row r="80" spans="1:28">
      <c r="A80" s="109"/>
      <c r="B80" s="7"/>
      <c r="C80" s="2"/>
      <c r="D80" s="2"/>
      <c r="E80" s="172"/>
      <c r="F80" s="2">
        <f t="shared" ca="1" si="9"/>
        <v>119</v>
      </c>
      <c r="G80" s="2"/>
      <c r="H80" s="2"/>
      <c r="I80" s="13"/>
      <c r="J80" s="16"/>
      <c r="K80" s="19"/>
      <c r="L80" s="98">
        <f t="shared" si="10"/>
        <v>0</v>
      </c>
      <c r="P80" s="109"/>
      <c r="Q80" s="7"/>
      <c r="R80" s="2"/>
      <c r="S80" s="2"/>
      <c r="T80" s="172"/>
      <c r="U80" s="2">
        <f t="shared" ca="1" si="11"/>
        <v>119</v>
      </c>
      <c r="V80" s="2"/>
      <c r="W80" s="2"/>
      <c r="X80" s="13"/>
      <c r="Y80" s="16"/>
      <c r="Z80" s="19"/>
      <c r="AA80" s="98">
        <f t="shared" si="12"/>
        <v>0</v>
      </c>
      <c r="AB80" s="98"/>
    </row>
    <row r="81" spans="1:28">
      <c r="A81" s="109"/>
      <c r="B81" s="7"/>
      <c r="C81" s="2"/>
      <c r="D81" s="2"/>
      <c r="E81" s="172"/>
      <c r="F81" s="2">
        <f t="shared" ca="1" si="9"/>
        <v>119</v>
      </c>
      <c r="G81" s="2"/>
      <c r="H81" s="2"/>
      <c r="I81" s="13"/>
      <c r="J81" s="16"/>
      <c r="K81" s="19"/>
      <c r="L81" s="98">
        <f t="shared" si="10"/>
        <v>0</v>
      </c>
      <c r="P81" s="109"/>
      <c r="Q81" s="7"/>
      <c r="R81" s="2"/>
      <c r="S81" s="2"/>
      <c r="T81" s="172"/>
      <c r="U81" s="2">
        <f t="shared" ca="1" si="11"/>
        <v>119</v>
      </c>
      <c r="V81" s="2"/>
      <c r="W81" s="2"/>
      <c r="X81" s="13"/>
      <c r="Y81" s="16"/>
      <c r="Z81" s="19"/>
      <c r="AA81" s="98">
        <f t="shared" si="12"/>
        <v>0</v>
      </c>
      <c r="AB81" s="98"/>
    </row>
    <row r="82" spans="1:28">
      <c r="A82" s="109"/>
      <c r="B82" s="7"/>
      <c r="C82" s="2"/>
      <c r="D82" s="2"/>
      <c r="E82" s="172"/>
      <c r="F82" s="2">
        <f t="shared" ca="1" si="9"/>
        <v>119</v>
      </c>
      <c r="G82" s="2"/>
      <c r="H82" s="2"/>
      <c r="I82" s="13"/>
      <c r="J82" s="16"/>
      <c r="K82" s="19"/>
      <c r="L82" s="98">
        <f t="shared" si="10"/>
        <v>0</v>
      </c>
      <c r="P82" s="109"/>
      <c r="Q82" s="7"/>
      <c r="R82" s="2"/>
      <c r="S82" s="2"/>
      <c r="T82" s="172"/>
      <c r="U82" s="2">
        <f t="shared" ca="1" si="11"/>
        <v>119</v>
      </c>
      <c r="V82" s="2"/>
      <c r="W82" s="2"/>
      <c r="X82" s="13"/>
      <c r="Y82" s="16"/>
      <c r="Z82" s="19"/>
      <c r="AA82" s="98">
        <f t="shared" si="12"/>
        <v>0</v>
      </c>
      <c r="AB82" s="98"/>
    </row>
    <row r="83" spans="1:28">
      <c r="A83" s="109"/>
      <c r="B83" s="7"/>
      <c r="C83" s="2"/>
      <c r="D83" s="2"/>
      <c r="E83" s="172"/>
      <c r="F83" s="2">
        <f t="shared" ca="1" si="9"/>
        <v>119</v>
      </c>
      <c r="G83" s="2"/>
      <c r="H83" s="2"/>
      <c r="I83" s="13"/>
      <c r="J83" s="16"/>
      <c r="K83" s="19"/>
      <c r="L83" s="98">
        <f t="shared" si="10"/>
        <v>0</v>
      </c>
      <c r="P83" s="109"/>
      <c r="Q83" s="7"/>
      <c r="R83" s="2"/>
      <c r="S83" s="2"/>
      <c r="T83" s="172"/>
      <c r="U83" s="2">
        <f t="shared" ca="1" si="11"/>
        <v>119</v>
      </c>
      <c r="V83" s="2"/>
      <c r="W83" s="2"/>
      <c r="X83" s="13"/>
      <c r="Y83" s="16"/>
      <c r="Z83" s="19"/>
      <c r="AA83" s="98">
        <f t="shared" si="12"/>
        <v>0</v>
      </c>
      <c r="AB83" s="98"/>
    </row>
    <row r="84" spans="1:28">
      <c r="A84" s="109"/>
      <c r="B84" s="7"/>
      <c r="C84" s="2"/>
      <c r="D84" s="2"/>
      <c r="E84" s="172"/>
      <c r="F84" s="2">
        <f t="shared" ca="1" si="9"/>
        <v>119</v>
      </c>
      <c r="G84" s="2"/>
      <c r="H84" s="2"/>
      <c r="I84" s="13"/>
      <c r="J84" s="16"/>
      <c r="K84" s="19"/>
      <c r="L84" s="98">
        <f t="shared" si="10"/>
        <v>0</v>
      </c>
      <c r="P84" s="109"/>
      <c r="Q84" s="7"/>
      <c r="R84" s="2"/>
      <c r="S84" s="2"/>
      <c r="T84" s="172"/>
      <c r="U84" s="2">
        <f t="shared" ca="1" si="11"/>
        <v>119</v>
      </c>
      <c r="V84" s="2"/>
      <c r="W84" s="2"/>
      <c r="X84" s="13"/>
      <c r="Y84" s="16"/>
      <c r="Z84" s="19"/>
      <c r="AA84" s="98">
        <f t="shared" si="12"/>
        <v>0</v>
      </c>
      <c r="AB84" s="98"/>
    </row>
    <row r="85" spans="1:28">
      <c r="A85" s="109"/>
      <c r="B85" s="7"/>
      <c r="C85" s="2"/>
      <c r="D85" s="2"/>
      <c r="E85" s="172"/>
      <c r="F85" s="2">
        <f t="shared" ca="1" si="9"/>
        <v>119</v>
      </c>
      <c r="G85" s="2"/>
      <c r="H85" s="2"/>
      <c r="I85" s="13"/>
      <c r="J85" s="16"/>
      <c r="K85" s="19"/>
      <c r="L85" s="98">
        <f t="shared" si="10"/>
        <v>0</v>
      </c>
      <c r="P85" s="109"/>
      <c r="Q85" s="7"/>
      <c r="R85" s="2"/>
      <c r="S85" s="2"/>
      <c r="T85" s="172"/>
      <c r="U85" s="2">
        <f t="shared" ca="1" si="11"/>
        <v>119</v>
      </c>
      <c r="V85" s="2"/>
      <c r="W85" s="2"/>
      <c r="X85" s="13"/>
      <c r="Y85" s="16"/>
      <c r="Z85" s="19"/>
      <c r="AA85" s="98">
        <f t="shared" si="12"/>
        <v>0</v>
      </c>
      <c r="AB85" s="98"/>
    </row>
    <row r="86" spans="1:28">
      <c r="A86" s="109"/>
      <c r="B86" s="7"/>
      <c r="C86" s="2"/>
      <c r="D86" s="2"/>
      <c r="E86" s="172"/>
      <c r="F86" s="2">
        <f t="shared" ca="1" si="9"/>
        <v>119</v>
      </c>
      <c r="G86" s="2"/>
      <c r="H86" s="2"/>
      <c r="I86" s="13"/>
      <c r="J86" s="16"/>
      <c r="K86" s="19"/>
      <c r="L86" s="98">
        <f t="shared" si="10"/>
        <v>0</v>
      </c>
      <c r="P86" s="109"/>
      <c r="Q86" s="7"/>
      <c r="R86" s="2"/>
      <c r="S86" s="2"/>
      <c r="T86" s="172"/>
      <c r="U86" s="2">
        <f t="shared" ca="1" si="11"/>
        <v>119</v>
      </c>
      <c r="V86" s="2"/>
      <c r="W86" s="2"/>
      <c r="X86" s="13"/>
      <c r="Y86" s="16"/>
      <c r="Z86" s="19"/>
      <c r="AA86" s="98">
        <f t="shared" si="12"/>
        <v>0</v>
      </c>
      <c r="AB86" s="98"/>
    </row>
    <row r="87" spans="1:28">
      <c r="A87" s="109"/>
      <c r="B87" s="7"/>
      <c r="C87" s="2"/>
      <c r="D87" s="2"/>
      <c r="E87" s="172"/>
      <c r="F87" s="2">
        <f t="shared" ca="1" si="9"/>
        <v>119</v>
      </c>
      <c r="G87" s="2"/>
      <c r="H87" s="2"/>
      <c r="I87" s="13"/>
      <c r="J87" s="16"/>
      <c r="K87" s="19"/>
      <c r="L87" s="98">
        <f t="shared" si="10"/>
        <v>0</v>
      </c>
      <c r="P87" s="109"/>
      <c r="Q87" s="7"/>
      <c r="R87" s="2"/>
      <c r="S87" s="2"/>
      <c r="T87" s="172"/>
      <c r="U87" s="2">
        <f t="shared" ca="1" si="11"/>
        <v>119</v>
      </c>
      <c r="V87" s="2"/>
      <c r="W87" s="2"/>
      <c r="X87" s="13"/>
      <c r="Y87" s="16"/>
      <c r="Z87" s="19"/>
      <c r="AA87" s="98">
        <f t="shared" si="12"/>
        <v>0</v>
      </c>
      <c r="AB87" s="98"/>
    </row>
    <row r="88" spans="1:28">
      <c r="A88" s="109"/>
      <c r="B88" s="7"/>
      <c r="C88" s="2"/>
      <c r="D88" s="2"/>
      <c r="E88" s="172"/>
      <c r="F88" s="2">
        <f t="shared" ca="1" si="9"/>
        <v>119</v>
      </c>
      <c r="G88" s="2"/>
      <c r="H88" s="2"/>
      <c r="I88" s="13"/>
      <c r="J88" s="16"/>
      <c r="K88" s="19"/>
      <c r="L88" s="98">
        <f t="shared" si="10"/>
        <v>0</v>
      </c>
      <c r="P88" s="109"/>
      <c r="Q88" s="7"/>
      <c r="R88" s="2"/>
      <c r="S88" s="2"/>
      <c r="T88" s="172"/>
      <c r="U88" s="2">
        <f t="shared" ca="1" si="11"/>
        <v>119</v>
      </c>
      <c r="V88" s="2"/>
      <c r="W88" s="2"/>
      <c r="X88" s="13"/>
      <c r="Y88" s="16"/>
      <c r="Z88" s="19"/>
      <c r="AA88" s="98">
        <f t="shared" si="12"/>
        <v>0</v>
      </c>
      <c r="AB88" s="98"/>
    </row>
    <row r="89" spans="1:28">
      <c r="A89" s="109"/>
      <c r="B89" s="7"/>
      <c r="C89" s="2"/>
      <c r="D89" s="2"/>
      <c r="E89" s="172"/>
      <c r="F89" s="2">
        <f t="shared" ca="1" si="9"/>
        <v>119</v>
      </c>
      <c r="G89" s="2"/>
      <c r="H89" s="2"/>
      <c r="I89" s="13"/>
      <c r="J89" s="16"/>
      <c r="K89" s="19"/>
      <c r="L89" s="98">
        <f t="shared" si="10"/>
        <v>0</v>
      </c>
      <c r="P89" s="109"/>
      <c r="Q89" s="7"/>
      <c r="R89" s="2"/>
      <c r="S89" s="2"/>
      <c r="T89" s="172"/>
      <c r="U89" s="2">
        <f t="shared" ca="1" si="11"/>
        <v>119</v>
      </c>
      <c r="V89" s="2"/>
      <c r="W89" s="2"/>
      <c r="X89" s="13"/>
      <c r="Y89" s="16"/>
      <c r="Z89" s="19"/>
      <c r="AA89" s="98">
        <f t="shared" si="12"/>
        <v>0</v>
      </c>
      <c r="AB89" s="98"/>
    </row>
    <row r="90" spans="1:28">
      <c r="A90" s="109"/>
      <c r="B90" s="7"/>
      <c r="C90" s="2"/>
      <c r="D90" s="2"/>
      <c r="E90" s="172"/>
      <c r="F90" s="2">
        <f t="shared" ca="1" si="9"/>
        <v>119</v>
      </c>
      <c r="G90" s="2"/>
      <c r="H90" s="2"/>
      <c r="I90" s="13"/>
      <c r="J90" s="16"/>
      <c r="K90" s="19"/>
      <c r="L90" s="98">
        <f t="shared" si="10"/>
        <v>0</v>
      </c>
      <c r="P90" s="109"/>
      <c r="Q90" s="7"/>
      <c r="R90" s="2"/>
      <c r="S90" s="2"/>
      <c r="T90" s="172"/>
      <c r="U90" s="2">
        <f t="shared" ca="1" si="11"/>
        <v>119</v>
      </c>
      <c r="V90" s="2"/>
      <c r="W90" s="2"/>
      <c r="X90" s="13"/>
      <c r="Y90" s="16"/>
      <c r="Z90" s="19"/>
      <c r="AA90" s="98">
        <f t="shared" si="12"/>
        <v>0</v>
      </c>
      <c r="AB90" s="98"/>
    </row>
    <row r="91" spans="1:28">
      <c r="A91" s="109"/>
      <c r="B91" s="7"/>
      <c r="C91" s="2"/>
      <c r="D91" s="2"/>
      <c r="E91" s="172"/>
      <c r="F91" s="2">
        <f t="shared" ca="1" si="9"/>
        <v>119</v>
      </c>
      <c r="G91" s="2"/>
      <c r="H91" s="2"/>
      <c r="I91" s="13"/>
      <c r="J91" s="16"/>
      <c r="K91" s="19"/>
      <c r="L91" s="98">
        <f t="shared" si="10"/>
        <v>0</v>
      </c>
      <c r="P91" s="109"/>
      <c r="Q91" s="7"/>
      <c r="R91" s="2"/>
      <c r="S91" s="2"/>
      <c r="T91" s="172"/>
      <c r="U91" s="2">
        <f t="shared" ca="1" si="11"/>
        <v>119</v>
      </c>
      <c r="V91" s="2"/>
      <c r="W91" s="2"/>
      <c r="X91" s="13"/>
      <c r="Y91" s="16"/>
      <c r="Z91" s="19"/>
      <c r="AA91" s="98">
        <f t="shared" si="12"/>
        <v>0</v>
      </c>
      <c r="AB91" s="98"/>
    </row>
    <row r="92" spans="1:28">
      <c r="A92" s="109"/>
      <c r="B92" s="7"/>
      <c r="C92" s="2"/>
      <c r="D92" s="2"/>
      <c r="E92" s="172"/>
      <c r="F92" s="2">
        <f t="shared" ca="1" si="9"/>
        <v>119</v>
      </c>
      <c r="G92" s="2"/>
      <c r="H92" s="2"/>
      <c r="I92" s="13"/>
      <c r="J92" s="16"/>
      <c r="K92" s="19"/>
      <c r="L92" s="98">
        <f t="shared" si="10"/>
        <v>0</v>
      </c>
      <c r="P92" s="109"/>
      <c r="Q92" s="7"/>
      <c r="R92" s="2"/>
      <c r="S92" s="2"/>
      <c r="T92" s="172"/>
      <c r="U92" s="2">
        <f t="shared" ca="1" si="11"/>
        <v>119</v>
      </c>
      <c r="V92" s="2"/>
      <c r="W92" s="2"/>
      <c r="X92" s="13"/>
      <c r="Y92" s="16"/>
      <c r="Z92" s="19"/>
      <c r="AA92" s="98">
        <f t="shared" si="12"/>
        <v>0</v>
      </c>
      <c r="AB92" s="98"/>
    </row>
    <row r="93" spans="1:28">
      <c r="A93" s="109"/>
      <c r="B93" s="7"/>
      <c r="C93" s="2"/>
      <c r="D93" s="2"/>
      <c r="E93" s="172"/>
      <c r="F93" s="2">
        <f t="shared" ca="1" si="9"/>
        <v>119</v>
      </c>
      <c r="G93" s="2"/>
      <c r="H93" s="2"/>
      <c r="I93" s="13"/>
      <c r="J93" s="16"/>
      <c r="K93" s="19"/>
      <c r="L93" s="98">
        <f t="shared" si="10"/>
        <v>0</v>
      </c>
      <c r="P93" s="109"/>
      <c r="Q93" s="7"/>
      <c r="R93" s="2"/>
      <c r="S93" s="2"/>
      <c r="T93" s="172"/>
      <c r="U93" s="2">
        <f t="shared" ca="1" si="11"/>
        <v>119</v>
      </c>
      <c r="V93" s="2"/>
      <c r="W93" s="2"/>
      <c r="X93" s="13"/>
      <c r="Y93" s="16"/>
      <c r="Z93" s="19"/>
      <c r="AA93" s="98">
        <f t="shared" si="12"/>
        <v>0</v>
      </c>
      <c r="AB93" s="98"/>
    </row>
    <row r="94" spans="1:28">
      <c r="A94" s="109"/>
      <c r="B94" s="7"/>
      <c r="C94" s="2"/>
      <c r="D94" s="2"/>
      <c r="E94" s="172"/>
      <c r="F94" s="2">
        <f t="shared" ca="1" si="9"/>
        <v>119</v>
      </c>
      <c r="G94" s="2"/>
      <c r="H94" s="2"/>
      <c r="I94" s="13"/>
      <c r="J94" s="16"/>
      <c r="K94" s="19"/>
      <c r="L94" s="98">
        <f t="shared" si="10"/>
        <v>0</v>
      </c>
      <c r="P94" s="109"/>
      <c r="Q94" s="7"/>
      <c r="R94" s="2"/>
      <c r="S94" s="2"/>
      <c r="T94" s="172"/>
      <c r="U94" s="2">
        <f t="shared" ca="1" si="11"/>
        <v>119</v>
      </c>
      <c r="V94" s="2"/>
      <c r="W94" s="2"/>
      <c r="X94" s="13"/>
      <c r="Y94" s="16"/>
      <c r="Z94" s="19"/>
      <c r="AA94" s="98">
        <f t="shared" si="12"/>
        <v>0</v>
      </c>
      <c r="AB94" s="98"/>
    </row>
    <row r="95" spans="1:28">
      <c r="A95" s="109"/>
      <c r="B95" s="7"/>
      <c r="C95" s="2"/>
      <c r="D95" s="2"/>
      <c r="E95" s="172"/>
      <c r="F95" s="2">
        <f t="shared" ca="1" si="9"/>
        <v>119</v>
      </c>
      <c r="G95" s="2"/>
      <c r="H95" s="2"/>
      <c r="I95" s="13"/>
      <c r="J95" s="16"/>
      <c r="K95" s="19"/>
      <c r="L95" s="98">
        <f t="shared" si="10"/>
        <v>0</v>
      </c>
      <c r="P95" s="109"/>
      <c r="Q95" s="7"/>
      <c r="R95" s="2"/>
      <c r="S95" s="2"/>
      <c r="T95" s="172"/>
      <c r="U95" s="2">
        <f t="shared" ca="1" si="11"/>
        <v>119</v>
      </c>
      <c r="V95" s="2"/>
      <c r="W95" s="2"/>
      <c r="X95" s="13"/>
      <c r="Y95" s="16"/>
      <c r="Z95" s="19"/>
      <c r="AA95" s="98">
        <f t="shared" si="12"/>
        <v>0</v>
      </c>
      <c r="AB95" s="98"/>
    </row>
    <row r="96" spans="1:28">
      <c r="A96" s="109"/>
      <c r="B96" s="7"/>
      <c r="C96" s="2"/>
      <c r="D96" s="2"/>
      <c r="E96" s="172"/>
      <c r="F96" s="2">
        <f t="shared" ca="1" si="9"/>
        <v>119</v>
      </c>
      <c r="G96" s="2"/>
      <c r="H96" s="2"/>
      <c r="I96" s="13"/>
      <c r="J96" s="16"/>
      <c r="K96" s="19"/>
      <c r="L96" s="98">
        <f t="shared" si="10"/>
        <v>0</v>
      </c>
      <c r="P96" s="109"/>
      <c r="Q96" s="7"/>
      <c r="R96" s="2"/>
      <c r="S96" s="2"/>
      <c r="T96" s="172"/>
      <c r="U96" s="2">
        <f t="shared" ca="1" si="11"/>
        <v>119</v>
      </c>
      <c r="V96" s="2"/>
      <c r="W96" s="2"/>
      <c r="X96" s="13"/>
      <c r="Y96" s="16"/>
      <c r="Z96" s="19"/>
      <c r="AA96" s="98">
        <f t="shared" si="12"/>
        <v>0</v>
      </c>
      <c r="AB96" s="98"/>
    </row>
    <row r="97" spans="1:28">
      <c r="A97" s="109"/>
      <c r="B97" s="7"/>
      <c r="C97" s="2"/>
      <c r="D97" s="2"/>
      <c r="E97" s="172"/>
      <c r="F97" s="2">
        <f t="shared" ca="1" si="9"/>
        <v>119</v>
      </c>
      <c r="G97" s="2"/>
      <c r="H97" s="2"/>
      <c r="I97" s="13"/>
      <c r="J97" s="16"/>
      <c r="K97" s="19"/>
      <c r="L97" s="98">
        <f t="shared" si="10"/>
        <v>0</v>
      </c>
      <c r="P97" s="109"/>
      <c r="Q97" s="7"/>
      <c r="R97" s="2"/>
      <c r="S97" s="2"/>
      <c r="T97" s="172"/>
      <c r="U97" s="2">
        <f t="shared" ca="1" si="11"/>
        <v>119</v>
      </c>
      <c r="V97" s="2"/>
      <c r="W97" s="2"/>
      <c r="X97" s="13"/>
      <c r="Y97" s="16"/>
      <c r="Z97" s="19"/>
      <c r="AA97" s="98">
        <f t="shared" si="12"/>
        <v>0</v>
      </c>
      <c r="AB97" s="98"/>
    </row>
    <row r="98" spans="1:28">
      <c r="A98" s="109"/>
      <c r="B98" s="7"/>
      <c r="C98" s="2"/>
      <c r="D98" s="2"/>
      <c r="E98" s="172"/>
      <c r="F98" s="2">
        <f t="shared" ca="1" si="9"/>
        <v>119</v>
      </c>
      <c r="G98" s="2"/>
      <c r="H98" s="2"/>
      <c r="I98" s="13"/>
      <c r="J98" s="16"/>
      <c r="K98" s="19"/>
      <c r="L98" s="98">
        <f t="shared" si="10"/>
        <v>0</v>
      </c>
      <c r="P98" s="109"/>
      <c r="Q98" s="7"/>
      <c r="R98" s="2"/>
      <c r="S98" s="2"/>
      <c r="T98" s="172"/>
      <c r="U98" s="2">
        <f t="shared" ca="1" si="11"/>
        <v>119</v>
      </c>
      <c r="V98" s="2"/>
      <c r="W98" s="2"/>
      <c r="X98" s="13"/>
      <c r="Y98" s="16"/>
      <c r="Z98" s="19"/>
      <c r="AA98" s="98">
        <f t="shared" si="12"/>
        <v>0</v>
      </c>
      <c r="AB98" s="98"/>
    </row>
    <row r="99" spans="1:28">
      <c r="A99" s="109"/>
      <c r="B99" s="7"/>
      <c r="C99" s="2"/>
      <c r="D99" s="2"/>
      <c r="E99" s="172"/>
      <c r="F99" s="2">
        <f t="shared" ca="1" si="9"/>
        <v>119</v>
      </c>
      <c r="G99" s="2"/>
      <c r="H99" s="2"/>
      <c r="I99" s="13"/>
      <c r="J99" s="16"/>
      <c r="K99" s="19"/>
      <c r="L99" s="98">
        <f t="shared" si="10"/>
        <v>0</v>
      </c>
      <c r="P99" s="109"/>
      <c r="Q99" s="7"/>
      <c r="R99" s="2"/>
      <c r="S99" s="2"/>
      <c r="T99" s="172"/>
      <c r="U99" s="2">
        <f t="shared" ca="1" si="11"/>
        <v>119</v>
      </c>
      <c r="V99" s="2"/>
      <c r="W99" s="2"/>
      <c r="X99" s="13"/>
      <c r="Y99" s="16"/>
      <c r="Z99" s="19"/>
      <c r="AA99" s="98">
        <f t="shared" si="12"/>
        <v>0</v>
      </c>
      <c r="AB99" s="98"/>
    </row>
    <row r="100" spans="1:28">
      <c r="A100" s="109"/>
      <c r="B100" s="7"/>
      <c r="C100" s="2"/>
      <c r="D100" s="2"/>
      <c r="E100" s="172"/>
      <c r="F100" s="2">
        <f t="shared" ca="1" si="9"/>
        <v>119</v>
      </c>
      <c r="G100" s="2"/>
      <c r="H100" s="2"/>
      <c r="I100" s="13"/>
      <c r="J100" s="16"/>
      <c r="K100" s="19"/>
      <c r="L100" s="98">
        <f t="shared" si="10"/>
        <v>0</v>
      </c>
      <c r="P100" s="109"/>
      <c r="Q100" s="7"/>
      <c r="R100" s="2"/>
      <c r="S100" s="2"/>
      <c r="T100" s="172"/>
      <c r="U100" s="2">
        <f t="shared" ca="1" si="11"/>
        <v>119</v>
      </c>
      <c r="V100" s="2"/>
      <c r="W100" s="2"/>
      <c r="X100" s="13"/>
      <c r="Y100" s="16"/>
      <c r="Z100" s="19"/>
      <c r="AA100" s="98">
        <f t="shared" si="12"/>
        <v>0</v>
      </c>
      <c r="AB100" s="98"/>
    </row>
    <row r="101" spans="1:28">
      <c r="A101" s="109"/>
      <c r="B101" s="7"/>
      <c r="C101" s="2"/>
      <c r="D101" s="2"/>
      <c r="E101" s="172"/>
      <c r="F101" s="2">
        <f t="shared" ca="1" si="9"/>
        <v>119</v>
      </c>
      <c r="G101" s="2"/>
      <c r="H101" s="2"/>
      <c r="I101" s="13"/>
      <c r="J101" s="16"/>
      <c r="K101" s="19"/>
      <c r="L101" s="98">
        <f t="shared" si="10"/>
        <v>0</v>
      </c>
      <c r="P101" s="109"/>
      <c r="Q101" s="7"/>
      <c r="R101" s="2"/>
      <c r="S101" s="2"/>
      <c r="T101" s="172"/>
      <c r="U101" s="2">
        <f t="shared" ca="1" si="11"/>
        <v>119</v>
      </c>
      <c r="V101" s="2"/>
      <c r="W101" s="2"/>
      <c r="X101" s="13"/>
      <c r="Y101" s="16"/>
      <c r="Z101" s="19"/>
      <c r="AA101" s="98">
        <f t="shared" si="12"/>
        <v>0</v>
      </c>
      <c r="AB101" s="98"/>
    </row>
    <row r="102" spans="1:28">
      <c r="A102" s="109"/>
      <c r="B102" s="7"/>
      <c r="C102" s="2"/>
      <c r="D102" s="2"/>
      <c r="E102" s="172"/>
      <c r="F102" s="2">
        <f t="shared" ca="1" si="9"/>
        <v>119</v>
      </c>
      <c r="G102" s="2"/>
      <c r="H102" s="2"/>
      <c r="I102" s="13"/>
      <c r="J102" s="16"/>
      <c r="K102" s="19"/>
      <c r="L102" s="98">
        <f t="shared" si="10"/>
        <v>0</v>
      </c>
      <c r="P102" s="109"/>
      <c r="Q102" s="7"/>
      <c r="R102" s="2"/>
      <c r="S102" s="2"/>
      <c r="T102" s="172"/>
      <c r="U102" s="2">
        <f t="shared" ca="1" si="11"/>
        <v>119</v>
      </c>
      <c r="V102" s="2"/>
      <c r="W102" s="2"/>
      <c r="X102" s="13"/>
      <c r="Y102" s="16"/>
      <c r="Z102" s="19"/>
      <c r="AA102" s="98">
        <f t="shared" si="12"/>
        <v>0</v>
      </c>
      <c r="AB102" s="98"/>
    </row>
    <row r="103" spans="1:28">
      <c r="A103" s="109"/>
      <c r="B103" s="7"/>
      <c r="C103" s="2"/>
      <c r="D103" s="2"/>
      <c r="E103" s="172"/>
      <c r="F103" s="2">
        <f t="shared" ca="1" si="9"/>
        <v>119</v>
      </c>
      <c r="G103" s="2"/>
      <c r="H103" s="2"/>
      <c r="I103" s="13"/>
      <c r="J103" s="16"/>
      <c r="K103" s="19"/>
      <c r="L103" s="98">
        <f t="shared" si="10"/>
        <v>0</v>
      </c>
      <c r="P103" s="109"/>
      <c r="Q103" s="7"/>
      <c r="R103" s="2"/>
      <c r="S103" s="2"/>
      <c r="T103" s="172"/>
      <c r="U103" s="2">
        <f t="shared" ca="1" si="11"/>
        <v>119</v>
      </c>
      <c r="V103" s="2"/>
      <c r="W103" s="2"/>
      <c r="X103" s="13"/>
      <c r="Y103" s="16"/>
      <c r="Z103" s="19"/>
      <c r="AA103" s="98">
        <f t="shared" si="12"/>
        <v>0</v>
      </c>
      <c r="AB103" s="98"/>
    </row>
    <row r="104" spans="1:28" ht="15.75" thickBot="1">
      <c r="A104" s="110"/>
      <c r="B104" s="9"/>
      <c r="C104" s="10"/>
      <c r="D104" s="10"/>
      <c r="E104" s="173"/>
      <c r="F104" s="175">
        <f t="shared" ca="1" si="9"/>
        <v>119</v>
      </c>
      <c r="G104" s="10"/>
      <c r="H104" s="10"/>
      <c r="I104" s="14"/>
      <c r="J104" s="17"/>
      <c r="K104" s="20"/>
      <c r="L104" s="98">
        <f t="shared" si="10"/>
        <v>0</v>
      </c>
      <c r="M104" s="98">
        <f>SUM(L75:L104)</f>
        <v>0</v>
      </c>
      <c r="P104" s="110"/>
      <c r="Q104" s="9"/>
      <c r="R104" s="10"/>
      <c r="S104" s="10"/>
      <c r="T104" s="173"/>
      <c r="U104" s="175">
        <f t="shared" ca="1" si="11"/>
        <v>119</v>
      </c>
      <c r="V104" s="10"/>
      <c r="W104" s="10"/>
      <c r="X104" s="14"/>
      <c r="Y104" s="17"/>
      <c r="Z104" s="20"/>
      <c r="AA104" s="98">
        <f t="shared" si="12"/>
        <v>0</v>
      </c>
      <c r="AB104" s="98">
        <f>SUM(AA75:AA104)</f>
        <v>0</v>
      </c>
    </row>
    <row r="105" spans="1:28" ht="30" customHeight="1" thickBot="1">
      <c r="A105">
        <f>SUM(A75:A104)</f>
        <v>0</v>
      </c>
      <c r="B105" s="75"/>
      <c r="C105" s="75"/>
      <c r="D105" s="75"/>
      <c r="E105" s="75"/>
      <c r="F105" s="75"/>
      <c r="G105" s="75"/>
      <c r="H105" s="75"/>
      <c r="I105" s="76"/>
      <c r="J105" s="77"/>
      <c r="K105" s="77"/>
      <c r="P105">
        <f>SUM(P75:P104)</f>
        <v>0</v>
      </c>
      <c r="Q105" s="75"/>
      <c r="R105" s="75"/>
      <c r="S105" s="75"/>
      <c r="T105" s="75"/>
      <c r="U105" s="75"/>
      <c r="V105" s="75"/>
      <c r="W105" s="75"/>
      <c r="X105" s="76"/>
      <c r="Y105" s="77"/>
      <c r="Z105" s="77"/>
      <c r="AA105" s="98"/>
      <c r="AB105" s="98"/>
    </row>
    <row r="106" spans="1:28" ht="15" customHeight="1">
      <c r="B106" s="214" t="s">
        <v>0</v>
      </c>
      <c r="C106" s="210" t="s">
        <v>1</v>
      </c>
      <c r="D106" s="216" t="s">
        <v>60</v>
      </c>
      <c r="E106" s="216" t="s">
        <v>55</v>
      </c>
      <c r="F106" s="218" t="s">
        <v>56</v>
      </c>
      <c r="G106" s="220" t="s">
        <v>57</v>
      </c>
      <c r="H106" s="221"/>
      <c r="I106" s="210" t="s">
        <v>2</v>
      </c>
      <c r="J106" s="210" t="s">
        <v>3</v>
      </c>
      <c r="K106" s="212" t="s">
        <v>4</v>
      </c>
      <c r="Q106" s="214" t="s">
        <v>0</v>
      </c>
      <c r="R106" s="210" t="s">
        <v>1</v>
      </c>
      <c r="S106" s="216" t="s">
        <v>60</v>
      </c>
      <c r="T106" s="216" t="s">
        <v>55</v>
      </c>
      <c r="U106" s="218" t="s">
        <v>56</v>
      </c>
      <c r="V106" s="220" t="s">
        <v>57</v>
      </c>
      <c r="W106" s="221"/>
      <c r="X106" s="210" t="s">
        <v>2</v>
      </c>
      <c r="Y106" s="210" t="s">
        <v>3</v>
      </c>
      <c r="Z106" s="212" t="s">
        <v>4</v>
      </c>
      <c r="AA106" s="98"/>
      <c r="AB106" s="98"/>
    </row>
    <row r="107" spans="1:28" ht="15.75" thickBot="1">
      <c r="B107" s="215"/>
      <c r="C107" s="211"/>
      <c r="D107" s="217"/>
      <c r="E107" s="217"/>
      <c r="F107" s="219"/>
      <c r="G107" s="176" t="s">
        <v>58</v>
      </c>
      <c r="H107" s="176" t="s">
        <v>59</v>
      </c>
      <c r="I107" s="211"/>
      <c r="J107" s="211"/>
      <c r="K107" s="213"/>
      <c r="Q107" s="215"/>
      <c r="R107" s="211"/>
      <c r="S107" s="217"/>
      <c r="T107" s="217"/>
      <c r="U107" s="219"/>
      <c r="V107" s="176" t="s">
        <v>58</v>
      </c>
      <c r="W107" s="176" t="s">
        <v>59</v>
      </c>
      <c r="X107" s="211"/>
      <c r="Y107" s="211"/>
      <c r="Z107" s="213"/>
      <c r="AA107" s="98"/>
      <c r="AB107" s="98"/>
    </row>
    <row r="108" spans="1:28" ht="30.75" customHeight="1" thickBot="1">
      <c r="B108" s="227" t="s">
        <v>16</v>
      </c>
      <c r="C108" s="217"/>
      <c r="D108" s="217"/>
      <c r="E108" s="217"/>
      <c r="F108" s="217"/>
      <c r="G108" s="217"/>
      <c r="H108" s="217"/>
      <c r="I108" s="217"/>
      <c r="J108" s="217"/>
      <c r="K108" s="225"/>
      <c r="Q108" s="227" t="s">
        <v>16</v>
      </c>
      <c r="R108" s="217"/>
      <c r="S108" s="217"/>
      <c r="T108" s="217"/>
      <c r="U108" s="217"/>
      <c r="V108" s="217"/>
      <c r="W108" s="217"/>
      <c r="X108" s="217"/>
      <c r="Y108" s="217"/>
      <c r="Z108" s="225"/>
      <c r="AA108" s="98"/>
      <c r="AB108" s="98"/>
    </row>
    <row r="109" spans="1:28">
      <c r="A109" s="108"/>
      <c r="B109" s="4"/>
      <c r="C109" s="5"/>
      <c r="D109" s="5"/>
      <c r="E109" s="171"/>
      <c r="F109" s="174">
        <f ca="1">INT(($C$1-E109)/365.25)</f>
        <v>119</v>
      </c>
      <c r="G109" s="5"/>
      <c r="H109" s="5"/>
      <c r="I109" s="12"/>
      <c r="J109" s="15"/>
      <c r="K109" s="18"/>
      <c r="L109" s="98">
        <f>K109-J109</f>
        <v>0</v>
      </c>
      <c r="P109" s="108"/>
      <c r="Q109" s="4"/>
      <c r="R109" s="5"/>
      <c r="S109" s="5"/>
      <c r="T109" s="171"/>
      <c r="U109" s="174">
        <f ca="1">INT(($C$1-T109)/365.25)</f>
        <v>119</v>
      </c>
      <c r="V109" s="5"/>
      <c r="W109" s="5"/>
      <c r="X109" s="12"/>
      <c r="Y109" s="15"/>
      <c r="Z109" s="18"/>
      <c r="AA109" s="98">
        <f>Z109-Y109</f>
        <v>0</v>
      </c>
      <c r="AB109" s="98"/>
    </row>
    <row r="110" spans="1:28">
      <c r="A110" s="109"/>
      <c r="B110" s="7"/>
      <c r="C110" s="2"/>
      <c r="D110" s="2"/>
      <c r="E110" s="172"/>
      <c r="F110" s="2">
        <f t="shared" ref="F110:F138" ca="1" si="13">INT(($C$1-E110)/365.25)</f>
        <v>119</v>
      </c>
      <c r="G110" s="2"/>
      <c r="H110" s="2"/>
      <c r="I110" s="13"/>
      <c r="J110" s="16"/>
      <c r="K110" s="19"/>
      <c r="L110" s="98">
        <f t="shared" ref="L110:L138" si="14">K110-J110</f>
        <v>0</v>
      </c>
      <c r="P110" s="109"/>
      <c r="Q110" s="7"/>
      <c r="R110" s="2"/>
      <c r="S110" s="2"/>
      <c r="T110" s="172"/>
      <c r="U110" s="2">
        <f t="shared" ref="U110:U138" ca="1" si="15">INT(($C$1-T110)/365.25)</f>
        <v>119</v>
      </c>
      <c r="V110" s="2"/>
      <c r="W110" s="2"/>
      <c r="X110" s="13"/>
      <c r="Y110" s="16"/>
      <c r="Z110" s="19"/>
      <c r="AA110" s="98">
        <f t="shared" ref="AA110:AA138" si="16">Z110-Y110</f>
        <v>0</v>
      </c>
      <c r="AB110" s="98"/>
    </row>
    <row r="111" spans="1:28">
      <c r="A111" s="109"/>
      <c r="B111" s="7"/>
      <c r="C111" s="2"/>
      <c r="D111" s="2"/>
      <c r="E111" s="172"/>
      <c r="F111" s="2">
        <f t="shared" ca="1" si="13"/>
        <v>119</v>
      </c>
      <c r="G111" s="2"/>
      <c r="H111" s="2"/>
      <c r="I111" s="13"/>
      <c r="J111" s="16"/>
      <c r="K111" s="19"/>
      <c r="L111" s="98">
        <f t="shared" si="14"/>
        <v>0</v>
      </c>
      <c r="P111" s="109"/>
      <c r="Q111" s="7"/>
      <c r="R111" s="2"/>
      <c r="S111" s="2"/>
      <c r="T111" s="172"/>
      <c r="U111" s="2">
        <f t="shared" ca="1" si="15"/>
        <v>119</v>
      </c>
      <c r="V111" s="2"/>
      <c r="W111" s="2"/>
      <c r="X111" s="13"/>
      <c r="Y111" s="16"/>
      <c r="Z111" s="19"/>
      <c r="AA111" s="98">
        <f t="shared" si="16"/>
        <v>0</v>
      </c>
      <c r="AB111" s="98"/>
    </row>
    <row r="112" spans="1:28">
      <c r="A112" s="109"/>
      <c r="B112" s="7"/>
      <c r="C112" s="2"/>
      <c r="D112" s="2"/>
      <c r="E112" s="172"/>
      <c r="F112" s="2">
        <f t="shared" ca="1" si="13"/>
        <v>119</v>
      </c>
      <c r="G112" s="2"/>
      <c r="H112" s="2"/>
      <c r="I112" s="13"/>
      <c r="J112" s="16"/>
      <c r="K112" s="19"/>
      <c r="L112" s="98">
        <f t="shared" si="14"/>
        <v>0</v>
      </c>
      <c r="P112" s="109"/>
      <c r="Q112" s="7"/>
      <c r="R112" s="2"/>
      <c r="S112" s="2"/>
      <c r="T112" s="172"/>
      <c r="U112" s="2">
        <f t="shared" ca="1" si="15"/>
        <v>119</v>
      </c>
      <c r="V112" s="2"/>
      <c r="W112" s="2"/>
      <c r="X112" s="13"/>
      <c r="Y112" s="16"/>
      <c r="Z112" s="19"/>
      <c r="AA112" s="98">
        <f t="shared" si="16"/>
        <v>0</v>
      </c>
      <c r="AB112" s="98"/>
    </row>
    <row r="113" spans="1:28">
      <c r="A113" s="109"/>
      <c r="B113" s="7"/>
      <c r="C113" s="2"/>
      <c r="D113" s="2"/>
      <c r="E113" s="172"/>
      <c r="F113" s="2">
        <f t="shared" ca="1" si="13"/>
        <v>119</v>
      </c>
      <c r="G113" s="2"/>
      <c r="H113" s="2"/>
      <c r="I113" s="13"/>
      <c r="J113" s="16"/>
      <c r="K113" s="19"/>
      <c r="L113" s="98">
        <f t="shared" si="14"/>
        <v>0</v>
      </c>
      <c r="P113" s="109"/>
      <c r="Q113" s="7"/>
      <c r="R113" s="2"/>
      <c r="S113" s="2"/>
      <c r="T113" s="172"/>
      <c r="U113" s="2">
        <f t="shared" ca="1" si="15"/>
        <v>119</v>
      </c>
      <c r="V113" s="2"/>
      <c r="W113" s="2"/>
      <c r="X113" s="13"/>
      <c r="Y113" s="16"/>
      <c r="Z113" s="19"/>
      <c r="AA113" s="98">
        <f t="shared" si="16"/>
        <v>0</v>
      </c>
      <c r="AB113" s="98"/>
    </row>
    <row r="114" spans="1:28">
      <c r="A114" s="109"/>
      <c r="B114" s="7"/>
      <c r="C114" s="2"/>
      <c r="D114" s="2"/>
      <c r="E114" s="172"/>
      <c r="F114" s="2">
        <f t="shared" ca="1" si="13"/>
        <v>119</v>
      </c>
      <c r="G114" s="2"/>
      <c r="H114" s="2"/>
      <c r="I114" s="13"/>
      <c r="J114" s="16"/>
      <c r="K114" s="19"/>
      <c r="L114" s="98">
        <f t="shared" si="14"/>
        <v>0</v>
      </c>
      <c r="P114" s="109"/>
      <c r="Q114" s="7"/>
      <c r="R114" s="2"/>
      <c r="S114" s="2"/>
      <c r="T114" s="172"/>
      <c r="U114" s="2">
        <f t="shared" ca="1" si="15"/>
        <v>119</v>
      </c>
      <c r="V114" s="2"/>
      <c r="W114" s="2"/>
      <c r="X114" s="13"/>
      <c r="Y114" s="16"/>
      <c r="Z114" s="19"/>
      <c r="AA114" s="98">
        <f t="shared" si="16"/>
        <v>0</v>
      </c>
      <c r="AB114" s="98"/>
    </row>
    <row r="115" spans="1:28">
      <c r="A115" s="109"/>
      <c r="B115" s="7"/>
      <c r="C115" s="2"/>
      <c r="D115" s="2"/>
      <c r="E115" s="172"/>
      <c r="F115" s="2">
        <f t="shared" ca="1" si="13"/>
        <v>119</v>
      </c>
      <c r="G115" s="2"/>
      <c r="H115" s="2"/>
      <c r="I115" s="13"/>
      <c r="J115" s="16"/>
      <c r="K115" s="19"/>
      <c r="L115" s="98">
        <f t="shared" si="14"/>
        <v>0</v>
      </c>
      <c r="P115" s="109"/>
      <c r="Q115" s="7"/>
      <c r="R115" s="2"/>
      <c r="S115" s="2"/>
      <c r="T115" s="172"/>
      <c r="U115" s="2">
        <f t="shared" ca="1" si="15"/>
        <v>119</v>
      </c>
      <c r="V115" s="2"/>
      <c r="W115" s="2"/>
      <c r="X115" s="13"/>
      <c r="Y115" s="16"/>
      <c r="Z115" s="19"/>
      <c r="AA115" s="98">
        <f t="shared" si="16"/>
        <v>0</v>
      </c>
      <c r="AB115" s="98"/>
    </row>
    <row r="116" spans="1:28">
      <c r="A116" s="109"/>
      <c r="B116" s="7"/>
      <c r="C116" s="2"/>
      <c r="D116" s="2"/>
      <c r="E116" s="172"/>
      <c r="F116" s="2">
        <f t="shared" ca="1" si="13"/>
        <v>119</v>
      </c>
      <c r="G116" s="2"/>
      <c r="H116" s="2"/>
      <c r="I116" s="13"/>
      <c r="J116" s="16"/>
      <c r="K116" s="19"/>
      <c r="L116" s="98">
        <f t="shared" si="14"/>
        <v>0</v>
      </c>
      <c r="P116" s="109"/>
      <c r="Q116" s="7"/>
      <c r="R116" s="2"/>
      <c r="S116" s="2"/>
      <c r="T116" s="172"/>
      <c r="U116" s="2">
        <f t="shared" ca="1" si="15"/>
        <v>119</v>
      </c>
      <c r="V116" s="2"/>
      <c r="W116" s="2"/>
      <c r="X116" s="13"/>
      <c r="Y116" s="16"/>
      <c r="Z116" s="19"/>
      <c r="AA116" s="98">
        <f t="shared" si="16"/>
        <v>0</v>
      </c>
      <c r="AB116" s="98"/>
    </row>
    <row r="117" spans="1:28">
      <c r="A117" s="109"/>
      <c r="B117" s="7"/>
      <c r="C117" s="2"/>
      <c r="D117" s="2"/>
      <c r="E117" s="172"/>
      <c r="F117" s="2">
        <f t="shared" ca="1" si="13"/>
        <v>119</v>
      </c>
      <c r="G117" s="2"/>
      <c r="H117" s="2"/>
      <c r="I117" s="13"/>
      <c r="J117" s="16"/>
      <c r="K117" s="19"/>
      <c r="L117" s="98">
        <f t="shared" si="14"/>
        <v>0</v>
      </c>
      <c r="P117" s="109"/>
      <c r="Q117" s="7"/>
      <c r="R117" s="2"/>
      <c r="S117" s="2"/>
      <c r="T117" s="172"/>
      <c r="U117" s="2">
        <f t="shared" ca="1" si="15"/>
        <v>119</v>
      </c>
      <c r="V117" s="2"/>
      <c r="W117" s="2"/>
      <c r="X117" s="13"/>
      <c r="Y117" s="16"/>
      <c r="Z117" s="19"/>
      <c r="AA117" s="98">
        <f t="shared" si="16"/>
        <v>0</v>
      </c>
      <c r="AB117" s="98"/>
    </row>
    <row r="118" spans="1:28">
      <c r="A118" s="109"/>
      <c r="B118" s="7"/>
      <c r="C118" s="2"/>
      <c r="D118" s="2"/>
      <c r="E118" s="172"/>
      <c r="F118" s="2">
        <f t="shared" ca="1" si="13"/>
        <v>119</v>
      </c>
      <c r="G118" s="2"/>
      <c r="H118" s="2"/>
      <c r="I118" s="13"/>
      <c r="J118" s="16"/>
      <c r="K118" s="19"/>
      <c r="L118" s="98">
        <f t="shared" si="14"/>
        <v>0</v>
      </c>
      <c r="P118" s="109"/>
      <c r="Q118" s="7"/>
      <c r="R118" s="2"/>
      <c r="S118" s="2"/>
      <c r="T118" s="172"/>
      <c r="U118" s="2">
        <f t="shared" ca="1" si="15"/>
        <v>119</v>
      </c>
      <c r="V118" s="2"/>
      <c r="W118" s="2"/>
      <c r="X118" s="13"/>
      <c r="Y118" s="16"/>
      <c r="Z118" s="19"/>
      <c r="AA118" s="98">
        <f t="shared" si="16"/>
        <v>0</v>
      </c>
      <c r="AB118" s="98"/>
    </row>
    <row r="119" spans="1:28">
      <c r="A119" s="109"/>
      <c r="B119" s="7"/>
      <c r="C119" s="2"/>
      <c r="D119" s="2"/>
      <c r="E119" s="172"/>
      <c r="F119" s="2">
        <f t="shared" ca="1" si="13"/>
        <v>119</v>
      </c>
      <c r="G119" s="2"/>
      <c r="H119" s="2"/>
      <c r="I119" s="13"/>
      <c r="J119" s="16"/>
      <c r="K119" s="19"/>
      <c r="L119" s="98">
        <f t="shared" si="14"/>
        <v>0</v>
      </c>
      <c r="P119" s="109"/>
      <c r="Q119" s="7"/>
      <c r="R119" s="2"/>
      <c r="S119" s="2"/>
      <c r="T119" s="172"/>
      <c r="U119" s="2">
        <f t="shared" ca="1" si="15"/>
        <v>119</v>
      </c>
      <c r="V119" s="2"/>
      <c r="W119" s="2"/>
      <c r="X119" s="13"/>
      <c r="Y119" s="16"/>
      <c r="Z119" s="19"/>
      <c r="AA119" s="98">
        <f t="shared" si="16"/>
        <v>0</v>
      </c>
      <c r="AB119" s="98"/>
    </row>
    <row r="120" spans="1:28">
      <c r="A120" s="109"/>
      <c r="B120" s="7"/>
      <c r="C120" s="2"/>
      <c r="D120" s="2"/>
      <c r="E120" s="172"/>
      <c r="F120" s="2">
        <f t="shared" ca="1" si="13"/>
        <v>119</v>
      </c>
      <c r="G120" s="2"/>
      <c r="H120" s="2"/>
      <c r="I120" s="13"/>
      <c r="J120" s="16"/>
      <c r="K120" s="19"/>
      <c r="L120" s="98">
        <f t="shared" si="14"/>
        <v>0</v>
      </c>
      <c r="P120" s="109"/>
      <c r="Q120" s="7"/>
      <c r="R120" s="2"/>
      <c r="S120" s="2"/>
      <c r="T120" s="172"/>
      <c r="U120" s="2">
        <f t="shared" ca="1" si="15"/>
        <v>119</v>
      </c>
      <c r="V120" s="2"/>
      <c r="W120" s="2"/>
      <c r="X120" s="13"/>
      <c r="Y120" s="16"/>
      <c r="Z120" s="19"/>
      <c r="AA120" s="98">
        <f t="shared" si="16"/>
        <v>0</v>
      </c>
      <c r="AB120" s="98"/>
    </row>
    <row r="121" spans="1:28">
      <c r="A121" s="109"/>
      <c r="B121" s="7"/>
      <c r="C121" s="2"/>
      <c r="D121" s="2"/>
      <c r="E121" s="172"/>
      <c r="F121" s="2">
        <f t="shared" ca="1" si="13"/>
        <v>119</v>
      </c>
      <c r="G121" s="2"/>
      <c r="H121" s="2"/>
      <c r="I121" s="13"/>
      <c r="J121" s="16"/>
      <c r="K121" s="19"/>
      <c r="L121" s="98">
        <f t="shared" si="14"/>
        <v>0</v>
      </c>
      <c r="P121" s="109"/>
      <c r="Q121" s="7"/>
      <c r="R121" s="2"/>
      <c r="S121" s="2"/>
      <c r="T121" s="172"/>
      <c r="U121" s="2">
        <f t="shared" ca="1" si="15"/>
        <v>119</v>
      </c>
      <c r="V121" s="2"/>
      <c r="W121" s="2"/>
      <c r="X121" s="13"/>
      <c r="Y121" s="16"/>
      <c r="Z121" s="19"/>
      <c r="AA121" s="98">
        <f t="shared" si="16"/>
        <v>0</v>
      </c>
      <c r="AB121" s="98"/>
    </row>
    <row r="122" spans="1:28">
      <c r="A122" s="109"/>
      <c r="B122" s="7"/>
      <c r="C122" s="2"/>
      <c r="D122" s="2"/>
      <c r="E122" s="172"/>
      <c r="F122" s="2">
        <f t="shared" ca="1" si="13"/>
        <v>119</v>
      </c>
      <c r="G122" s="2"/>
      <c r="H122" s="2"/>
      <c r="I122" s="13"/>
      <c r="J122" s="16"/>
      <c r="K122" s="19"/>
      <c r="L122" s="98">
        <f t="shared" si="14"/>
        <v>0</v>
      </c>
      <c r="P122" s="109"/>
      <c r="Q122" s="7"/>
      <c r="R122" s="2"/>
      <c r="S122" s="2"/>
      <c r="T122" s="172"/>
      <c r="U122" s="2">
        <f t="shared" ca="1" si="15"/>
        <v>119</v>
      </c>
      <c r="V122" s="2"/>
      <c r="W122" s="2"/>
      <c r="X122" s="13"/>
      <c r="Y122" s="16"/>
      <c r="Z122" s="19"/>
      <c r="AA122" s="98">
        <f t="shared" si="16"/>
        <v>0</v>
      </c>
      <c r="AB122" s="98"/>
    </row>
    <row r="123" spans="1:28">
      <c r="A123" s="109"/>
      <c r="B123" s="7"/>
      <c r="C123" s="2"/>
      <c r="D123" s="2"/>
      <c r="E123" s="172"/>
      <c r="F123" s="2">
        <f t="shared" ca="1" si="13"/>
        <v>119</v>
      </c>
      <c r="G123" s="2"/>
      <c r="H123" s="2"/>
      <c r="I123" s="13"/>
      <c r="J123" s="16"/>
      <c r="K123" s="19"/>
      <c r="L123" s="98">
        <f t="shared" si="14"/>
        <v>0</v>
      </c>
      <c r="P123" s="109"/>
      <c r="Q123" s="7"/>
      <c r="R123" s="2"/>
      <c r="S123" s="2"/>
      <c r="T123" s="172"/>
      <c r="U123" s="2">
        <f t="shared" ca="1" si="15"/>
        <v>119</v>
      </c>
      <c r="V123" s="2"/>
      <c r="W123" s="2"/>
      <c r="X123" s="13"/>
      <c r="Y123" s="16"/>
      <c r="Z123" s="19"/>
      <c r="AA123" s="98">
        <f t="shared" si="16"/>
        <v>0</v>
      </c>
      <c r="AB123" s="98"/>
    </row>
    <row r="124" spans="1:28">
      <c r="A124" s="109"/>
      <c r="B124" s="7"/>
      <c r="C124" s="2"/>
      <c r="D124" s="2"/>
      <c r="E124" s="172"/>
      <c r="F124" s="2">
        <f t="shared" ca="1" si="13"/>
        <v>119</v>
      </c>
      <c r="G124" s="2"/>
      <c r="H124" s="2"/>
      <c r="I124" s="13"/>
      <c r="J124" s="16"/>
      <c r="K124" s="19"/>
      <c r="L124" s="98">
        <f t="shared" si="14"/>
        <v>0</v>
      </c>
      <c r="P124" s="109"/>
      <c r="Q124" s="7"/>
      <c r="R124" s="2"/>
      <c r="S124" s="2"/>
      <c r="T124" s="172"/>
      <c r="U124" s="2">
        <f t="shared" ca="1" si="15"/>
        <v>119</v>
      </c>
      <c r="V124" s="2"/>
      <c r="W124" s="2"/>
      <c r="X124" s="13"/>
      <c r="Y124" s="16"/>
      <c r="Z124" s="19"/>
      <c r="AA124" s="98">
        <f t="shared" si="16"/>
        <v>0</v>
      </c>
      <c r="AB124" s="98"/>
    </row>
    <row r="125" spans="1:28">
      <c r="A125" s="109"/>
      <c r="B125" s="7"/>
      <c r="C125" s="2"/>
      <c r="D125" s="2"/>
      <c r="E125" s="172"/>
      <c r="F125" s="2">
        <f t="shared" ca="1" si="13"/>
        <v>119</v>
      </c>
      <c r="G125" s="2"/>
      <c r="H125" s="2"/>
      <c r="I125" s="13"/>
      <c r="J125" s="16"/>
      <c r="K125" s="19"/>
      <c r="L125" s="98">
        <f t="shared" si="14"/>
        <v>0</v>
      </c>
      <c r="P125" s="109"/>
      <c r="Q125" s="7"/>
      <c r="R125" s="2"/>
      <c r="S125" s="2"/>
      <c r="T125" s="172"/>
      <c r="U125" s="2">
        <f t="shared" ca="1" si="15"/>
        <v>119</v>
      </c>
      <c r="V125" s="2"/>
      <c r="W125" s="2"/>
      <c r="X125" s="13"/>
      <c r="Y125" s="16"/>
      <c r="Z125" s="19"/>
      <c r="AA125" s="98">
        <f t="shared" si="16"/>
        <v>0</v>
      </c>
      <c r="AB125" s="98"/>
    </row>
    <row r="126" spans="1:28">
      <c r="A126" s="109"/>
      <c r="B126" s="7"/>
      <c r="C126" s="2"/>
      <c r="D126" s="2"/>
      <c r="E126" s="172"/>
      <c r="F126" s="2">
        <f t="shared" ca="1" si="13"/>
        <v>119</v>
      </c>
      <c r="G126" s="2"/>
      <c r="H126" s="2"/>
      <c r="I126" s="13"/>
      <c r="J126" s="16"/>
      <c r="K126" s="19"/>
      <c r="L126" s="98">
        <f t="shared" si="14"/>
        <v>0</v>
      </c>
      <c r="P126" s="109"/>
      <c r="Q126" s="7"/>
      <c r="R126" s="2"/>
      <c r="S126" s="2"/>
      <c r="T126" s="172"/>
      <c r="U126" s="2">
        <f t="shared" ca="1" si="15"/>
        <v>119</v>
      </c>
      <c r="V126" s="2"/>
      <c r="W126" s="2"/>
      <c r="X126" s="13"/>
      <c r="Y126" s="16"/>
      <c r="Z126" s="19"/>
      <c r="AA126" s="98">
        <f t="shared" si="16"/>
        <v>0</v>
      </c>
      <c r="AB126" s="98"/>
    </row>
    <row r="127" spans="1:28">
      <c r="A127" s="109"/>
      <c r="B127" s="7"/>
      <c r="C127" s="2"/>
      <c r="D127" s="2"/>
      <c r="E127" s="172"/>
      <c r="F127" s="2">
        <f t="shared" ca="1" si="13"/>
        <v>119</v>
      </c>
      <c r="G127" s="2"/>
      <c r="H127" s="2"/>
      <c r="I127" s="13"/>
      <c r="J127" s="16"/>
      <c r="K127" s="19"/>
      <c r="L127" s="98">
        <f t="shared" si="14"/>
        <v>0</v>
      </c>
      <c r="P127" s="109"/>
      <c r="Q127" s="7"/>
      <c r="R127" s="2"/>
      <c r="S127" s="2"/>
      <c r="T127" s="172"/>
      <c r="U127" s="2">
        <f t="shared" ca="1" si="15"/>
        <v>119</v>
      </c>
      <c r="V127" s="2"/>
      <c r="W127" s="2"/>
      <c r="X127" s="13"/>
      <c r="Y127" s="16"/>
      <c r="Z127" s="19"/>
      <c r="AA127" s="98">
        <f t="shared" si="16"/>
        <v>0</v>
      </c>
      <c r="AB127" s="98"/>
    </row>
    <row r="128" spans="1:28">
      <c r="A128" s="109"/>
      <c r="B128" s="7"/>
      <c r="C128" s="2"/>
      <c r="D128" s="2"/>
      <c r="E128" s="172"/>
      <c r="F128" s="2">
        <f t="shared" ca="1" si="13"/>
        <v>119</v>
      </c>
      <c r="G128" s="2"/>
      <c r="H128" s="2"/>
      <c r="I128" s="13"/>
      <c r="J128" s="16"/>
      <c r="K128" s="19"/>
      <c r="L128" s="98">
        <f t="shared" si="14"/>
        <v>0</v>
      </c>
      <c r="P128" s="109"/>
      <c r="Q128" s="7"/>
      <c r="R128" s="2"/>
      <c r="S128" s="2"/>
      <c r="T128" s="172"/>
      <c r="U128" s="2">
        <f t="shared" ca="1" si="15"/>
        <v>119</v>
      </c>
      <c r="V128" s="2"/>
      <c r="W128" s="2"/>
      <c r="X128" s="13"/>
      <c r="Y128" s="16"/>
      <c r="Z128" s="19"/>
      <c r="AA128" s="98">
        <f t="shared" si="16"/>
        <v>0</v>
      </c>
      <c r="AB128" s="98"/>
    </row>
    <row r="129" spans="1:28">
      <c r="A129" s="109"/>
      <c r="B129" s="7"/>
      <c r="C129" s="2"/>
      <c r="D129" s="2"/>
      <c r="E129" s="172"/>
      <c r="F129" s="2">
        <f t="shared" ca="1" si="13"/>
        <v>119</v>
      </c>
      <c r="G129" s="2"/>
      <c r="H129" s="2"/>
      <c r="I129" s="13"/>
      <c r="J129" s="16"/>
      <c r="K129" s="19"/>
      <c r="L129" s="98">
        <f t="shared" si="14"/>
        <v>0</v>
      </c>
      <c r="P129" s="109"/>
      <c r="Q129" s="7"/>
      <c r="R129" s="2"/>
      <c r="S129" s="2"/>
      <c r="T129" s="172"/>
      <c r="U129" s="2">
        <f t="shared" ca="1" si="15"/>
        <v>119</v>
      </c>
      <c r="V129" s="2"/>
      <c r="W129" s="2"/>
      <c r="X129" s="13"/>
      <c r="Y129" s="16"/>
      <c r="Z129" s="19"/>
      <c r="AA129" s="98">
        <f t="shared" si="16"/>
        <v>0</v>
      </c>
      <c r="AB129" s="98"/>
    </row>
    <row r="130" spans="1:28">
      <c r="A130" s="109"/>
      <c r="B130" s="7"/>
      <c r="C130" s="2"/>
      <c r="D130" s="2"/>
      <c r="E130" s="172"/>
      <c r="F130" s="2">
        <f t="shared" ca="1" si="13"/>
        <v>119</v>
      </c>
      <c r="G130" s="2"/>
      <c r="H130" s="2"/>
      <c r="I130" s="13"/>
      <c r="J130" s="16"/>
      <c r="K130" s="19"/>
      <c r="L130" s="98">
        <f t="shared" si="14"/>
        <v>0</v>
      </c>
      <c r="P130" s="109"/>
      <c r="Q130" s="7"/>
      <c r="R130" s="2"/>
      <c r="S130" s="2"/>
      <c r="T130" s="172"/>
      <c r="U130" s="2">
        <f t="shared" ca="1" si="15"/>
        <v>119</v>
      </c>
      <c r="V130" s="2"/>
      <c r="W130" s="2"/>
      <c r="X130" s="13"/>
      <c r="Y130" s="16"/>
      <c r="Z130" s="19"/>
      <c r="AA130" s="98">
        <f t="shared" si="16"/>
        <v>0</v>
      </c>
      <c r="AB130" s="98"/>
    </row>
    <row r="131" spans="1:28">
      <c r="A131" s="109"/>
      <c r="B131" s="7"/>
      <c r="C131" s="2"/>
      <c r="D131" s="2"/>
      <c r="E131" s="172"/>
      <c r="F131" s="2">
        <f t="shared" ca="1" si="13"/>
        <v>119</v>
      </c>
      <c r="G131" s="2"/>
      <c r="H131" s="2"/>
      <c r="I131" s="13"/>
      <c r="J131" s="16"/>
      <c r="K131" s="19"/>
      <c r="L131" s="98">
        <f t="shared" si="14"/>
        <v>0</v>
      </c>
      <c r="P131" s="109"/>
      <c r="Q131" s="7"/>
      <c r="R131" s="2"/>
      <c r="S131" s="2"/>
      <c r="T131" s="172"/>
      <c r="U131" s="2">
        <f t="shared" ca="1" si="15"/>
        <v>119</v>
      </c>
      <c r="V131" s="2"/>
      <c r="W131" s="2"/>
      <c r="X131" s="13"/>
      <c r="Y131" s="16"/>
      <c r="Z131" s="19"/>
      <c r="AA131" s="98">
        <f t="shared" si="16"/>
        <v>0</v>
      </c>
      <c r="AB131" s="98"/>
    </row>
    <row r="132" spans="1:28">
      <c r="A132" s="109"/>
      <c r="B132" s="7"/>
      <c r="C132" s="2"/>
      <c r="D132" s="2"/>
      <c r="E132" s="172"/>
      <c r="F132" s="2">
        <f t="shared" ca="1" si="13"/>
        <v>119</v>
      </c>
      <c r="G132" s="2"/>
      <c r="H132" s="2"/>
      <c r="I132" s="13"/>
      <c r="J132" s="16"/>
      <c r="K132" s="19"/>
      <c r="L132" s="98">
        <f t="shared" si="14"/>
        <v>0</v>
      </c>
      <c r="P132" s="109"/>
      <c r="Q132" s="7"/>
      <c r="R132" s="2"/>
      <c r="S132" s="2"/>
      <c r="T132" s="172"/>
      <c r="U132" s="2">
        <f t="shared" ca="1" si="15"/>
        <v>119</v>
      </c>
      <c r="V132" s="2"/>
      <c r="W132" s="2"/>
      <c r="X132" s="13"/>
      <c r="Y132" s="16"/>
      <c r="Z132" s="19"/>
      <c r="AA132" s="98">
        <f t="shared" si="16"/>
        <v>0</v>
      </c>
      <c r="AB132" s="98"/>
    </row>
    <row r="133" spans="1:28">
      <c r="A133" s="109"/>
      <c r="B133" s="7"/>
      <c r="C133" s="2"/>
      <c r="D133" s="2"/>
      <c r="E133" s="172"/>
      <c r="F133" s="2">
        <f t="shared" ca="1" si="13"/>
        <v>119</v>
      </c>
      <c r="G133" s="2"/>
      <c r="H133" s="2"/>
      <c r="I133" s="13"/>
      <c r="J133" s="16"/>
      <c r="K133" s="19"/>
      <c r="L133" s="98">
        <f t="shared" si="14"/>
        <v>0</v>
      </c>
      <c r="P133" s="109"/>
      <c r="Q133" s="7"/>
      <c r="R133" s="2"/>
      <c r="S133" s="2"/>
      <c r="T133" s="172"/>
      <c r="U133" s="2">
        <f t="shared" ca="1" si="15"/>
        <v>119</v>
      </c>
      <c r="V133" s="2"/>
      <c r="W133" s="2"/>
      <c r="X133" s="13"/>
      <c r="Y133" s="16"/>
      <c r="Z133" s="19"/>
      <c r="AA133" s="98">
        <f t="shared" si="16"/>
        <v>0</v>
      </c>
      <c r="AB133" s="98"/>
    </row>
    <row r="134" spans="1:28">
      <c r="A134" s="109"/>
      <c r="B134" s="7"/>
      <c r="C134" s="2"/>
      <c r="D134" s="2"/>
      <c r="E134" s="172"/>
      <c r="F134" s="2">
        <f t="shared" ca="1" si="13"/>
        <v>119</v>
      </c>
      <c r="G134" s="2"/>
      <c r="H134" s="2"/>
      <c r="I134" s="13"/>
      <c r="J134" s="16"/>
      <c r="K134" s="19"/>
      <c r="L134" s="98">
        <f t="shared" si="14"/>
        <v>0</v>
      </c>
      <c r="P134" s="109"/>
      <c r="Q134" s="7"/>
      <c r="R134" s="2"/>
      <c r="S134" s="2"/>
      <c r="T134" s="172"/>
      <c r="U134" s="2">
        <f t="shared" ca="1" si="15"/>
        <v>119</v>
      </c>
      <c r="V134" s="2"/>
      <c r="W134" s="2"/>
      <c r="X134" s="13"/>
      <c r="Y134" s="16"/>
      <c r="Z134" s="19"/>
      <c r="AA134" s="98">
        <f t="shared" si="16"/>
        <v>0</v>
      </c>
      <c r="AB134" s="98"/>
    </row>
    <row r="135" spans="1:28">
      <c r="A135" s="109"/>
      <c r="B135" s="7"/>
      <c r="C135" s="2"/>
      <c r="D135" s="2"/>
      <c r="E135" s="172"/>
      <c r="F135" s="2">
        <f t="shared" ca="1" si="13"/>
        <v>119</v>
      </c>
      <c r="G135" s="2"/>
      <c r="H135" s="2"/>
      <c r="I135" s="13"/>
      <c r="J135" s="16"/>
      <c r="K135" s="19"/>
      <c r="L135" s="98">
        <f t="shared" si="14"/>
        <v>0</v>
      </c>
      <c r="P135" s="109"/>
      <c r="Q135" s="7"/>
      <c r="R135" s="2"/>
      <c r="S135" s="2"/>
      <c r="T135" s="172"/>
      <c r="U135" s="2">
        <f t="shared" ca="1" si="15"/>
        <v>119</v>
      </c>
      <c r="V135" s="2"/>
      <c r="W135" s="2"/>
      <c r="X135" s="13"/>
      <c r="Y135" s="16"/>
      <c r="Z135" s="19"/>
      <c r="AA135" s="98">
        <f t="shared" si="16"/>
        <v>0</v>
      </c>
      <c r="AB135" s="98"/>
    </row>
    <row r="136" spans="1:28">
      <c r="A136" s="109"/>
      <c r="B136" s="7"/>
      <c r="C136" s="2"/>
      <c r="D136" s="2"/>
      <c r="E136" s="172"/>
      <c r="F136" s="2">
        <f t="shared" ca="1" si="13"/>
        <v>119</v>
      </c>
      <c r="G136" s="2"/>
      <c r="H136" s="2"/>
      <c r="I136" s="13"/>
      <c r="J136" s="16"/>
      <c r="K136" s="19"/>
      <c r="L136" s="98">
        <f t="shared" si="14"/>
        <v>0</v>
      </c>
      <c r="P136" s="109"/>
      <c r="Q136" s="7"/>
      <c r="R136" s="2"/>
      <c r="S136" s="2"/>
      <c r="T136" s="172"/>
      <c r="U136" s="2">
        <f t="shared" ca="1" si="15"/>
        <v>119</v>
      </c>
      <c r="V136" s="2"/>
      <c r="W136" s="2"/>
      <c r="X136" s="13"/>
      <c r="Y136" s="16"/>
      <c r="Z136" s="19"/>
      <c r="AA136" s="98">
        <f t="shared" si="16"/>
        <v>0</v>
      </c>
      <c r="AB136" s="98"/>
    </row>
    <row r="137" spans="1:28">
      <c r="A137" s="109"/>
      <c r="B137" s="7"/>
      <c r="C137" s="2"/>
      <c r="D137" s="2"/>
      <c r="E137" s="172"/>
      <c r="F137" s="2">
        <f t="shared" ca="1" si="13"/>
        <v>119</v>
      </c>
      <c r="G137" s="2"/>
      <c r="H137" s="2"/>
      <c r="I137" s="13"/>
      <c r="J137" s="16"/>
      <c r="K137" s="19"/>
      <c r="L137" s="98">
        <f t="shared" si="14"/>
        <v>0</v>
      </c>
      <c r="P137" s="109"/>
      <c r="Q137" s="7"/>
      <c r="R137" s="2"/>
      <c r="S137" s="2"/>
      <c r="T137" s="172"/>
      <c r="U137" s="2">
        <f t="shared" ca="1" si="15"/>
        <v>119</v>
      </c>
      <c r="V137" s="2"/>
      <c r="W137" s="2"/>
      <c r="X137" s="13"/>
      <c r="Y137" s="16"/>
      <c r="Z137" s="19"/>
      <c r="AA137" s="98">
        <f t="shared" si="16"/>
        <v>0</v>
      </c>
      <c r="AB137" s="98"/>
    </row>
    <row r="138" spans="1:28" ht="15.75" thickBot="1">
      <c r="A138" s="110"/>
      <c r="B138" s="9"/>
      <c r="C138" s="10"/>
      <c r="D138" s="10"/>
      <c r="E138" s="173"/>
      <c r="F138" s="175">
        <f t="shared" ca="1" si="13"/>
        <v>119</v>
      </c>
      <c r="G138" s="10"/>
      <c r="H138" s="10"/>
      <c r="I138" s="14"/>
      <c r="J138" s="17"/>
      <c r="K138" s="20"/>
      <c r="L138" s="98">
        <f t="shared" si="14"/>
        <v>0</v>
      </c>
      <c r="M138" s="98">
        <f>SUM(L109:L138)</f>
        <v>0</v>
      </c>
      <c r="P138" s="110"/>
      <c r="Q138" s="9"/>
      <c r="R138" s="10"/>
      <c r="S138" s="10"/>
      <c r="T138" s="173"/>
      <c r="U138" s="175">
        <f t="shared" ca="1" si="15"/>
        <v>119</v>
      </c>
      <c r="V138" s="10"/>
      <c r="W138" s="10"/>
      <c r="X138" s="14"/>
      <c r="Y138" s="17"/>
      <c r="Z138" s="20"/>
      <c r="AA138" s="98">
        <f t="shared" si="16"/>
        <v>0</v>
      </c>
      <c r="AB138" s="98">
        <f>SUM(AA109:AA138)</f>
        <v>0</v>
      </c>
    </row>
    <row r="139" spans="1:28" ht="30" customHeight="1" thickBot="1">
      <c r="A139">
        <f>SUM(A109:A138)</f>
        <v>0</v>
      </c>
      <c r="B139" s="75"/>
      <c r="C139" s="75"/>
      <c r="D139" s="75"/>
      <c r="E139" s="75"/>
      <c r="F139" s="75"/>
      <c r="G139" s="75"/>
      <c r="H139" s="75"/>
      <c r="I139" s="76"/>
      <c r="J139" s="77"/>
      <c r="K139" s="77"/>
      <c r="P139">
        <f>SUM(P109:P138)</f>
        <v>0</v>
      </c>
      <c r="Q139" s="75"/>
      <c r="R139" s="75"/>
      <c r="S139" s="75"/>
      <c r="T139" s="75"/>
      <c r="U139" s="75"/>
      <c r="V139" s="75"/>
      <c r="W139" s="75"/>
      <c r="X139" s="76"/>
      <c r="Y139" s="77"/>
      <c r="Z139" s="77"/>
      <c r="AA139" s="98"/>
      <c r="AB139" s="98"/>
    </row>
    <row r="140" spans="1:28" ht="15" customHeight="1">
      <c r="B140" s="214" t="s">
        <v>0</v>
      </c>
      <c r="C140" s="210" t="s">
        <v>1</v>
      </c>
      <c r="D140" s="216" t="s">
        <v>60</v>
      </c>
      <c r="E140" s="216" t="s">
        <v>55</v>
      </c>
      <c r="F140" s="218" t="s">
        <v>56</v>
      </c>
      <c r="G140" s="220" t="s">
        <v>57</v>
      </c>
      <c r="H140" s="221"/>
      <c r="I140" s="210" t="s">
        <v>2</v>
      </c>
      <c r="J140" s="210" t="s">
        <v>3</v>
      </c>
      <c r="K140" s="212" t="s">
        <v>4</v>
      </c>
      <c r="Q140" s="214" t="s">
        <v>0</v>
      </c>
      <c r="R140" s="210" t="s">
        <v>1</v>
      </c>
      <c r="S140" s="216" t="s">
        <v>60</v>
      </c>
      <c r="T140" s="216" t="s">
        <v>55</v>
      </c>
      <c r="U140" s="218" t="s">
        <v>56</v>
      </c>
      <c r="V140" s="220" t="s">
        <v>57</v>
      </c>
      <c r="W140" s="221"/>
      <c r="X140" s="210" t="s">
        <v>2</v>
      </c>
      <c r="Y140" s="210" t="s">
        <v>3</v>
      </c>
      <c r="Z140" s="212" t="s">
        <v>4</v>
      </c>
      <c r="AA140" s="98"/>
      <c r="AB140" s="98"/>
    </row>
    <row r="141" spans="1:28" ht="15.75" thickBot="1">
      <c r="B141" s="215"/>
      <c r="C141" s="211"/>
      <c r="D141" s="217"/>
      <c r="E141" s="217"/>
      <c r="F141" s="219"/>
      <c r="G141" s="176" t="s">
        <v>58</v>
      </c>
      <c r="H141" s="176" t="s">
        <v>59</v>
      </c>
      <c r="I141" s="211"/>
      <c r="J141" s="211"/>
      <c r="K141" s="213"/>
      <c r="Q141" s="215"/>
      <c r="R141" s="211"/>
      <c r="S141" s="217"/>
      <c r="T141" s="217"/>
      <c r="U141" s="219"/>
      <c r="V141" s="176" t="s">
        <v>58</v>
      </c>
      <c r="W141" s="176" t="s">
        <v>59</v>
      </c>
      <c r="X141" s="211"/>
      <c r="Y141" s="211"/>
      <c r="Z141" s="213"/>
      <c r="AA141" s="98"/>
      <c r="AB141" s="98"/>
    </row>
    <row r="142" spans="1:28" ht="30.75" customHeight="1" thickBot="1">
      <c r="B142" s="227" t="s">
        <v>17</v>
      </c>
      <c r="C142" s="217"/>
      <c r="D142" s="217"/>
      <c r="E142" s="217"/>
      <c r="F142" s="217"/>
      <c r="G142" s="217"/>
      <c r="H142" s="217"/>
      <c r="I142" s="217"/>
      <c r="J142" s="217"/>
      <c r="K142" s="225"/>
      <c r="Q142" s="227" t="s">
        <v>17</v>
      </c>
      <c r="R142" s="217"/>
      <c r="S142" s="217"/>
      <c r="T142" s="217"/>
      <c r="U142" s="217"/>
      <c r="V142" s="217"/>
      <c r="W142" s="217"/>
      <c r="X142" s="217"/>
      <c r="Y142" s="217"/>
      <c r="Z142" s="225"/>
      <c r="AA142" s="98"/>
      <c r="AB142" s="98"/>
    </row>
    <row r="143" spans="1:28">
      <c r="A143" s="108"/>
      <c r="B143" s="4"/>
      <c r="C143" s="5"/>
      <c r="D143" s="5"/>
      <c r="E143" s="171"/>
      <c r="F143" s="174">
        <f ca="1">INT(($C$1-E143)/365.25)</f>
        <v>119</v>
      </c>
      <c r="G143" s="5"/>
      <c r="H143" s="5"/>
      <c r="I143" s="12"/>
      <c r="J143" s="15"/>
      <c r="K143" s="18"/>
      <c r="L143" s="98">
        <f>K143-J143</f>
        <v>0</v>
      </c>
      <c r="P143" s="108"/>
      <c r="Q143" s="4"/>
      <c r="R143" s="5"/>
      <c r="S143" s="5"/>
      <c r="T143" s="171"/>
      <c r="U143" s="174">
        <f ca="1">INT(($C$1-T143)/365.25)</f>
        <v>119</v>
      </c>
      <c r="V143" s="5"/>
      <c r="W143" s="5"/>
      <c r="X143" s="12"/>
      <c r="Y143" s="15"/>
      <c r="Z143" s="18"/>
      <c r="AA143" s="98">
        <f>Z143-Y143</f>
        <v>0</v>
      </c>
      <c r="AB143" s="98"/>
    </row>
    <row r="144" spans="1:28">
      <c r="A144" s="109"/>
      <c r="B144" s="7"/>
      <c r="C144" s="2"/>
      <c r="D144" s="2"/>
      <c r="E144" s="172"/>
      <c r="F144" s="2">
        <f t="shared" ref="F144:F172" ca="1" si="17">INT(($C$1-E144)/365.25)</f>
        <v>119</v>
      </c>
      <c r="G144" s="2"/>
      <c r="H144" s="2"/>
      <c r="I144" s="13"/>
      <c r="J144" s="16"/>
      <c r="K144" s="19"/>
      <c r="L144" s="98">
        <f t="shared" ref="L144:L172" si="18">K144-J144</f>
        <v>0</v>
      </c>
      <c r="P144" s="109"/>
      <c r="Q144" s="7"/>
      <c r="R144" s="2"/>
      <c r="S144" s="2"/>
      <c r="T144" s="172"/>
      <c r="U144" s="2">
        <f t="shared" ref="U144:U172" ca="1" si="19">INT(($C$1-T144)/365.25)</f>
        <v>119</v>
      </c>
      <c r="V144" s="2"/>
      <c r="W144" s="2"/>
      <c r="X144" s="13"/>
      <c r="Y144" s="16"/>
      <c r="Z144" s="19"/>
      <c r="AA144" s="98">
        <f t="shared" ref="AA144:AA172" si="20">Z144-Y144</f>
        <v>0</v>
      </c>
      <c r="AB144" s="98"/>
    </row>
    <row r="145" spans="1:28">
      <c r="A145" s="109"/>
      <c r="B145" s="7"/>
      <c r="C145" s="2"/>
      <c r="D145" s="2"/>
      <c r="E145" s="172"/>
      <c r="F145" s="2">
        <f t="shared" ca="1" si="17"/>
        <v>119</v>
      </c>
      <c r="G145" s="2"/>
      <c r="H145" s="2"/>
      <c r="I145" s="13"/>
      <c r="J145" s="16"/>
      <c r="K145" s="19"/>
      <c r="L145" s="98">
        <f t="shared" si="18"/>
        <v>0</v>
      </c>
      <c r="P145" s="109"/>
      <c r="Q145" s="7"/>
      <c r="R145" s="2"/>
      <c r="S145" s="2"/>
      <c r="T145" s="172"/>
      <c r="U145" s="2">
        <f t="shared" ca="1" si="19"/>
        <v>119</v>
      </c>
      <c r="V145" s="2"/>
      <c r="W145" s="2"/>
      <c r="X145" s="13"/>
      <c r="Y145" s="16"/>
      <c r="Z145" s="19"/>
      <c r="AA145" s="98">
        <f t="shared" si="20"/>
        <v>0</v>
      </c>
      <c r="AB145" s="98"/>
    </row>
    <row r="146" spans="1:28">
      <c r="A146" s="109"/>
      <c r="B146" s="7"/>
      <c r="C146" s="2"/>
      <c r="D146" s="2"/>
      <c r="E146" s="172"/>
      <c r="F146" s="2">
        <f t="shared" ca="1" si="17"/>
        <v>119</v>
      </c>
      <c r="G146" s="2"/>
      <c r="H146" s="2"/>
      <c r="I146" s="13"/>
      <c r="J146" s="16"/>
      <c r="K146" s="19"/>
      <c r="L146" s="98">
        <f t="shared" si="18"/>
        <v>0</v>
      </c>
      <c r="P146" s="109"/>
      <c r="Q146" s="7"/>
      <c r="R146" s="2"/>
      <c r="S146" s="2"/>
      <c r="T146" s="172"/>
      <c r="U146" s="2">
        <f t="shared" ca="1" si="19"/>
        <v>119</v>
      </c>
      <c r="V146" s="2"/>
      <c r="W146" s="2"/>
      <c r="X146" s="13"/>
      <c r="Y146" s="16"/>
      <c r="Z146" s="19"/>
      <c r="AA146" s="98">
        <f t="shared" si="20"/>
        <v>0</v>
      </c>
      <c r="AB146" s="98"/>
    </row>
    <row r="147" spans="1:28">
      <c r="A147" s="109"/>
      <c r="B147" s="7"/>
      <c r="C147" s="2"/>
      <c r="D147" s="2"/>
      <c r="E147" s="172"/>
      <c r="F147" s="2">
        <f t="shared" ca="1" si="17"/>
        <v>119</v>
      </c>
      <c r="G147" s="2"/>
      <c r="H147" s="2"/>
      <c r="I147" s="13"/>
      <c r="J147" s="16"/>
      <c r="K147" s="19"/>
      <c r="L147" s="98">
        <f t="shared" si="18"/>
        <v>0</v>
      </c>
      <c r="P147" s="109"/>
      <c r="Q147" s="7"/>
      <c r="R147" s="2"/>
      <c r="S147" s="2"/>
      <c r="T147" s="172"/>
      <c r="U147" s="2">
        <f t="shared" ca="1" si="19"/>
        <v>119</v>
      </c>
      <c r="V147" s="2"/>
      <c r="W147" s="2"/>
      <c r="X147" s="13"/>
      <c r="Y147" s="16"/>
      <c r="Z147" s="19"/>
      <c r="AA147" s="98">
        <f t="shared" si="20"/>
        <v>0</v>
      </c>
      <c r="AB147" s="98"/>
    </row>
    <row r="148" spans="1:28">
      <c r="A148" s="109"/>
      <c r="B148" s="7"/>
      <c r="C148" s="2"/>
      <c r="D148" s="2"/>
      <c r="E148" s="172"/>
      <c r="F148" s="2">
        <f t="shared" ca="1" si="17"/>
        <v>119</v>
      </c>
      <c r="G148" s="2"/>
      <c r="H148" s="2"/>
      <c r="I148" s="13"/>
      <c r="J148" s="16"/>
      <c r="K148" s="19"/>
      <c r="L148" s="98">
        <f t="shared" si="18"/>
        <v>0</v>
      </c>
      <c r="P148" s="109"/>
      <c r="Q148" s="7"/>
      <c r="R148" s="2"/>
      <c r="S148" s="2"/>
      <c r="T148" s="172"/>
      <c r="U148" s="2">
        <f t="shared" ca="1" si="19"/>
        <v>119</v>
      </c>
      <c r="V148" s="2"/>
      <c r="W148" s="2"/>
      <c r="X148" s="13"/>
      <c r="Y148" s="16"/>
      <c r="Z148" s="19"/>
      <c r="AA148" s="98">
        <f t="shared" si="20"/>
        <v>0</v>
      </c>
      <c r="AB148" s="98"/>
    </row>
    <row r="149" spans="1:28">
      <c r="A149" s="109"/>
      <c r="B149" s="7"/>
      <c r="C149" s="2"/>
      <c r="D149" s="2"/>
      <c r="E149" s="172"/>
      <c r="F149" s="2">
        <f t="shared" ca="1" si="17"/>
        <v>119</v>
      </c>
      <c r="G149" s="2"/>
      <c r="H149" s="2"/>
      <c r="I149" s="13"/>
      <c r="J149" s="16"/>
      <c r="K149" s="19"/>
      <c r="L149" s="98">
        <f t="shared" si="18"/>
        <v>0</v>
      </c>
      <c r="P149" s="109"/>
      <c r="Q149" s="7"/>
      <c r="R149" s="2"/>
      <c r="S149" s="2"/>
      <c r="T149" s="172"/>
      <c r="U149" s="2">
        <f t="shared" ca="1" si="19"/>
        <v>119</v>
      </c>
      <c r="V149" s="2"/>
      <c r="W149" s="2"/>
      <c r="X149" s="13"/>
      <c r="Y149" s="16"/>
      <c r="Z149" s="19"/>
      <c r="AA149" s="98">
        <f t="shared" si="20"/>
        <v>0</v>
      </c>
      <c r="AB149" s="98"/>
    </row>
    <row r="150" spans="1:28">
      <c r="A150" s="109"/>
      <c r="B150" s="7"/>
      <c r="C150" s="2"/>
      <c r="D150" s="2"/>
      <c r="E150" s="172"/>
      <c r="F150" s="2">
        <f t="shared" ca="1" si="17"/>
        <v>119</v>
      </c>
      <c r="G150" s="2"/>
      <c r="H150" s="2"/>
      <c r="I150" s="13"/>
      <c r="J150" s="16"/>
      <c r="K150" s="19"/>
      <c r="L150" s="98">
        <f t="shared" si="18"/>
        <v>0</v>
      </c>
      <c r="P150" s="109"/>
      <c r="Q150" s="7"/>
      <c r="R150" s="2"/>
      <c r="S150" s="2"/>
      <c r="T150" s="172"/>
      <c r="U150" s="2">
        <f t="shared" ca="1" si="19"/>
        <v>119</v>
      </c>
      <c r="V150" s="2"/>
      <c r="W150" s="2"/>
      <c r="X150" s="13"/>
      <c r="Y150" s="16"/>
      <c r="Z150" s="19"/>
      <c r="AA150" s="98">
        <f t="shared" si="20"/>
        <v>0</v>
      </c>
      <c r="AB150" s="98"/>
    </row>
    <row r="151" spans="1:28">
      <c r="A151" s="109"/>
      <c r="B151" s="7"/>
      <c r="C151" s="2"/>
      <c r="D151" s="2"/>
      <c r="E151" s="172"/>
      <c r="F151" s="2">
        <f t="shared" ca="1" si="17"/>
        <v>119</v>
      </c>
      <c r="G151" s="2"/>
      <c r="H151" s="2"/>
      <c r="I151" s="13"/>
      <c r="J151" s="16"/>
      <c r="K151" s="19"/>
      <c r="L151" s="98">
        <f t="shared" si="18"/>
        <v>0</v>
      </c>
      <c r="P151" s="109"/>
      <c r="Q151" s="7"/>
      <c r="R151" s="2"/>
      <c r="S151" s="2"/>
      <c r="T151" s="172"/>
      <c r="U151" s="2">
        <f t="shared" ca="1" si="19"/>
        <v>119</v>
      </c>
      <c r="V151" s="2"/>
      <c r="W151" s="2"/>
      <c r="X151" s="13"/>
      <c r="Y151" s="16"/>
      <c r="Z151" s="19"/>
      <c r="AA151" s="98">
        <f t="shared" si="20"/>
        <v>0</v>
      </c>
      <c r="AB151" s="98"/>
    </row>
    <row r="152" spans="1:28">
      <c r="A152" s="109"/>
      <c r="B152" s="7"/>
      <c r="C152" s="2"/>
      <c r="D152" s="2"/>
      <c r="E152" s="172"/>
      <c r="F152" s="2">
        <f t="shared" ca="1" si="17"/>
        <v>119</v>
      </c>
      <c r="G152" s="2"/>
      <c r="H152" s="2"/>
      <c r="I152" s="13"/>
      <c r="J152" s="16"/>
      <c r="K152" s="19"/>
      <c r="L152" s="98">
        <f t="shared" si="18"/>
        <v>0</v>
      </c>
      <c r="P152" s="109"/>
      <c r="Q152" s="7"/>
      <c r="R152" s="2"/>
      <c r="S152" s="2"/>
      <c r="T152" s="172"/>
      <c r="U152" s="2">
        <f t="shared" ca="1" si="19"/>
        <v>119</v>
      </c>
      <c r="V152" s="2"/>
      <c r="W152" s="2"/>
      <c r="X152" s="13"/>
      <c r="Y152" s="16"/>
      <c r="Z152" s="19"/>
      <c r="AA152" s="98">
        <f t="shared" si="20"/>
        <v>0</v>
      </c>
      <c r="AB152" s="98"/>
    </row>
    <row r="153" spans="1:28">
      <c r="A153" s="109"/>
      <c r="B153" s="7"/>
      <c r="C153" s="2"/>
      <c r="D153" s="2"/>
      <c r="E153" s="172"/>
      <c r="F153" s="2">
        <f t="shared" ca="1" si="17"/>
        <v>119</v>
      </c>
      <c r="G153" s="2"/>
      <c r="H153" s="2"/>
      <c r="I153" s="13"/>
      <c r="J153" s="16"/>
      <c r="K153" s="19"/>
      <c r="L153" s="98">
        <f t="shared" si="18"/>
        <v>0</v>
      </c>
      <c r="P153" s="109"/>
      <c r="Q153" s="7"/>
      <c r="R153" s="2"/>
      <c r="S153" s="2"/>
      <c r="T153" s="172"/>
      <c r="U153" s="2">
        <f t="shared" ca="1" si="19"/>
        <v>119</v>
      </c>
      <c r="V153" s="2"/>
      <c r="W153" s="2"/>
      <c r="X153" s="13"/>
      <c r="Y153" s="16"/>
      <c r="Z153" s="19"/>
      <c r="AA153" s="98">
        <f t="shared" si="20"/>
        <v>0</v>
      </c>
      <c r="AB153" s="98"/>
    </row>
    <row r="154" spans="1:28">
      <c r="A154" s="109"/>
      <c r="B154" s="7"/>
      <c r="C154" s="2"/>
      <c r="D154" s="2"/>
      <c r="E154" s="172"/>
      <c r="F154" s="2">
        <f t="shared" ca="1" si="17"/>
        <v>119</v>
      </c>
      <c r="G154" s="2"/>
      <c r="H154" s="2"/>
      <c r="I154" s="13"/>
      <c r="J154" s="16"/>
      <c r="K154" s="19"/>
      <c r="L154" s="98">
        <f t="shared" si="18"/>
        <v>0</v>
      </c>
      <c r="P154" s="109"/>
      <c r="Q154" s="7"/>
      <c r="R154" s="2"/>
      <c r="S154" s="2"/>
      <c r="T154" s="172"/>
      <c r="U154" s="2">
        <f t="shared" ca="1" si="19"/>
        <v>119</v>
      </c>
      <c r="V154" s="2"/>
      <c r="W154" s="2"/>
      <c r="X154" s="13"/>
      <c r="Y154" s="16"/>
      <c r="Z154" s="19"/>
      <c r="AA154" s="98">
        <f t="shared" si="20"/>
        <v>0</v>
      </c>
      <c r="AB154" s="98"/>
    </row>
    <row r="155" spans="1:28">
      <c r="A155" s="109"/>
      <c r="B155" s="7"/>
      <c r="C155" s="2"/>
      <c r="D155" s="2"/>
      <c r="E155" s="172"/>
      <c r="F155" s="2">
        <f t="shared" ca="1" si="17"/>
        <v>119</v>
      </c>
      <c r="G155" s="2"/>
      <c r="H155" s="2"/>
      <c r="I155" s="13"/>
      <c r="J155" s="16"/>
      <c r="K155" s="19"/>
      <c r="L155" s="98">
        <f t="shared" si="18"/>
        <v>0</v>
      </c>
      <c r="P155" s="109"/>
      <c r="Q155" s="7"/>
      <c r="R155" s="2"/>
      <c r="S155" s="2"/>
      <c r="T155" s="172"/>
      <c r="U155" s="2">
        <f t="shared" ca="1" si="19"/>
        <v>119</v>
      </c>
      <c r="V155" s="2"/>
      <c r="W155" s="2"/>
      <c r="X155" s="13"/>
      <c r="Y155" s="16"/>
      <c r="Z155" s="19"/>
      <c r="AA155" s="98">
        <f t="shared" si="20"/>
        <v>0</v>
      </c>
      <c r="AB155" s="98"/>
    </row>
    <row r="156" spans="1:28">
      <c r="A156" s="109"/>
      <c r="B156" s="7"/>
      <c r="C156" s="2"/>
      <c r="D156" s="2"/>
      <c r="E156" s="172"/>
      <c r="F156" s="2">
        <f t="shared" ca="1" si="17"/>
        <v>119</v>
      </c>
      <c r="G156" s="2"/>
      <c r="H156" s="2"/>
      <c r="I156" s="13"/>
      <c r="J156" s="16"/>
      <c r="K156" s="19"/>
      <c r="L156" s="98">
        <f t="shared" si="18"/>
        <v>0</v>
      </c>
      <c r="P156" s="109"/>
      <c r="Q156" s="7"/>
      <c r="R156" s="2"/>
      <c r="S156" s="2"/>
      <c r="T156" s="172"/>
      <c r="U156" s="2">
        <f t="shared" ca="1" si="19"/>
        <v>119</v>
      </c>
      <c r="V156" s="2"/>
      <c r="W156" s="2"/>
      <c r="X156" s="13"/>
      <c r="Y156" s="16"/>
      <c r="Z156" s="19"/>
      <c r="AA156" s="98">
        <f t="shared" si="20"/>
        <v>0</v>
      </c>
      <c r="AB156" s="98"/>
    </row>
    <row r="157" spans="1:28">
      <c r="A157" s="109"/>
      <c r="B157" s="7"/>
      <c r="C157" s="2"/>
      <c r="D157" s="2"/>
      <c r="E157" s="172"/>
      <c r="F157" s="2">
        <f t="shared" ca="1" si="17"/>
        <v>119</v>
      </c>
      <c r="G157" s="2"/>
      <c r="H157" s="2"/>
      <c r="I157" s="13"/>
      <c r="J157" s="16"/>
      <c r="K157" s="19"/>
      <c r="L157" s="98">
        <f t="shared" si="18"/>
        <v>0</v>
      </c>
      <c r="P157" s="109"/>
      <c r="Q157" s="7"/>
      <c r="R157" s="2"/>
      <c r="S157" s="2"/>
      <c r="T157" s="172"/>
      <c r="U157" s="2">
        <f t="shared" ca="1" si="19"/>
        <v>119</v>
      </c>
      <c r="V157" s="2"/>
      <c r="W157" s="2"/>
      <c r="X157" s="13"/>
      <c r="Y157" s="16"/>
      <c r="Z157" s="19"/>
      <c r="AA157" s="98">
        <f t="shared" si="20"/>
        <v>0</v>
      </c>
      <c r="AB157" s="98"/>
    </row>
    <row r="158" spans="1:28">
      <c r="A158" s="109"/>
      <c r="B158" s="7"/>
      <c r="C158" s="2"/>
      <c r="D158" s="2"/>
      <c r="E158" s="172"/>
      <c r="F158" s="2">
        <f t="shared" ca="1" si="17"/>
        <v>119</v>
      </c>
      <c r="G158" s="2"/>
      <c r="H158" s="2"/>
      <c r="I158" s="13"/>
      <c r="J158" s="16"/>
      <c r="K158" s="19"/>
      <c r="L158" s="98">
        <f t="shared" si="18"/>
        <v>0</v>
      </c>
      <c r="P158" s="109"/>
      <c r="Q158" s="7"/>
      <c r="R158" s="2"/>
      <c r="S158" s="2"/>
      <c r="T158" s="172"/>
      <c r="U158" s="2">
        <f t="shared" ca="1" si="19"/>
        <v>119</v>
      </c>
      <c r="V158" s="2"/>
      <c r="W158" s="2"/>
      <c r="X158" s="13"/>
      <c r="Y158" s="16"/>
      <c r="Z158" s="19"/>
      <c r="AA158" s="98">
        <f t="shared" si="20"/>
        <v>0</v>
      </c>
      <c r="AB158" s="98"/>
    </row>
    <row r="159" spans="1:28">
      <c r="A159" s="109"/>
      <c r="B159" s="7"/>
      <c r="C159" s="2"/>
      <c r="D159" s="2"/>
      <c r="E159" s="172"/>
      <c r="F159" s="2">
        <f t="shared" ca="1" si="17"/>
        <v>119</v>
      </c>
      <c r="G159" s="2"/>
      <c r="H159" s="2"/>
      <c r="I159" s="13"/>
      <c r="J159" s="16"/>
      <c r="K159" s="19"/>
      <c r="L159" s="98">
        <f t="shared" si="18"/>
        <v>0</v>
      </c>
      <c r="P159" s="109"/>
      <c r="Q159" s="7"/>
      <c r="R159" s="2"/>
      <c r="S159" s="2"/>
      <c r="T159" s="172"/>
      <c r="U159" s="2">
        <f t="shared" ca="1" si="19"/>
        <v>119</v>
      </c>
      <c r="V159" s="2"/>
      <c r="W159" s="2"/>
      <c r="X159" s="13"/>
      <c r="Y159" s="16"/>
      <c r="Z159" s="19"/>
      <c r="AA159" s="98">
        <f t="shared" si="20"/>
        <v>0</v>
      </c>
      <c r="AB159" s="98"/>
    </row>
    <row r="160" spans="1:28">
      <c r="A160" s="109"/>
      <c r="B160" s="7"/>
      <c r="C160" s="2"/>
      <c r="D160" s="2"/>
      <c r="E160" s="172"/>
      <c r="F160" s="2">
        <f t="shared" ca="1" si="17"/>
        <v>119</v>
      </c>
      <c r="G160" s="2"/>
      <c r="H160" s="2"/>
      <c r="I160" s="13"/>
      <c r="J160" s="16"/>
      <c r="K160" s="19"/>
      <c r="L160" s="98">
        <f t="shared" si="18"/>
        <v>0</v>
      </c>
      <c r="P160" s="109"/>
      <c r="Q160" s="7"/>
      <c r="R160" s="2"/>
      <c r="S160" s="2"/>
      <c r="T160" s="172"/>
      <c r="U160" s="2">
        <f t="shared" ca="1" si="19"/>
        <v>119</v>
      </c>
      <c r="V160" s="2"/>
      <c r="W160" s="2"/>
      <c r="X160" s="13"/>
      <c r="Y160" s="16"/>
      <c r="Z160" s="19"/>
      <c r="AA160" s="98">
        <f t="shared" si="20"/>
        <v>0</v>
      </c>
      <c r="AB160" s="98"/>
    </row>
    <row r="161" spans="1:28">
      <c r="A161" s="109"/>
      <c r="B161" s="7"/>
      <c r="C161" s="2"/>
      <c r="D161" s="2"/>
      <c r="E161" s="172"/>
      <c r="F161" s="2">
        <f t="shared" ca="1" si="17"/>
        <v>119</v>
      </c>
      <c r="G161" s="2"/>
      <c r="H161" s="2"/>
      <c r="I161" s="13"/>
      <c r="J161" s="16"/>
      <c r="K161" s="19"/>
      <c r="L161" s="98">
        <f t="shared" si="18"/>
        <v>0</v>
      </c>
      <c r="P161" s="109"/>
      <c r="Q161" s="7"/>
      <c r="R161" s="2"/>
      <c r="S161" s="2"/>
      <c r="T161" s="172"/>
      <c r="U161" s="2">
        <f t="shared" ca="1" si="19"/>
        <v>119</v>
      </c>
      <c r="V161" s="2"/>
      <c r="W161" s="2"/>
      <c r="X161" s="13"/>
      <c r="Y161" s="16"/>
      <c r="Z161" s="19"/>
      <c r="AA161" s="98">
        <f t="shared" si="20"/>
        <v>0</v>
      </c>
      <c r="AB161" s="98"/>
    </row>
    <row r="162" spans="1:28">
      <c r="A162" s="109"/>
      <c r="B162" s="7"/>
      <c r="C162" s="2"/>
      <c r="D162" s="2"/>
      <c r="E162" s="172"/>
      <c r="F162" s="2">
        <f t="shared" ca="1" si="17"/>
        <v>119</v>
      </c>
      <c r="G162" s="2"/>
      <c r="H162" s="2"/>
      <c r="I162" s="13"/>
      <c r="J162" s="16"/>
      <c r="K162" s="19"/>
      <c r="L162" s="98">
        <f t="shared" si="18"/>
        <v>0</v>
      </c>
      <c r="P162" s="109"/>
      <c r="Q162" s="7"/>
      <c r="R162" s="2"/>
      <c r="S162" s="2"/>
      <c r="T162" s="172"/>
      <c r="U162" s="2">
        <f t="shared" ca="1" si="19"/>
        <v>119</v>
      </c>
      <c r="V162" s="2"/>
      <c r="W162" s="2"/>
      <c r="X162" s="13"/>
      <c r="Y162" s="16"/>
      <c r="Z162" s="19"/>
      <c r="AA162" s="98">
        <f t="shared" si="20"/>
        <v>0</v>
      </c>
      <c r="AB162" s="98"/>
    </row>
    <row r="163" spans="1:28">
      <c r="A163" s="109"/>
      <c r="B163" s="7"/>
      <c r="C163" s="2"/>
      <c r="D163" s="2"/>
      <c r="E163" s="172"/>
      <c r="F163" s="2">
        <f t="shared" ca="1" si="17"/>
        <v>119</v>
      </c>
      <c r="G163" s="2"/>
      <c r="H163" s="2"/>
      <c r="I163" s="13"/>
      <c r="J163" s="16"/>
      <c r="K163" s="19"/>
      <c r="L163" s="98">
        <f t="shared" si="18"/>
        <v>0</v>
      </c>
      <c r="P163" s="109"/>
      <c r="Q163" s="7"/>
      <c r="R163" s="2"/>
      <c r="S163" s="2"/>
      <c r="T163" s="172"/>
      <c r="U163" s="2">
        <f t="shared" ca="1" si="19"/>
        <v>119</v>
      </c>
      <c r="V163" s="2"/>
      <c r="W163" s="2"/>
      <c r="X163" s="13"/>
      <c r="Y163" s="16"/>
      <c r="Z163" s="19"/>
      <c r="AA163" s="98">
        <f t="shared" si="20"/>
        <v>0</v>
      </c>
      <c r="AB163" s="98"/>
    </row>
    <row r="164" spans="1:28">
      <c r="A164" s="109"/>
      <c r="B164" s="7"/>
      <c r="C164" s="2"/>
      <c r="D164" s="2"/>
      <c r="E164" s="172"/>
      <c r="F164" s="2">
        <f t="shared" ca="1" si="17"/>
        <v>119</v>
      </c>
      <c r="G164" s="2"/>
      <c r="H164" s="2"/>
      <c r="I164" s="13"/>
      <c r="J164" s="16"/>
      <c r="K164" s="19"/>
      <c r="L164" s="98">
        <f t="shared" si="18"/>
        <v>0</v>
      </c>
      <c r="P164" s="109"/>
      <c r="Q164" s="7"/>
      <c r="R164" s="2"/>
      <c r="S164" s="2"/>
      <c r="T164" s="172"/>
      <c r="U164" s="2">
        <f t="shared" ca="1" si="19"/>
        <v>119</v>
      </c>
      <c r="V164" s="2"/>
      <c r="W164" s="2"/>
      <c r="X164" s="13"/>
      <c r="Y164" s="16"/>
      <c r="Z164" s="19"/>
      <c r="AA164" s="98">
        <f t="shared" si="20"/>
        <v>0</v>
      </c>
      <c r="AB164" s="98"/>
    </row>
    <row r="165" spans="1:28">
      <c r="A165" s="109"/>
      <c r="B165" s="7"/>
      <c r="C165" s="2"/>
      <c r="D165" s="2"/>
      <c r="E165" s="172"/>
      <c r="F165" s="2">
        <f t="shared" ca="1" si="17"/>
        <v>119</v>
      </c>
      <c r="G165" s="2"/>
      <c r="H165" s="2"/>
      <c r="I165" s="13"/>
      <c r="J165" s="16"/>
      <c r="K165" s="19"/>
      <c r="L165" s="98">
        <f t="shared" si="18"/>
        <v>0</v>
      </c>
      <c r="P165" s="109"/>
      <c r="Q165" s="7"/>
      <c r="R165" s="2"/>
      <c r="S165" s="2"/>
      <c r="T165" s="172"/>
      <c r="U165" s="2">
        <f t="shared" ca="1" si="19"/>
        <v>119</v>
      </c>
      <c r="V165" s="2"/>
      <c r="W165" s="2"/>
      <c r="X165" s="13"/>
      <c r="Y165" s="16"/>
      <c r="Z165" s="19"/>
      <c r="AA165" s="98">
        <f t="shared" si="20"/>
        <v>0</v>
      </c>
      <c r="AB165" s="98"/>
    </row>
    <row r="166" spans="1:28">
      <c r="A166" s="109"/>
      <c r="B166" s="7"/>
      <c r="C166" s="2"/>
      <c r="D166" s="2"/>
      <c r="E166" s="172"/>
      <c r="F166" s="2">
        <f t="shared" ca="1" si="17"/>
        <v>119</v>
      </c>
      <c r="G166" s="2"/>
      <c r="H166" s="2"/>
      <c r="I166" s="13"/>
      <c r="J166" s="16"/>
      <c r="K166" s="19"/>
      <c r="L166" s="98">
        <f t="shared" si="18"/>
        <v>0</v>
      </c>
      <c r="P166" s="109"/>
      <c r="Q166" s="7"/>
      <c r="R166" s="2"/>
      <c r="S166" s="2"/>
      <c r="T166" s="172"/>
      <c r="U166" s="2">
        <f t="shared" ca="1" si="19"/>
        <v>119</v>
      </c>
      <c r="V166" s="2"/>
      <c r="W166" s="2"/>
      <c r="X166" s="13"/>
      <c r="Y166" s="16"/>
      <c r="Z166" s="19"/>
      <c r="AA166" s="98">
        <f t="shared" si="20"/>
        <v>0</v>
      </c>
      <c r="AB166" s="98"/>
    </row>
    <row r="167" spans="1:28">
      <c r="A167" s="109"/>
      <c r="B167" s="7"/>
      <c r="C167" s="2"/>
      <c r="D167" s="2"/>
      <c r="E167" s="172"/>
      <c r="F167" s="2">
        <f t="shared" ca="1" si="17"/>
        <v>119</v>
      </c>
      <c r="G167" s="2"/>
      <c r="H167" s="2"/>
      <c r="I167" s="13"/>
      <c r="J167" s="16"/>
      <c r="K167" s="19"/>
      <c r="L167" s="98">
        <f t="shared" si="18"/>
        <v>0</v>
      </c>
      <c r="P167" s="109"/>
      <c r="Q167" s="7"/>
      <c r="R167" s="2"/>
      <c r="S167" s="2"/>
      <c r="T167" s="172"/>
      <c r="U167" s="2">
        <f t="shared" ca="1" si="19"/>
        <v>119</v>
      </c>
      <c r="V167" s="2"/>
      <c r="W167" s="2"/>
      <c r="X167" s="13"/>
      <c r="Y167" s="16"/>
      <c r="Z167" s="19"/>
      <c r="AA167" s="98">
        <f t="shared" si="20"/>
        <v>0</v>
      </c>
      <c r="AB167" s="98"/>
    </row>
    <row r="168" spans="1:28">
      <c r="A168" s="109"/>
      <c r="B168" s="7"/>
      <c r="C168" s="2"/>
      <c r="D168" s="2"/>
      <c r="E168" s="172"/>
      <c r="F168" s="2">
        <f t="shared" ca="1" si="17"/>
        <v>119</v>
      </c>
      <c r="G168" s="2"/>
      <c r="H168" s="2"/>
      <c r="I168" s="13"/>
      <c r="J168" s="16"/>
      <c r="K168" s="19"/>
      <c r="L168" s="98">
        <f t="shared" si="18"/>
        <v>0</v>
      </c>
      <c r="P168" s="109"/>
      <c r="Q168" s="7"/>
      <c r="R168" s="2"/>
      <c r="S168" s="2"/>
      <c r="T168" s="172"/>
      <c r="U168" s="2">
        <f t="shared" ca="1" si="19"/>
        <v>119</v>
      </c>
      <c r="V168" s="2"/>
      <c r="W168" s="2"/>
      <c r="X168" s="13"/>
      <c r="Y168" s="16"/>
      <c r="Z168" s="19"/>
      <c r="AA168" s="98">
        <f t="shared" si="20"/>
        <v>0</v>
      </c>
      <c r="AB168" s="98"/>
    </row>
    <row r="169" spans="1:28">
      <c r="A169" s="109"/>
      <c r="B169" s="7"/>
      <c r="C169" s="2"/>
      <c r="D169" s="2"/>
      <c r="E169" s="172"/>
      <c r="F169" s="2">
        <f t="shared" ca="1" si="17"/>
        <v>119</v>
      </c>
      <c r="G169" s="2"/>
      <c r="H169" s="2"/>
      <c r="I169" s="13"/>
      <c r="J169" s="16"/>
      <c r="K169" s="19"/>
      <c r="L169" s="98">
        <f t="shared" si="18"/>
        <v>0</v>
      </c>
      <c r="P169" s="109"/>
      <c r="Q169" s="7"/>
      <c r="R169" s="2"/>
      <c r="S169" s="2"/>
      <c r="T169" s="172"/>
      <c r="U169" s="2">
        <f t="shared" ca="1" si="19"/>
        <v>119</v>
      </c>
      <c r="V169" s="2"/>
      <c r="W169" s="2"/>
      <c r="X169" s="13"/>
      <c r="Y169" s="16"/>
      <c r="Z169" s="19"/>
      <c r="AA169" s="98">
        <f t="shared" si="20"/>
        <v>0</v>
      </c>
      <c r="AB169" s="98"/>
    </row>
    <row r="170" spans="1:28">
      <c r="A170" s="109"/>
      <c r="B170" s="7"/>
      <c r="C170" s="2"/>
      <c r="D170" s="2"/>
      <c r="E170" s="172"/>
      <c r="F170" s="2">
        <f t="shared" ca="1" si="17"/>
        <v>119</v>
      </c>
      <c r="G170" s="2"/>
      <c r="H170" s="2"/>
      <c r="I170" s="13"/>
      <c r="J170" s="16"/>
      <c r="K170" s="19"/>
      <c r="L170" s="98">
        <f t="shared" si="18"/>
        <v>0</v>
      </c>
      <c r="P170" s="109"/>
      <c r="Q170" s="7"/>
      <c r="R170" s="2"/>
      <c r="S170" s="2"/>
      <c r="T170" s="172"/>
      <c r="U170" s="2">
        <f t="shared" ca="1" si="19"/>
        <v>119</v>
      </c>
      <c r="V170" s="2"/>
      <c r="W170" s="2"/>
      <c r="X170" s="13"/>
      <c r="Y170" s="16"/>
      <c r="Z170" s="19"/>
      <c r="AA170" s="98">
        <f t="shared" si="20"/>
        <v>0</v>
      </c>
      <c r="AB170" s="98"/>
    </row>
    <row r="171" spans="1:28">
      <c r="A171" s="109"/>
      <c r="B171" s="7"/>
      <c r="C171" s="2"/>
      <c r="D171" s="2"/>
      <c r="E171" s="172"/>
      <c r="F171" s="2">
        <f t="shared" ca="1" si="17"/>
        <v>119</v>
      </c>
      <c r="G171" s="2"/>
      <c r="H171" s="2"/>
      <c r="I171" s="13"/>
      <c r="J171" s="16"/>
      <c r="K171" s="19"/>
      <c r="L171" s="98">
        <f t="shared" si="18"/>
        <v>0</v>
      </c>
      <c r="P171" s="109"/>
      <c r="Q171" s="7"/>
      <c r="R171" s="2"/>
      <c r="S171" s="2"/>
      <c r="T171" s="172"/>
      <c r="U171" s="2">
        <f t="shared" ca="1" si="19"/>
        <v>119</v>
      </c>
      <c r="V171" s="2"/>
      <c r="W171" s="2"/>
      <c r="X171" s="13"/>
      <c r="Y171" s="16"/>
      <c r="Z171" s="19"/>
      <c r="AA171" s="98">
        <f t="shared" si="20"/>
        <v>0</v>
      </c>
      <c r="AB171" s="98"/>
    </row>
    <row r="172" spans="1:28" ht="15.75" thickBot="1">
      <c r="A172" s="110"/>
      <c r="B172" s="9"/>
      <c r="C172" s="10"/>
      <c r="D172" s="10"/>
      <c r="E172" s="173"/>
      <c r="F172" s="175">
        <f t="shared" ca="1" si="17"/>
        <v>119</v>
      </c>
      <c r="G172" s="10"/>
      <c r="H172" s="10"/>
      <c r="I172" s="14"/>
      <c r="J172" s="17"/>
      <c r="K172" s="20"/>
      <c r="L172" s="98">
        <f t="shared" si="18"/>
        <v>0</v>
      </c>
      <c r="M172" s="98">
        <f>SUM(L143:L172)</f>
        <v>0</v>
      </c>
      <c r="P172" s="110"/>
      <c r="Q172" s="9"/>
      <c r="R172" s="10"/>
      <c r="S172" s="10"/>
      <c r="T172" s="173"/>
      <c r="U172" s="175">
        <f t="shared" ca="1" si="19"/>
        <v>119</v>
      </c>
      <c r="V172" s="10"/>
      <c r="W172" s="10"/>
      <c r="X172" s="14"/>
      <c r="Y172" s="17"/>
      <c r="Z172" s="20"/>
      <c r="AA172" s="98">
        <f t="shared" si="20"/>
        <v>0</v>
      </c>
      <c r="AB172" s="98">
        <f>SUM(AA143:AA172)</f>
        <v>0</v>
      </c>
    </row>
    <row r="173" spans="1:28" ht="30" customHeight="1" thickBot="1">
      <c r="A173">
        <f>SUM(A143:A172)</f>
        <v>0</v>
      </c>
      <c r="B173" s="75"/>
      <c r="C173" s="75"/>
      <c r="D173" s="75"/>
      <c r="E173" s="75"/>
      <c r="F173" s="75"/>
      <c r="G173" s="75"/>
      <c r="H173" s="75"/>
      <c r="I173" s="76"/>
      <c r="J173" s="77"/>
      <c r="K173" s="77"/>
      <c r="P173">
        <f>SUM(P143:P172)</f>
        <v>0</v>
      </c>
      <c r="Q173" s="75"/>
      <c r="R173" s="75"/>
      <c r="S173" s="75"/>
      <c r="T173" s="75"/>
      <c r="U173" s="75"/>
      <c r="V173" s="75"/>
      <c r="W173" s="75"/>
      <c r="X173" s="76"/>
      <c r="Y173" s="77"/>
      <c r="Z173" s="77"/>
      <c r="AA173" s="98"/>
      <c r="AB173" s="98"/>
    </row>
    <row r="174" spans="1:28" ht="15" customHeight="1">
      <c r="B174" s="214" t="s">
        <v>0</v>
      </c>
      <c r="C174" s="210" t="s">
        <v>1</v>
      </c>
      <c r="D174" s="216" t="s">
        <v>60</v>
      </c>
      <c r="E174" s="216" t="s">
        <v>55</v>
      </c>
      <c r="F174" s="218" t="s">
        <v>56</v>
      </c>
      <c r="G174" s="220" t="s">
        <v>57</v>
      </c>
      <c r="H174" s="221"/>
      <c r="I174" s="210" t="s">
        <v>2</v>
      </c>
      <c r="J174" s="210" t="s">
        <v>3</v>
      </c>
      <c r="K174" s="212" t="s">
        <v>4</v>
      </c>
      <c r="Q174" s="214" t="s">
        <v>0</v>
      </c>
      <c r="R174" s="210" t="s">
        <v>1</v>
      </c>
      <c r="S174" s="216" t="s">
        <v>60</v>
      </c>
      <c r="T174" s="216" t="s">
        <v>55</v>
      </c>
      <c r="U174" s="218" t="s">
        <v>56</v>
      </c>
      <c r="V174" s="220" t="s">
        <v>57</v>
      </c>
      <c r="W174" s="221"/>
      <c r="X174" s="210" t="s">
        <v>2</v>
      </c>
      <c r="Y174" s="210" t="s">
        <v>3</v>
      </c>
      <c r="Z174" s="212" t="s">
        <v>4</v>
      </c>
      <c r="AA174" s="98"/>
      <c r="AB174" s="98"/>
    </row>
    <row r="175" spans="1:28" ht="15.75" thickBot="1">
      <c r="B175" s="215"/>
      <c r="C175" s="211"/>
      <c r="D175" s="217"/>
      <c r="E175" s="217"/>
      <c r="F175" s="219"/>
      <c r="G175" s="176" t="s">
        <v>58</v>
      </c>
      <c r="H175" s="176" t="s">
        <v>59</v>
      </c>
      <c r="I175" s="211"/>
      <c r="J175" s="211"/>
      <c r="K175" s="213"/>
      <c r="Q175" s="215"/>
      <c r="R175" s="211"/>
      <c r="S175" s="217"/>
      <c r="T175" s="217"/>
      <c r="U175" s="219"/>
      <c r="V175" s="176" t="s">
        <v>58</v>
      </c>
      <c r="W175" s="176" t="s">
        <v>59</v>
      </c>
      <c r="X175" s="211"/>
      <c r="Y175" s="211"/>
      <c r="Z175" s="213"/>
      <c r="AA175" s="98"/>
      <c r="AB175" s="98"/>
    </row>
    <row r="176" spans="1:28" ht="30.75" customHeight="1" thickBot="1">
      <c r="B176" s="227" t="s">
        <v>18</v>
      </c>
      <c r="C176" s="217"/>
      <c r="D176" s="217"/>
      <c r="E176" s="217"/>
      <c r="F176" s="217"/>
      <c r="G176" s="217"/>
      <c r="H176" s="217"/>
      <c r="I176" s="217"/>
      <c r="J176" s="217"/>
      <c r="K176" s="225"/>
      <c r="Q176" s="227" t="s">
        <v>18</v>
      </c>
      <c r="R176" s="217"/>
      <c r="S176" s="217"/>
      <c r="T176" s="217"/>
      <c r="U176" s="217"/>
      <c r="V176" s="217"/>
      <c r="W176" s="217"/>
      <c r="X176" s="217"/>
      <c r="Y176" s="217"/>
      <c r="Z176" s="225"/>
      <c r="AA176" s="98"/>
      <c r="AB176" s="98"/>
    </row>
    <row r="177" spans="1:28">
      <c r="A177" s="108"/>
      <c r="B177" s="4"/>
      <c r="C177" s="5"/>
      <c r="D177" s="5"/>
      <c r="E177" s="171"/>
      <c r="F177" s="174">
        <f ca="1">INT(($C$1-E177)/365.25)</f>
        <v>119</v>
      </c>
      <c r="G177" s="5"/>
      <c r="H177" s="5"/>
      <c r="I177" s="12"/>
      <c r="J177" s="15"/>
      <c r="K177" s="18"/>
      <c r="L177" s="98">
        <f>K177-J177</f>
        <v>0</v>
      </c>
      <c r="P177" s="108"/>
      <c r="Q177" s="4"/>
      <c r="R177" s="5"/>
      <c r="S177" s="5"/>
      <c r="T177" s="171"/>
      <c r="U177" s="174">
        <f ca="1">INT(($C$1-T177)/365.25)</f>
        <v>119</v>
      </c>
      <c r="V177" s="5"/>
      <c r="W177" s="5"/>
      <c r="X177" s="12"/>
      <c r="Y177" s="15"/>
      <c r="Z177" s="18"/>
      <c r="AA177" s="98">
        <f>Z177-Y177</f>
        <v>0</v>
      </c>
      <c r="AB177" s="98"/>
    </row>
    <row r="178" spans="1:28">
      <c r="A178" s="109"/>
      <c r="B178" s="7"/>
      <c r="C178" s="2"/>
      <c r="D178" s="2"/>
      <c r="E178" s="172"/>
      <c r="F178" s="2">
        <f t="shared" ref="F178:F206" ca="1" si="21">INT(($C$1-E178)/365.25)</f>
        <v>119</v>
      </c>
      <c r="G178" s="2"/>
      <c r="H178" s="2"/>
      <c r="I178" s="13"/>
      <c r="J178" s="16"/>
      <c r="K178" s="19"/>
      <c r="L178" s="98">
        <f t="shared" ref="L178:L206" si="22">K178-J178</f>
        <v>0</v>
      </c>
      <c r="P178" s="109"/>
      <c r="Q178" s="7"/>
      <c r="R178" s="2"/>
      <c r="S178" s="2"/>
      <c r="T178" s="172"/>
      <c r="U178" s="2">
        <f t="shared" ref="U178:U206" ca="1" si="23">INT(($C$1-T178)/365.25)</f>
        <v>119</v>
      </c>
      <c r="V178" s="2"/>
      <c r="W178" s="2"/>
      <c r="X178" s="13"/>
      <c r="Y178" s="16"/>
      <c r="Z178" s="19"/>
      <c r="AA178" s="98">
        <f t="shared" ref="AA178:AA206" si="24">Z178-Y178</f>
        <v>0</v>
      </c>
      <c r="AB178" s="98"/>
    </row>
    <row r="179" spans="1:28">
      <c r="A179" s="109"/>
      <c r="B179" s="7"/>
      <c r="C179" s="2"/>
      <c r="D179" s="2"/>
      <c r="E179" s="172"/>
      <c r="F179" s="2">
        <f t="shared" ca="1" si="21"/>
        <v>119</v>
      </c>
      <c r="G179" s="2"/>
      <c r="H179" s="2"/>
      <c r="I179" s="13"/>
      <c r="J179" s="16"/>
      <c r="K179" s="19"/>
      <c r="L179" s="98">
        <f t="shared" si="22"/>
        <v>0</v>
      </c>
      <c r="P179" s="109"/>
      <c r="Q179" s="7"/>
      <c r="R179" s="2"/>
      <c r="S179" s="2"/>
      <c r="T179" s="172"/>
      <c r="U179" s="2">
        <f t="shared" ca="1" si="23"/>
        <v>119</v>
      </c>
      <c r="V179" s="2"/>
      <c r="W179" s="2"/>
      <c r="X179" s="13"/>
      <c r="Y179" s="16"/>
      <c r="Z179" s="19"/>
      <c r="AA179" s="98">
        <f t="shared" si="24"/>
        <v>0</v>
      </c>
      <c r="AB179" s="98"/>
    </row>
    <row r="180" spans="1:28">
      <c r="A180" s="109"/>
      <c r="B180" s="7"/>
      <c r="C180" s="2"/>
      <c r="D180" s="2"/>
      <c r="E180" s="172"/>
      <c r="F180" s="2">
        <f t="shared" ca="1" si="21"/>
        <v>119</v>
      </c>
      <c r="G180" s="2"/>
      <c r="H180" s="2"/>
      <c r="I180" s="13"/>
      <c r="J180" s="16"/>
      <c r="K180" s="19"/>
      <c r="L180" s="98">
        <f t="shared" si="22"/>
        <v>0</v>
      </c>
      <c r="P180" s="109"/>
      <c r="Q180" s="7"/>
      <c r="R180" s="2"/>
      <c r="S180" s="2"/>
      <c r="T180" s="172"/>
      <c r="U180" s="2">
        <f t="shared" ca="1" si="23"/>
        <v>119</v>
      </c>
      <c r="V180" s="2"/>
      <c r="W180" s="2"/>
      <c r="X180" s="13"/>
      <c r="Y180" s="16"/>
      <c r="Z180" s="19"/>
      <c r="AA180" s="98">
        <f t="shared" si="24"/>
        <v>0</v>
      </c>
      <c r="AB180" s="98"/>
    </row>
    <row r="181" spans="1:28">
      <c r="A181" s="109"/>
      <c r="B181" s="7"/>
      <c r="C181" s="2"/>
      <c r="D181" s="2"/>
      <c r="E181" s="172"/>
      <c r="F181" s="2">
        <f t="shared" ca="1" si="21"/>
        <v>119</v>
      </c>
      <c r="G181" s="2"/>
      <c r="H181" s="2"/>
      <c r="I181" s="13"/>
      <c r="J181" s="16"/>
      <c r="K181" s="19"/>
      <c r="L181" s="98">
        <f t="shared" si="22"/>
        <v>0</v>
      </c>
      <c r="P181" s="109"/>
      <c r="Q181" s="7"/>
      <c r="R181" s="2"/>
      <c r="S181" s="2"/>
      <c r="T181" s="172"/>
      <c r="U181" s="2">
        <f t="shared" ca="1" si="23"/>
        <v>119</v>
      </c>
      <c r="V181" s="2"/>
      <c r="W181" s="2"/>
      <c r="X181" s="13"/>
      <c r="Y181" s="16"/>
      <c r="Z181" s="19"/>
      <c r="AA181" s="98">
        <f t="shared" si="24"/>
        <v>0</v>
      </c>
      <c r="AB181" s="98"/>
    </row>
    <row r="182" spans="1:28">
      <c r="A182" s="109"/>
      <c r="B182" s="7"/>
      <c r="C182" s="2"/>
      <c r="D182" s="2"/>
      <c r="E182" s="172"/>
      <c r="F182" s="2">
        <f t="shared" ca="1" si="21"/>
        <v>119</v>
      </c>
      <c r="G182" s="2"/>
      <c r="H182" s="2"/>
      <c r="I182" s="13"/>
      <c r="J182" s="16"/>
      <c r="K182" s="19"/>
      <c r="L182" s="98">
        <f t="shared" si="22"/>
        <v>0</v>
      </c>
      <c r="P182" s="109"/>
      <c r="Q182" s="7"/>
      <c r="R182" s="2"/>
      <c r="S182" s="2"/>
      <c r="T182" s="172"/>
      <c r="U182" s="2">
        <f t="shared" ca="1" si="23"/>
        <v>119</v>
      </c>
      <c r="V182" s="2"/>
      <c r="W182" s="2"/>
      <c r="X182" s="13"/>
      <c r="Y182" s="16"/>
      <c r="Z182" s="19"/>
      <c r="AA182" s="98">
        <f t="shared" si="24"/>
        <v>0</v>
      </c>
      <c r="AB182" s="98"/>
    </row>
    <row r="183" spans="1:28">
      <c r="A183" s="109"/>
      <c r="B183" s="7"/>
      <c r="C183" s="2"/>
      <c r="D183" s="2"/>
      <c r="E183" s="172"/>
      <c r="F183" s="2">
        <f t="shared" ca="1" si="21"/>
        <v>119</v>
      </c>
      <c r="G183" s="2"/>
      <c r="H183" s="2"/>
      <c r="I183" s="13"/>
      <c r="J183" s="16"/>
      <c r="K183" s="19"/>
      <c r="L183" s="98">
        <f t="shared" si="22"/>
        <v>0</v>
      </c>
      <c r="P183" s="109"/>
      <c r="Q183" s="7"/>
      <c r="R183" s="2"/>
      <c r="S183" s="2"/>
      <c r="T183" s="172"/>
      <c r="U183" s="2">
        <f t="shared" ca="1" si="23"/>
        <v>119</v>
      </c>
      <c r="V183" s="2"/>
      <c r="W183" s="2"/>
      <c r="X183" s="13"/>
      <c r="Y183" s="16"/>
      <c r="Z183" s="19"/>
      <c r="AA183" s="98">
        <f t="shared" si="24"/>
        <v>0</v>
      </c>
      <c r="AB183" s="98"/>
    </row>
    <row r="184" spans="1:28">
      <c r="A184" s="109"/>
      <c r="B184" s="7"/>
      <c r="C184" s="2"/>
      <c r="D184" s="2"/>
      <c r="E184" s="172"/>
      <c r="F184" s="2">
        <f t="shared" ca="1" si="21"/>
        <v>119</v>
      </c>
      <c r="G184" s="2"/>
      <c r="H184" s="2"/>
      <c r="I184" s="13"/>
      <c r="J184" s="16"/>
      <c r="K184" s="19"/>
      <c r="L184" s="98">
        <f t="shared" si="22"/>
        <v>0</v>
      </c>
      <c r="P184" s="109"/>
      <c r="Q184" s="7"/>
      <c r="R184" s="2"/>
      <c r="S184" s="2"/>
      <c r="T184" s="172"/>
      <c r="U184" s="2">
        <f t="shared" ca="1" si="23"/>
        <v>119</v>
      </c>
      <c r="V184" s="2"/>
      <c r="W184" s="2"/>
      <c r="X184" s="13"/>
      <c r="Y184" s="16"/>
      <c r="Z184" s="19"/>
      <c r="AA184" s="98">
        <f t="shared" si="24"/>
        <v>0</v>
      </c>
      <c r="AB184" s="98"/>
    </row>
    <row r="185" spans="1:28">
      <c r="A185" s="109"/>
      <c r="B185" s="7"/>
      <c r="C185" s="2"/>
      <c r="D185" s="2"/>
      <c r="E185" s="172"/>
      <c r="F185" s="2">
        <f t="shared" ca="1" si="21"/>
        <v>119</v>
      </c>
      <c r="G185" s="2"/>
      <c r="H185" s="2"/>
      <c r="I185" s="13"/>
      <c r="J185" s="16"/>
      <c r="K185" s="19"/>
      <c r="L185" s="98">
        <f t="shared" si="22"/>
        <v>0</v>
      </c>
      <c r="P185" s="109"/>
      <c r="Q185" s="7"/>
      <c r="R185" s="2"/>
      <c r="S185" s="2"/>
      <c r="T185" s="172"/>
      <c r="U185" s="2">
        <f t="shared" ca="1" si="23"/>
        <v>119</v>
      </c>
      <c r="V185" s="2"/>
      <c r="W185" s="2"/>
      <c r="X185" s="13"/>
      <c r="Y185" s="16"/>
      <c r="Z185" s="19"/>
      <c r="AA185" s="98">
        <f t="shared" si="24"/>
        <v>0</v>
      </c>
      <c r="AB185" s="98"/>
    </row>
    <row r="186" spans="1:28">
      <c r="A186" s="109"/>
      <c r="B186" s="7"/>
      <c r="C186" s="2"/>
      <c r="D186" s="2"/>
      <c r="E186" s="172"/>
      <c r="F186" s="2">
        <f t="shared" ca="1" si="21"/>
        <v>119</v>
      </c>
      <c r="G186" s="2"/>
      <c r="H186" s="2"/>
      <c r="I186" s="13"/>
      <c r="J186" s="16"/>
      <c r="K186" s="19"/>
      <c r="L186" s="98">
        <f t="shared" si="22"/>
        <v>0</v>
      </c>
      <c r="P186" s="109"/>
      <c r="Q186" s="7"/>
      <c r="R186" s="2"/>
      <c r="S186" s="2"/>
      <c r="T186" s="172"/>
      <c r="U186" s="2">
        <f t="shared" ca="1" si="23"/>
        <v>119</v>
      </c>
      <c r="V186" s="2"/>
      <c r="W186" s="2"/>
      <c r="X186" s="13"/>
      <c r="Y186" s="16"/>
      <c r="Z186" s="19"/>
      <c r="AA186" s="98">
        <f t="shared" si="24"/>
        <v>0</v>
      </c>
      <c r="AB186" s="98"/>
    </row>
    <row r="187" spans="1:28">
      <c r="A187" s="109"/>
      <c r="B187" s="7"/>
      <c r="C187" s="2"/>
      <c r="D187" s="2"/>
      <c r="E187" s="172"/>
      <c r="F187" s="2">
        <f t="shared" ca="1" si="21"/>
        <v>119</v>
      </c>
      <c r="G187" s="2"/>
      <c r="H187" s="2"/>
      <c r="I187" s="13"/>
      <c r="J187" s="16"/>
      <c r="K187" s="19"/>
      <c r="L187" s="98">
        <f t="shared" si="22"/>
        <v>0</v>
      </c>
      <c r="P187" s="109"/>
      <c r="Q187" s="7"/>
      <c r="R187" s="2"/>
      <c r="S187" s="2"/>
      <c r="T187" s="172"/>
      <c r="U187" s="2">
        <f t="shared" ca="1" si="23"/>
        <v>119</v>
      </c>
      <c r="V187" s="2"/>
      <c r="W187" s="2"/>
      <c r="X187" s="13"/>
      <c r="Y187" s="16"/>
      <c r="Z187" s="19"/>
      <c r="AA187" s="98">
        <f t="shared" si="24"/>
        <v>0</v>
      </c>
      <c r="AB187" s="98"/>
    </row>
    <row r="188" spans="1:28">
      <c r="A188" s="109"/>
      <c r="B188" s="7"/>
      <c r="C188" s="2"/>
      <c r="D188" s="2"/>
      <c r="E188" s="172"/>
      <c r="F188" s="2">
        <f t="shared" ca="1" si="21"/>
        <v>119</v>
      </c>
      <c r="G188" s="2"/>
      <c r="H188" s="2"/>
      <c r="I188" s="13"/>
      <c r="J188" s="16"/>
      <c r="K188" s="19"/>
      <c r="L188" s="98">
        <f t="shared" si="22"/>
        <v>0</v>
      </c>
      <c r="P188" s="109"/>
      <c r="Q188" s="7"/>
      <c r="R188" s="2"/>
      <c r="S188" s="2"/>
      <c r="T188" s="172"/>
      <c r="U188" s="2">
        <f t="shared" ca="1" si="23"/>
        <v>119</v>
      </c>
      <c r="V188" s="2"/>
      <c r="W188" s="2"/>
      <c r="X188" s="13"/>
      <c r="Y188" s="16"/>
      <c r="Z188" s="19"/>
      <c r="AA188" s="98">
        <f t="shared" si="24"/>
        <v>0</v>
      </c>
      <c r="AB188" s="98"/>
    </row>
    <row r="189" spans="1:28">
      <c r="A189" s="109"/>
      <c r="B189" s="7"/>
      <c r="C189" s="2"/>
      <c r="D189" s="2"/>
      <c r="E189" s="172"/>
      <c r="F189" s="2">
        <f t="shared" ca="1" si="21"/>
        <v>119</v>
      </c>
      <c r="G189" s="2"/>
      <c r="H189" s="2"/>
      <c r="I189" s="13"/>
      <c r="J189" s="16"/>
      <c r="K189" s="19"/>
      <c r="L189" s="98">
        <f t="shared" si="22"/>
        <v>0</v>
      </c>
      <c r="P189" s="109"/>
      <c r="Q189" s="7"/>
      <c r="R189" s="2"/>
      <c r="S189" s="2"/>
      <c r="T189" s="172"/>
      <c r="U189" s="2">
        <f t="shared" ca="1" si="23"/>
        <v>119</v>
      </c>
      <c r="V189" s="2"/>
      <c r="W189" s="2"/>
      <c r="X189" s="13"/>
      <c r="Y189" s="16"/>
      <c r="Z189" s="19"/>
      <c r="AA189" s="98">
        <f t="shared" si="24"/>
        <v>0</v>
      </c>
      <c r="AB189" s="98"/>
    </row>
    <row r="190" spans="1:28">
      <c r="A190" s="109"/>
      <c r="B190" s="7"/>
      <c r="C190" s="2"/>
      <c r="D190" s="2"/>
      <c r="E190" s="172"/>
      <c r="F190" s="2">
        <f t="shared" ca="1" si="21"/>
        <v>119</v>
      </c>
      <c r="G190" s="2"/>
      <c r="H190" s="2"/>
      <c r="I190" s="13"/>
      <c r="J190" s="16"/>
      <c r="K190" s="19"/>
      <c r="L190" s="98">
        <f t="shared" si="22"/>
        <v>0</v>
      </c>
      <c r="P190" s="109"/>
      <c r="Q190" s="7"/>
      <c r="R190" s="2"/>
      <c r="S190" s="2"/>
      <c r="T190" s="172"/>
      <c r="U190" s="2">
        <f t="shared" ca="1" si="23"/>
        <v>119</v>
      </c>
      <c r="V190" s="2"/>
      <c r="W190" s="2"/>
      <c r="X190" s="13"/>
      <c r="Y190" s="16"/>
      <c r="Z190" s="19"/>
      <c r="AA190" s="98">
        <f t="shared" si="24"/>
        <v>0</v>
      </c>
      <c r="AB190" s="98"/>
    </row>
    <row r="191" spans="1:28">
      <c r="A191" s="109"/>
      <c r="B191" s="7"/>
      <c r="C191" s="2"/>
      <c r="D191" s="2"/>
      <c r="E191" s="172"/>
      <c r="F191" s="2">
        <f t="shared" ca="1" si="21"/>
        <v>119</v>
      </c>
      <c r="G191" s="2"/>
      <c r="H191" s="2"/>
      <c r="I191" s="13"/>
      <c r="J191" s="16"/>
      <c r="K191" s="19"/>
      <c r="L191" s="98">
        <f t="shared" si="22"/>
        <v>0</v>
      </c>
      <c r="P191" s="109"/>
      <c r="Q191" s="7"/>
      <c r="R191" s="2"/>
      <c r="S191" s="2"/>
      <c r="T191" s="172"/>
      <c r="U191" s="2">
        <f t="shared" ca="1" si="23"/>
        <v>119</v>
      </c>
      <c r="V191" s="2"/>
      <c r="W191" s="2"/>
      <c r="X191" s="13"/>
      <c r="Y191" s="16"/>
      <c r="Z191" s="19"/>
      <c r="AA191" s="98">
        <f t="shared" si="24"/>
        <v>0</v>
      </c>
      <c r="AB191" s="98"/>
    </row>
    <row r="192" spans="1:28">
      <c r="A192" s="109"/>
      <c r="B192" s="7"/>
      <c r="C192" s="2"/>
      <c r="D192" s="2"/>
      <c r="E192" s="172"/>
      <c r="F192" s="2">
        <f t="shared" ca="1" si="21"/>
        <v>119</v>
      </c>
      <c r="G192" s="2"/>
      <c r="H192" s="2"/>
      <c r="I192" s="13"/>
      <c r="J192" s="16"/>
      <c r="K192" s="19"/>
      <c r="L192" s="98">
        <f t="shared" si="22"/>
        <v>0</v>
      </c>
      <c r="P192" s="109"/>
      <c r="Q192" s="7"/>
      <c r="R192" s="2"/>
      <c r="S192" s="2"/>
      <c r="T192" s="172"/>
      <c r="U192" s="2">
        <f t="shared" ca="1" si="23"/>
        <v>119</v>
      </c>
      <c r="V192" s="2"/>
      <c r="W192" s="2"/>
      <c r="X192" s="13"/>
      <c r="Y192" s="16"/>
      <c r="Z192" s="19"/>
      <c r="AA192" s="98">
        <f t="shared" si="24"/>
        <v>0</v>
      </c>
      <c r="AB192" s="98"/>
    </row>
    <row r="193" spans="1:28">
      <c r="A193" s="109"/>
      <c r="B193" s="7"/>
      <c r="C193" s="2"/>
      <c r="D193" s="2"/>
      <c r="E193" s="172"/>
      <c r="F193" s="2">
        <f t="shared" ca="1" si="21"/>
        <v>119</v>
      </c>
      <c r="G193" s="2"/>
      <c r="H193" s="2"/>
      <c r="I193" s="13"/>
      <c r="J193" s="16"/>
      <c r="K193" s="19"/>
      <c r="L193" s="98">
        <f t="shared" si="22"/>
        <v>0</v>
      </c>
      <c r="P193" s="109"/>
      <c r="Q193" s="7"/>
      <c r="R193" s="2"/>
      <c r="S193" s="2"/>
      <c r="T193" s="172"/>
      <c r="U193" s="2">
        <f t="shared" ca="1" si="23"/>
        <v>119</v>
      </c>
      <c r="V193" s="2"/>
      <c r="W193" s="2"/>
      <c r="X193" s="13"/>
      <c r="Y193" s="16"/>
      <c r="Z193" s="19"/>
      <c r="AA193" s="98">
        <f t="shared" si="24"/>
        <v>0</v>
      </c>
      <c r="AB193" s="98"/>
    </row>
    <row r="194" spans="1:28">
      <c r="A194" s="109"/>
      <c r="B194" s="7"/>
      <c r="C194" s="2"/>
      <c r="D194" s="2"/>
      <c r="E194" s="172"/>
      <c r="F194" s="2">
        <f t="shared" ca="1" si="21"/>
        <v>119</v>
      </c>
      <c r="G194" s="2"/>
      <c r="H194" s="2"/>
      <c r="I194" s="13"/>
      <c r="J194" s="16"/>
      <c r="K194" s="19"/>
      <c r="L194" s="98">
        <f t="shared" si="22"/>
        <v>0</v>
      </c>
      <c r="P194" s="109"/>
      <c r="Q194" s="7"/>
      <c r="R194" s="2"/>
      <c r="S194" s="2"/>
      <c r="T194" s="172"/>
      <c r="U194" s="2">
        <f t="shared" ca="1" si="23"/>
        <v>119</v>
      </c>
      <c r="V194" s="2"/>
      <c r="W194" s="2"/>
      <c r="X194" s="13"/>
      <c r="Y194" s="16"/>
      <c r="Z194" s="19"/>
      <c r="AA194" s="98">
        <f t="shared" si="24"/>
        <v>0</v>
      </c>
      <c r="AB194" s="98"/>
    </row>
    <row r="195" spans="1:28">
      <c r="A195" s="109"/>
      <c r="B195" s="7"/>
      <c r="C195" s="2"/>
      <c r="D195" s="2"/>
      <c r="E195" s="172"/>
      <c r="F195" s="2">
        <f t="shared" ca="1" si="21"/>
        <v>119</v>
      </c>
      <c r="G195" s="2"/>
      <c r="H195" s="2"/>
      <c r="I195" s="13"/>
      <c r="J195" s="16"/>
      <c r="K195" s="19"/>
      <c r="L195" s="98">
        <f t="shared" si="22"/>
        <v>0</v>
      </c>
      <c r="P195" s="109"/>
      <c r="Q195" s="7"/>
      <c r="R195" s="2"/>
      <c r="S195" s="2"/>
      <c r="T195" s="172"/>
      <c r="U195" s="2">
        <f t="shared" ca="1" si="23"/>
        <v>119</v>
      </c>
      <c r="V195" s="2"/>
      <c r="W195" s="2"/>
      <c r="X195" s="13"/>
      <c r="Y195" s="16"/>
      <c r="Z195" s="19"/>
      <c r="AA195" s="98">
        <f t="shared" si="24"/>
        <v>0</v>
      </c>
      <c r="AB195" s="98"/>
    </row>
    <row r="196" spans="1:28">
      <c r="A196" s="109"/>
      <c r="B196" s="7"/>
      <c r="C196" s="2"/>
      <c r="D196" s="2"/>
      <c r="E196" s="172"/>
      <c r="F196" s="2">
        <f t="shared" ca="1" si="21"/>
        <v>119</v>
      </c>
      <c r="G196" s="2"/>
      <c r="H196" s="2"/>
      <c r="I196" s="13"/>
      <c r="J196" s="16"/>
      <c r="K196" s="19"/>
      <c r="L196" s="98">
        <f t="shared" si="22"/>
        <v>0</v>
      </c>
      <c r="P196" s="109"/>
      <c r="Q196" s="7"/>
      <c r="R196" s="2"/>
      <c r="S196" s="2"/>
      <c r="T196" s="172"/>
      <c r="U196" s="2">
        <f t="shared" ca="1" si="23"/>
        <v>119</v>
      </c>
      <c r="V196" s="2"/>
      <c r="W196" s="2"/>
      <c r="X196" s="13"/>
      <c r="Y196" s="16"/>
      <c r="Z196" s="19"/>
      <c r="AA196" s="98">
        <f t="shared" si="24"/>
        <v>0</v>
      </c>
      <c r="AB196" s="98"/>
    </row>
    <row r="197" spans="1:28">
      <c r="A197" s="109"/>
      <c r="B197" s="7"/>
      <c r="C197" s="2"/>
      <c r="D197" s="2"/>
      <c r="E197" s="172"/>
      <c r="F197" s="2">
        <f t="shared" ca="1" si="21"/>
        <v>119</v>
      </c>
      <c r="G197" s="2"/>
      <c r="H197" s="2"/>
      <c r="I197" s="13"/>
      <c r="J197" s="16"/>
      <c r="K197" s="19"/>
      <c r="L197" s="98">
        <f t="shared" si="22"/>
        <v>0</v>
      </c>
      <c r="P197" s="109"/>
      <c r="Q197" s="7"/>
      <c r="R197" s="2"/>
      <c r="S197" s="2"/>
      <c r="T197" s="172"/>
      <c r="U197" s="2">
        <f t="shared" ca="1" si="23"/>
        <v>119</v>
      </c>
      <c r="V197" s="2"/>
      <c r="W197" s="2"/>
      <c r="X197" s="13"/>
      <c r="Y197" s="16"/>
      <c r="Z197" s="19"/>
      <c r="AA197" s="98">
        <f t="shared" si="24"/>
        <v>0</v>
      </c>
      <c r="AB197" s="98"/>
    </row>
    <row r="198" spans="1:28">
      <c r="A198" s="109"/>
      <c r="B198" s="7"/>
      <c r="C198" s="2"/>
      <c r="D198" s="2"/>
      <c r="E198" s="172"/>
      <c r="F198" s="2">
        <f t="shared" ca="1" si="21"/>
        <v>119</v>
      </c>
      <c r="G198" s="2"/>
      <c r="H198" s="2"/>
      <c r="I198" s="13"/>
      <c r="J198" s="16"/>
      <c r="K198" s="19"/>
      <c r="L198" s="98">
        <f t="shared" si="22"/>
        <v>0</v>
      </c>
      <c r="P198" s="109"/>
      <c r="Q198" s="7"/>
      <c r="R198" s="2"/>
      <c r="S198" s="2"/>
      <c r="T198" s="172"/>
      <c r="U198" s="2">
        <f t="shared" ca="1" si="23"/>
        <v>119</v>
      </c>
      <c r="V198" s="2"/>
      <c r="W198" s="2"/>
      <c r="X198" s="13"/>
      <c r="Y198" s="16"/>
      <c r="Z198" s="19"/>
      <c r="AA198" s="98">
        <f t="shared" si="24"/>
        <v>0</v>
      </c>
      <c r="AB198" s="98"/>
    </row>
    <row r="199" spans="1:28">
      <c r="A199" s="109"/>
      <c r="B199" s="7"/>
      <c r="C199" s="2"/>
      <c r="D199" s="2"/>
      <c r="E199" s="172"/>
      <c r="F199" s="2">
        <f t="shared" ca="1" si="21"/>
        <v>119</v>
      </c>
      <c r="G199" s="2"/>
      <c r="H199" s="2"/>
      <c r="I199" s="13"/>
      <c r="J199" s="16"/>
      <c r="K199" s="19"/>
      <c r="L199" s="98">
        <f t="shared" si="22"/>
        <v>0</v>
      </c>
      <c r="P199" s="109"/>
      <c r="Q199" s="7"/>
      <c r="R199" s="2"/>
      <c r="S199" s="2"/>
      <c r="T199" s="172"/>
      <c r="U199" s="2">
        <f t="shared" ca="1" si="23"/>
        <v>119</v>
      </c>
      <c r="V199" s="2"/>
      <c r="W199" s="2"/>
      <c r="X199" s="13"/>
      <c r="Y199" s="16"/>
      <c r="Z199" s="19"/>
      <c r="AA199" s="98">
        <f t="shared" si="24"/>
        <v>0</v>
      </c>
      <c r="AB199" s="98"/>
    </row>
    <row r="200" spans="1:28">
      <c r="A200" s="109"/>
      <c r="B200" s="7"/>
      <c r="C200" s="2"/>
      <c r="D200" s="2"/>
      <c r="E200" s="172"/>
      <c r="F200" s="2">
        <f t="shared" ca="1" si="21"/>
        <v>119</v>
      </c>
      <c r="G200" s="2"/>
      <c r="H200" s="2"/>
      <c r="I200" s="13"/>
      <c r="J200" s="16"/>
      <c r="K200" s="19"/>
      <c r="L200" s="98">
        <f t="shared" si="22"/>
        <v>0</v>
      </c>
      <c r="P200" s="109"/>
      <c r="Q200" s="7"/>
      <c r="R200" s="2"/>
      <c r="S200" s="2"/>
      <c r="T200" s="172"/>
      <c r="U200" s="2">
        <f t="shared" ca="1" si="23"/>
        <v>119</v>
      </c>
      <c r="V200" s="2"/>
      <c r="W200" s="2"/>
      <c r="X200" s="13"/>
      <c r="Y200" s="16"/>
      <c r="Z200" s="19"/>
      <c r="AA200" s="98">
        <f t="shared" si="24"/>
        <v>0</v>
      </c>
      <c r="AB200" s="98"/>
    </row>
    <row r="201" spans="1:28">
      <c r="A201" s="109"/>
      <c r="B201" s="7"/>
      <c r="C201" s="2"/>
      <c r="D201" s="2"/>
      <c r="E201" s="172"/>
      <c r="F201" s="2">
        <f t="shared" ca="1" si="21"/>
        <v>119</v>
      </c>
      <c r="G201" s="2"/>
      <c r="H201" s="2"/>
      <c r="I201" s="13"/>
      <c r="J201" s="16"/>
      <c r="K201" s="19"/>
      <c r="L201" s="98">
        <f t="shared" si="22"/>
        <v>0</v>
      </c>
      <c r="P201" s="109"/>
      <c r="Q201" s="7"/>
      <c r="R201" s="2"/>
      <c r="S201" s="2"/>
      <c r="T201" s="172"/>
      <c r="U201" s="2">
        <f t="shared" ca="1" si="23"/>
        <v>119</v>
      </c>
      <c r="V201" s="2"/>
      <c r="W201" s="2"/>
      <c r="X201" s="13"/>
      <c r="Y201" s="16"/>
      <c r="Z201" s="19"/>
      <c r="AA201" s="98">
        <f t="shared" si="24"/>
        <v>0</v>
      </c>
      <c r="AB201" s="98"/>
    </row>
    <row r="202" spans="1:28">
      <c r="A202" s="109"/>
      <c r="B202" s="7"/>
      <c r="C202" s="2"/>
      <c r="D202" s="2"/>
      <c r="E202" s="172"/>
      <c r="F202" s="2">
        <f t="shared" ca="1" si="21"/>
        <v>119</v>
      </c>
      <c r="G202" s="2"/>
      <c r="H202" s="2"/>
      <c r="I202" s="13"/>
      <c r="J202" s="16"/>
      <c r="K202" s="19"/>
      <c r="L202" s="98">
        <f t="shared" si="22"/>
        <v>0</v>
      </c>
      <c r="P202" s="109"/>
      <c r="Q202" s="7"/>
      <c r="R202" s="2"/>
      <c r="S202" s="2"/>
      <c r="T202" s="172"/>
      <c r="U202" s="2">
        <f t="shared" ca="1" si="23"/>
        <v>119</v>
      </c>
      <c r="V202" s="2"/>
      <c r="W202" s="2"/>
      <c r="X202" s="13"/>
      <c r="Y202" s="16"/>
      <c r="Z202" s="19"/>
      <c r="AA202" s="98">
        <f t="shared" si="24"/>
        <v>0</v>
      </c>
      <c r="AB202" s="98"/>
    </row>
    <row r="203" spans="1:28">
      <c r="A203" s="109"/>
      <c r="B203" s="7"/>
      <c r="C203" s="2"/>
      <c r="D203" s="2"/>
      <c r="E203" s="172"/>
      <c r="F203" s="2">
        <f t="shared" ca="1" si="21"/>
        <v>119</v>
      </c>
      <c r="G203" s="2"/>
      <c r="H203" s="2"/>
      <c r="I203" s="13"/>
      <c r="J203" s="16"/>
      <c r="K203" s="19"/>
      <c r="L203" s="98">
        <f t="shared" si="22"/>
        <v>0</v>
      </c>
      <c r="P203" s="109"/>
      <c r="Q203" s="7"/>
      <c r="R203" s="2"/>
      <c r="S203" s="2"/>
      <c r="T203" s="172"/>
      <c r="U203" s="2">
        <f t="shared" ca="1" si="23"/>
        <v>119</v>
      </c>
      <c r="V203" s="2"/>
      <c r="W203" s="2"/>
      <c r="X203" s="13"/>
      <c r="Y203" s="16"/>
      <c r="Z203" s="19"/>
      <c r="AA203" s="98">
        <f t="shared" si="24"/>
        <v>0</v>
      </c>
      <c r="AB203" s="98"/>
    </row>
    <row r="204" spans="1:28">
      <c r="A204" s="109"/>
      <c r="B204" s="7"/>
      <c r="C204" s="2"/>
      <c r="D204" s="2"/>
      <c r="E204" s="172"/>
      <c r="F204" s="2">
        <f t="shared" ca="1" si="21"/>
        <v>119</v>
      </c>
      <c r="G204" s="2"/>
      <c r="H204" s="2"/>
      <c r="I204" s="13"/>
      <c r="J204" s="16"/>
      <c r="K204" s="19"/>
      <c r="L204" s="98">
        <f t="shared" si="22"/>
        <v>0</v>
      </c>
      <c r="P204" s="109"/>
      <c r="Q204" s="7"/>
      <c r="R204" s="2"/>
      <c r="S204" s="2"/>
      <c r="T204" s="172"/>
      <c r="U204" s="2">
        <f t="shared" ca="1" si="23"/>
        <v>119</v>
      </c>
      <c r="V204" s="2"/>
      <c r="W204" s="2"/>
      <c r="X204" s="13"/>
      <c r="Y204" s="16"/>
      <c r="Z204" s="19"/>
      <c r="AA204" s="98">
        <f t="shared" si="24"/>
        <v>0</v>
      </c>
      <c r="AB204" s="98"/>
    </row>
    <row r="205" spans="1:28">
      <c r="A205" s="109"/>
      <c r="B205" s="7"/>
      <c r="C205" s="2"/>
      <c r="D205" s="2"/>
      <c r="E205" s="172"/>
      <c r="F205" s="2">
        <f t="shared" ca="1" si="21"/>
        <v>119</v>
      </c>
      <c r="G205" s="2"/>
      <c r="H205" s="2"/>
      <c r="I205" s="13"/>
      <c r="J205" s="16"/>
      <c r="K205" s="19"/>
      <c r="L205" s="98">
        <f t="shared" si="22"/>
        <v>0</v>
      </c>
      <c r="P205" s="109"/>
      <c r="Q205" s="7"/>
      <c r="R205" s="2"/>
      <c r="S205" s="2"/>
      <c r="T205" s="172"/>
      <c r="U205" s="2">
        <f t="shared" ca="1" si="23"/>
        <v>119</v>
      </c>
      <c r="V205" s="2"/>
      <c r="W205" s="2"/>
      <c r="X205" s="13"/>
      <c r="Y205" s="16"/>
      <c r="Z205" s="19"/>
      <c r="AA205" s="98">
        <f t="shared" si="24"/>
        <v>0</v>
      </c>
      <c r="AB205" s="98"/>
    </row>
    <row r="206" spans="1:28" ht="15.75" thickBot="1">
      <c r="A206" s="110"/>
      <c r="B206" s="9"/>
      <c r="C206" s="10"/>
      <c r="D206" s="10"/>
      <c r="E206" s="173"/>
      <c r="F206" s="175">
        <f t="shared" ca="1" si="21"/>
        <v>119</v>
      </c>
      <c r="G206" s="10"/>
      <c r="H206" s="10"/>
      <c r="I206" s="14"/>
      <c r="J206" s="17"/>
      <c r="K206" s="20"/>
      <c r="L206" s="98">
        <f t="shared" si="22"/>
        <v>0</v>
      </c>
      <c r="M206" s="98">
        <f>SUM(L177:L206)</f>
        <v>0</v>
      </c>
      <c r="P206" s="110"/>
      <c r="Q206" s="9"/>
      <c r="R206" s="10"/>
      <c r="S206" s="10"/>
      <c r="T206" s="173"/>
      <c r="U206" s="175">
        <f t="shared" ca="1" si="23"/>
        <v>119</v>
      </c>
      <c r="V206" s="10"/>
      <c r="W206" s="10"/>
      <c r="X206" s="14"/>
      <c r="Y206" s="17"/>
      <c r="Z206" s="20"/>
      <c r="AA206" s="98">
        <f t="shared" si="24"/>
        <v>0</v>
      </c>
      <c r="AB206" s="98">
        <f>SUM(AA177:AA206)</f>
        <v>0</v>
      </c>
    </row>
    <row r="207" spans="1:28" ht="30" customHeight="1" thickBot="1">
      <c r="A207">
        <f>SUM(A177:A206)</f>
        <v>0</v>
      </c>
      <c r="B207" s="75"/>
      <c r="C207" s="75"/>
      <c r="D207" s="75"/>
      <c r="E207" s="75"/>
      <c r="F207" s="75"/>
      <c r="G207" s="75"/>
      <c r="H207" s="75"/>
      <c r="I207" s="76"/>
      <c r="J207" s="77"/>
      <c r="K207" s="77"/>
      <c r="P207">
        <f>SUM(P177:P206)</f>
        <v>0</v>
      </c>
      <c r="Q207" s="75"/>
      <c r="R207" s="75"/>
      <c r="S207" s="75"/>
      <c r="T207" s="75"/>
      <c r="U207" s="75"/>
      <c r="V207" s="75"/>
      <c r="W207" s="75"/>
      <c r="X207" s="76"/>
      <c r="Y207" s="77"/>
      <c r="Z207" s="77"/>
      <c r="AA207" s="98"/>
      <c r="AB207" s="98"/>
    </row>
    <row r="208" spans="1:28" ht="15" customHeight="1">
      <c r="B208" s="214" t="s">
        <v>0</v>
      </c>
      <c r="C208" s="210" t="s">
        <v>1</v>
      </c>
      <c r="D208" s="216" t="s">
        <v>60</v>
      </c>
      <c r="E208" s="216" t="s">
        <v>55</v>
      </c>
      <c r="F208" s="218" t="s">
        <v>56</v>
      </c>
      <c r="G208" s="220" t="s">
        <v>57</v>
      </c>
      <c r="H208" s="221"/>
      <c r="I208" s="210" t="s">
        <v>2</v>
      </c>
      <c r="J208" s="210" t="s">
        <v>3</v>
      </c>
      <c r="K208" s="212" t="s">
        <v>4</v>
      </c>
      <c r="Q208" s="214" t="s">
        <v>0</v>
      </c>
      <c r="R208" s="210" t="s">
        <v>1</v>
      </c>
      <c r="S208" s="216" t="s">
        <v>60</v>
      </c>
      <c r="T208" s="216" t="s">
        <v>55</v>
      </c>
      <c r="U208" s="218" t="s">
        <v>56</v>
      </c>
      <c r="V208" s="220" t="s">
        <v>57</v>
      </c>
      <c r="W208" s="221"/>
      <c r="X208" s="210" t="s">
        <v>2</v>
      </c>
      <c r="Y208" s="210" t="s">
        <v>3</v>
      </c>
      <c r="Z208" s="212" t="s">
        <v>4</v>
      </c>
      <c r="AA208" s="98"/>
      <c r="AB208" s="98"/>
    </row>
    <row r="209" spans="1:28" ht="15.75" thickBot="1">
      <c r="B209" s="215"/>
      <c r="C209" s="211"/>
      <c r="D209" s="217"/>
      <c r="E209" s="217"/>
      <c r="F209" s="219"/>
      <c r="G209" s="176" t="s">
        <v>58</v>
      </c>
      <c r="H209" s="176" t="s">
        <v>59</v>
      </c>
      <c r="I209" s="211"/>
      <c r="J209" s="211"/>
      <c r="K209" s="213"/>
      <c r="Q209" s="215"/>
      <c r="R209" s="211"/>
      <c r="S209" s="217"/>
      <c r="T209" s="217"/>
      <c r="U209" s="219"/>
      <c r="V209" s="176" t="s">
        <v>58</v>
      </c>
      <c r="W209" s="176" t="s">
        <v>59</v>
      </c>
      <c r="X209" s="211"/>
      <c r="Y209" s="211"/>
      <c r="Z209" s="213"/>
      <c r="AA209" s="98"/>
      <c r="AB209" s="98"/>
    </row>
    <row r="210" spans="1:28" ht="30.75" customHeight="1" thickBot="1">
      <c r="B210" s="227" t="s">
        <v>19</v>
      </c>
      <c r="C210" s="217"/>
      <c r="D210" s="217"/>
      <c r="E210" s="217"/>
      <c r="F210" s="217"/>
      <c r="G210" s="217"/>
      <c r="H210" s="217"/>
      <c r="I210" s="217"/>
      <c r="J210" s="217"/>
      <c r="K210" s="225"/>
      <c r="Q210" s="227" t="s">
        <v>19</v>
      </c>
      <c r="R210" s="217"/>
      <c r="S210" s="217"/>
      <c r="T210" s="217"/>
      <c r="U210" s="217"/>
      <c r="V210" s="217"/>
      <c r="W210" s="217"/>
      <c r="X210" s="217"/>
      <c r="Y210" s="217"/>
      <c r="Z210" s="225"/>
      <c r="AA210" s="98"/>
      <c r="AB210" s="98"/>
    </row>
    <row r="211" spans="1:28">
      <c r="A211" s="108"/>
      <c r="B211" s="4"/>
      <c r="C211" s="5"/>
      <c r="D211" s="5"/>
      <c r="E211" s="171"/>
      <c r="F211" s="174">
        <f ca="1">INT(($C$1-E211)/365.25)</f>
        <v>119</v>
      </c>
      <c r="G211" s="5"/>
      <c r="H211" s="5"/>
      <c r="I211" s="12"/>
      <c r="J211" s="15"/>
      <c r="K211" s="18"/>
      <c r="L211" s="98">
        <f>K211-J211</f>
        <v>0</v>
      </c>
      <c r="P211" s="108"/>
      <c r="Q211" s="4"/>
      <c r="R211" s="5"/>
      <c r="S211" s="5"/>
      <c r="T211" s="171"/>
      <c r="U211" s="174">
        <f ca="1">INT(($C$1-T211)/365.25)</f>
        <v>119</v>
      </c>
      <c r="V211" s="5"/>
      <c r="W211" s="5"/>
      <c r="X211" s="12"/>
      <c r="Y211" s="15"/>
      <c r="Z211" s="18"/>
      <c r="AA211" s="98">
        <f>Z211-Y211</f>
        <v>0</v>
      </c>
      <c r="AB211" s="98"/>
    </row>
    <row r="212" spans="1:28">
      <c r="A212" s="109"/>
      <c r="B212" s="7"/>
      <c r="C212" s="2"/>
      <c r="D212" s="2"/>
      <c r="E212" s="172"/>
      <c r="F212" s="2">
        <f t="shared" ref="F212:F240" ca="1" si="25">INT(($C$1-E212)/365.25)</f>
        <v>119</v>
      </c>
      <c r="G212" s="2"/>
      <c r="H212" s="2"/>
      <c r="I212" s="13"/>
      <c r="J212" s="16"/>
      <c r="K212" s="19"/>
      <c r="L212" s="98">
        <f t="shared" ref="L212:L240" si="26">K212-J212</f>
        <v>0</v>
      </c>
      <c r="P212" s="109"/>
      <c r="Q212" s="7"/>
      <c r="R212" s="2"/>
      <c r="S212" s="2"/>
      <c r="T212" s="172"/>
      <c r="U212" s="2">
        <f t="shared" ref="U212:U240" ca="1" si="27">INT(($C$1-T212)/365.25)</f>
        <v>119</v>
      </c>
      <c r="V212" s="2"/>
      <c r="W212" s="2"/>
      <c r="X212" s="13"/>
      <c r="Y212" s="16"/>
      <c r="Z212" s="19"/>
      <c r="AA212" s="98">
        <f t="shared" ref="AA212:AA240" si="28">Z212-Y212</f>
        <v>0</v>
      </c>
      <c r="AB212" s="98"/>
    </row>
    <row r="213" spans="1:28">
      <c r="A213" s="109"/>
      <c r="B213" s="7"/>
      <c r="C213" s="2"/>
      <c r="D213" s="2"/>
      <c r="E213" s="172"/>
      <c r="F213" s="2">
        <f t="shared" ca="1" si="25"/>
        <v>119</v>
      </c>
      <c r="G213" s="2"/>
      <c r="H213" s="2"/>
      <c r="I213" s="13"/>
      <c r="J213" s="16"/>
      <c r="K213" s="19"/>
      <c r="L213" s="98">
        <f t="shared" si="26"/>
        <v>0</v>
      </c>
      <c r="P213" s="109"/>
      <c r="Q213" s="7"/>
      <c r="R213" s="2"/>
      <c r="S213" s="2"/>
      <c r="T213" s="172"/>
      <c r="U213" s="2">
        <f t="shared" ca="1" si="27"/>
        <v>119</v>
      </c>
      <c r="V213" s="2"/>
      <c r="W213" s="2"/>
      <c r="X213" s="13"/>
      <c r="Y213" s="16"/>
      <c r="Z213" s="19"/>
      <c r="AA213" s="98">
        <f t="shared" si="28"/>
        <v>0</v>
      </c>
      <c r="AB213" s="98"/>
    </row>
    <row r="214" spans="1:28">
      <c r="A214" s="109"/>
      <c r="B214" s="7"/>
      <c r="C214" s="2"/>
      <c r="D214" s="2"/>
      <c r="E214" s="172"/>
      <c r="F214" s="2">
        <f t="shared" ca="1" si="25"/>
        <v>119</v>
      </c>
      <c r="G214" s="2"/>
      <c r="H214" s="2"/>
      <c r="I214" s="13"/>
      <c r="J214" s="16"/>
      <c r="K214" s="19"/>
      <c r="L214" s="98">
        <f t="shared" si="26"/>
        <v>0</v>
      </c>
      <c r="P214" s="109"/>
      <c r="Q214" s="7"/>
      <c r="R214" s="2"/>
      <c r="S214" s="2"/>
      <c r="T214" s="172"/>
      <c r="U214" s="2">
        <f t="shared" ca="1" si="27"/>
        <v>119</v>
      </c>
      <c r="V214" s="2"/>
      <c r="W214" s="2"/>
      <c r="X214" s="13"/>
      <c r="Y214" s="16"/>
      <c r="Z214" s="19"/>
      <c r="AA214" s="98">
        <f t="shared" si="28"/>
        <v>0</v>
      </c>
      <c r="AB214" s="98"/>
    </row>
    <row r="215" spans="1:28">
      <c r="A215" s="109"/>
      <c r="B215" s="7"/>
      <c r="C215" s="2"/>
      <c r="D215" s="2"/>
      <c r="E215" s="172"/>
      <c r="F215" s="2">
        <f t="shared" ca="1" si="25"/>
        <v>119</v>
      </c>
      <c r="G215" s="2"/>
      <c r="H215" s="2"/>
      <c r="I215" s="13"/>
      <c r="J215" s="16"/>
      <c r="K215" s="19"/>
      <c r="L215" s="98">
        <f t="shared" si="26"/>
        <v>0</v>
      </c>
      <c r="P215" s="109"/>
      <c r="Q215" s="7"/>
      <c r="R215" s="2"/>
      <c r="S215" s="2"/>
      <c r="T215" s="172"/>
      <c r="U215" s="2">
        <f t="shared" ca="1" si="27"/>
        <v>119</v>
      </c>
      <c r="V215" s="2"/>
      <c r="W215" s="2"/>
      <c r="X215" s="13"/>
      <c r="Y215" s="16"/>
      <c r="Z215" s="19"/>
      <c r="AA215" s="98">
        <f t="shared" si="28"/>
        <v>0</v>
      </c>
      <c r="AB215" s="98"/>
    </row>
    <row r="216" spans="1:28">
      <c r="A216" s="109"/>
      <c r="B216" s="7"/>
      <c r="C216" s="2"/>
      <c r="D216" s="2"/>
      <c r="E216" s="172"/>
      <c r="F216" s="2">
        <f t="shared" ca="1" si="25"/>
        <v>119</v>
      </c>
      <c r="G216" s="2"/>
      <c r="H216" s="2"/>
      <c r="I216" s="13"/>
      <c r="J216" s="16"/>
      <c r="K216" s="19"/>
      <c r="L216" s="98">
        <f t="shared" si="26"/>
        <v>0</v>
      </c>
      <c r="P216" s="109"/>
      <c r="Q216" s="7"/>
      <c r="R216" s="2"/>
      <c r="S216" s="2"/>
      <c r="T216" s="172"/>
      <c r="U216" s="2">
        <f t="shared" ca="1" si="27"/>
        <v>119</v>
      </c>
      <c r="V216" s="2"/>
      <c r="W216" s="2"/>
      <c r="X216" s="13"/>
      <c r="Y216" s="16"/>
      <c r="Z216" s="19"/>
      <c r="AA216" s="98">
        <f t="shared" si="28"/>
        <v>0</v>
      </c>
      <c r="AB216" s="98"/>
    </row>
    <row r="217" spans="1:28">
      <c r="A217" s="109"/>
      <c r="B217" s="7"/>
      <c r="C217" s="2"/>
      <c r="D217" s="2"/>
      <c r="E217" s="172"/>
      <c r="F217" s="2">
        <f t="shared" ca="1" si="25"/>
        <v>119</v>
      </c>
      <c r="G217" s="2"/>
      <c r="H217" s="2"/>
      <c r="I217" s="13"/>
      <c r="J217" s="16"/>
      <c r="K217" s="19"/>
      <c r="L217" s="98">
        <f t="shared" si="26"/>
        <v>0</v>
      </c>
      <c r="P217" s="109"/>
      <c r="Q217" s="7"/>
      <c r="R217" s="2"/>
      <c r="S217" s="2"/>
      <c r="T217" s="172"/>
      <c r="U217" s="2">
        <f t="shared" ca="1" si="27"/>
        <v>119</v>
      </c>
      <c r="V217" s="2"/>
      <c r="W217" s="2"/>
      <c r="X217" s="13"/>
      <c r="Y217" s="16"/>
      <c r="Z217" s="19"/>
      <c r="AA217" s="98">
        <f t="shared" si="28"/>
        <v>0</v>
      </c>
      <c r="AB217" s="98"/>
    </row>
    <row r="218" spans="1:28">
      <c r="A218" s="109"/>
      <c r="B218" s="7"/>
      <c r="C218" s="2"/>
      <c r="D218" s="2"/>
      <c r="E218" s="172"/>
      <c r="F218" s="2">
        <f t="shared" ca="1" si="25"/>
        <v>119</v>
      </c>
      <c r="G218" s="2"/>
      <c r="H218" s="2"/>
      <c r="I218" s="13"/>
      <c r="J218" s="16"/>
      <c r="K218" s="19"/>
      <c r="L218" s="98">
        <f t="shared" si="26"/>
        <v>0</v>
      </c>
      <c r="P218" s="109"/>
      <c r="Q218" s="7"/>
      <c r="R218" s="2"/>
      <c r="S218" s="2"/>
      <c r="T218" s="172"/>
      <c r="U218" s="2">
        <f t="shared" ca="1" si="27"/>
        <v>119</v>
      </c>
      <c r="V218" s="2"/>
      <c r="W218" s="2"/>
      <c r="X218" s="13"/>
      <c r="Y218" s="16"/>
      <c r="Z218" s="19"/>
      <c r="AA218" s="98">
        <f t="shared" si="28"/>
        <v>0</v>
      </c>
      <c r="AB218" s="98"/>
    </row>
    <row r="219" spans="1:28">
      <c r="A219" s="109"/>
      <c r="B219" s="7"/>
      <c r="C219" s="2"/>
      <c r="D219" s="2"/>
      <c r="E219" s="172"/>
      <c r="F219" s="2">
        <f t="shared" ca="1" si="25"/>
        <v>119</v>
      </c>
      <c r="G219" s="2"/>
      <c r="H219" s="2"/>
      <c r="I219" s="13"/>
      <c r="J219" s="16"/>
      <c r="K219" s="19"/>
      <c r="L219" s="98">
        <f t="shared" si="26"/>
        <v>0</v>
      </c>
      <c r="P219" s="109"/>
      <c r="Q219" s="7"/>
      <c r="R219" s="2"/>
      <c r="S219" s="2"/>
      <c r="T219" s="172"/>
      <c r="U219" s="2">
        <f t="shared" ca="1" si="27"/>
        <v>119</v>
      </c>
      <c r="V219" s="2"/>
      <c r="W219" s="2"/>
      <c r="X219" s="13"/>
      <c r="Y219" s="16"/>
      <c r="Z219" s="19"/>
      <c r="AA219" s="98">
        <f t="shared" si="28"/>
        <v>0</v>
      </c>
      <c r="AB219" s="98"/>
    </row>
    <row r="220" spans="1:28">
      <c r="A220" s="109"/>
      <c r="B220" s="7"/>
      <c r="C220" s="2"/>
      <c r="D220" s="2"/>
      <c r="E220" s="172"/>
      <c r="F220" s="2">
        <f t="shared" ca="1" si="25"/>
        <v>119</v>
      </c>
      <c r="G220" s="2"/>
      <c r="H220" s="2"/>
      <c r="I220" s="13"/>
      <c r="J220" s="16"/>
      <c r="K220" s="19"/>
      <c r="L220" s="98">
        <f t="shared" si="26"/>
        <v>0</v>
      </c>
      <c r="P220" s="109"/>
      <c r="Q220" s="7"/>
      <c r="R220" s="2"/>
      <c r="S220" s="2"/>
      <c r="T220" s="172"/>
      <c r="U220" s="2">
        <f t="shared" ca="1" si="27"/>
        <v>119</v>
      </c>
      <c r="V220" s="2"/>
      <c r="W220" s="2"/>
      <c r="X220" s="13"/>
      <c r="Y220" s="16"/>
      <c r="Z220" s="19"/>
      <c r="AA220" s="98">
        <f t="shared" si="28"/>
        <v>0</v>
      </c>
      <c r="AB220" s="98"/>
    </row>
    <row r="221" spans="1:28">
      <c r="A221" s="109"/>
      <c r="B221" s="7"/>
      <c r="C221" s="2"/>
      <c r="D221" s="2"/>
      <c r="E221" s="172"/>
      <c r="F221" s="2">
        <f t="shared" ca="1" si="25"/>
        <v>119</v>
      </c>
      <c r="G221" s="2"/>
      <c r="H221" s="2"/>
      <c r="I221" s="13"/>
      <c r="J221" s="16"/>
      <c r="K221" s="19"/>
      <c r="L221" s="98">
        <f t="shared" si="26"/>
        <v>0</v>
      </c>
      <c r="P221" s="109"/>
      <c r="Q221" s="7"/>
      <c r="R221" s="2"/>
      <c r="S221" s="2"/>
      <c r="T221" s="172"/>
      <c r="U221" s="2">
        <f t="shared" ca="1" si="27"/>
        <v>119</v>
      </c>
      <c r="V221" s="2"/>
      <c r="W221" s="2"/>
      <c r="X221" s="13"/>
      <c r="Y221" s="16"/>
      <c r="Z221" s="19"/>
      <c r="AA221" s="98">
        <f t="shared" si="28"/>
        <v>0</v>
      </c>
      <c r="AB221" s="98"/>
    </row>
    <row r="222" spans="1:28">
      <c r="A222" s="109"/>
      <c r="B222" s="7"/>
      <c r="C222" s="2"/>
      <c r="D222" s="2"/>
      <c r="E222" s="172"/>
      <c r="F222" s="2">
        <f t="shared" ca="1" si="25"/>
        <v>119</v>
      </c>
      <c r="G222" s="2"/>
      <c r="H222" s="2"/>
      <c r="I222" s="13"/>
      <c r="J222" s="16"/>
      <c r="K222" s="19"/>
      <c r="L222" s="98">
        <f t="shared" si="26"/>
        <v>0</v>
      </c>
      <c r="P222" s="109"/>
      <c r="Q222" s="7"/>
      <c r="R222" s="2"/>
      <c r="S222" s="2"/>
      <c r="T222" s="172"/>
      <c r="U222" s="2">
        <f t="shared" ca="1" si="27"/>
        <v>119</v>
      </c>
      <c r="V222" s="2"/>
      <c r="W222" s="2"/>
      <c r="X222" s="13"/>
      <c r="Y222" s="16"/>
      <c r="Z222" s="19"/>
      <c r="AA222" s="98">
        <f t="shared" si="28"/>
        <v>0</v>
      </c>
      <c r="AB222" s="98"/>
    </row>
    <row r="223" spans="1:28">
      <c r="A223" s="109"/>
      <c r="B223" s="7"/>
      <c r="C223" s="2"/>
      <c r="D223" s="2"/>
      <c r="E223" s="172"/>
      <c r="F223" s="2">
        <f t="shared" ca="1" si="25"/>
        <v>119</v>
      </c>
      <c r="G223" s="2"/>
      <c r="H223" s="2"/>
      <c r="I223" s="13"/>
      <c r="J223" s="16"/>
      <c r="K223" s="19"/>
      <c r="L223" s="98">
        <f t="shared" si="26"/>
        <v>0</v>
      </c>
      <c r="P223" s="109"/>
      <c r="Q223" s="7"/>
      <c r="R223" s="2"/>
      <c r="S223" s="2"/>
      <c r="T223" s="172"/>
      <c r="U223" s="2">
        <f t="shared" ca="1" si="27"/>
        <v>119</v>
      </c>
      <c r="V223" s="2"/>
      <c r="W223" s="2"/>
      <c r="X223" s="13"/>
      <c r="Y223" s="16"/>
      <c r="Z223" s="19"/>
      <c r="AA223" s="98">
        <f t="shared" si="28"/>
        <v>0</v>
      </c>
      <c r="AB223" s="98"/>
    </row>
    <row r="224" spans="1:28">
      <c r="A224" s="109"/>
      <c r="B224" s="7"/>
      <c r="C224" s="2"/>
      <c r="D224" s="2"/>
      <c r="E224" s="172"/>
      <c r="F224" s="2">
        <f t="shared" ca="1" si="25"/>
        <v>119</v>
      </c>
      <c r="G224" s="2"/>
      <c r="H224" s="2"/>
      <c r="I224" s="13"/>
      <c r="J224" s="16"/>
      <c r="K224" s="19"/>
      <c r="L224" s="98">
        <f t="shared" si="26"/>
        <v>0</v>
      </c>
      <c r="P224" s="109"/>
      <c r="Q224" s="7"/>
      <c r="R224" s="2"/>
      <c r="S224" s="2"/>
      <c r="T224" s="172"/>
      <c r="U224" s="2">
        <f t="shared" ca="1" si="27"/>
        <v>119</v>
      </c>
      <c r="V224" s="2"/>
      <c r="W224" s="2"/>
      <c r="X224" s="13"/>
      <c r="Y224" s="16"/>
      <c r="Z224" s="19"/>
      <c r="AA224" s="98">
        <f t="shared" si="28"/>
        <v>0</v>
      </c>
      <c r="AB224" s="98"/>
    </row>
    <row r="225" spans="1:28">
      <c r="A225" s="109"/>
      <c r="B225" s="7"/>
      <c r="C225" s="2"/>
      <c r="D225" s="2"/>
      <c r="E225" s="172"/>
      <c r="F225" s="2">
        <f t="shared" ca="1" si="25"/>
        <v>119</v>
      </c>
      <c r="G225" s="2"/>
      <c r="H225" s="2"/>
      <c r="I225" s="13"/>
      <c r="J225" s="16"/>
      <c r="K225" s="19"/>
      <c r="L225" s="98">
        <f t="shared" si="26"/>
        <v>0</v>
      </c>
      <c r="P225" s="109"/>
      <c r="Q225" s="7"/>
      <c r="R225" s="2"/>
      <c r="S225" s="2"/>
      <c r="T225" s="172"/>
      <c r="U225" s="2">
        <f t="shared" ca="1" si="27"/>
        <v>119</v>
      </c>
      <c r="V225" s="2"/>
      <c r="W225" s="2"/>
      <c r="X225" s="13"/>
      <c r="Y225" s="16"/>
      <c r="Z225" s="19"/>
      <c r="AA225" s="98">
        <f t="shared" si="28"/>
        <v>0</v>
      </c>
      <c r="AB225" s="98"/>
    </row>
    <row r="226" spans="1:28">
      <c r="A226" s="109"/>
      <c r="B226" s="7"/>
      <c r="C226" s="2"/>
      <c r="D226" s="2"/>
      <c r="E226" s="172"/>
      <c r="F226" s="2">
        <f t="shared" ca="1" si="25"/>
        <v>119</v>
      </c>
      <c r="G226" s="2"/>
      <c r="H226" s="2"/>
      <c r="I226" s="13"/>
      <c r="J226" s="16"/>
      <c r="K226" s="19"/>
      <c r="L226" s="98">
        <f t="shared" si="26"/>
        <v>0</v>
      </c>
      <c r="P226" s="109"/>
      <c r="Q226" s="7"/>
      <c r="R226" s="2"/>
      <c r="S226" s="2"/>
      <c r="T226" s="172"/>
      <c r="U226" s="2">
        <f t="shared" ca="1" si="27"/>
        <v>119</v>
      </c>
      <c r="V226" s="2"/>
      <c r="W226" s="2"/>
      <c r="X226" s="13"/>
      <c r="Y226" s="16"/>
      <c r="Z226" s="19"/>
      <c r="AA226" s="98">
        <f t="shared" si="28"/>
        <v>0</v>
      </c>
      <c r="AB226" s="98"/>
    </row>
    <row r="227" spans="1:28">
      <c r="A227" s="109"/>
      <c r="B227" s="7"/>
      <c r="C227" s="2"/>
      <c r="D227" s="2"/>
      <c r="E227" s="172"/>
      <c r="F227" s="2">
        <f t="shared" ca="1" si="25"/>
        <v>119</v>
      </c>
      <c r="G227" s="2"/>
      <c r="H227" s="2"/>
      <c r="I227" s="13"/>
      <c r="J227" s="16"/>
      <c r="K227" s="19"/>
      <c r="L227" s="98">
        <f t="shared" si="26"/>
        <v>0</v>
      </c>
      <c r="P227" s="109"/>
      <c r="Q227" s="7"/>
      <c r="R227" s="2"/>
      <c r="S227" s="2"/>
      <c r="T227" s="172"/>
      <c r="U227" s="2">
        <f t="shared" ca="1" si="27"/>
        <v>119</v>
      </c>
      <c r="V227" s="2"/>
      <c r="W227" s="2"/>
      <c r="X227" s="13"/>
      <c r="Y227" s="16"/>
      <c r="Z227" s="19"/>
      <c r="AA227" s="98">
        <f t="shared" si="28"/>
        <v>0</v>
      </c>
      <c r="AB227" s="98"/>
    </row>
    <row r="228" spans="1:28">
      <c r="A228" s="109"/>
      <c r="B228" s="7"/>
      <c r="C228" s="2"/>
      <c r="D228" s="2"/>
      <c r="E228" s="172"/>
      <c r="F228" s="2">
        <f t="shared" ca="1" si="25"/>
        <v>119</v>
      </c>
      <c r="G228" s="2"/>
      <c r="H228" s="2"/>
      <c r="I228" s="13"/>
      <c r="J228" s="16"/>
      <c r="K228" s="19"/>
      <c r="L228" s="98">
        <f t="shared" si="26"/>
        <v>0</v>
      </c>
      <c r="P228" s="109"/>
      <c r="Q228" s="7"/>
      <c r="R228" s="2"/>
      <c r="S228" s="2"/>
      <c r="T228" s="172"/>
      <c r="U228" s="2">
        <f t="shared" ca="1" si="27"/>
        <v>119</v>
      </c>
      <c r="V228" s="2"/>
      <c r="W228" s="2"/>
      <c r="X228" s="13"/>
      <c r="Y228" s="16"/>
      <c r="Z228" s="19"/>
      <c r="AA228" s="98">
        <f t="shared" si="28"/>
        <v>0</v>
      </c>
      <c r="AB228" s="98"/>
    </row>
    <row r="229" spans="1:28">
      <c r="A229" s="109"/>
      <c r="B229" s="7"/>
      <c r="C229" s="2"/>
      <c r="D229" s="2"/>
      <c r="E229" s="172"/>
      <c r="F229" s="2">
        <f t="shared" ca="1" si="25"/>
        <v>119</v>
      </c>
      <c r="G229" s="2"/>
      <c r="H229" s="2"/>
      <c r="I229" s="13"/>
      <c r="J229" s="16"/>
      <c r="K229" s="19"/>
      <c r="L229" s="98">
        <f t="shared" si="26"/>
        <v>0</v>
      </c>
      <c r="P229" s="109"/>
      <c r="Q229" s="7"/>
      <c r="R229" s="2"/>
      <c r="S229" s="2"/>
      <c r="T229" s="172"/>
      <c r="U229" s="2">
        <f t="shared" ca="1" si="27"/>
        <v>119</v>
      </c>
      <c r="V229" s="2"/>
      <c r="W229" s="2"/>
      <c r="X229" s="13"/>
      <c r="Y229" s="16"/>
      <c r="Z229" s="19"/>
      <c r="AA229" s="98">
        <f t="shared" si="28"/>
        <v>0</v>
      </c>
      <c r="AB229" s="98"/>
    </row>
    <row r="230" spans="1:28">
      <c r="A230" s="109"/>
      <c r="B230" s="7"/>
      <c r="C230" s="2"/>
      <c r="D230" s="2"/>
      <c r="E230" s="172"/>
      <c r="F230" s="2">
        <f t="shared" ca="1" si="25"/>
        <v>119</v>
      </c>
      <c r="G230" s="2"/>
      <c r="H230" s="2"/>
      <c r="I230" s="13"/>
      <c r="J230" s="16"/>
      <c r="K230" s="19"/>
      <c r="L230" s="98">
        <f t="shared" si="26"/>
        <v>0</v>
      </c>
      <c r="P230" s="109"/>
      <c r="Q230" s="7"/>
      <c r="R230" s="2"/>
      <c r="S230" s="2"/>
      <c r="T230" s="172"/>
      <c r="U230" s="2">
        <f t="shared" ca="1" si="27"/>
        <v>119</v>
      </c>
      <c r="V230" s="2"/>
      <c r="W230" s="2"/>
      <c r="X230" s="13"/>
      <c r="Y230" s="16"/>
      <c r="Z230" s="19"/>
      <c r="AA230" s="98">
        <f t="shared" si="28"/>
        <v>0</v>
      </c>
      <c r="AB230" s="98"/>
    </row>
    <row r="231" spans="1:28">
      <c r="A231" s="109"/>
      <c r="B231" s="7"/>
      <c r="C231" s="2"/>
      <c r="D231" s="2"/>
      <c r="E231" s="172"/>
      <c r="F231" s="2">
        <f t="shared" ca="1" si="25"/>
        <v>119</v>
      </c>
      <c r="G231" s="2"/>
      <c r="H231" s="2"/>
      <c r="I231" s="13"/>
      <c r="J231" s="16"/>
      <c r="K231" s="19"/>
      <c r="L231" s="98">
        <f t="shared" si="26"/>
        <v>0</v>
      </c>
      <c r="P231" s="109"/>
      <c r="Q231" s="7"/>
      <c r="R231" s="2"/>
      <c r="S231" s="2"/>
      <c r="T231" s="172"/>
      <c r="U231" s="2">
        <f t="shared" ca="1" si="27"/>
        <v>119</v>
      </c>
      <c r="V231" s="2"/>
      <c r="W231" s="2"/>
      <c r="X231" s="13"/>
      <c r="Y231" s="16"/>
      <c r="Z231" s="19"/>
      <c r="AA231" s="98">
        <f t="shared" si="28"/>
        <v>0</v>
      </c>
      <c r="AB231" s="98"/>
    </row>
    <row r="232" spans="1:28">
      <c r="A232" s="109"/>
      <c r="B232" s="7"/>
      <c r="C232" s="2"/>
      <c r="D232" s="2"/>
      <c r="E232" s="172"/>
      <c r="F232" s="2">
        <f t="shared" ca="1" si="25"/>
        <v>119</v>
      </c>
      <c r="G232" s="2"/>
      <c r="H232" s="2"/>
      <c r="I232" s="13"/>
      <c r="J232" s="16"/>
      <c r="K232" s="19"/>
      <c r="L232" s="98">
        <f t="shared" si="26"/>
        <v>0</v>
      </c>
      <c r="P232" s="109"/>
      <c r="Q232" s="7"/>
      <c r="R232" s="2"/>
      <c r="S232" s="2"/>
      <c r="T232" s="172"/>
      <c r="U232" s="2">
        <f t="shared" ca="1" si="27"/>
        <v>119</v>
      </c>
      <c r="V232" s="2"/>
      <c r="W232" s="2"/>
      <c r="X232" s="13"/>
      <c r="Y232" s="16"/>
      <c r="Z232" s="19"/>
      <c r="AA232" s="98">
        <f t="shared" si="28"/>
        <v>0</v>
      </c>
      <c r="AB232" s="98"/>
    </row>
    <row r="233" spans="1:28">
      <c r="A233" s="109"/>
      <c r="B233" s="7"/>
      <c r="C233" s="2"/>
      <c r="D233" s="2"/>
      <c r="E233" s="172"/>
      <c r="F233" s="2">
        <f t="shared" ca="1" si="25"/>
        <v>119</v>
      </c>
      <c r="G233" s="2"/>
      <c r="H233" s="2"/>
      <c r="I233" s="13"/>
      <c r="J233" s="16"/>
      <c r="K233" s="19"/>
      <c r="L233" s="98">
        <f t="shared" si="26"/>
        <v>0</v>
      </c>
      <c r="P233" s="109"/>
      <c r="Q233" s="7"/>
      <c r="R233" s="2"/>
      <c r="S233" s="2"/>
      <c r="T233" s="172"/>
      <c r="U233" s="2">
        <f t="shared" ca="1" si="27"/>
        <v>119</v>
      </c>
      <c r="V233" s="2"/>
      <c r="W233" s="2"/>
      <c r="X233" s="13"/>
      <c r="Y233" s="16"/>
      <c r="Z233" s="19"/>
      <c r="AA233" s="98">
        <f t="shared" si="28"/>
        <v>0</v>
      </c>
      <c r="AB233" s="98"/>
    </row>
    <row r="234" spans="1:28">
      <c r="A234" s="109"/>
      <c r="B234" s="7"/>
      <c r="C234" s="2"/>
      <c r="D234" s="2"/>
      <c r="E234" s="172"/>
      <c r="F234" s="2">
        <f t="shared" ca="1" si="25"/>
        <v>119</v>
      </c>
      <c r="G234" s="2"/>
      <c r="H234" s="2"/>
      <c r="I234" s="13"/>
      <c r="J234" s="16"/>
      <c r="K234" s="19"/>
      <c r="L234" s="98">
        <f t="shared" si="26"/>
        <v>0</v>
      </c>
      <c r="P234" s="109"/>
      <c r="Q234" s="7"/>
      <c r="R234" s="2"/>
      <c r="S234" s="2"/>
      <c r="T234" s="172"/>
      <c r="U234" s="2">
        <f t="shared" ca="1" si="27"/>
        <v>119</v>
      </c>
      <c r="V234" s="2"/>
      <c r="W234" s="2"/>
      <c r="X234" s="13"/>
      <c r="Y234" s="16"/>
      <c r="Z234" s="19"/>
      <c r="AA234" s="98">
        <f t="shared" si="28"/>
        <v>0</v>
      </c>
      <c r="AB234" s="98"/>
    </row>
    <row r="235" spans="1:28">
      <c r="A235" s="109"/>
      <c r="B235" s="7"/>
      <c r="C235" s="2"/>
      <c r="D235" s="2"/>
      <c r="E235" s="172"/>
      <c r="F235" s="2">
        <f t="shared" ca="1" si="25"/>
        <v>119</v>
      </c>
      <c r="G235" s="2"/>
      <c r="H235" s="2"/>
      <c r="I235" s="13"/>
      <c r="J235" s="16"/>
      <c r="K235" s="19"/>
      <c r="L235" s="98">
        <f t="shared" si="26"/>
        <v>0</v>
      </c>
      <c r="P235" s="109"/>
      <c r="Q235" s="7"/>
      <c r="R235" s="2"/>
      <c r="S235" s="2"/>
      <c r="T235" s="172"/>
      <c r="U235" s="2">
        <f t="shared" ca="1" si="27"/>
        <v>119</v>
      </c>
      <c r="V235" s="2"/>
      <c r="W235" s="2"/>
      <c r="X235" s="13"/>
      <c r="Y235" s="16"/>
      <c r="Z235" s="19"/>
      <c r="AA235" s="98">
        <f t="shared" si="28"/>
        <v>0</v>
      </c>
      <c r="AB235" s="98"/>
    </row>
    <row r="236" spans="1:28">
      <c r="A236" s="109"/>
      <c r="B236" s="7"/>
      <c r="C236" s="2"/>
      <c r="D236" s="2"/>
      <c r="E236" s="172"/>
      <c r="F236" s="2">
        <f t="shared" ca="1" si="25"/>
        <v>119</v>
      </c>
      <c r="G236" s="2"/>
      <c r="H236" s="2"/>
      <c r="I236" s="13"/>
      <c r="J236" s="16"/>
      <c r="K236" s="19"/>
      <c r="L236" s="98">
        <f t="shared" si="26"/>
        <v>0</v>
      </c>
      <c r="P236" s="109"/>
      <c r="Q236" s="7"/>
      <c r="R236" s="2"/>
      <c r="S236" s="2"/>
      <c r="T236" s="172"/>
      <c r="U236" s="2">
        <f t="shared" ca="1" si="27"/>
        <v>119</v>
      </c>
      <c r="V236" s="2"/>
      <c r="W236" s="2"/>
      <c r="X236" s="13"/>
      <c r="Y236" s="16"/>
      <c r="Z236" s="19"/>
      <c r="AA236" s="98">
        <f t="shared" si="28"/>
        <v>0</v>
      </c>
      <c r="AB236" s="98"/>
    </row>
    <row r="237" spans="1:28">
      <c r="A237" s="109"/>
      <c r="B237" s="7"/>
      <c r="C237" s="2"/>
      <c r="D237" s="2"/>
      <c r="E237" s="172"/>
      <c r="F237" s="2">
        <f t="shared" ca="1" si="25"/>
        <v>119</v>
      </c>
      <c r="G237" s="2"/>
      <c r="H237" s="2"/>
      <c r="I237" s="13"/>
      <c r="J237" s="16"/>
      <c r="K237" s="19"/>
      <c r="L237" s="98">
        <f t="shared" si="26"/>
        <v>0</v>
      </c>
      <c r="P237" s="109"/>
      <c r="Q237" s="7"/>
      <c r="R237" s="2"/>
      <c r="S237" s="2"/>
      <c r="T237" s="172"/>
      <c r="U237" s="2">
        <f t="shared" ca="1" si="27"/>
        <v>119</v>
      </c>
      <c r="V237" s="2"/>
      <c r="W237" s="2"/>
      <c r="X237" s="13"/>
      <c r="Y237" s="16"/>
      <c r="Z237" s="19"/>
      <c r="AA237" s="98">
        <f t="shared" si="28"/>
        <v>0</v>
      </c>
      <c r="AB237" s="98"/>
    </row>
    <row r="238" spans="1:28">
      <c r="A238" s="109"/>
      <c r="B238" s="7"/>
      <c r="C238" s="2"/>
      <c r="D238" s="2"/>
      <c r="E238" s="172"/>
      <c r="F238" s="2">
        <f t="shared" ca="1" si="25"/>
        <v>119</v>
      </c>
      <c r="G238" s="2"/>
      <c r="H238" s="2"/>
      <c r="I238" s="13"/>
      <c r="J238" s="16"/>
      <c r="K238" s="19"/>
      <c r="L238" s="98">
        <f t="shared" si="26"/>
        <v>0</v>
      </c>
      <c r="P238" s="109"/>
      <c r="Q238" s="7"/>
      <c r="R238" s="2"/>
      <c r="S238" s="2"/>
      <c r="T238" s="172"/>
      <c r="U238" s="2">
        <f t="shared" ca="1" si="27"/>
        <v>119</v>
      </c>
      <c r="V238" s="2"/>
      <c r="W238" s="2"/>
      <c r="X238" s="13"/>
      <c r="Y238" s="16"/>
      <c r="Z238" s="19"/>
      <c r="AA238" s="98">
        <f t="shared" si="28"/>
        <v>0</v>
      </c>
      <c r="AB238" s="98"/>
    </row>
    <row r="239" spans="1:28">
      <c r="A239" s="109"/>
      <c r="B239" s="7"/>
      <c r="C239" s="2"/>
      <c r="D239" s="2"/>
      <c r="E239" s="172"/>
      <c r="F239" s="2">
        <f t="shared" ca="1" si="25"/>
        <v>119</v>
      </c>
      <c r="G239" s="2"/>
      <c r="H239" s="2"/>
      <c r="I239" s="13"/>
      <c r="J239" s="16"/>
      <c r="K239" s="19"/>
      <c r="L239" s="98">
        <f t="shared" si="26"/>
        <v>0</v>
      </c>
      <c r="P239" s="109"/>
      <c r="Q239" s="7"/>
      <c r="R239" s="2"/>
      <c r="S239" s="2"/>
      <c r="T239" s="172"/>
      <c r="U239" s="2">
        <f t="shared" ca="1" si="27"/>
        <v>119</v>
      </c>
      <c r="V239" s="2"/>
      <c r="W239" s="2"/>
      <c r="X239" s="13"/>
      <c r="Y239" s="16"/>
      <c r="Z239" s="19"/>
      <c r="AA239" s="98">
        <f t="shared" si="28"/>
        <v>0</v>
      </c>
      <c r="AB239" s="98"/>
    </row>
    <row r="240" spans="1:28" ht="15.75" thickBot="1">
      <c r="A240" s="110"/>
      <c r="B240" s="9"/>
      <c r="C240" s="10"/>
      <c r="D240" s="10"/>
      <c r="E240" s="173"/>
      <c r="F240" s="175">
        <f t="shared" ca="1" si="25"/>
        <v>119</v>
      </c>
      <c r="G240" s="10"/>
      <c r="H240" s="10"/>
      <c r="I240" s="14"/>
      <c r="J240" s="17"/>
      <c r="K240" s="20"/>
      <c r="L240" s="98">
        <f t="shared" si="26"/>
        <v>0</v>
      </c>
      <c r="M240" s="98">
        <f>SUM(L211:L240)</f>
        <v>0</v>
      </c>
      <c r="P240" s="110"/>
      <c r="Q240" s="9"/>
      <c r="R240" s="10"/>
      <c r="S240" s="10"/>
      <c r="T240" s="173"/>
      <c r="U240" s="175">
        <f t="shared" ca="1" si="27"/>
        <v>119</v>
      </c>
      <c r="V240" s="10"/>
      <c r="W240" s="10"/>
      <c r="X240" s="14"/>
      <c r="Y240" s="17"/>
      <c r="Z240" s="20"/>
      <c r="AA240" s="98">
        <f t="shared" si="28"/>
        <v>0</v>
      </c>
      <c r="AB240" s="98">
        <f>SUM(AA211:AA240)</f>
        <v>0</v>
      </c>
    </row>
    <row r="241" spans="1:28" ht="30" customHeight="1" thickBot="1">
      <c r="A241">
        <f>SUM(A211:A240)</f>
        <v>0</v>
      </c>
      <c r="B241" s="75"/>
      <c r="C241" s="75"/>
      <c r="D241" s="75"/>
      <c r="E241" s="75"/>
      <c r="F241" s="75"/>
      <c r="G241" s="75"/>
      <c r="H241" s="75"/>
      <c r="I241" s="76"/>
      <c r="J241" s="77"/>
      <c r="K241" s="77"/>
      <c r="P241">
        <f>SUM(P211:P240)</f>
        <v>0</v>
      </c>
      <c r="Q241" s="75"/>
      <c r="R241" s="75"/>
      <c r="S241" s="75"/>
      <c r="T241" s="75"/>
      <c r="U241" s="75"/>
      <c r="V241" s="75"/>
      <c r="W241" s="75"/>
      <c r="X241" s="76"/>
      <c r="Y241" s="77"/>
      <c r="Z241" s="77"/>
      <c r="AA241" s="98"/>
      <c r="AB241" s="98"/>
    </row>
    <row r="242" spans="1:28" ht="15" customHeight="1">
      <c r="B242" s="214" t="s">
        <v>0</v>
      </c>
      <c r="C242" s="210" t="s">
        <v>1</v>
      </c>
      <c r="D242" s="216" t="s">
        <v>60</v>
      </c>
      <c r="E242" s="216" t="s">
        <v>55</v>
      </c>
      <c r="F242" s="218" t="s">
        <v>56</v>
      </c>
      <c r="G242" s="220" t="s">
        <v>57</v>
      </c>
      <c r="H242" s="221"/>
      <c r="I242" s="210" t="s">
        <v>2</v>
      </c>
      <c r="J242" s="210" t="s">
        <v>3</v>
      </c>
      <c r="K242" s="212" t="s">
        <v>4</v>
      </c>
      <c r="Q242" s="214" t="s">
        <v>0</v>
      </c>
      <c r="R242" s="210" t="s">
        <v>1</v>
      </c>
      <c r="S242" s="216" t="s">
        <v>60</v>
      </c>
      <c r="T242" s="216" t="s">
        <v>55</v>
      </c>
      <c r="U242" s="218" t="s">
        <v>56</v>
      </c>
      <c r="V242" s="220" t="s">
        <v>57</v>
      </c>
      <c r="W242" s="221"/>
      <c r="X242" s="210" t="s">
        <v>2</v>
      </c>
      <c r="Y242" s="210" t="s">
        <v>3</v>
      </c>
      <c r="Z242" s="212" t="s">
        <v>4</v>
      </c>
      <c r="AA242" s="98"/>
      <c r="AB242" s="98"/>
    </row>
    <row r="243" spans="1:28" ht="15.75" thickBot="1">
      <c r="B243" s="215"/>
      <c r="C243" s="211"/>
      <c r="D243" s="217"/>
      <c r="E243" s="217"/>
      <c r="F243" s="219"/>
      <c r="G243" s="176" t="s">
        <v>58</v>
      </c>
      <c r="H243" s="176" t="s">
        <v>59</v>
      </c>
      <c r="I243" s="211"/>
      <c r="J243" s="211"/>
      <c r="K243" s="213"/>
      <c r="Q243" s="215"/>
      <c r="R243" s="211"/>
      <c r="S243" s="217"/>
      <c r="T243" s="217"/>
      <c r="U243" s="219"/>
      <c r="V243" s="176" t="s">
        <v>58</v>
      </c>
      <c r="W243" s="176" t="s">
        <v>59</v>
      </c>
      <c r="X243" s="211"/>
      <c r="Y243" s="211"/>
      <c r="Z243" s="213"/>
      <c r="AA243" s="98"/>
      <c r="AB243" s="98"/>
    </row>
    <row r="244" spans="1:28" ht="30.75" customHeight="1" thickBot="1">
      <c r="B244" s="227" t="s">
        <v>20</v>
      </c>
      <c r="C244" s="217"/>
      <c r="D244" s="217"/>
      <c r="E244" s="217"/>
      <c r="F244" s="217"/>
      <c r="G244" s="217"/>
      <c r="H244" s="217"/>
      <c r="I244" s="217"/>
      <c r="J244" s="217"/>
      <c r="K244" s="225"/>
      <c r="Q244" s="227" t="s">
        <v>20</v>
      </c>
      <c r="R244" s="217"/>
      <c r="S244" s="217"/>
      <c r="T244" s="217"/>
      <c r="U244" s="217"/>
      <c r="V244" s="217"/>
      <c r="W244" s="217"/>
      <c r="X244" s="217"/>
      <c r="Y244" s="217"/>
      <c r="Z244" s="225"/>
      <c r="AA244" s="98"/>
      <c r="AB244" s="98"/>
    </row>
    <row r="245" spans="1:28">
      <c r="A245" s="108"/>
      <c r="B245" s="4"/>
      <c r="C245" s="5"/>
      <c r="D245" s="5"/>
      <c r="E245" s="171"/>
      <c r="F245" s="174">
        <f ca="1">INT(($C$1-E245)/365.25)</f>
        <v>119</v>
      </c>
      <c r="G245" s="5"/>
      <c r="H245" s="5"/>
      <c r="I245" s="12"/>
      <c r="J245" s="15"/>
      <c r="K245" s="18"/>
      <c r="L245" s="98">
        <f>K245-J245</f>
        <v>0</v>
      </c>
      <c r="P245" s="108"/>
      <c r="Q245" s="4"/>
      <c r="R245" s="5"/>
      <c r="S245" s="5"/>
      <c r="T245" s="171"/>
      <c r="U245" s="174">
        <f ca="1">INT(($C$1-T245)/365.25)</f>
        <v>119</v>
      </c>
      <c r="V245" s="5"/>
      <c r="W245" s="5"/>
      <c r="X245" s="12"/>
      <c r="Y245" s="15"/>
      <c r="Z245" s="18"/>
      <c r="AA245" s="98">
        <f>Z245-Y245</f>
        <v>0</v>
      </c>
      <c r="AB245" s="98"/>
    </row>
    <row r="246" spans="1:28">
      <c r="A246" s="109"/>
      <c r="B246" s="7"/>
      <c r="C246" s="2"/>
      <c r="D246" s="2"/>
      <c r="E246" s="172"/>
      <c r="F246" s="2">
        <f t="shared" ref="F246:F274" ca="1" si="29">INT(($C$1-E246)/365.25)</f>
        <v>119</v>
      </c>
      <c r="G246" s="2"/>
      <c r="H246" s="2"/>
      <c r="I246" s="13"/>
      <c r="J246" s="16"/>
      <c r="K246" s="19"/>
      <c r="L246" s="98">
        <f t="shared" ref="L246:L274" si="30">K246-J246</f>
        <v>0</v>
      </c>
      <c r="P246" s="109"/>
      <c r="Q246" s="7"/>
      <c r="R246" s="2"/>
      <c r="S246" s="2"/>
      <c r="T246" s="172"/>
      <c r="U246" s="2">
        <f t="shared" ref="U246:U274" ca="1" si="31">INT(($C$1-T246)/365.25)</f>
        <v>119</v>
      </c>
      <c r="V246" s="2"/>
      <c r="W246" s="2"/>
      <c r="X246" s="13"/>
      <c r="Y246" s="16"/>
      <c r="Z246" s="19"/>
      <c r="AA246" s="98">
        <f t="shared" ref="AA246:AA274" si="32">Z246-Y246</f>
        <v>0</v>
      </c>
      <c r="AB246" s="98"/>
    </row>
    <row r="247" spans="1:28">
      <c r="A247" s="109"/>
      <c r="B247" s="7"/>
      <c r="C247" s="2"/>
      <c r="D247" s="2"/>
      <c r="E247" s="172"/>
      <c r="F247" s="2">
        <f t="shared" ca="1" si="29"/>
        <v>119</v>
      </c>
      <c r="G247" s="2"/>
      <c r="H247" s="2"/>
      <c r="I247" s="13"/>
      <c r="J247" s="16"/>
      <c r="K247" s="19"/>
      <c r="L247" s="98">
        <f t="shared" si="30"/>
        <v>0</v>
      </c>
      <c r="P247" s="109"/>
      <c r="Q247" s="7"/>
      <c r="R247" s="2"/>
      <c r="S247" s="2"/>
      <c r="T247" s="172"/>
      <c r="U247" s="2">
        <f t="shared" ca="1" si="31"/>
        <v>119</v>
      </c>
      <c r="V247" s="2"/>
      <c r="W247" s="2"/>
      <c r="X247" s="13"/>
      <c r="Y247" s="16"/>
      <c r="Z247" s="19"/>
      <c r="AA247" s="98">
        <f t="shared" si="32"/>
        <v>0</v>
      </c>
      <c r="AB247" s="98"/>
    </row>
    <row r="248" spans="1:28">
      <c r="A248" s="109"/>
      <c r="B248" s="7"/>
      <c r="C248" s="2"/>
      <c r="D248" s="2"/>
      <c r="E248" s="172"/>
      <c r="F248" s="2">
        <f t="shared" ca="1" si="29"/>
        <v>119</v>
      </c>
      <c r="G248" s="2"/>
      <c r="H248" s="2"/>
      <c r="I248" s="13"/>
      <c r="J248" s="16"/>
      <c r="K248" s="19"/>
      <c r="L248" s="98">
        <f t="shared" si="30"/>
        <v>0</v>
      </c>
      <c r="P248" s="109"/>
      <c r="Q248" s="7"/>
      <c r="R248" s="2"/>
      <c r="S248" s="2"/>
      <c r="T248" s="172"/>
      <c r="U248" s="2">
        <f t="shared" ca="1" si="31"/>
        <v>119</v>
      </c>
      <c r="V248" s="2"/>
      <c r="W248" s="2"/>
      <c r="X248" s="13"/>
      <c r="Y248" s="16"/>
      <c r="Z248" s="19"/>
      <c r="AA248" s="98">
        <f t="shared" si="32"/>
        <v>0</v>
      </c>
      <c r="AB248" s="98"/>
    </row>
    <row r="249" spans="1:28">
      <c r="A249" s="109"/>
      <c r="B249" s="7"/>
      <c r="C249" s="2"/>
      <c r="D249" s="2"/>
      <c r="E249" s="172"/>
      <c r="F249" s="2">
        <f t="shared" ca="1" si="29"/>
        <v>119</v>
      </c>
      <c r="G249" s="2"/>
      <c r="H249" s="2"/>
      <c r="I249" s="13"/>
      <c r="J249" s="16"/>
      <c r="K249" s="19"/>
      <c r="L249" s="98">
        <f t="shared" si="30"/>
        <v>0</v>
      </c>
      <c r="P249" s="109"/>
      <c r="Q249" s="7"/>
      <c r="R249" s="2"/>
      <c r="S249" s="2"/>
      <c r="T249" s="172"/>
      <c r="U249" s="2">
        <f t="shared" ca="1" si="31"/>
        <v>119</v>
      </c>
      <c r="V249" s="2"/>
      <c r="W249" s="2"/>
      <c r="X249" s="13"/>
      <c r="Y249" s="16"/>
      <c r="Z249" s="19"/>
      <c r="AA249" s="98">
        <f t="shared" si="32"/>
        <v>0</v>
      </c>
      <c r="AB249" s="98"/>
    </row>
    <row r="250" spans="1:28">
      <c r="A250" s="109"/>
      <c r="B250" s="7"/>
      <c r="C250" s="2"/>
      <c r="D250" s="2"/>
      <c r="E250" s="172"/>
      <c r="F250" s="2">
        <f t="shared" ca="1" si="29"/>
        <v>119</v>
      </c>
      <c r="G250" s="2"/>
      <c r="H250" s="2"/>
      <c r="I250" s="13"/>
      <c r="J250" s="16"/>
      <c r="K250" s="19"/>
      <c r="L250" s="98">
        <f t="shared" si="30"/>
        <v>0</v>
      </c>
      <c r="P250" s="109"/>
      <c r="Q250" s="7"/>
      <c r="R250" s="2"/>
      <c r="S250" s="2"/>
      <c r="T250" s="172"/>
      <c r="U250" s="2">
        <f t="shared" ca="1" si="31"/>
        <v>119</v>
      </c>
      <c r="V250" s="2"/>
      <c r="W250" s="2"/>
      <c r="X250" s="13"/>
      <c r="Y250" s="16"/>
      <c r="Z250" s="19"/>
      <c r="AA250" s="98">
        <f t="shared" si="32"/>
        <v>0</v>
      </c>
      <c r="AB250" s="98"/>
    </row>
    <row r="251" spans="1:28">
      <c r="A251" s="109"/>
      <c r="B251" s="7"/>
      <c r="C251" s="2"/>
      <c r="D251" s="2"/>
      <c r="E251" s="172"/>
      <c r="F251" s="2">
        <f t="shared" ca="1" si="29"/>
        <v>119</v>
      </c>
      <c r="G251" s="2"/>
      <c r="H251" s="2"/>
      <c r="I251" s="13"/>
      <c r="J251" s="16"/>
      <c r="K251" s="19"/>
      <c r="L251" s="98">
        <f t="shared" si="30"/>
        <v>0</v>
      </c>
      <c r="P251" s="109"/>
      <c r="Q251" s="7"/>
      <c r="R251" s="2"/>
      <c r="S251" s="2"/>
      <c r="T251" s="172"/>
      <c r="U251" s="2">
        <f t="shared" ca="1" si="31"/>
        <v>119</v>
      </c>
      <c r="V251" s="2"/>
      <c r="W251" s="2"/>
      <c r="X251" s="13"/>
      <c r="Y251" s="16"/>
      <c r="Z251" s="19"/>
      <c r="AA251" s="98">
        <f t="shared" si="32"/>
        <v>0</v>
      </c>
      <c r="AB251" s="98"/>
    </row>
    <row r="252" spans="1:28">
      <c r="A252" s="109"/>
      <c r="B252" s="7"/>
      <c r="C252" s="2"/>
      <c r="D252" s="2"/>
      <c r="E252" s="172"/>
      <c r="F252" s="2">
        <f t="shared" ca="1" si="29"/>
        <v>119</v>
      </c>
      <c r="G252" s="2"/>
      <c r="H252" s="2"/>
      <c r="I252" s="13"/>
      <c r="J252" s="16"/>
      <c r="K252" s="19"/>
      <c r="L252" s="98">
        <f t="shared" si="30"/>
        <v>0</v>
      </c>
      <c r="P252" s="109"/>
      <c r="Q252" s="7"/>
      <c r="R252" s="2"/>
      <c r="S252" s="2"/>
      <c r="T252" s="172"/>
      <c r="U252" s="2">
        <f t="shared" ca="1" si="31"/>
        <v>119</v>
      </c>
      <c r="V252" s="2"/>
      <c r="W252" s="2"/>
      <c r="X252" s="13"/>
      <c r="Y252" s="16"/>
      <c r="Z252" s="19"/>
      <c r="AA252" s="98">
        <f t="shared" si="32"/>
        <v>0</v>
      </c>
      <c r="AB252" s="98"/>
    </row>
    <row r="253" spans="1:28">
      <c r="A253" s="109"/>
      <c r="B253" s="7"/>
      <c r="C253" s="2"/>
      <c r="D253" s="2"/>
      <c r="E253" s="172"/>
      <c r="F253" s="2">
        <f t="shared" ca="1" si="29"/>
        <v>119</v>
      </c>
      <c r="G253" s="2"/>
      <c r="H253" s="2"/>
      <c r="I253" s="13"/>
      <c r="J253" s="16"/>
      <c r="K253" s="19"/>
      <c r="L253" s="98">
        <f t="shared" si="30"/>
        <v>0</v>
      </c>
      <c r="P253" s="109"/>
      <c r="Q253" s="7"/>
      <c r="R253" s="2"/>
      <c r="S253" s="2"/>
      <c r="T253" s="172"/>
      <c r="U253" s="2">
        <f t="shared" ca="1" si="31"/>
        <v>119</v>
      </c>
      <c r="V253" s="2"/>
      <c r="W253" s="2"/>
      <c r="X253" s="13"/>
      <c r="Y253" s="16"/>
      <c r="Z253" s="19"/>
      <c r="AA253" s="98">
        <f t="shared" si="32"/>
        <v>0</v>
      </c>
      <c r="AB253" s="98"/>
    </row>
    <row r="254" spans="1:28">
      <c r="A254" s="109"/>
      <c r="B254" s="7"/>
      <c r="C254" s="2"/>
      <c r="D254" s="2"/>
      <c r="E254" s="172"/>
      <c r="F254" s="2">
        <f t="shared" ca="1" si="29"/>
        <v>119</v>
      </c>
      <c r="G254" s="2"/>
      <c r="H254" s="2"/>
      <c r="I254" s="13"/>
      <c r="J254" s="16"/>
      <c r="K254" s="19"/>
      <c r="L254" s="98">
        <f t="shared" si="30"/>
        <v>0</v>
      </c>
      <c r="P254" s="109"/>
      <c r="Q254" s="7"/>
      <c r="R254" s="2"/>
      <c r="S254" s="2"/>
      <c r="T254" s="172"/>
      <c r="U254" s="2">
        <f t="shared" ca="1" si="31"/>
        <v>119</v>
      </c>
      <c r="V254" s="2"/>
      <c r="W254" s="2"/>
      <c r="X254" s="13"/>
      <c r="Y254" s="16"/>
      <c r="Z254" s="19"/>
      <c r="AA254" s="98">
        <f t="shared" si="32"/>
        <v>0</v>
      </c>
      <c r="AB254" s="98"/>
    </row>
    <row r="255" spans="1:28">
      <c r="A255" s="109"/>
      <c r="B255" s="7"/>
      <c r="C255" s="2"/>
      <c r="D255" s="2"/>
      <c r="E255" s="172"/>
      <c r="F255" s="2">
        <f t="shared" ca="1" si="29"/>
        <v>119</v>
      </c>
      <c r="G255" s="2"/>
      <c r="H255" s="2"/>
      <c r="I255" s="13"/>
      <c r="J255" s="16"/>
      <c r="K255" s="19"/>
      <c r="L255" s="98">
        <f t="shared" si="30"/>
        <v>0</v>
      </c>
      <c r="P255" s="109"/>
      <c r="Q255" s="7"/>
      <c r="R255" s="2"/>
      <c r="S255" s="2"/>
      <c r="T255" s="172"/>
      <c r="U255" s="2">
        <f t="shared" ca="1" si="31"/>
        <v>119</v>
      </c>
      <c r="V255" s="2"/>
      <c r="W255" s="2"/>
      <c r="X255" s="13"/>
      <c r="Y255" s="16"/>
      <c r="Z255" s="19"/>
      <c r="AA255" s="98">
        <f t="shared" si="32"/>
        <v>0</v>
      </c>
      <c r="AB255" s="98"/>
    </row>
    <row r="256" spans="1:28">
      <c r="A256" s="109"/>
      <c r="B256" s="7"/>
      <c r="C256" s="2"/>
      <c r="D256" s="2"/>
      <c r="E256" s="172"/>
      <c r="F256" s="2">
        <f t="shared" ca="1" si="29"/>
        <v>119</v>
      </c>
      <c r="G256" s="2"/>
      <c r="H256" s="2"/>
      <c r="I256" s="13"/>
      <c r="J256" s="16"/>
      <c r="K256" s="19"/>
      <c r="L256" s="98">
        <f t="shared" si="30"/>
        <v>0</v>
      </c>
      <c r="P256" s="109"/>
      <c r="Q256" s="7"/>
      <c r="R256" s="2"/>
      <c r="S256" s="2"/>
      <c r="T256" s="172"/>
      <c r="U256" s="2">
        <f t="shared" ca="1" si="31"/>
        <v>119</v>
      </c>
      <c r="V256" s="2"/>
      <c r="W256" s="2"/>
      <c r="X256" s="13"/>
      <c r="Y256" s="16"/>
      <c r="Z256" s="19"/>
      <c r="AA256" s="98">
        <f t="shared" si="32"/>
        <v>0</v>
      </c>
      <c r="AB256" s="98"/>
    </row>
    <row r="257" spans="1:28">
      <c r="A257" s="109"/>
      <c r="B257" s="7"/>
      <c r="C257" s="2"/>
      <c r="D257" s="2"/>
      <c r="E257" s="172"/>
      <c r="F257" s="2">
        <f t="shared" ca="1" si="29"/>
        <v>119</v>
      </c>
      <c r="G257" s="2"/>
      <c r="H257" s="2"/>
      <c r="I257" s="13"/>
      <c r="J257" s="16"/>
      <c r="K257" s="19"/>
      <c r="L257" s="98">
        <f t="shared" si="30"/>
        <v>0</v>
      </c>
      <c r="P257" s="109"/>
      <c r="Q257" s="7"/>
      <c r="R257" s="2"/>
      <c r="S257" s="2"/>
      <c r="T257" s="172"/>
      <c r="U257" s="2">
        <f t="shared" ca="1" si="31"/>
        <v>119</v>
      </c>
      <c r="V257" s="2"/>
      <c r="W257" s="2"/>
      <c r="X257" s="13"/>
      <c r="Y257" s="16"/>
      <c r="Z257" s="19"/>
      <c r="AA257" s="98">
        <f t="shared" si="32"/>
        <v>0</v>
      </c>
      <c r="AB257" s="98"/>
    </row>
    <row r="258" spans="1:28">
      <c r="A258" s="109"/>
      <c r="B258" s="7"/>
      <c r="C258" s="2"/>
      <c r="D258" s="2"/>
      <c r="E258" s="172"/>
      <c r="F258" s="2">
        <f t="shared" ca="1" si="29"/>
        <v>119</v>
      </c>
      <c r="G258" s="2"/>
      <c r="H258" s="2"/>
      <c r="I258" s="13"/>
      <c r="J258" s="16"/>
      <c r="K258" s="19"/>
      <c r="L258" s="98">
        <f t="shared" si="30"/>
        <v>0</v>
      </c>
      <c r="P258" s="109"/>
      <c r="Q258" s="7"/>
      <c r="R258" s="2"/>
      <c r="S258" s="2"/>
      <c r="T258" s="172"/>
      <c r="U258" s="2">
        <f t="shared" ca="1" si="31"/>
        <v>119</v>
      </c>
      <c r="V258" s="2"/>
      <c r="W258" s="2"/>
      <c r="X258" s="13"/>
      <c r="Y258" s="16"/>
      <c r="Z258" s="19"/>
      <c r="AA258" s="98">
        <f t="shared" si="32"/>
        <v>0</v>
      </c>
      <c r="AB258" s="98"/>
    </row>
    <row r="259" spans="1:28">
      <c r="A259" s="109"/>
      <c r="B259" s="7"/>
      <c r="C259" s="2"/>
      <c r="D259" s="2"/>
      <c r="E259" s="172"/>
      <c r="F259" s="2">
        <f t="shared" ca="1" si="29"/>
        <v>119</v>
      </c>
      <c r="G259" s="2"/>
      <c r="H259" s="2"/>
      <c r="I259" s="13"/>
      <c r="J259" s="16"/>
      <c r="K259" s="19"/>
      <c r="L259" s="98">
        <f t="shared" si="30"/>
        <v>0</v>
      </c>
      <c r="P259" s="109"/>
      <c r="Q259" s="7"/>
      <c r="R259" s="2"/>
      <c r="S259" s="2"/>
      <c r="T259" s="172"/>
      <c r="U259" s="2">
        <f t="shared" ca="1" si="31"/>
        <v>119</v>
      </c>
      <c r="V259" s="2"/>
      <c r="W259" s="2"/>
      <c r="X259" s="13"/>
      <c r="Y259" s="16"/>
      <c r="Z259" s="19"/>
      <c r="AA259" s="98">
        <f t="shared" si="32"/>
        <v>0</v>
      </c>
      <c r="AB259" s="98"/>
    </row>
    <row r="260" spans="1:28">
      <c r="A260" s="109"/>
      <c r="B260" s="7"/>
      <c r="C260" s="2"/>
      <c r="D260" s="2"/>
      <c r="E260" s="172"/>
      <c r="F260" s="2">
        <f t="shared" ca="1" si="29"/>
        <v>119</v>
      </c>
      <c r="G260" s="2"/>
      <c r="H260" s="2"/>
      <c r="I260" s="13"/>
      <c r="J260" s="16"/>
      <c r="K260" s="19"/>
      <c r="L260" s="98">
        <f t="shared" si="30"/>
        <v>0</v>
      </c>
      <c r="P260" s="109"/>
      <c r="Q260" s="7"/>
      <c r="R260" s="2"/>
      <c r="S260" s="2"/>
      <c r="T260" s="172"/>
      <c r="U260" s="2">
        <f t="shared" ca="1" si="31"/>
        <v>119</v>
      </c>
      <c r="V260" s="2"/>
      <c r="W260" s="2"/>
      <c r="X260" s="13"/>
      <c r="Y260" s="16"/>
      <c r="Z260" s="19"/>
      <c r="AA260" s="98">
        <f t="shared" si="32"/>
        <v>0</v>
      </c>
      <c r="AB260" s="98"/>
    </row>
    <row r="261" spans="1:28">
      <c r="A261" s="109"/>
      <c r="B261" s="7"/>
      <c r="C261" s="2"/>
      <c r="D261" s="2"/>
      <c r="E261" s="172"/>
      <c r="F261" s="2">
        <f t="shared" ca="1" si="29"/>
        <v>119</v>
      </c>
      <c r="G261" s="2"/>
      <c r="H261" s="2"/>
      <c r="I261" s="13"/>
      <c r="J261" s="16"/>
      <c r="K261" s="19"/>
      <c r="L261" s="98">
        <f t="shared" si="30"/>
        <v>0</v>
      </c>
      <c r="P261" s="109"/>
      <c r="Q261" s="7"/>
      <c r="R261" s="2"/>
      <c r="S261" s="2"/>
      <c r="T261" s="172"/>
      <c r="U261" s="2">
        <f t="shared" ca="1" si="31"/>
        <v>119</v>
      </c>
      <c r="V261" s="2"/>
      <c r="W261" s="2"/>
      <c r="X261" s="13"/>
      <c r="Y261" s="16"/>
      <c r="Z261" s="19"/>
      <c r="AA261" s="98">
        <f t="shared" si="32"/>
        <v>0</v>
      </c>
      <c r="AB261" s="98"/>
    </row>
    <row r="262" spans="1:28">
      <c r="A262" s="109"/>
      <c r="B262" s="7"/>
      <c r="C262" s="2"/>
      <c r="D262" s="2"/>
      <c r="E262" s="172"/>
      <c r="F262" s="2">
        <f t="shared" ca="1" si="29"/>
        <v>119</v>
      </c>
      <c r="G262" s="2"/>
      <c r="H262" s="2"/>
      <c r="I262" s="13"/>
      <c r="J262" s="16"/>
      <c r="K262" s="19"/>
      <c r="L262" s="98">
        <f t="shared" si="30"/>
        <v>0</v>
      </c>
      <c r="P262" s="109"/>
      <c r="Q262" s="7"/>
      <c r="R262" s="2"/>
      <c r="S262" s="2"/>
      <c r="T262" s="172"/>
      <c r="U262" s="2">
        <f t="shared" ca="1" si="31"/>
        <v>119</v>
      </c>
      <c r="V262" s="2"/>
      <c r="W262" s="2"/>
      <c r="X262" s="13"/>
      <c r="Y262" s="16"/>
      <c r="Z262" s="19"/>
      <c r="AA262" s="98">
        <f t="shared" si="32"/>
        <v>0</v>
      </c>
      <c r="AB262" s="98"/>
    </row>
    <row r="263" spans="1:28">
      <c r="A263" s="109"/>
      <c r="B263" s="7"/>
      <c r="C263" s="2"/>
      <c r="D263" s="2"/>
      <c r="E263" s="172"/>
      <c r="F263" s="2">
        <f t="shared" ca="1" si="29"/>
        <v>119</v>
      </c>
      <c r="G263" s="2"/>
      <c r="H263" s="2"/>
      <c r="I263" s="13"/>
      <c r="J263" s="16"/>
      <c r="K263" s="19"/>
      <c r="L263" s="98">
        <f t="shared" si="30"/>
        <v>0</v>
      </c>
      <c r="P263" s="109"/>
      <c r="Q263" s="7"/>
      <c r="R263" s="2"/>
      <c r="S263" s="2"/>
      <c r="T263" s="172"/>
      <c r="U263" s="2">
        <f t="shared" ca="1" si="31"/>
        <v>119</v>
      </c>
      <c r="V263" s="2"/>
      <c r="W263" s="2"/>
      <c r="X263" s="13"/>
      <c r="Y263" s="16"/>
      <c r="Z263" s="19"/>
      <c r="AA263" s="98">
        <f t="shared" si="32"/>
        <v>0</v>
      </c>
      <c r="AB263" s="98"/>
    </row>
    <row r="264" spans="1:28">
      <c r="A264" s="109"/>
      <c r="B264" s="7"/>
      <c r="C264" s="2"/>
      <c r="D264" s="2"/>
      <c r="E264" s="172"/>
      <c r="F264" s="2">
        <f t="shared" ca="1" si="29"/>
        <v>119</v>
      </c>
      <c r="G264" s="2"/>
      <c r="H264" s="2"/>
      <c r="I264" s="13"/>
      <c r="J264" s="16"/>
      <c r="K264" s="19"/>
      <c r="L264" s="98">
        <f t="shared" si="30"/>
        <v>0</v>
      </c>
      <c r="P264" s="109"/>
      <c r="Q264" s="7"/>
      <c r="R264" s="2"/>
      <c r="S264" s="2"/>
      <c r="T264" s="172"/>
      <c r="U264" s="2">
        <f t="shared" ca="1" si="31"/>
        <v>119</v>
      </c>
      <c r="V264" s="2"/>
      <c r="W264" s="2"/>
      <c r="X264" s="13"/>
      <c r="Y264" s="16"/>
      <c r="Z264" s="19"/>
      <c r="AA264" s="98">
        <f t="shared" si="32"/>
        <v>0</v>
      </c>
      <c r="AB264" s="98"/>
    </row>
    <row r="265" spans="1:28">
      <c r="A265" s="109"/>
      <c r="B265" s="7"/>
      <c r="C265" s="2"/>
      <c r="D265" s="2"/>
      <c r="E265" s="172"/>
      <c r="F265" s="2">
        <f t="shared" ca="1" si="29"/>
        <v>119</v>
      </c>
      <c r="G265" s="2"/>
      <c r="H265" s="2"/>
      <c r="I265" s="13"/>
      <c r="J265" s="16"/>
      <c r="K265" s="19"/>
      <c r="L265" s="98">
        <f t="shared" si="30"/>
        <v>0</v>
      </c>
      <c r="P265" s="109"/>
      <c r="Q265" s="7"/>
      <c r="R265" s="2"/>
      <c r="S265" s="2"/>
      <c r="T265" s="172"/>
      <c r="U265" s="2">
        <f t="shared" ca="1" si="31"/>
        <v>119</v>
      </c>
      <c r="V265" s="2"/>
      <c r="W265" s="2"/>
      <c r="X265" s="13"/>
      <c r="Y265" s="16"/>
      <c r="Z265" s="19"/>
      <c r="AA265" s="98">
        <f t="shared" si="32"/>
        <v>0</v>
      </c>
      <c r="AB265" s="98"/>
    </row>
    <row r="266" spans="1:28">
      <c r="A266" s="109"/>
      <c r="B266" s="7"/>
      <c r="C266" s="2"/>
      <c r="D266" s="2"/>
      <c r="E266" s="172"/>
      <c r="F266" s="2">
        <f t="shared" ca="1" si="29"/>
        <v>119</v>
      </c>
      <c r="G266" s="2"/>
      <c r="H266" s="2"/>
      <c r="I266" s="13"/>
      <c r="J266" s="16"/>
      <c r="K266" s="19"/>
      <c r="L266" s="98">
        <f t="shared" si="30"/>
        <v>0</v>
      </c>
      <c r="P266" s="109"/>
      <c r="Q266" s="7"/>
      <c r="R266" s="2"/>
      <c r="S266" s="2"/>
      <c r="T266" s="172"/>
      <c r="U266" s="2">
        <f t="shared" ca="1" si="31"/>
        <v>119</v>
      </c>
      <c r="V266" s="2"/>
      <c r="W266" s="2"/>
      <c r="X266" s="13"/>
      <c r="Y266" s="16"/>
      <c r="Z266" s="19"/>
      <c r="AA266" s="98">
        <f t="shared" si="32"/>
        <v>0</v>
      </c>
      <c r="AB266" s="98"/>
    </row>
    <row r="267" spans="1:28">
      <c r="A267" s="109"/>
      <c r="B267" s="7"/>
      <c r="C267" s="2"/>
      <c r="D267" s="2"/>
      <c r="E267" s="172"/>
      <c r="F267" s="2">
        <f t="shared" ca="1" si="29"/>
        <v>119</v>
      </c>
      <c r="G267" s="2"/>
      <c r="H267" s="2"/>
      <c r="I267" s="13"/>
      <c r="J267" s="16"/>
      <c r="K267" s="19"/>
      <c r="L267" s="98">
        <f t="shared" si="30"/>
        <v>0</v>
      </c>
      <c r="P267" s="109"/>
      <c r="Q267" s="7"/>
      <c r="R267" s="2"/>
      <c r="S267" s="2"/>
      <c r="T267" s="172"/>
      <c r="U267" s="2">
        <f t="shared" ca="1" si="31"/>
        <v>119</v>
      </c>
      <c r="V267" s="2"/>
      <c r="W267" s="2"/>
      <c r="X267" s="13"/>
      <c r="Y267" s="16"/>
      <c r="Z267" s="19"/>
      <c r="AA267" s="98">
        <f t="shared" si="32"/>
        <v>0</v>
      </c>
      <c r="AB267" s="98"/>
    </row>
    <row r="268" spans="1:28">
      <c r="A268" s="109"/>
      <c r="B268" s="7"/>
      <c r="C268" s="2"/>
      <c r="D268" s="2"/>
      <c r="E268" s="172"/>
      <c r="F268" s="2">
        <f t="shared" ca="1" si="29"/>
        <v>119</v>
      </c>
      <c r="G268" s="2"/>
      <c r="H268" s="2"/>
      <c r="I268" s="13"/>
      <c r="J268" s="16"/>
      <c r="K268" s="19"/>
      <c r="L268" s="98">
        <f t="shared" si="30"/>
        <v>0</v>
      </c>
      <c r="P268" s="109"/>
      <c r="Q268" s="7"/>
      <c r="R268" s="2"/>
      <c r="S268" s="2"/>
      <c r="T268" s="172"/>
      <c r="U268" s="2">
        <f t="shared" ca="1" si="31"/>
        <v>119</v>
      </c>
      <c r="V268" s="2"/>
      <c r="W268" s="2"/>
      <c r="X268" s="13"/>
      <c r="Y268" s="16"/>
      <c r="Z268" s="19"/>
      <c r="AA268" s="98">
        <f t="shared" si="32"/>
        <v>0</v>
      </c>
      <c r="AB268" s="98"/>
    </row>
    <row r="269" spans="1:28">
      <c r="A269" s="109"/>
      <c r="B269" s="7"/>
      <c r="C269" s="2"/>
      <c r="D269" s="2"/>
      <c r="E269" s="172"/>
      <c r="F269" s="2">
        <f t="shared" ca="1" si="29"/>
        <v>119</v>
      </c>
      <c r="G269" s="2"/>
      <c r="H269" s="2"/>
      <c r="I269" s="13"/>
      <c r="J269" s="16"/>
      <c r="K269" s="19"/>
      <c r="L269" s="98">
        <f t="shared" si="30"/>
        <v>0</v>
      </c>
      <c r="P269" s="109"/>
      <c r="Q269" s="7"/>
      <c r="R269" s="2"/>
      <c r="S269" s="2"/>
      <c r="T269" s="172"/>
      <c r="U269" s="2">
        <f t="shared" ca="1" si="31"/>
        <v>119</v>
      </c>
      <c r="V269" s="2"/>
      <c r="W269" s="2"/>
      <c r="X269" s="13"/>
      <c r="Y269" s="16"/>
      <c r="Z269" s="19"/>
      <c r="AA269" s="98">
        <f t="shared" si="32"/>
        <v>0</v>
      </c>
      <c r="AB269" s="98"/>
    </row>
    <row r="270" spans="1:28">
      <c r="A270" s="109"/>
      <c r="B270" s="7"/>
      <c r="C270" s="2"/>
      <c r="D270" s="2"/>
      <c r="E270" s="172"/>
      <c r="F270" s="2">
        <f t="shared" ca="1" si="29"/>
        <v>119</v>
      </c>
      <c r="G270" s="2"/>
      <c r="H270" s="2"/>
      <c r="I270" s="13"/>
      <c r="J270" s="16"/>
      <c r="K270" s="19"/>
      <c r="L270" s="98">
        <f t="shared" si="30"/>
        <v>0</v>
      </c>
      <c r="P270" s="109"/>
      <c r="Q270" s="7"/>
      <c r="R270" s="2"/>
      <c r="S270" s="2"/>
      <c r="T270" s="172"/>
      <c r="U270" s="2">
        <f t="shared" ca="1" si="31"/>
        <v>119</v>
      </c>
      <c r="V270" s="2"/>
      <c r="W270" s="2"/>
      <c r="X270" s="13"/>
      <c r="Y270" s="16"/>
      <c r="Z270" s="19"/>
      <c r="AA270" s="98">
        <f t="shared" si="32"/>
        <v>0</v>
      </c>
      <c r="AB270" s="98"/>
    </row>
    <row r="271" spans="1:28">
      <c r="A271" s="109"/>
      <c r="B271" s="7"/>
      <c r="C271" s="2"/>
      <c r="D271" s="2"/>
      <c r="E271" s="172"/>
      <c r="F271" s="2">
        <f t="shared" ca="1" si="29"/>
        <v>119</v>
      </c>
      <c r="G271" s="2"/>
      <c r="H271" s="2"/>
      <c r="I271" s="13"/>
      <c r="J271" s="16"/>
      <c r="K271" s="19"/>
      <c r="L271" s="98">
        <f t="shared" si="30"/>
        <v>0</v>
      </c>
      <c r="P271" s="109"/>
      <c r="Q271" s="7"/>
      <c r="R271" s="2"/>
      <c r="S271" s="2"/>
      <c r="T271" s="172"/>
      <c r="U271" s="2">
        <f t="shared" ca="1" si="31"/>
        <v>119</v>
      </c>
      <c r="V271" s="2"/>
      <c r="W271" s="2"/>
      <c r="X271" s="13"/>
      <c r="Y271" s="16"/>
      <c r="Z271" s="19"/>
      <c r="AA271" s="98">
        <f t="shared" si="32"/>
        <v>0</v>
      </c>
      <c r="AB271" s="98"/>
    </row>
    <row r="272" spans="1:28">
      <c r="A272" s="109"/>
      <c r="B272" s="7"/>
      <c r="C272" s="2"/>
      <c r="D272" s="2"/>
      <c r="E272" s="172"/>
      <c r="F272" s="2">
        <f t="shared" ca="1" si="29"/>
        <v>119</v>
      </c>
      <c r="G272" s="2"/>
      <c r="H272" s="2"/>
      <c r="I272" s="13"/>
      <c r="J272" s="16"/>
      <c r="K272" s="19"/>
      <c r="L272" s="98">
        <f t="shared" si="30"/>
        <v>0</v>
      </c>
      <c r="P272" s="109"/>
      <c r="Q272" s="7"/>
      <c r="R272" s="2"/>
      <c r="S272" s="2"/>
      <c r="T272" s="172"/>
      <c r="U272" s="2">
        <f t="shared" ca="1" si="31"/>
        <v>119</v>
      </c>
      <c r="V272" s="2"/>
      <c r="W272" s="2"/>
      <c r="X272" s="13"/>
      <c r="Y272" s="16"/>
      <c r="Z272" s="19"/>
      <c r="AA272" s="98">
        <f t="shared" si="32"/>
        <v>0</v>
      </c>
      <c r="AB272" s="98"/>
    </row>
    <row r="273" spans="1:28">
      <c r="A273" s="109"/>
      <c r="B273" s="7"/>
      <c r="C273" s="2"/>
      <c r="D273" s="2"/>
      <c r="E273" s="172"/>
      <c r="F273" s="2">
        <f t="shared" ca="1" si="29"/>
        <v>119</v>
      </c>
      <c r="G273" s="2"/>
      <c r="H273" s="2"/>
      <c r="I273" s="13"/>
      <c r="J273" s="16"/>
      <c r="K273" s="19"/>
      <c r="L273" s="98">
        <f t="shared" si="30"/>
        <v>0</v>
      </c>
      <c r="P273" s="109"/>
      <c r="Q273" s="7"/>
      <c r="R273" s="2"/>
      <c r="S273" s="2"/>
      <c r="T273" s="172"/>
      <c r="U273" s="2">
        <f t="shared" ca="1" si="31"/>
        <v>119</v>
      </c>
      <c r="V273" s="2"/>
      <c r="W273" s="2"/>
      <c r="X273" s="13"/>
      <c r="Y273" s="16"/>
      <c r="Z273" s="19"/>
      <c r="AA273" s="98">
        <f t="shared" si="32"/>
        <v>0</v>
      </c>
      <c r="AB273" s="98"/>
    </row>
    <row r="274" spans="1:28" ht="15.75" thickBot="1">
      <c r="A274" s="110"/>
      <c r="B274" s="9"/>
      <c r="C274" s="10"/>
      <c r="D274" s="10"/>
      <c r="E274" s="173"/>
      <c r="F274" s="175">
        <f t="shared" ca="1" si="29"/>
        <v>119</v>
      </c>
      <c r="G274" s="10"/>
      <c r="H274" s="10"/>
      <c r="I274" s="14"/>
      <c r="J274" s="17"/>
      <c r="K274" s="20"/>
      <c r="L274" s="98">
        <f t="shared" si="30"/>
        <v>0</v>
      </c>
      <c r="M274" s="98">
        <f>SUM(L245:L274)</f>
        <v>0</v>
      </c>
      <c r="P274" s="110"/>
      <c r="Q274" s="9"/>
      <c r="R274" s="10"/>
      <c r="S274" s="10"/>
      <c r="T274" s="173"/>
      <c r="U274" s="175">
        <f t="shared" ca="1" si="31"/>
        <v>119</v>
      </c>
      <c r="V274" s="10"/>
      <c r="W274" s="10"/>
      <c r="X274" s="14"/>
      <c r="Y274" s="17"/>
      <c r="Z274" s="20"/>
      <c r="AA274" s="98">
        <f t="shared" si="32"/>
        <v>0</v>
      </c>
      <c r="AB274" s="98">
        <f>SUM(AA245:AA274)</f>
        <v>0</v>
      </c>
    </row>
    <row r="275" spans="1:28" ht="30" customHeight="1" thickBot="1">
      <c r="A275">
        <f>SUM(A245:A274)</f>
        <v>0</v>
      </c>
      <c r="B275" s="75"/>
      <c r="C275" s="75"/>
      <c r="D275" s="75"/>
      <c r="E275" s="75"/>
      <c r="F275" s="75"/>
      <c r="G275" s="75"/>
      <c r="H275" s="75"/>
      <c r="I275" s="76"/>
      <c r="J275" s="77"/>
      <c r="K275" s="77"/>
      <c r="P275">
        <f>SUM(P245:P274)</f>
        <v>0</v>
      </c>
      <c r="Q275" s="75"/>
      <c r="R275" s="75"/>
      <c r="S275" s="75"/>
      <c r="T275" s="75"/>
      <c r="U275" s="75"/>
      <c r="V275" s="75"/>
      <c r="W275" s="75"/>
      <c r="X275" s="76"/>
      <c r="Y275" s="77"/>
      <c r="Z275" s="77"/>
      <c r="AA275" s="98"/>
      <c r="AB275" s="98"/>
    </row>
    <row r="276" spans="1:28" ht="15" customHeight="1">
      <c r="B276" s="214" t="s">
        <v>0</v>
      </c>
      <c r="C276" s="210" t="s">
        <v>1</v>
      </c>
      <c r="D276" s="216" t="s">
        <v>60</v>
      </c>
      <c r="E276" s="216" t="s">
        <v>55</v>
      </c>
      <c r="F276" s="218" t="s">
        <v>56</v>
      </c>
      <c r="G276" s="220" t="s">
        <v>57</v>
      </c>
      <c r="H276" s="221"/>
      <c r="I276" s="210" t="s">
        <v>2</v>
      </c>
      <c r="J276" s="210" t="s">
        <v>3</v>
      </c>
      <c r="K276" s="212" t="s">
        <v>4</v>
      </c>
      <c r="Q276" s="214" t="s">
        <v>0</v>
      </c>
      <c r="R276" s="210" t="s">
        <v>1</v>
      </c>
      <c r="S276" s="216" t="s">
        <v>60</v>
      </c>
      <c r="T276" s="216" t="s">
        <v>55</v>
      </c>
      <c r="U276" s="218" t="s">
        <v>56</v>
      </c>
      <c r="V276" s="220" t="s">
        <v>57</v>
      </c>
      <c r="W276" s="221"/>
      <c r="X276" s="210" t="s">
        <v>2</v>
      </c>
      <c r="Y276" s="210" t="s">
        <v>3</v>
      </c>
      <c r="Z276" s="212" t="s">
        <v>4</v>
      </c>
      <c r="AA276" s="98"/>
      <c r="AB276" s="98"/>
    </row>
    <row r="277" spans="1:28" ht="15.75" thickBot="1">
      <c r="B277" s="215"/>
      <c r="C277" s="211"/>
      <c r="D277" s="217"/>
      <c r="E277" s="217"/>
      <c r="F277" s="219"/>
      <c r="G277" s="176" t="s">
        <v>58</v>
      </c>
      <c r="H277" s="176" t="s">
        <v>59</v>
      </c>
      <c r="I277" s="211"/>
      <c r="J277" s="211"/>
      <c r="K277" s="213"/>
      <c r="Q277" s="215"/>
      <c r="R277" s="211"/>
      <c r="S277" s="217"/>
      <c r="T277" s="217"/>
      <c r="U277" s="219"/>
      <c r="V277" s="176" t="s">
        <v>58</v>
      </c>
      <c r="W277" s="176" t="s">
        <v>59</v>
      </c>
      <c r="X277" s="211"/>
      <c r="Y277" s="211"/>
      <c r="Z277" s="213"/>
      <c r="AA277" s="98"/>
      <c r="AB277" s="98"/>
    </row>
    <row r="278" spans="1:28" ht="30.75" customHeight="1" thickBot="1">
      <c r="B278" s="227" t="s">
        <v>21</v>
      </c>
      <c r="C278" s="217"/>
      <c r="D278" s="217"/>
      <c r="E278" s="217"/>
      <c r="F278" s="217"/>
      <c r="G278" s="217"/>
      <c r="H278" s="217"/>
      <c r="I278" s="217"/>
      <c r="J278" s="217"/>
      <c r="K278" s="225"/>
      <c r="Q278" s="227" t="s">
        <v>21</v>
      </c>
      <c r="R278" s="217"/>
      <c r="S278" s="217"/>
      <c r="T278" s="217"/>
      <c r="U278" s="217"/>
      <c r="V278" s="217"/>
      <c r="W278" s="217"/>
      <c r="X278" s="217"/>
      <c r="Y278" s="217"/>
      <c r="Z278" s="225"/>
      <c r="AA278" s="98"/>
      <c r="AB278" s="98"/>
    </row>
    <row r="279" spans="1:28">
      <c r="A279" s="108"/>
      <c r="B279" s="4"/>
      <c r="C279" s="5"/>
      <c r="D279" s="5"/>
      <c r="E279" s="171"/>
      <c r="F279" s="174">
        <f ca="1">INT(($C$1-E279)/365.25)</f>
        <v>119</v>
      </c>
      <c r="G279" s="5"/>
      <c r="H279" s="5"/>
      <c r="I279" s="12"/>
      <c r="J279" s="15"/>
      <c r="K279" s="18"/>
      <c r="L279" s="98">
        <f>K279-J279</f>
        <v>0</v>
      </c>
      <c r="P279" s="108"/>
      <c r="Q279" s="4"/>
      <c r="R279" s="5"/>
      <c r="S279" s="5"/>
      <c r="T279" s="171"/>
      <c r="U279" s="174">
        <f ca="1">INT(($C$1-T279)/365.25)</f>
        <v>119</v>
      </c>
      <c r="V279" s="5"/>
      <c r="W279" s="5"/>
      <c r="X279" s="12"/>
      <c r="Y279" s="15"/>
      <c r="Z279" s="18"/>
      <c r="AA279" s="98">
        <f>Z279-Y279</f>
        <v>0</v>
      </c>
      <c r="AB279" s="98"/>
    </row>
    <row r="280" spans="1:28">
      <c r="A280" s="109"/>
      <c r="B280" s="7"/>
      <c r="C280" s="2"/>
      <c r="D280" s="2"/>
      <c r="E280" s="172"/>
      <c r="F280" s="2">
        <f t="shared" ref="F280:F308" ca="1" si="33">INT(($C$1-E280)/365.25)</f>
        <v>119</v>
      </c>
      <c r="G280" s="2"/>
      <c r="H280" s="2"/>
      <c r="I280" s="13"/>
      <c r="J280" s="16"/>
      <c r="K280" s="19"/>
      <c r="L280" s="98">
        <f t="shared" ref="L280:L308" si="34">K280-J280</f>
        <v>0</v>
      </c>
      <c r="P280" s="109"/>
      <c r="Q280" s="7"/>
      <c r="R280" s="2"/>
      <c r="S280" s="2"/>
      <c r="T280" s="172"/>
      <c r="U280" s="2">
        <f t="shared" ref="U280:U308" ca="1" si="35">INT(($C$1-T280)/365.25)</f>
        <v>119</v>
      </c>
      <c r="V280" s="2"/>
      <c r="W280" s="2"/>
      <c r="X280" s="13"/>
      <c r="Y280" s="16"/>
      <c r="Z280" s="19"/>
      <c r="AA280" s="98">
        <f t="shared" ref="AA280:AA308" si="36">Z280-Y280</f>
        <v>0</v>
      </c>
      <c r="AB280" s="98"/>
    </row>
    <row r="281" spans="1:28">
      <c r="A281" s="109"/>
      <c r="B281" s="7"/>
      <c r="C281" s="2"/>
      <c r="D281" s="2"/>
      <c r="E281" s="172"/>
      <c r="F281" s="2">
        <f t="shared" ca="1" si="33"/>
        <v>119</v>
      </c>
      <c r="G281" s="2"/>
      <c r="H281" s="2"/>
      <c r="I281" s="13"/>
      <c r="J281" s="16"/>
      <c r="K281" s="19"/>
      <c r="L281" s="98">
        <f t="shared" si="34"/>
        <v>0</v>
      </c>
      <c r="P281" s="109"/>
      <c r="Q281" s="7"/>
      <c r="R281" s="2"/>
      <c r="S281" s="2"/>
      <c r="T281" s="172"/>
      <c r="U281" s="2">
        <f t="shared" ca="1" si="35"/>
        <v>119</v>
      </c>
      <c r="V281" s="2"/>
      <c r="W281" s="2"/>
      <c r="X281" s="13"/>
      <c r="Y281" s="16"/>
      <c r="Z281" s="19"/>
      <c r="AA281" s="98">
        <f t="shared" si="36"/>
        <v>0</v>
      </c>
      <c r="AB281" s="98"/>
    </row>
    <row r="282" spans="1:28">
      <c r="A282" s="109"/>
      <c r="B282" s="7"/>
      <c r="C282" s="2"/>
      <c r="D282" s="2"/>
      <c r="E282" s="172"/>
      <c r="F282" s="2">
        <f t="shared" ca="1" si="33"/>
        <v>119</v>
      </c>
      <c r="G282" s="2"/>
      <c r="H282" s="2"/>
      <c r="I282" s="13"/>
      <c r="J282" s="16"/>
      <c r="K282" s="19"/>
      <c r="L282" s="98">
        <f t="shared" si="34"/>
        <v>0</v>
      </c>
      <c r="P282" s="109"/>
      <c r="Q282" s="7"/>
      <c r="R282" s="2"/>
      <c r="S282" s="2"/>
      <c r="T282" s="172"/>
      <c r="U282" s="2">
        <f t="shared" ca="1" si="35"/>
        <v>119</v>
      </c>
      <c r="V282" s="2"/>
      <c r="W282" s="2"/>
      <c r="X282" s="13"/>
      <c r="Y282" s="16"/>
      <c r="Z282" s="19"/>
      <c r="AA282" s="98">
        <f t="shared" si="36"/>
        <v>0</v>
      </c>
      <c r="AB282" s="98"/>
    </row>
    <row r="283" spans="1:28">
      <c r="A283" s="109"/>
      <c r="B283" s="7"/>
      <c r="C283" s="2"/>
      <c r="D283" s="2"/>
      <c r="E283" s="172"/>
      <c r="F283" s="2">
        <f t="shared" ca="1" si="33"/>
        <v>119</v>
      </c>
      <c r="G283" s="2"/>
      <c r="H283" s="2"/>
      <c r="I283" s="13"/>
      <c r="J283" s="16"/>
      <c r="K283" s="19"/>
      <c r="L283" s="98">
        <f t="shared" si="34"/>
        <v>0</v>
      </c>
      <c r="P283" s="109"/>
      <c r="Q283" s="7"/>
      <c r="R283" s="2"/>
      <c r="S283" s="2"/>
      <c r="T283" s="172"/>
      <c r="U283" s="2">
        <f t="shared" ca="1" si="35"/>
        <v>119</v>
      </c>
      <c r="V283" s="2"/>
      <c r="W283" s="2"/>
      <c r="X283" s="13"/>
      <c r="Y283" s="16"/>
      <c r="Z283" s="19"/>
      <c r="AA283" s="98">
        <f t="shared" si="36"/>
        <v>0</v>
      </c>
      <c r="AB283" s="98"/>
    </row>
    <row r="284" spans="1:28">
      <c r="A284" s="109"/>
      <c r="B284" s="7"/>
      <c r="C284" s="2"/>
      <c r="D284" s="2"/>
      <c r="E284" s="172"/>
      <c r="F284" s="2">
        <f t="shared" ca="1" si="33"/>
        <v>119</v>
      </c>
      <c r="G284" s="2"/>
      <c r="H284" s="2"/>
      <c r="I284" s="13"/>
      <c r="J284" s="16"/>
      <c r="K284" s="19"/>
      <c r="L284" s="98">
        <f t="shared" si="34"/>
        <v>0</v>
      </c>
      <c r="P284" s="109"/>
      <c r="Q284" s="7"/>
      <c r="R284" s="2"/>
      <c r="S284" s="2"/>
      <c r="T284" s="172"/>
      <c r="U284" s="2">
        <f t="shared" ca="1" si="35"/>
        <v>119</v>
      </c>
      <c r="V284" s="2"/>
      <c r="W284" s="2"/>
      <c r="X284" s="13"/>
      <c r="Y284" s="16"/>
      <c r="Z284" s="19"/>
      <c r="AA284" s="98">
        <f t="shared" si="36"/>
        <v>0</v>
      </c>
      <c r="AB284" s="98"/>
    </row>
    <row r="285" spans="1:28">
      <c r="A285" s="109"/>
      <c r="B285" s="7"/>
      <c r="C285" s="2"/>
      <c r="D285" s="2"/>
      <c r="E285" s="172"/>
      <c r="F285" s="2">
        <f t="shared" ca="1" si="33"/>
        <v>119</v>
      </c>
      <c r="G285" s="2"/>
      <c r="H285" s="2"/>
      <c r="I285" s="13"/>
      <c r="J285" s="16"/>
      <c r="K285" s="19"/>
      <c r="L285" s="98">
        <f t="shared" si="34"/>
        <v>0</v>
      </c>
      <c r="P285" s="109"/>
      <c r="Q285" s="7"/>
      <c r="R285" s="2"/>
      <c r="S285" s="2"/>
      <c r="T285" s="172"/>
      <c r="U285" s="2">
        <f t="shared" ca="1" si="35"/>
        <v>119</v>
      </c>
      <c r="V285" s="2"/>
      <c r="W285" s="2"/>
      <c r="X285" s="13"/>
      <c r="Y285" s="16"/>
      <c r="Z285" s="19"/>
      <c r="AA285" s="98">
        <f t="shared" si="36"/>
        <v>0</v>
      </c>
      <c r="AB285" s="98"/>
    </row>
    <row r="286" spans="1:28">
      <c r="A286" s="109"/>
      <c r="B286" s="7"/>
      <c r="C286" s="2"/>
      <c r="D286" s="2"/>
      <c r="E286" s="172"/>
      <c r="F286" s="2">
        <f t="shared" ca="1" si="33"/>
        <v>119</v>
      </c>
      <c r="G286" s="2"/>
      <c r="H286" s="2"/>
      <c r="I286" s="13"/>
      <c r="J286" s="16"/>
      <c r="K286" s="19"/>
      <c r="L286" s="98">
        <f t="shared" si="34"/>
        <v>0</v>
      </c>
      <c r="P286" s="109"/>
      <c r="Q286" s="7"/>
      <c r="R286" s="2"/>
      <c r="S286" s="2"/>
      <c r="T286" s="172"/>
      <c r="U286" s="2">
        <f t="shared" ca="1" si="35"/>
        <v>119</v>
      </c>
      <c r="V286" s="2"/>
      <c r="W286" s="2"/>
      <c r="X286" s="13"/>
      <c r="Y286" s="16"/>
      <c r="Z286" s="19"/>
      <c r="AA286" s="98">
        <f t="shared" si="36"/>
        <v>0</v>
      </c>
      <c r="AB286" s="98"/>
    </row>
    <row r="287" spans="1:28">
      <c r="A287" s="109"/>
      <c r="B287" s="7"/>
      <c r="C287" s="2"/>
      <c r="D287" s="2"/>
      <c r="E287" s="172"/>
      <c r="F287" s="2">
        <f t="shared" ca="1" si="33"/>
        <v>119</v>
      </c>
      <c r="G287" s="2"/>
      <c r="H287" s="2"/>
      <c r="I287" s="13"/>
      <c r="J287" s="16"/>
      <c r="K287" s="19"/>
      <c r="L287" s="98">
        <f t="shared" si="34"/>
        <v>0</v>
      </c>
      <c r="P287" s="109"/>
      <c r="Q287" s="7"/>
      <c r="R287" s="2"/>
      <c r="S287" s="2"/>
      <c r="T287" s="172"/>
      <c r="U287" s="2">
        <f t="shared" ca="1" si="35"/>
        <v>119</v>
      </c>
      <c r="V287" s="2"/>
      <c r="W287" s="2"/>
      <c r="X287" s="13"/>
      <c r="Y287" s="16"/>
      <c r="Z287" s="19"/>
      <c r="AA287" s="98">
        <f t="shared" si="36"/>
        <v>0</v>
      </c>
      <c r="AB287" s="98"/>
    </row>
    <row r="288" spans="1:28">
      <c r="A288" s="109"/>
      <c r="B288" s="7"/>
      <c r="C288" s="2"/>
      <c r="D288" s="2"/>
      <c r="E288" s="172"/>
      <c r="F288" s="2">
        <f t="shared" ca="1" si="33"/>
        <v>119</v>
      </c>
      <c r="G288" s="2"/>
      <c r="H288" s="2"/>
      <c r="I288" s="13"/>
      <c r="J288" s="16"/>
      <c r="K288" s="19"/>
      <c r="L288" s="98">
        <f t="shared" si="34"/>
        <v>0</v>
      </c>
      <c r="P288" s="109"/>
      <c r="Q288" s="7"/>
      <c r="R288" s="2"/>
      <c r="S288" s="2"/>
      <c r="T288" s="172"/>
      <c r="U288" s="2">
        <f t="shared" ca="1" si="35"/>
        <v>119</v>
      </c>
      <c r="V288" s="2"/>
      <c r="W288" s="2"/>
      <c r="X288" s="13"/>
      <c r="Y288" s="16"/>
      <c r="Z288" s="19"/>
      <c r="AA288" s="98">
        <f t="shared" si="36"/>
        <v>0</v>
      </c>
      <c r="AB288" s="98"/>
    </row>
    <row r="289" spans="1:28">
      <c r="A289" s="109"/>
      <c r="B289" s="7"/>
      <c r="C289" s="2"/>
      <c r="D289" s="2"/>
      <c r="E289" s="172"/>
      <c r="F289" s="2">
        <f t="shared" ca="1" si="33"/>
        <v>119</v>
      </c>
      <c r="G289" s="2"/>
      <c r="H289" s="2"/>
      <c r="I289" s="13"/>
      <c r="J289" s="16"/>
      <c r="K289" s="19"/>
      <c r="L289" s="98">
        <f t="shared" si="34"/>
        <v>0</v>
      </c>
      <c r="P289" s="109"/>
      <c r="Q289" s="7"/>
      <c r="R289" s="2"/>
      <c r="S289" s="2"/>
      <c r="T289" s="172"/>
      <c r="U289" s="2">
        <f t="shared" ca="1" si="35"/>
        <v>119</v>
      </c>
      <c r="V289" s="2"/>
      <c r="W289" s="2"/>
      <c r="X289" s="13"/>
      <c r="Y289" s="16"/>
      <c r="Z289" s="19"/>
      <c r="AA289" s="98">
        <f t="shared" si="36"/>
        <v>0</v>
      </c>
      <c r="AB289" s="98"/>
    </row>
    <row r="290" spans="1:28">
      <c r="A290" s="109"/>
      <c r="B290" s="7"/>
      <c r="C290" s="2"/>
      <c r="D290" s="2"/>
      <c r="E290" s="172"/>
      <c r="F290" s="2">
        <f t="shared" ca="1" si="33"/>
        <v>119</v>
      </c>
      <c r="G290" s="2"/>
      <c r="H290" s="2"/>
      <c r="I290" s="13"/>
      <c r="J290" s="16"/>
      <c r="K290" s="19"/>
      <c r="L290" s="98">
        <f t="shared" si="34"/>
        <v>0</v>
      </c>
      <c r="P290" s="109"/>
      <c r="Q290" s="7"/>
      <c r="R290" s="2"/>
      <c r="S290" s="2"/>
      <c r="T290" s="172"/>
      <c r="U290" s="2">
        <f t="shared" ca="1" si="35"/>
        <v>119</v>
      </c>
      <c r="V290" s="2"/>
      <c r="W290" s="2"/>
      <c r="X290" s="13"/>
      <c r="Y290" s="16"/>
      <c r="Z290" s="19"/>
      <c r="AA290" s="98">
        <f t="shared" si="36"/>
        <v>0</v>
      </c>
      <c r="AB290" s="98"/>
    </row>
    <row r="291" spans="1:28">
      <c r="A291" s="109"/>
      <c r="B291" s="7"/>
      <c r="C291" s="2"/>
      <c r="D291" s="2"/>
      <c r="E291" s="172"/>
      <c r="F291" s="2">
        <f t="shared" ca="1" si="33"/>
        <v>119</v>
      </c>
      <c r="G291" s="2"/>
      <c r="H291" s="2"/>
      <c r="I291" s="13"/>
      <c r="J291" s="16"/>
      <c r="K291" s="19"/>
      <c r="L291" s="98">
        <f t="shared" si="34"/>
        <v>0</v>
      </c>
      <c r="P291" s="109"/>
      <c r="Q291" s="7"/>
      <c r="R291" s="2"/>
      <c r="S291" s="2"/>
      <c r="T291" s="172"/>
      <c r="U291" s="2">
        <f t="shared" ca="1" si="35"/>
        <v>119</v>
      </c>
      <c r="V291" s="2"/>
      <c r="W291" s="2"/>
      <c r="X291" s="13"/>
      <c r="Y291" s="16"/>
      <c r="Z291" s="19"/>
      <c r="AA291" s="98">
        <f t="shared" si="36"/>
        <v>0</v>
      </c>
      <c r="AB291" s="98"/>
    </row>
    <row r="292" spans="1:28">
      <c r="A292" s="109"/>
      <c r="B292" s="7"/>
      <c r="C292" s="2"/>
      <c r="D292" s="2"/>
      <c r="E292" s="172"/>
      <c r="F292" s="2">
        <f t="shared" ca="1" si="33"/>
        <v>119</v>
      </c>
      <c r="G292" s="2"/>
      <c r="H292" s="2"/>
      <c r="I292" s="13"/>
      <c r="J292" s="16"/>
      <c r="K292" s="19"/>
      <c r="L292" s="98">
        <f t="shared" si="34"/>
        <v>0</v>
      </c>
      <c r="P292" s="109"/>
      <c r="Q292" s="7"/>
      <c r="R292" s="2"/>
      <c r="S292" s="2"/>
      <c r="T292" s="172"/>
      <c r="U292" s="2">
        <f t="shared" ca="1" si="35"/>
        <v>119</v>
      </c>
      <c r="V292" s="2"/>
      <c r="W292" s="2"/>
      <c r="X292" s="13"/>
      <c r="Y292" s="16"/>
      <c r="Z292" s="19"/>
      <c r="AA292" s="98">
        <f t="shared" si="36"/>
        <v>0</v>
      </c>
      <c r="AB292" s="98"/>
    </row>
    <row r="293" spans="1:28">
      <c r="A293" s="109"/>
      <c r="B293" s="7"/>
      <c r="C293" s="2"/>
      <c r="D293" s="2"/>
      <c r="E293" s="172"/>
      <c r="F293" s="2">
        <f t="shared" ca="1" si="33"/>
        <v>119</v>
      </c>
      <c r="G293" s="2"/>
      <c r="H293" s="2"/>
      <c r="I293" s="13"/>
      <c r="J293" s="16"/>
      <c r="K293" s="19"/>
      <c r="L293" s="98">
        <f t="shared" si="34"/>
        <v>0</v>
      </c>
      <c r="P293" s="109"/>
      <c r="Q293" s="7"/>
      <c r="R293" s="2"/>
      <c r="S293" s="2"/>
      <c r="T293" s="172"/>
      <c r="U293" s="2">
        <f t="shared" ca="1" si="35"/>
        <v>119</v>
      </c>
      <c r="V293" s="2"/>
      <c r="W293" s="2"/>
      <c r="X293" s="13"/>
      <c r="Y293" s="16"/>
      <c r="Z293" s="19"/>
      <c r="AA293" s="98">
        <f t="shared" si="36"/>
        <v>0</v>
      </c>
      <c r="AB293" s="98"/>
    </row>
    <row r="294" spans="1:28">
      <c r="A294" s="109"/>
      <c r="B294" s="7"/>
      <c r="C294" s="2"/>
      <c r="D294" s="2"/>
      <c r="E294" s="172"/>
      <c r="F294" s="2">
        <f t="shared" ca="1" si="33"/>
        <v>119</v>
      </c>
      <c r="G294" s="2"/>
      <c r="H294" s="2"/>
      <c r="I294" s="13"/>
      <c r="J294" s="16"/>
      <c r="K294" s="19"/>
      <c r="L294" s="98">
        <f t="shared" si="34"/>
        <v>0</v>
      </c>
      <c r="P294" s="109"/>
      <c r="Q294" s="7"/>
      <c r="R294" s="2"/>
      <c r="S294" s="2"/>
      <c r="T294" s="172"/>
      <c r="U294" s="2">
        <f t="shared" ca="1" si="35"/>
        <v>119</v>
      </c>
      <c r="V294" s="2"/>
      <c r="W294" s="2"/>
      <c r="X294" s="13"/>
      <c r="Y294" s="16"/>
      <c r="Z294" s="19"/>
      <c r="AA294" s="98">
        <f t="shared" si="36"/>
        <v>0</v>
      </c>
      <c r="AB294" s="98"/>
    </row>
    <row r="295" spans="1:28">
      <c r="A295" s="109"/>
      <c r="B295" s="7"/>
      <c r="C295" s="2"/>
      <c r="D295" s="2"/>
      <c r="E295" s="172"/>
      <c r="F295" s="2">
        <f t="shared" ca="1" si="33"/>
        <v>119</v>
      </c>
      <c r="G295" s="2"/>
      <c r="H295" s="2"/>
      <c r="I295" s="13"/>
      <c r="J295" s="16"/>
      <c r="K295" s="19"/>
      <c r="L295" s="98">
        <f t="shared" si="34"/>
        <v>0</v>
      </c>
      <c r="P295" s="109"/>
      <c r="Q295" s="7"/>
      <c r="R295" s="2"/>
      <c r="S295" s="2"/>
      <c r="T295" s="172"/>
      <c r="U295" s="2">
        <f t="shared" ca="1" si="35"/>
        <v>119</v>
      </c>
      <c r="V295" s="2"/>
      <c r="W295" s="2"/>
      <c r="X295" s="13"/>
      <c r="Y295" s="16"/>
      <c r="Z295" s="19"/>
      <c r="AA295" s="98">
        <f t="shared" si="36"/>
        <v>0</v>
      </c>
      <c r="AB295" s="98"/>
    </row>
    <row r="296" spans="1:28">
      <c r="A296" s="109"/>
      <c r="B296" s="7"/>
      <c r="C296" s="2"/>
      <c r="D296" s="2"/>
      <c r="E296" s="172"/>
      <c r="F296" s="2">
        <f t="shared" ca="1" si="33"/>
        <v>119</v>
      </c>
      <c r="G296" s="2"/>
      <c r="H296" s="2"/>
      <c r="I296" s="13"/>
      <c r="J296" s="16"/>
      <c r="K296" s="19"/>
      <c r="L296" s="98">
        <f t="shared" si="34"/>
        <v>0</v>
      </c>
      <c r="P296" s="109"/>
      <c r="Q296" s="7"/>
      <c r="R296" s="2"/>
      <c r="S296" s="2"/>
      <c r="T296" s="172"/>
      <c r="U296" s="2">
        <f t="shared" ca="1" si="35"/>
        <v>119</v>
      </c>
      <c r="V296" s="2"/>
      <c r="W296" s="2"/>
      <c r="X296" s="13"/>
      <c r="Y296" s="16"/>
      <c r="Z296" s="19"/>
      <c r="AA296" s="98">
        <f t="shared" si="36"/>
        <v>0</v>
      </c>
      <c r="AB296" s="98"/>
    </row>
    <row r="297" spans="1:28">
      <c r="A297" s="109"/>
      <c r="B297" s="7"/>
      <c r="C297" s="2"/>
      <c r="D297" s="2"/>
      <c r="E297" s="172"/>
      <c r="F297" s="2">
        <f t="shared" ca="1" si="33"/>
        <v>119</v>
      </c>
      <c r="G297" s="2"/>
      <c r="H297" s="2"/>
      <c r="I297" s="13"/>
      <c r="J297" s="16"/>
      <c r="K297" s="19"/>
      <c r="L297" s="98">
        <f t="shared" si="34"/>
        <v>0</v>
      </c>
      <c r="P297" s="109"/>
      <c r="Q297" s="7"/>
      <c r="R297" s="2"/>
      <c r="S297" s="2"/>
      <c r="T297" s="172"/>
      <c r="U297" s="2">
        <f t="shared" ca="1" si="35"/>
        <v>119</v>
      </c>
      <c r="V297" s="2"/>
      <c r="W297" s="2"/>
      <c r="X297" s="13"/>
      <c r="Y297" s="16"/>
      <c r="Z297" s="19"/>
      <c r="AA297" s="98">
        <f t="shared" si="36"/>
        <v>0</v>
      </c>
      <c r="AB297" s="98"/>
    </row>
    <row r="298" spans="1:28">
      <c r="A298" s="109"/>
      <c r="B298" s="7"/>
      <c r="C298" s="2"/>
      <c r="D298" s="2"/>
      <c r="E298" s="172"/>
      <c r="F298" s="2">
        <f t="shared" ca="1" si="33"/>
        <v>119</v>
      </c>
      <c r="G298" s="2"/>
      <c r="H298" s="2"/>
      <c r="I298" s="13"/>
      <c r="J298" s="16"/>
      <c r="K298" s="19"/>
      <c r="L298" s="98">
        <f t="shared" si="34"/>
        <v>0</v>
      </c>
      <c r="P298" s="109"/>
      <c r="Q298" s="7"/>
      <c r="R298" s="2"/>
      <c r="S298" s="2"/>
      <c r="T298" s="172"/>
      <c r="U298" s="2">
        <f t="shared" ca="1" si="35"/>
        <v>119</v>
      </c>
      <c r="V298" s="2"/>
      <c r="W298" s="2"/>
      <c r="X298" s="13"/>
      <c r="Y298" s="16"/>
      <c r="Z298" s="19"/>
      <c r="AA298" s="98">
        <f t="shared" si="36"/>
        <v>0</v>
      </c>
      <c r="AB298" s="98"/>
    </row>
    <row r="299" spans="1:28">
      <c r="A299" s="109"/>
      <c r="B299" s="7"/>
      <c r="C299" s="2"/>
      <c r="D299" s="2"/>
      <c r="E299" s="172"/>
      <c r="F299" s="2">
        <f t="shared" ca="1" si="33"/>
        <v>119</v>
      </c>
      <c r="G299" s="2"/>
      <c r="H299" s="2"/>
      <c r="I299" s="13"/>
      <c r="J299" s="16"/>
      <c r="K299" s="19"/>
      <c r="L299" s="98">
        <f t="shared" si="34"/>
        <v>0</v>
      </c>
      <c r="P299" s="109"/>
      <c r="Q299" s="7"/>
      <c r="R299" s="2"/>
      <c r="S299" s="2"/>
      <c r="T299" s="172"/>
      <c r="U299" s="2">
        <f t="shared" ca="1" si="35"/>
        <v>119</v>
      </c>
      <c r="V299" s="2"/>
      <c r="W299" s="2"/>
      <c r="X299" s="13"/>
      <c r="Y299" s="16"/>
      <c r="Z299" s="19"/>
      <c r="AA299" s="98">
        <f t="shared" si="36"/>
        <v>0</v>
      </c>
      <c r="AB299" s="98"/>
    </row>
    <row r="300" spans="1:28">
      <c r="A300" s="109"/>
      <c r="B300" s="7"/>
      <c r="C300" s="2"/>
      <c r="D300" s="2"/>
      <c r="E300" s="172"/>
      <c r="F300" s="2">
        <f t="shared" ca="1" si="33"/>
        <v>119</v>
      </c>
      <c r="G300" s="2"/>
      <c r="H300" s="2"/>
      <c r="I300" s="13"/>
      <c r="J300" s="16"/>
      <c r="K300" s="19"/>
      <c r="L300" s="98">
        <f t="shared" si="34"/>
        <v>0</v>
      </c>
      <c r="P300" s="109"/>
      <c r="Q300" s="7"/>
      <c r="R300" s="2"/>
      <c r="S300" s="2"/>
      <c r="T300" s="172"/>
      <c r="U300" s="2">
        <f t="shared" ca="1" si="35"/>
        <v>119</v>
      </c>
      <c r="V300" s="2"/>
      <c r="W300" s="2"/>
      <c r="X300" s="13"/>
      <c r="Y300" s="16"/>
      <c r="Z300" s="19"/>
      <c r="AA300" s="98">
        <f t="shared" si="36"/>
        <v>0</v>
      </c>
      <c r="AB300" s="98"/>
    </row>
    <row r="301" spans="1:28">
      <c r="A301" s="109"/>
      <c r="B301" s="7"/>
      <c r="C301" s="2"/>
      <c r="D301" s="2"/>
      <c r="E301" s="172"/>
      <c r="F301" s="2">
        <f t="shared" ca="1" si="33"/>
        <v>119</v>
      </c>
      <c r="G301" s="2"/>
      <c r="H301" s="2"/>
      <c r="I301" s="13"/>
      <c r="J301" s="16"/>
      <c r="K301" s="19"/>
      <c r="L301" s="98">
        <f t="shared" si="34"/>
        <v>0</v>
      </c>
      <c r="P301" s="109"/>
      <c r="Q301" s="7"/>
      <c r="R301" s="2"/>
      <c r="S301" s="2"/>
      <c r="T301" s="172"/>
      <c r="U301" s="2">
        <f t="shared" ca="1" si="35"/>
        <v>119</v>
      </c>
      <c r="V301" s="2"/>
      <c r="W301" s="2"/>
      <c r="X301" s="13"/>
      <c r="Y301" s="16"/>
      <c r="Z301" s="19"/>
      <c r="AA301" s="98">
        <f t="shared" si="36"/>
        <v>0</v>
      </c>
      <c r="AB301" s="98"/>
    </row>
    <row r="302" spans="1:28">
      <c r="A302" s="109"/>
      <c r="B302" s="7"/>
      <c r="C302" s="2"/>
      <c r="D302" s="2"/>
      <c r="E302" s="172"/>
      <c r="F302" s="2">
        <f t="shared" ca="1" si="33"/>
        <v>119</v>
      </c>
      <c r="G302" s="2"/>
      <c r="H302" s="2"/>
      <c r="I302" s="13"/>
      <c r="J302" s="16"/>
      <c r="K302" s="19"/>
      <c r="L302" s="98">
        <f t="shared" si="34"/>
        <v>0</v>
      </c>
      <c r="P302" s="109"/>
      <c r="Q302" s="7"/>
      <c r="R302" s="2"/>
      <c r="S302" s="2"/>
      <c r="T302" s="172"/>
      <c r="U302" s="2">
        <f t="shared" ca="1" si="35"/>
        <v>119</v>
      </c>
      <c r="V302" s="2"/>
      <c r="W302" s="2"/>
      <c r="X302" s="13"/>
      <c r="Y302" s="16"/>
      <c r="Z302" s="19"/>
      <c r="AA302" s="98">
        <f t="shared" si="36"/>
        <v>0</v>
      </c>
      <c r="AB302" s="98"/>
    </row>
    <row r="303" spans="1:28">
      <c r="A303" s="109"/>
      <c r="B303" s="7"/>
      <c r="C303" s="2"/>
      <c r="D303" s="2"/>
      <c r="E303" s="172"/>
      <c r="F303" s="2">
        <f t="shared" ca="1" si="33"/>
        <v>119</v>
      </c>
      <c r="G303" s="2"/>
      <c r="H303" s="2"/>
      <c r="I303" s="13"/>
      <c r="J303" s="16"/>
      <c r="K303" s="19"/>
      <c r="L303" s="98">
        <f t="shared" si="34"/>
        <v>0</v>
      </c>
      <c r="P303" s="109"/>
      <c r="Q303" s="7"/>
      <c r="R303" s="2"/>
      <c r="S303" s="2"/>
      <c r="T303" s="172"/>
      <c r="U303" s="2">
        <f t="shared" ca="1" si="35"/>
        <v>119</v>
      </c>
      <c r="V303" s="2"/>
      <c r="W303" s="2"/>
      <c r="X303" s="13"/>
      <c r="Y303" s="16"/>
      <c r="Z303" s="19"/>
      <c r="AA303" s="98">
        <f t="shared" si="36"/>
        <v>0</v>
      </c>
      <c r="AB303" s="98"/>
    </row>
    <row r="304" spans="1:28">
      <c r="A304" s="109"/>
      <c r="B304" s="7"/>
      <c r="C304" s="2"/>
      <c r="D304" s="2"/>
      <c r="E304" s="172"/>
      <c r="F304" s="2">
        <f t="shared" ca="1" si="33"/>
        <v>119</v>
      </c>
      <c r="G304" s="2"/>
      <c r="H304" s="2"/>
      <c r="I304" s="13"/>
      <c r="J304" s="16"/>
      <c r="K304" s="19"/>
      <c r="L304" s="98">
        <f t="shared" si="34"/>
        <v>0</v>
      </c>
      <c r="P304" s="109"/>
      <c r="Q304" s="7"/>
      <c r="R304" s="2"/>
      <c r="S304" s="2"/>
      <c r="T304" s="172"/>
      <c r="U304" s="2">
        <f t="shared" ca="1" si="35"/>
        <v>119</v>
      </c>
      <c r="V304" s="2"/>
      <c r="W304" s="2"/>
      <c r="X304" s="13"/>
      <c r="Y304" s="16"/>
      <c r="Z304" s="19"/>
      <c r="AA304" s="98">
        <f t="shared" si="36"/>
        <v>0</v>
      </c>
      <c r="AB304" s="98"/>
    </row>
    <row r="305" spans="1:28">
      <c r="A305" s="109"/>
      <c r="B305" s="7"/>
      <c r="C305" s="2"/>
      <c r="D305" s="2"/>
      <c r="E305" s="172"/>
      <c r="F305" s="2">
        <f t="shared" ca="1" si="33"/>
        <v>119</v>
      </c>
      <c r="G305" s="2"/>
      <c r="H305" s="2"/>
      <c r="I305" s="13"/>
      <c r="J305" s="16"/>
      <c r="K305" s="19"/>
      <c r="L305" s="98">
        <f t="shared" si="34"/>
        <v>0</v>
      </c>
      <c r="P305" s="109"/>
      <c r="Q305" s="7"/>
      <c r="R305" s="2"/>
      <c r="S305" s="2"/>
      <c r="T305" s="172"/>
      <c r="U305" s="2">
        <f t="shared" ca="1" si="35"/>
        <v>119</v>
      </c>
      <c r="V305" s="2"/>
      <c r="W305" s="2"/>
      <c r="X305" s="13"/>
      <c r="Y305" s="16"/>
      <c r="Z305" s="19"/>
      <c r="AA305" s="98">
        <f t="shared" si="36"/>
        <v>0</v>
      </c>
      <c r="AB305" s="98"/>
    </row>
    <row r="306" spans="1:28">
      <c r="A306" s="109"/>
      <c r="B306" s="7"/>
      <c r="C306" s="2"/>
      <c r="D306" s="2"/>
      <c r="E306" s="172"/>
      <c r="F306" s="2">
        <f t="shared" ca="1" si="33"/>
        <v>119</v>
      </c>
      <c r="G306" s="2"/>
      <c r="H306" s="2"/>
      <c r="I306" s="13"/>
      <c r="J306" s="16"/>
      <c r="K306" s="19"/>
      <c r="L306" s="98">
        <f t="shared" si="34"/>
        <v>0</v>
      </c>
      <c r="P306" s="109"/>
      <c r="Q306" s="7"/>
      <c r="R306" s="2"/>
      <c r="S306" s="2"/>
      <c r="T306" s="172"/>
      <c r="U306" s="2">
        <f t="shared" ca="1" si="35"/>
        <v>119</v>
      </c>
      <c r="V306" s="2"/>
      <c r="W306" s="2"/>
      <c r="X306" s="13"/>
      <c r="Y306" s="16"/>
      <c r="Z306" s="19"/>
      <c r="AA306" s="98">
        <f t="shared" si="36"/>
        <v>0</v>
      </c>
      <c r="AB306" s="98"/>
    </row>
    <row r="307" spans="1:28">
      <c r="A307" s="109"/>
      <c r="B307" s="7"/>
      <c r="C307" s="2"/>
      <c r="D307" s="2"/>
      <c r="E307" s="172"/>
      <c r="F307" s="2">
        <f t="shared" ca="1" si="33"/>
        <v>119</v>
      </c>
      <c r="G307" s="2"/>
      <c r="H307" s="2"/>
      <c r="I307" s="13"/>
      <c r="J307" s="16"/>
      <c r="K307" s="19"/>
      <c r="L307" s="98">
        <f t="shared" si="34"/>
        <v>0</v>
      </c>
      <c r="P307" s="109"/>
      <c r="Q307" s="7"/>
      <c r="R307" s="2"/>
      <c r="S307" s="2"/>
      <c r="T307" s="172"/>
      <c r="U307" s="2">
        <f t="shared" ca="1" si="35"/>
        <v>119</v>
      </c>
      <c r="V307" s="2"/>
      <c r="W307" s="2"/>
      <c r="X307" s="13"/>
      <c r="Y307" s="16"/>
      <c r="Z307" s="19"/>
      <c r="AA307" s="98">
        <f t="shared" si="36"/>
        <v>0</v>
      </c>
      <c r="AB307" s="98"/>
    </row>
    <row r="308" spans="1:28" ht="15.75" thickBot="1">
      <c r="A308" s="110"/>
      <c r="B308" s="9"/>
      <c r="C308" s="10"/>
      <c r="D308" s="10"/>
      <c r="E308" s="173"/>
      <c r="F308" s="175">
        <f t="shared" ca="1" si="33"/>
        <v>119</v>
      </c>
      <c r="G308" s="10"/>
      <c r="H308" s="10"/>
      <c r="I308" s="14"/>
      <c r="J308" s="17"/>
      <c r="K308" s="20"/>
      <c r="L308" s="98">
        <f t="shared" si="34"/>
        <v>0</v>
      </c>
      <c r="M308" s="98">
        <f>SUM(L279:L308)</f>
        <v>0</v>
      </c>
      <c r="P308" s="110"/>
      <c r="Q308" s="9"/>
      <c r="R308" s="10"/>
      <c r="S308" s="10"/>
      <c r="T308" s="173"/>
      <c r="U308" s="175">
        <f t="shared" ca="1" si="35"/>
        <v>119</v>
      </c>
      <c r="V308" s="10"/>
      <c r="W308" s="10"/>
      <c r="X308" s="14"/>
      <c r="Y308" s="17"/>
      <c r="Z308" s="20"/>
      <c r="AA308" s="98">
        <f t="shared" si="36"/>
        <v>0</v>
      </c>
      <c r="AB308" s="98">
        <f>SUM(AA279:AA308)</f>
        <v>0</v>
      </c>
    </row>
    <row r="309" spans="1:28" ht="30" customHeight="1" thickBot="1">
      <c r="A309">
        <f>SUM(A279:A308)</f>
        <v>0</v>
      </c>
      <c r="B309" s="75"/>
      <c r="C309" s="75"/>
      <c r="D309" s="75"/>
      <c r="E309" s="75"/>
      <c r="F309" s="75"/>
      <c r="G309" s="75"/>
      <c r="H309" s="75"/>
      <c r="I309" s="76"/>
      <c r="J309" s="77"/>
      <c r="K309" s="77"/>
      <c r="P309">
        <f>SUM(P279:P308)</f>
        <v>0</v>
      </c>
      <c r="Q309" s="75"/>
      <c r="R309" s="75"/>
      <c r="S309" s="75"/>
      <c r="T309" s="75"/>
      <c r="U309" s="75"/>
      <c r="V309" s="75"/>
      <c r="W309" s="75"/>
      <c r="X309" s="76"/>
      <c r="Y309" s="77"/>
      <c r="Z309" s="77"/>
      <c r="AA309" s="98"/>
      <c r="AB309" s="98"/>
    </row>
    <row r="310" spans="1:28" ht="15" customHeight="1">
      <c r="B310" s="214" t="s">
        <v>0</v>
      </c>
      <c r="C310" s="210" t="s">
        <v>1</v>
      </c>
      <c r="D310" s="216" t="s">
        <v>60</v>
      </c>
      <c r="E310" s="216" t="s">
        <v>55</v>
      </c>
      <c r="F310" s="218" t="s">
        <v>56</v>
      </c>
      <c r="G310" s="220" t="s">
        <v>57</v>
      </c>
      <c r="H310" s="221"/>
      <c r="I310" s="210" t="s">
        <v>2</v>
      </c>
      <c r="J310" s="210" t="s">
        <v>3</v>
      </c>
      <c r="K310" s="212" t="s">
        <v>4</v>
      </c>
      <c r="Q310" s="214" t="s">
        <v>0</v>
      </c>
      <c r="R310" s="210" t="s">
        <v>1</v>
      </c>
      <c r="S310" s="216" t="s">
        <v>60</v>
      </c>
      <c r="T310" s="216" t="s">
        <v>55</v>
      </c>
      <c r="U310" s="218" t="s">
        <v>56</v>
      </c>
      <c r="V310" s="220" t="s">
        <v>57</v>
      </c>
      <c r="W310" s="221"/>
      <c r="X310" s="210" t="s">
        <v>2</v>
      </c>
      <c r="Y310" s="210" t="s">
        <v>3</v>
      </c>
      <c r="Z310" s="212" t="s">
        <v>4</v>
      </c>
      <c r="AA310" s="98"/>
      <c r="AB310" s="98"/>
    </row>
    <row r="311" spans="1:28" ht="15.75" thickBot="1">
      <c r="B311" s="215"/>
      <c r="C311" s="211"/>
      <c r="D311" s="217"/>
      <c r="E311" s="217"/>
      <c r="F311" s="219"/>
      <c r="G311" s="176" t="s">
        <v>58</v>
      </c>
      <c r="H311" s="176" t="s">
        <v>59</v>
      </c>
      <c r="I311" s="211"/>
      <c r="J311" s="211"/>
      <c r="K311" s="213"/>
      <c r="Q311" s="215"/>
      <c r="R311" s="211"/>
      <c r="S311" s="217"/>
      <c r="T311" s="217"/>
      <c r="U311" s="219"/>
      <c r="V311" s="176" t="s">
        <v>58</v>
      </c>
      <c r="W311" s="176" t="s">
        <v>59</v>
      </c>
      <c r="X311" s="211"/>
      <c r="Y311" s="211"/>
      <c r="Z311" s="213"/>
      <c r="AA311" s="98"/>
      <c r="AB311" s="98"/>
    </row>
    <row r="312" spans="1:28" ht="30.75" customHeight="1" thickBot="1">
      <c r="B312" s="227" t="s">
        <v>22</v>
      </c>
      <c r="C312" s="217"/>
      <c r="D312" s="217"/>
      <c r="E312" s="217"/>
      <c r="F312" s="217"/>
      <c r="G312" s="217"/>
      <c r="H312" s="217"/>
      <c r="I312" s="217"/>
      <c r="J312" s="217"/>
      <c r="K312" s="225"/>
      <c r="Q312" s="227" t="s">
        <v>22</v>
      </c>
      <c r="R312" s="217"/>
      <c r="S312" s="217"/>
      <c r="T312" s="217"/>
      <c r="U312" s="217"/>
      <c r="V312" s="217"/>
      <c r="W312" s="217"/>
      <c r="X312" s="217"/>
      <c r="Y312" s="217"/>
      <c r="Z312" s="225"/>
      <c r="AA312" s="98"/>
      <c r="AB312" s="98"/>
    </row>
    <row r="313" spans="1:28">
      <c r="A313" s="108"/>
      <c r="B313" s="4"/>
      <c r="C313" s="5"/>
      <c r="D313" s="5"/>
      <c r="E313" s="171"/>
      <c r="F313" s="174">
        <f ca="1">INT(($C$1-E313)/365.25)</f>
        <v>119</v>
      </c>
      <c r="G313" s="5"/>
      <c r="H313" s="5"/>
      <c r="I313" s="12"/>
      <c r="J313" s="15"/>
      <c r="K313" s="18"/>
      <c r="L313" s="98">
        <f>K313-J313</f>
        <v>0</v>
      </c>
      <c r="P313" s="108"/>
      <c r="Q313" s="4"/>
      <c r="R313" s="5"/>
      <c r="S313" s="5"/>
      <c r="T313" s="171"/>
      <c r="U313" s="174">
        <f ca="1">INT(($C$1-T313)/365.25)</f>
        <v>119</v>
      </c>
      <c r="V313" s="5"/>
      <c r="W313" s="5"/>
      <c r="X313" s="12"/>
      <c r="Y313" s="15"/>
      <c r="Z313" s="18"/>
      <c r="AA313" s="98">
        <f>Z313-Y313</f>
        <v>0</v>
      </c>
      <c r="AB313" s="98"/>
    </row>
    <row r="314" spans="1:28">
      <c r="A314" s="109"/>
      <c r="B314" s="7"/>
      <c r="C314" s="2"/>
      <c r="D314" s="2"/>
      <c r="E314" s="172"/>
      <c r="F314" s="2">
        <f t="shared" ref="F314:F342" ca="1" si="37">INT(($C$1-E314)/365.25)</f>
        <v>119</v>
      </c>
      <c r="G314" s="2"/>
      <c r="H314" s="2"/>
      <c r="I314" s="13"/>
      <c r="J314" s="16"/>
      <c r="K314" s="19"/>
      <c r="L314" s="98">
        <f t="shared" ref="L314:L342" si="38">K314-J314</f>
        <v>0</v>
      </c>
      <c r="P314" s="109"/>
      <c r="Q314" s="7"/>
      <c r="R314" s="2"/>
      <c r="S314" s="2"/>
      <c r="T314" s="172"/>
      <c r="U314" s="2">
        <f t="shared" ref="U314:U342" ca="1" si="39">INT(($C$1-T314)/365.25)</f>
        <v>119</v>
      </c>
      <c r="V314" s="2"/>
      <c r="W314" s="2"/>
      <c r="X314" s="13"/>
      <c r="Y314" s="16"/>
      <c r="Z314" s="19"/>
      <c r="AA314" s="98">
        <f t="shared" ref="AA314:AA342" si="40">Z314-Y314</f>
        <v>0</v>
      </c>
      <c r="AB314" s="98"/>
    </row>
    <row r="315" spans="1:28">
      <c r="A315" s="109"/>
      <c r="B315" s="7"/>
      <c r="C315" s="2"/>
      <c r="D315" s="2"/>
      <c r="E315" s="172"/>
      <c r="F315" s="2">
        <f t="shared" ca="1" si="37"/>
        <v>119</v>
      </c>
      <c r="G315" s="2"/>
      <c r="H315" s="2"/>
      <c r="I315" s="13"/>
      <c r="J315" s="16"/>
      <c r="K315" s="19"/>
      <c r="L315" s="98">
        <f t="shared" si="38"/>
        <v>0</v>
      </c>
      <c r="P315" s="109"/>
      <c r="Q315" s="7"/>
      <c r="R315" s="2"/>
      <c r="S315" s="2"/>
      <c r="T315" s="172"/>
      <c r="U315" s="2">
        <f t="shared" ca="1" si="39"/>
        <v>119</v>
      </c>
      <c r="V315" s="2"/>
      <c r="W315" s="2"/>
      <c r="X315" s="13"/>
      <c r="Y315" s="16"/>
      <c r="Z315" s="19"/>
      <c r="AA315" s="98">
        <f t="shared" si="40"/>
        <v>0</v>
      </c>
      <c r="AB315" s="98"/>
    </row>
    <row r="316" spans="1:28">
      <c r="A316" s="109"/>
      <c r="B316" s="7"/>
      <c r="C316" s="2"/>
      <c r="D316" s="2"/>
      <c r="E316" s="172"/>
      <c r="F316" s="2">
        <f t="shared" ca="1" si="37"/>
        <v>119</v>
      </c>
      <c r="G316" s="2"/>
      <c r="H316" s="2"/>
      <c r="I316" s="13"/>
      <c r="J316" s="16"/>
      <c r="K316" s="19"/>
      <c r="L316" s="98">
        <f t="shared" si="38"/>
        <v>0</v>
      </c>
      <c r="P316" s="109"/>
      <c r="Q316" s="7"/>
      <c r="R316" s="2"/>
      <c r="S316" s="2"/>
      <c r="T316" s="172"/>
      <c r="U316" s="2">
        <f t="shared" ca="1" si="39"/>
        <v>119</v>
      </c>
      <c r="V316" s="2"/>
      <c r="W316" s="2"/>
      <c r="X316" s="13"/>
      <c r="Y316" s="16"/>
      <c r="Z316" s="19"/>
      <c r="AA316" s="98">
        <f t="shared" si="40"/>
        <v>0</v>
      </c>
      <c r="AB316" s="98"/>
    </row>
    <row r="317" spans="1:28">
      <c r="A317" s="109"/>
      <c r="B317" s="7"/>
      <c r="C317" s="2"/>
      <c r="D317" s="2"/>
      <c r="E317" s="172"/>
      <c r="F317" s="2">
        <f t="shared" ca="1" si="37"/>
        <v>119</v>
      </c>
      <c r="G317" s="2"/>
      <c r="H317" s="2"/>
      <c r="I317" s="13"/>
      <c r="J317" s="16"/>
      <c r="K317" s="19"/>
      <c r="L317" s="98">
        <f t="shared" si="38"/>
        <v>0</v>
      </c>
      <c r="P317" s="109"/>
      <c r="Q317" s="7"/>
      <c r="R317" s="2"/>
      <c r="S317" s="2"/>
      <c r="T317" s="172"/>
      <c r="U317" s="2">
        <f t="shared" ca="1" si="39"/>
        <v>119</v>
      </c>
      <c r="V317" s="2"/>
      <c r="W317" s="2"/>
      <c r="X317" s="13"/>
      <c r="Y317" s="16"/>
      <c r="Z317" s="19"/>
      <c r="AA317" s="98">
        <f t="shared" si="40"/>
        <v>0</v>
      </c>
      <c r="AB317" s="98"/>
    </row>
    <row r="318" spans="1:28">
      <c r="A318" s="109"/>
      <c r="B318" s="7"/>
      <c r="C318" s="2"/>
      <c r="D318" s="2"/>
      <c r="E318" s="172"/>
      <c r="F318" s="2">
        <f t="shared" ca="1" si="37"/>
        <v>119</v>
      </c>
      <c r="G318" s="2"/>
      <c r="H318" s="2"/>
      <c r="I318" s="13"/>
      <c r="J318" s="16"/>
      <c r="K318" s="19"/>
      <c r="L318" s="98">
        <f t="shared" si="38"/>
        <v>0</v>
      </c>
      <c r="P318" s="109"/>
      <c r="Q318" s="7"/>
      <c r="R318" s="2"/>
      <c r="S318" s="2"/>
      <c r="T318" s="172"/>
      <c r="U318" s="2">
        <f t="shared" ca="1" si="39"/>
        <v>119</v>
      </c>
      <c r="V318" s="2"/>
      <c r="W318" s="2"/>
      <c r="X318" s="13"/>
      <c r="Y318" s="16"/>
      <c r="Z318" s="19"/>
      <c r="AA318" s="98">
        <f t="shared" si="40"/>
        <v>0</v>
      </c>
      <c r="AB318" s="98"/>
    </row>
    <row r="319" spans="1:28">
      <c r="A319" s="109"/>
      <c r="B319" s="7"/>
      <c r="C319" s="2"/>
      <c r="D319" s="2"/>
      <c r="E319" s="172"/>
      <c r="F319" s="2">
        <f t="shared" ca="1" si="37"/>
        <v>119</v>
      </c>
      <c r="G319" s="2"/>
      <c r="H319" s="2"/>
      <c r="I319" s="13"/>
      <c r="J319" s="16"/>
      <c r="K319" s="19"/>
      <c r="L319" s="98">
        <f t="shared" si="38"/>
        <v>0</v>
      </c>
      <c r="P319" s="109"/>
      <c r="Q319" s="7"/>
      <c r="R319" s="2"/>
      <c r="S319" s="2"/>
      <c r="T319" s="172"/>
      <c r="U319" s="2">
        <f t="shared" ca="1" si="39"/>
        <v>119</v>
      </c>
      <c r="V319" s="2"/>
      <c r="W319" s="2"/>
      <c r="X319" s="13"/>
      <c r="Y319" s="16"/>
      <c r="Z319" s="19"/>
      <c r="AA319" s="98">
        <f t="shared" si="40"/>
        <v>0</v>
      </c>
      <c r="AB319" s="98"/>
    </row>
    <row r="320" spans="1:28">
      <c r="A320" s="109"/>
      <c r="B320" s="7"/>
      <c r="C320" s="2"/>
      <c r="D320" s="2"/>
      <c r="E320" s="172"/>
      <c r="F320" s="2">
        <f t="shared" ca="1" si="37"/>
        <v>119</v>
      </c>
      <c r="G320" s="2"/>
      <c r="H320" s="2"/>
      <c r="I320" s="13"/>
      <c r="J320" s="16"/>
      <c r="K320" s="19"/>
      <c r="L320" s="98">
        <f t="shared" si="38"/>
        <v>0</v>
      </c>
      <c r="P320" s="109"/>
      <c r="Q320" s="7"/>
      <c r="R320" s="2"/>
      <c r="S320" s="2"/>
      <c r="T320" s="172"/>
      <c r="U320" s="2">
        <f t="shared" ca="1" si="39"/>
        <v>119</v>
      </c>
      <c r="V320" s="2"/>
      <c r="W320" s="2"/>
      <c r="X320" s="13"/>
      <c r="Y320" s="16"/>
      <c r="Z320" s="19"/>
      <c r="AA320" s="98">
        <f t="shared" si="40"/>
        <v>0</v>
      </c>
      <c r="AB320" s="98"/>
    </row>
    <row r="321" spans="1:28">
      <c r="A321" s="109"/>
      <c r="B321" s="7"/>
      <c r="C321" s="2"/>
      <c r="D321" s="2"/>
      <c r="E321" s="172"/>
      <c r="F321" s="2">
        <f t="shared" ca="1" si="37"/>
        <v>119</v>
      </c>
      <c r="G321" s="2"/>
      <c r="H321" s="2"/>
      <c r="I321" s="13"/>
      <c r="J321" s="16"/>
      <c r="K321" s="19"/>
      <c r="L321" s="98">
        <f t="shared" si="38"/>
        <v>0</v>
      </c>
      <c r="P321" s="109"/>
      <c r="Q321" s="7"/>
      <c r="R321" s="2"/>
      <c r="S321" s="2"/>
      <c r="T321" s="172"/>
      <c r="U321" s="2">
        <f t="shared" ca="1" si="39"/>
        <v>119</v>
      </c>
      <c r="V321" s="2"/>
      <c r="W321" s="2"/>
      <c r="X321" s="13"/>
      <c r="Y321" s="16"/>
      <c r="Z321" s="19"/>
      <c r="AA321" s="98">
        <f t="shared" si="40"/>
        <v>0</v>
      </c>
      <c r="AB321" s="98"/>
    </row>
    <row r="322" spans="1:28">
      <c r="A322" s="109"/>
      <c r="B322" s="7"/>
      <c r="C322" s="2"/>
      <c r="D322" s="2"/>
      <c r="E322" s="172"/>
      <c r="F322" s="2">
        <f t="shared" ca="1" si="37"/>
        <v>119</v>
      </c>
      <c r="G322" s="2"/>
      <c r="H322" s="2"/>
      <c r="I322" s="13"/>
      <c r="J322" s="16"/>
      <c r="K322" s="19"/>
      <c r="L322" s="98">
        <f t="shared" si="38"/>
        <v>0</v>
      </c>
      <c r="P322" s="109"/>
      <c r="Q322" s="7"/>
      <c r="R322" s="2"/>
      <c r="S322" s="2"/>
      <c r="T322" s="172"/>
      <c r="U322" s="2">
        <f t="shared" ca="1" si="39"/>
        <v>119</v>
      </c>
      <c r="V322" s="2"/>
      <c r="W322" s="2"/>
      <c r="X322" s="13"/>
      <c r="Y322" s="16"/>
      <c r="Z322" s="19"/>
      <c r="AA322" s="98">
        <f t="shared" si="40"/>
        <v>0</v>
      </c>
      <c r="AB322" s="98"/>
    </row>
    <row r="323" spans="1:28">
      <c r="A323" s="109"/>
      <c r="B323" s="7"/>
      <c r="C323" s="2"/>
      <c r="D323" s="2"/>
      <c r="E323" s="172"/>
      <c r="F323" s="2">
        <f t="shared" ca="1" si="37"/>
        <v>119</v>
      </c>
      <c r="G323" s="2"/>
      <c r="H323" s="2"/>
      <c r="I323" s="13"/>
      <c r="J323" s="16"/>
      <c r="K323" s="19"/>
      <c r="L323" s="98">
        <f t="shared" si="38"/>
        <v>0</v>
      </c>
      <c r="P323" s="109"/>
      <c r="Q323" s="7"/>
      <c r="R323" s="2"/>
      <c r="S323" s="2"/>
      <c r="T323" s="172"/>
      <c r="U323" s="2">
        <f t="shared" ca="1" si="39"/>
        <v>119</v>
      </c>
      <c r="V323" s="2"/>
      <c r="W323" s="2"/>
      <c r="X323" s="13"/>
      <c r="Y323" s="16"/>
      <c r="Z323" s="19"/>
      <c r="AA323" s="98">
        <f t="shared" si="40"/>
        <v>0</v>
      </c>
      <c r="AB323" s="98"/>
    </row>
    <row r="324" spans="1:28">
      <c r="A324" s="109"/>
      <c r="B324" s="7"/>
      <c r="C324" s="2"/>
      <c r="D324" s="2"/>
      <c r="E324" s="172"/>
      <c r="F324" s="2">
        <f t="shared" ca="1" si="37"/>
        <v>119</v>
      </c>
      <c r="G324" s="2"/>
      <c r="H324" s="2"/>
      <c r="I324" s="13"/>
      <c r="J324" s="16"/>
      <c r="K324" s="19"/>
      <c r="L324" s="98">
        <f t="shared" si="38"/>
        <v>0</v>
      </c>
      <c r="P324" s="109"/>
      <c r="Q324" s="7"/>
      <c r="R324" s="2"/>
      <c r="S324" s="2"/>
      <c r="T324" s="172"/>
      <c r="U324" s="2">
        <f t="shared" ca="1" si="39"/>
        <v>119</v>
      </c>
      <c r="V324" s="2"/>
      <c r="W324" s="2"/>
      <c r="X324" s="13"/>
      <c r="Y324" s="16"/>
      <c r="Z324" s="19"/>
      <c r="AA324" s="98">
        <f t="shared" si="40"/>
        <v>0</v>
      </c>
      <c r="AB324" s="98"/>
    </row>
    <row r="325" spans="1:28">
      <c r="A325" s="109"/>
      <c r="B325" s="7"/>
      <c r="C325" s="2"/>
      <c r="D325" s="2"/>
      <c r="E325" s="172"/>
      <c r="F325" s="2">
        <f t="shared" ca="1" si="37"/>
        <v>119</v>
      </c>
      <c r="G325" s="2"/>
      <c r="H325" s="2"/>
      <c r="I325" s="13"/>
      <c r="J325" s="16"/>
      <c r="K325" s="19"/>
      <c r="L325" s="98">
        <f t="shared" si="38"/>
        <v>0</v>
      </c>
      <c r="P325" s="109"/>
      <c r="Q325" s="7"/>
      <c r="R325" s="2"/>
      <c r="S325" s="2"/>
      <c r="T325" s="172"/>
      <c r="U325" s="2">
        <f t="shared" ca="1" si="39"/>
        <v>119</v>
      </c>
      <c r="V325" s="2"/>
      <c r="W325" s="2"/>
      <c r="X325" s="13"/>
      <c r="Y325" s="16"/>
      <c r="Z325" s="19"/>
      <c r="AA325" s="98">
        <f t="shared" si="40"/>
        <v>0</v>
      </c>
      <c r="AB325" s="98"/>
    </row>
    <row r="326" spans="1:28">
      <c r="A326" s="109"/>
      <c r="B326" s="7"/>
      <c r="C326" s="2"/>
      <c r="D326" s="2"/>
      <c r="E326" s="172"/>
      <c r="F326" s="2">
        <f t="shared" ca="1" si="37"/>
        <v>119</v>
      </c>
      <c r="G326" s="2"/>
      <c r="H326" s="2"/>
      <c r="I326" s="13"/>
      <c r="J326" s="16"/>
      <c r="K326" s="19"/>
      <c r="L326" s="98">
        <f t="shared" si="38"/>
        <v>0</v>
      </c>
      <c r="P326" s="109"/>
      <c r="Q326" s="7"/>
      <c r="R326" s="2"/>
      <c r="S326" s="2"/>
      <c r="T326" s="172"/>
      <c r="U326" s="2">
        <f t="shared" ca="1" si="39"/>
        <v>119</v>
      </c>
      <c r="V326" s="2"/>
      <c r="W326" s="2"/>
      <c r="X326" s="13"/>
      <c r="Y326" s="16"/>
      <c r="Z326" s="19"/>
      <c r="AA326" s="98">
        <f t="shared" si="40"/>
        <v>0</v>
      </c>
      <c r="AB326" s="98"/>
    </row>
    <row r="327" spans="1:28">
      <c r="A327" s="109"/>
      <c r="B327" s="7"/>
      <c r="C327" s="2"/>
      <c r="D327" s="2"/>
      <c r="E327" s="172"/>
      <c r="F327" s="2">
        <f t="shared" ca="1" si="37"/>
        <v>119</v>
      </c>
      <c r="G327" s="2"/>
      <c r="H327" s="2"/>
      <c r="I327" s="13"/>
      <c r="J327" s="16"/>
      <c r="K327" s="19"/>
      <c r="L327" s="98">
        <f t="shared" si="38"/>
        <v>0</v>
      </c>
      <c r="P327" s="109"/>
      <c r="Q327" s="7"/>
      <c r="R327" s="2"/>
      <c r="S327" s="2"/>
      <c r="T327" s="172"/>
      <c r="U327" s="2">
        <f t="shared" ca="1" si="39"/>
        <v>119</v>
      </c>
      <c r="V327" s="2"/>
      <c r="W327" s="2"/>
      <c r="X327" s="13"/>
      <c r="Y327" s="16"/>
      <c r="Z327" s="19"/>
      <c r="AA327" s="98">
        <f t="shared" si="40"/>
        <v>0</v>
      </c>
      <c r="AB327" s="98"/>
    </row>
    <row r="328" spans="1:28">
      <c r="A328" s="109"/>
      <c r="B328" s="7"/>
      <c r="C328" s="2"/>
      <c r="D328" s="2"/>
      <c r="E328" s="172"/>
      <c r="F328" s="2">
        <f t="shared" ca="1" si="37"/>
        <v>119</v>
      </c>
      <c r="G328" s="2"/>
      <c r="H328" s="2"/>
      <c r="I328" s="13"/>
      <c r="J328" s="16"/>
      <c r="K328" s="19"/>
      <c r="L328" s="98">
        <f t="shared" si="38"/>
        <v>0</v>
      </c>
      <c r="P328" s="109"/>
      <c r="Q328" s="7"/>
      <c r="R328" s="2"/>
      <c r="S328" s="2"/>
      <c r="T328" s="172"/>
      <c r="U328" s="2">
        <f t="shared" ca="1" si="39"/>
        <v>119</v>
      </c>
      <c r="V328" s="2"/>
      <c r="W328" s="2"/>
      <c r="X328" s="13"/>
      <c r="Y328" s="16"/>
      <c r="Z328" s="19"/>
      <c r="AA328" s="98">
        <f t="shared" si="40"/>
        <v>0</v>
      </c>
      <c r="AB328" s="98"/>
    </row>
    <row r="329" spans="1:28">
      <c r="A329" s="109"/>
      <c r="B329" s="7"/>
      <c r="C329" s="2"/>
      <c r="D329" s="2"/>
      <c r="E329" s="172"/>
      <c r="F329" s="2">
        <f t="shared" ca="1" si="37"/>
        <v>119</v>
      </c>
      <c r="G329" s="2"/>
      <c r="H329" s="2"/>
      <c r="I329" s="13"/>
      <c r="J329" s="16"/>
      <c r="K329" s="19"/>
      <c r="L329" s="98">
        <f t="shared" si="38"/>
        <v>0</v>
      </c>
      <c r="P329" s="109"/>
      <c r="Q329" s="7"/>
      <c r="R329" s="2"/>
      <c r="S329" s="2"/>
      <c r="T329" s="172"/>
      <c r="U329" s="2">
        <f t="shared" ca="1" si="39"/>
        <v>119</v>
      </c>
      <c r="V329" s="2"/>
      <c r="W329" s="2"/>
      <c r="X329" s="13"/>
      <c r="Y329" s="16"/>
      <c r="Z329" s="19"/>
      <c r="AA329" s="98">
        <f t="shared" si="40"/>
        <v>0</v>
      </c>
      <c r="AB329" s="98"/>
    </row>
    <row r="330" spans="1:28">
      <c r="A330" s="109"/>
      <c r="B330" s="7"/>
      <c r="C330" s="2"/>
      <c r="D330" s="2"/>
      <c r="E330" s="172"/>
      <c r="F330" s="2">
        <f t="shared" ca="1" si="37"/>
        <v>119</v>
      </c>
      <c r="G330" s="2"/>
      <c r="H330" s="2"/>
      <c r="I330" s="13"/>
      <c r="J330" s="16"/>
      <c r="K330" s="19"/>
      <c r="L330" s="98">
        <f t="shared" si="38"/>
        <v>0</v>
      </c>
      <c r="P330" s="109"/>
      <c r="Q330" s="7"/>
      <c r="R330" s="2"/>
      <c r="S330" s="2"/>
      <c r="T330" s="172"/>
      <c r="U330" s="2">
        <f t="shared" ca="1" si="39"/>
        <v>119</v>
      </c>
      <c r="V330" s="2"/>
      <c r="W330" s="2"/>
      <c r="X330" s="13"/>
      <c r="Y330" s="16"/>
      <c r="Z330" s="19"/>
      <c r="AA330" s="98">
        <f t="shared" si="40"/>
        <v>0</v>
      </c>
      <c r="AB330" s="98"/>
    </row>
    <row r="331" spans="1:28">
      <c r="A331" s="109"/>
      <c r="B331" s="7"/>
      <c r="C331" s="2"/>
      <c r="D331" s="2"/>
      <c r="E331" s="172"/>
      <c r="F331" s="2">
        <f t="shared" ca="1" si="37"/>
        <v>119</v>
      </c>
      <c r="G331" s="2"/>
      <c r="H331" s="2"/>
      <c r="I331" s="13"/>
      <c r="J331" s="16"/>
      <c r="K331" s="19"/>
      <c r="L331" s="98">
        <f t="shared" si="38"/>
        <v>0</v>
      </c>
      <c r="P331" s="109"/>
      <c r="Q331" s="7"/>
      <c r="R331" s="2"/>
      <c r="S331" s="2"/>
      <c r="T331" s="172"/>
      <c r="U331" s="2">
        <f t="shared" ca="1" si="39"/>
        <v>119</v>
      </c>
      <c r="V331" s="2"/>
      <c r="W331" s="2"/>
      <c r="X331" s="13"/>
      <c r="Y331" s="16"/>
      <c r="Z331" s="19"/>
      <c r="AA331" s="98">
        <f t="shared" si="40"/>
        <v>0</v>
      </c>
      <c r="AB331" s="98"/>
    </row>
    <row r="332" spans="1:28">
      <c r="A332" s="109"/>
      <c r="B332" s="7"/>
      <c r="C332" s="2"/>
      <c r="D332" s="2"/>
      <c r="E332" s="172"/>
      <c r="F332" s="2">
        <f t="shared" ca="1" si="37"/>
        <v>119</v>
      </c>
      <c r="G332" s="2"/>
      <c r="H332" s="2"/>
      <c r="I332" s="13"/>
      <c r="J332" s="16"/>
      <c r="K332" s="19"/>
      <c r="L332" s="98">
        <f t="shared" si="38"/>
        <v>0</v>
      </c>
      <c r="P332" s="109"/>
      <c r="Q332" s="7"/>
      <c r="R332" s="2"/>
      <c r="S332" s="2"/>
      <c r="T332" s="172"/>
      <c r="U332" s="2">
        <f t="shared" ca="1" si="39"/>
        <v>119</v>
      </c>
      <c r="V332" s="2"/>
      <c r="W332" s="2"/>
      <c r="X332" s="13"/>
      <c r="Y332" s="16"/>
      <c r="Z332" s="19"/>
      <c r="AA332" s="98">
        <f t="shared" si="40"/>
        <v>0</v>
      </c>
      <c r="AB332" s="98"/>
    </row>
    <row r="333" spans="1:28">
      <c r="A333" s="109"/>
      <c r="B333" s="7"/>
      <c r="C333" s="2"/>
      <c r="D333" s="2"/>
      <c r="E333" s="172"/>
      <c r="F333" s="2">
        <f t="shared" ca="1" si="37"/>
        <v>119</v>
      </c>
      <c r="G333" s="2"/>
      <c r="H333" s="2"/>
      <c r="I333" s="13"/>
      <c r="J333" s="16"/>
      <c r="K333" s="19"/>
      <c r="L333" s="98">
        <f t="shared" si="38"/>
        <v>0</v>
      </c>
      <c r="P333" s="109"/>
      <c r="Q333" s="7"/>
      <c r="R333" s="2"/>
      <c r="S333" s="2"/>
      <c r="T333" s="172"/>
      <c r="U333" s="2">
        <f t="shared" ca="1" si="39"/>
        <v>119</v>
      </c>
      <c r="V333" s="2"/>
      <c r="W333" s="2"/>
      <c r="X333" s="13"/>
      <c r="Y333" s="16"/>
      <c r="Z333" s="19"/>
      <c r="AA333" s="98">
        <f t="shared" si="40"/>
        <v>0</v>
      </c>
      <c r="AB333" s="98"/>
    </row>
    <row r="334" spans="1:28">
      <c r="A334" s="109"/>
      <c r="B334" s="7"/>
      <c r="C334" s="2"/>
      <c r="D334" s="2"/>
      <c r="E334" s="172"/>
      <c r="F334" s="2">
        <f t="shared" ca="1" si="37"/>
        <v>119</v>
      </c>
      <c r="G334" s="2"/>
      <c r="H334" s="2"/>
      <c r="I334" s="13"/>
      <c r="J334" s="16"/>
      <c r="K334" s="19"/>
      <c r="L334" s="98">
        <f t="shared" si="38"/>
        <v>0</v>
      </c>
      <c r="P334" s="109"/>
      <c r="Q334" s="7"/>
      <c r="R334" s="2"/>
      <c r="S334" s="2"/>
      <c r="T334" s="172"/>
      <c r="U334" s="2">
        <f t="shared" ca="1" si="39"/>
        <v>119</v>
      </c>
      <c r="V334" s="2"/>
      <c r="W334" s="2"/>
      <c r="X334" s="13"/>
      <c r="Y334" s="16"/>
      <c r="Z334" s="19"/>
      <c r="AA334" s="98">
        <f t="shared" si="40"/>
        <v>0</v>
      </c>
      <c r="AB334" s="98"/>
    </row>
    <row r="335" spans="1:28">
      <c r="A335" s="109"/>
      <c r="B335" s="7"/>
      <c r="C335" s="2"/>
      <c r="D335" s="2"/>
      <c r="E335" s="172"/>
      <c r="F335" s="2">
        <f t="shared" ca="1" si="37"/>
        <v>119</v>
      </c>
      <c r="G335" s="2"/>
      <c r="H335" s="2"/>
      <c r="I335" s="13"/>
      <c r="J335" s="16"/>
      <c r="K335" s="19"/>
      <c r="L335" s="98">
        <f t="shared" si="38"/>
        <v>0</v>
      </c>
      <c r="P335" s="109"/>
      <c r="Q335" s="7"/>
      <c r="R335" s="2"/>
      <c r="S335" s="2"/>
      <c r="T335" s="172"/>
      <c r="U335" s="2">
        <f t="shared" ca="1" si="39"/>
        <v>119</v>
      </c>
      <c r="V335" s="2"/>
      <c r="W335" s="2"/>
      <c r="X335" s="13"/>
      <c r="Y335" s="16"/>
      <c r="Z335" s="19"/>
      <c r="AA335" s="98">
        <f t="shared" si="40"/>
        <v>0</v>
      </c>
      <c r="AB335" s="98"/>
    </row>
    <row r="336" spans="1:28">
      <c r="A336" s="109"/>
      <c r="B336" s="7"/>
      <c r="C336" s="2"/>
      <c r="D336" s="2"/>
      <c r="E336" s="172"/>
      <c r="F336" s="2">
        <f t="shared" ca="1" si="37"/>
        <v>119</v>
      </c>
      <c r="G336" s="2"/>
      <c r="H336" s="2"/>
      <c r="I336" s="13"/>
      <c r="J336" s="16"/>
      <c r="K336" s="19"/>
      <c r="L336" s="98">
        <f t="shared" si="38"/>
        <v>0</v>
      </c>
      <c r="P336" s="109"/>
      <c r="Q336" s="7"/>
      <c r="R336" s="2"/>
      <c r="S336" s="2"/>
      <c r="T336" s="172"/>
      <c r="U336" s="2">
        <f t="shared" ca="1" si="39"/>
        <v>119</v>
      </c>
      <c r="V336" s="2"/>
      <c r="W336" s="2"/>
      <c r="X336" s="13"/>
      <c r="Y336" s="16"/>
      <c r="Z336" s="19"/>
      <c r="AA336" s="98">
        <f t="shared" si="40"/>
        <v>0</v>
      </c>
      <c r="AB336" s="98"/>
    </row>
    <row r="337" spans="1:28">
      <c r="A337" s="109"/>
      <c r="B337" s="7"/>
      <c r="C337" s="2"/>
      <c r="D337" s="2"/>
      <c r="E337" s="172"/>
      <c r="F337" s="2">
        <f t="shared" ca="1" si="37"/>
        <v>119</v>
      </c>
      <c r="G337" s="2"/>
      <c r="H337" s="2"/>
      <c r="I337" s="13"/>
      <c r="J337" s="16"/>
      <c r="K337" s="19"/>
      <c r="L337" s="98">
        <f t="shared" si="38"/>
        <v>0</v>
      </c>
      <c r="P337" s="109"/>
      <c r="Q337" s="7"/>
      <c r="R337" s="2"/>
      <c r="S337" s="2"/>
      <c r="T337" s="172"/>
      <c r="U337" s="2">
        <f t="shared" ca="1" si="39"/>
        <v>119</v>
      </c>
      <c r="V337" s="2"/>
      <c r="W337" s="2"/>
      <c r="X337" s="13"/>
      <c r="Y337" s="16"/>
      <c r="Z337" s="19"/>
      <c r="AA337" s="98">
        <f t="shared" si="40"/>
        <v>0</v>
      </c>
      <c r="AB337" s="98"/>
    </row>
    <row r="338" spans="1:28">
      <c r="A338" s="109"/>
      <c r="B338" s="7"/>
      <c r="C338" s="2"/>
      <c r="D338" s="2"/>
      <c r="E338" s="172"/>
      <c r="F338" s="2">
        <f t="shared" ca="1" si="37"/>
        <v>119</v>
      </c>
      <c r="G338" s="2"/>
      <c r="H338" s="2"/>
      <c r="I338" s="13"/>
      <c r="J338" s="16"/>
      <c r="K338" s="19"/>
      <c r="L338" s="98">
        <f t="shared" si="38"/>
        <v>0</v>
      </c>
      <c r="P338" s="109"/>
      <c r="Q338" s="7"/>
      <c r="R338" s="2"/>
      <c r="S338" s="2"/>
      <c r="T338" s="172"/>
      <c r="U338" s="2">
        <f t="shared" ca="1" si="39"/>
        <v>119</v>
      </c>
      <c r="V338" s="2"/>
      <c r="W338" s="2"/>
      <c r="X338" s="13"/>
      <c r="Y338" s="16"/>
      <c r="Z338" s="19"/>
      <c r="AA338" s="98">
        <f t="shared" si="40"/>
        <v>0</v>
      </c>
      <c r="AB338" s="98"/>
    </row>
    <row r="339" spans="1:28">
      <c r="A339" s="109"/>
      <c r="B339" s="7"/>
      <c r="C339" s="2"/>
      <c r="D339" s="2"/>
      <c r="E339" s="172"/>
      <c r="F339" s="2">
        <f t="shared" ca="1" si="37"/>
        <v>119</v>
      </c>
      <c r="G339" s="2"/>
      <c r="H339" s="2"/>
      <c r="I339" s="13"/>
      <c r="J339" s="16"/>
      <c r="K339" s="19"/>
      <c r="L339" s="98">
        <f t="shared" si="38"/>
        <v>0</v>
      </c>
      <c r="P339" s="109"/>
      <c r="Q339" s="7"/>
      <c r="R339" s="2"/>
      <c r="S339" s="2"/>
      <c r="T339" s="172"/>
      <c r="U339" s="2">
        <f t="shared" ca="1" si="39"/>
        <v>119</v>
      </c>
      <c r="V339" s="2"/>
      <c r="W339" s="2"/>
      <c r="X339" s="13"/>
      <c r="Y339" s="16"/>
      <c r="Z339" s="19"/>
      <c r="AA339" s="98">
        <f t="shared" si="40"/>
        <v>0</v>
      </c>
      <c r="AB339" s="98"/>
    </row>
    <row r="340" spans="1:28">
      <c r="A340" s="109"/>
      <c r="B340" s="7"/>
      <c r="C340" s="2"/>
      <c r="D340" s="2"/>
      <c r="E340" s="172"/>
      <c r="F340" s="2">
        <f t="shared" ca="1" si="37"/>
        <v>119</v>
      </c>
      <c r="G340" s="2"/>
      <c r="H340" s="2"/>
      <c r="I340" s="13"/>
      <c r="J340" s="16"/>
      <c r="K340" s="19"/>
      <c r="L340" s="98">
        <f t="shared" si="38"/>
        <v>0</v>
      </c>
      <c r="P340" s="109"/>
      <c r="Q340" s="7"/>
      <c r="R340" s="2"/>
      <c r="S340" s="2"/>
      <c r="T340" s="172"/>
      <c r="U340" s="2">
        <f t="shared" ca="1" si="39"/>
        <v>119</v>
      </c>
      <c r="V340" s="2"/>
      <c r="W340" s="2"/>
      <c r="X340" s="13"/>
      <c r="Y340" s="16"/>
      <c r="Z340" s="19"/>
      <c r="AA340" s="98">
        <f t="shared" si="40"/>
        <v>0</v>
      </c>
      <c r="AB340" s="98"/>
    </row>
    <row r="341" spans="1:28">
      <c r="A341" s="109"/>
      <c r="B341" s="7"/>
      <c r="C341" s="2"/>
      <c r="D341" s="2"/>
      <c r="E341" s="172"/>
      <c r="F341" s="2">
        <f t="shared" ca="1" si="37"/>
        <v>119</v>
      </c>
      <c r="G341" s="2"/>
      <c r="H341" s="2"/>
      <c r="I341" s="13"/>
      <c r="J341" s="16"/>
      <c r="K341" s="19"/>
      <c r="L341" s="98">
        <f t="shared" si="38"/>
        <v>0</v>
      </c>
      <c r="P341" s="109"/>
      <c r="Q341" s="7"/>
      <c r="R341" s="2"/>
      <c r="S341" s="2"/>
      <c r="T341" s="172"/>
      <c r="U341" s="2">
        <f t="shared" ca="1" si="39"/>
        <v>119</v>
      </c>
      <c r="V341" s="2"/>
      <c r="W341" s="2"/>
      <c r="X341" s="13"/>
      <c r="Y341" s="16"/>
      <c r="Z341" s="19"/>
      <c r="AA341" s="98">
        <f t="shared" si="40"/>
        <v>0</v>
      </c>
      <c r="AB341" s="98"/>
    </row>
    <row r="342" spans="1:28" ht="15.75" thickBot="1">
      <c r="A342" s="110"/>
      <c r="B342" s="9"/>
      <c r="C342" s="10"/>
      <c r="D342" s="10"/>
      <c r="E342" s="173"/>
      <c r="F342" s="175">
        <f t="shared" ca="1" si="37"/>
        <v>119</v>
      </c>
      <c r="G342" s="10"/>
      <c r="H342" s="10"/>
      <c r="I342" s="14"/>
      <c r="J342" s="17"/>
      <c r="K342" s="20"/>
      <c r="L342" s="98">
        <f t="shared" si="38"/>
        <v>0</v>
      </c>
      <c r="M342" s="98">
        <f>SUM(L313:L342)</f>
        <v>0</v>
      </c>
      <c r="P342" s="110"/>
      <c r="Q342" s="9"/>
      <c r="R342" s="10"/>
      <c r="S342" s="10"/>
      <c r="T342" s="173"/>
      <c r="U342" s="175">
        <f t="shared" ca="1" si="39"/>
        <v>119</v>
      </c>
      <c r="V342" s="10"/>
      <c r="W342" s="10"/>
      <c r="X342" s="14"/>
      <c r="Y342" s="17"/>
      <c r="Z342" s="20"/>
      <c r="AA342" s="98">
        <f t="shared" si="40"/>
        <v>0</v>
      </c>
      <c r="AB342" s="98">
        <f>SUM(AA313:AA342)</f>
        <v>0</v>
      </c>
    </row>
    <row r="343" spans="1:28" ht="30" customHeight="1" thickBot="1">
      <c r="A343">
        <f>SUM(A313:A342)</f>
        <v>0</v>
      </c>
      <c r="B343" s="75"/>
      <c r="C343" s="75"/>
      <c r="D343" s="75"/>
      <c r="E343" s="75"/>
      <c r="F343" s="75"/>
      <c r="G343" s="75"/>
      <c r="H343" s="75"/>
      <c r="I343" s="76"/>
      <c r="J343" s="77"/>
      <c r="K343" s="77"/>
      <c r="P343">
        <f>SUM(P313:P342)</f>
        <v>0</v>
      </c>
      <c r="Q343" s="75"/>
      <c r="R343" s="75"/>
      <c r="S343" s="75"/>
      <c r="T343" s="75"/>
      <c r="U343" s="75"/>
      <c r="V343" s="75"/>
      <c r="W343" s="75"/>
      <c r="X343" s="76"/>
      <c r="Y343" s="77"/>
      <c r="Z343" s="77"/>
      <c r="AA343" s="98"/>
      <c r="AB343" s="98"/>
    </row>
    <row r="344" spans="1:28" ht="15" customHeight="1">
      <c r="B344" s="214" t="s">
        <v>0</v>
      </c>
      <c r="C344" s="210" t="s">
        <v>1</v>
      </c>
      <c r="D344" s="216" t="s">
        <v>60</v>
      </c>
      <c r="E344" s="216" t="s">
        <v>55</v>
      </c>
      <c r="F344" s="218" t="s">
        <v>56</v>
      </c>
      <c r="G344" s="220" t="s">
        <v>57</v>
      </c>
      <c r="H344" s="221"/>
      <c r="I344" s="210" t="s">
        <v>2</v>
      </c>
      <c r="J344" s="210" t="s">
        <v>3</v>
      </c>
      <c r="K344" s="212" t="s">
        <v>4</v>
      </c>
      <c r="Q344" s="214" t="s">
        <v>0</v>
      </c>
      <c r="R344" s="210" t="s">
        <v>1</v>
      </c>
      <c r="S344" s="216" t="s">
        <v>60</v>
      </c>
      <c r="T344" s="216" t="s">
        <v>55</v>
      </c>
      <c r="U344" s="218" t="s">
        <v>56</v>
      </c>
      <c r="V344" s="220" t="s">
        <v>57</v>
      </c>
      <c r="W344" s="221"/>
      <c r="X344" s="210" t="s">
        <v>2</v>
      </c>
      <c r="Y344" s="210" t="s">
        <v>3</v>
      </c>
      <c r="Z344" s="212" t="s">
        <v>4</v>
      </c>
      <c r="AA344" s="98"/>
      <c r="AB344" s="98"/>
    </row>
    <row r="345" spans="1:28" ht="15.75" thickBot="1">
      <c r="B345" s="215"/>
      <c r="C345" s="211"/>
      <c r="D345" s="217"/>
      <c r="E345" s="217"/>
      <c r="F345" s="219"/>
      <c r="G345" s="176" t="s">
        <v>58</v>
      </c>
      <c r="H345" s="176" t="s">
        <v>59</v>
      </c>
      <c r="I345" s="211"/>
      <c r="J345" s="211"/>
      <c r="K345" s="213"/>
      <c r="Q345" s="215"/>
      <c r="R345" s="211"/>
      <c r="S345" s="217"/>
      <c r="T345" s="217"/>
      <c r="U345" s="219"/>
      <c r="V345" s="176" t="s">
        <v>58</v>
      </c>
      <c r="W345" s="176" t="s">
        <v>59</v>
      </c>
      <c r="X345" s="211"/>
      <c r="Y345" s="211"/>
      <c r="Z345" s="213"/>
      <c r="AA345" s="98"/>
      <c r="AB345" s="98"/>
    </row>
    <row r="346" spans="1:28" ht="30.75" customHeight="1" thickBot="1">
      <c r="B346" s="227" t="s">
        <v>23</v>
      </c>
      <c r="C346" s="217"/>
      <c r="D346" s="217"/>
      <c r="E346" s="217"/>
      <c r="F346" s="217"/>
      <c r="G346" s="217"/>
      <c r="H346" s="217"/>
      <c r="I346" s="217"/>
      <c r="J346" s="217"/>
      <c r="K346" s="225"/>
      <c r="Q346" s="227" t="s">
        <v>23</v>
      </c>
      <c r="R346" s="217"/>
      <c r="S346" s="217"/>
      <c r="T346" s="217"/>
      <c r="U346" s="217"/>
      <c r="V346" s="217"/>
      <c r="W346" s="217"/>
      <c r="X346" s="217"/>
      <c r="Y346" s="217"/>
      <c r="Z346" s="225"/>
      <c r="AA346" s="98"/>
      <c r="AB346" s="98"/>
    </row>
    <row r="347" spans="1:28">
      <c r="A347" s="108"/>
      <c r="B347" s="4"/>
      <c r="C347" s="5"/>
      <c r="D347" s="5"/>
      <c r="E347" s="171"/>
      <c r="F347" s="174">
        <f ca="1">INT(($C$1-E347)/365.25)</f>
        <v>119</v>
      </c>
      <c r="G347" s="5"/>
      <c r="H347" s="5"/>
      <c r="I347" s="12"/>
      <c r="J347" s="15"/>
      <c r="K347" s="18"/>
      <c r="L347" s="98">
        <f>K347-J347</f>
        <v>0</v>
      </c>
      <c r="P347" s="108"/>
      <c r="Q347" s="4"/>
      <c r="R347" s="5"/>
      <c r="S347" s="5"/>
      <c r="T347" s="171"/>
      <c r="U347" s="174">
        <f ca="1">INT(($C$1-T347)/365.25)</f>
        <v>119</v>
      </c>
      <c r="V347" s="5"/>
      <c r="W347" s="5"/>
      <c r="X347" s="12"/>
      <c r="Y347" s="15"/>
      <c r="Z347" s="18"/>
      <c r="AA347" s="98">
        <f>Z347-Y347</f>
        <v>0</v>
      </c>
      <c r="AB347" s="98"/>
    </row>
    <row r="348" spans="1:28">
      <c r="A348" s="109"/>
      <c r="B348" s="7"/>
      <c r="C348" s="2"/>
      <c r="D348" s="2"/>
      <c r="E348" s="172"/>
      <c r="F348" s="2">
        <f t="shared" ref="F348:F376" ca="1" si="41">INT(($C$1-E348)/365.25)</f>
        <v>119</v>
      </c>
      <c r="G348" s="2"/>
      <c r="H348" s="2"/>
      <c r="I348" s="13"/>
      <c r="J348" s="16"/>
      <c r="K348" s="19"/>
      <c r="L348" s="98">
        <f t="shared" ref="L348:L376" si="42">K348-J348</f>
        <v>0</v>
      </c>
      <c r="P348" s="109"/>
      <c r="Q348" s="7"/>
      <c r="R348" s="2"/>
      <c r="S348" s="2"/>
      <c r="T348" s="172"/>
      <c r="U348" s="2">
        <f t="shared" ref="U348:U376" ca="1" si="43">INT(($C$1-T348)/365.25)</f>
        <v>119</v>
      </c>
      <c r="V348" s="2"/>
      <c r="W348" s="2"/>
      <c r="X348" s="13"/>
      <c r="Y348" s="16"/>
      <c r="Z348" s="19"/>
      <c r="AA348" s="98">
        <f t="shared" ref="AA348:AA376" si="44">Z348-Y348</f>
        <v>0</v>
      </c>
      <c r="AB348" s="98"/>
    </row>
    <row r="349" spans="1:28">
      <c r="A349" s="109"/>
      <c r="B349" s="7"/>
      <c r="C349" s="2"/>
      <c r="D349" s="2"/>
      <c r="E349" s="172"/>
      <c r="F349" s="2">
        <f t="shared" ca="1" si="41"/>
        <v>119</v>
      </c>
      <c r="G349" s="2"/>
      <c r="H349" s="2"/>
      <c r="I349" s="13"/>
      <c r="J349" s="16"/>
      <c r="K349" s="19"/>
      <c r="L349" s="98">
        <f t="shared" si="42"/>
        <v>0</v>
      </c>
      <c r="P349" s="109"/>
      <c r="Q349" s="7"/>
      <c r="R349" s="2"/>
      <c r="S349" s="2"/>
      <c r="T349" s="172"/>
      <c r="U349" s="2">
        <f t="shared" ca="1" si="43"/>
        <v>119</v>
      </c>
      <c r="V349" s="2"/>
      <c r="W349" s="2"/>
      <c r="X349" s="13"/>
      <c r="Y349" s="16"/>
      <c r="Z349" s="19"/>
      <c r="AA349" s="98">
        <f t="shared" si="44"/>
        <v>0</v>
      </c>
      <c r="AB349" s="98"/>
    </row>
    <row r="350" spans="1:28">
      <c r="A350" s="109"/>
      <c r="B350" s="7"/>
      <c r="C350" s="2"/>
      <c r="D350" s="2"/>
      <c r="E350" s="172"/>
      <c r="F350" s="2">
        <f t="shared" ca="1" si="41"/>
        <v>119</v>
      </c>
      <c r="G350" s="2"/>
      <c r="H350" s="2"/>
      <c r="I350" s="13"/>
      <c r="J350" s="16"/>
      <c r="K350" s="19"/>
      <c r="L350" s="98">
        <f t="shared" si="42"/>
        <v>0</v>
      </c>
      <c r="P350" s="109"/>
      <c r="Q350" s="7"/>
      <c r="R350" s="2"/>
      <c r="S350" s="2"/>
      <c r="T350" s="172"/>
      <c r="U350" s="2">
        <f t="shared" ca="1" si="43"/>
        <v>119</v>
      </c>
      <c r="V350" s="2"/>
      <c r="W350" s="2"/>
      <c r="X350" s="13"/>
      <c r="Y350" s="16"/>
      <c r="Z350" s="19"/>
      <c r="AA350" s="98">
        <f t="shared" si="44"/>
        <v>0</v>
      </c>
      <c r="AB350" s="98"/>
    </row>
    <row r="351" spans="1:28">
      <c r="A351" s="109"/>
      <c r="B351" s="7"/>
      <c r="C351" s="2"/>
      <c r="D351" s="2"/>
      <c r="E351" s="172"/>
      <c r="F351" s="2">
        <f t="shared" ca="1" si="41"/>
        <v>119</v>
      </c>
      <c r="G351" s="2"/>
      <c r="H351" s="2"/>
      <c r="I351" s="13"/>
      <c r="J351" s="16"/>
      <c r="K351" s="19"/>
      <c r="L351" s="98">
        <f t="shared" si="42"/>
        <v>0</v>
      </c>
      <c r="P351" s="109"/>
      <c r="Q351" s="7"/>
      <c r="R351" s="2"/>
      <c r="S351" s="2"/>
      <c r="T351" s="172"/>
      <c r="U351" s="2">
        <f t="shared" ca="1" si="43"/>
        <v>119</v>
      </c>
      <c r="V351" s="2"/>
      <c r="W351" s="2"/>
      <c r="X351" s="13"/>
      <c r="Y351" s="16"/>
      <c r="Z351" s="19"/>
      <c r="AA351" s="98">
        <f t="shared" si="44"/>
        <v>0</v>
      </c>
      <c r="AB351" s="98"/>
    </row>
    <row r="352" spans="1:28">
      <c r="A352" s="109"/>
      <c r="B352" s="7"/>
      <c r="C352" s="2"/>
      <c r="D352" s="2"/>
      <c r="E352" s="172"/>
      <c r="F352" s="2">
        <f t="shared" ca="1" si="41"/>
        <v>119</v>
      </c>
      <c r="G352" s="2"/>
      <c r="H352" s="2"/>
      <c r="I352" s="13"/>
      <c r="J352" s="16"/>
      <c r="K352" s="19"/>
      <c r="L352" s="98">
        <f t="shared" si="42"/>
        <v>0</v>
      </c>
      <c r="P352" s="109"/>
      <c r="Q352" s="7"/>
      <c r="R352" s="2"/>
      <c r="S352" s="2"/>
      <c r="T352" s="172"/>
      <c r="U352" s="2">
        <f t="shared" ca="1" si="43"/>
        <v>119</v>
      </c>
      <c r="V352" s="2"/>
      <c r="W352" s="2"/>
      <c r="X352" s="13"/>
      <c r="Y352" s="16"/>
      <c r="Z352" s="19"/>
      <c r="AA352" s="98">
        <f t="shared" si="44"/>
        <v>0</v>
      </c>
      <c r="AB352" s="98"/>
    </row>
    <row r="353" spans="1:28">
      <c r="A353" s="109"/>
      <c r="B353" s="7"/>
      <c r="C353" s="2"/>
      <c r="D353" s="2"/>
      <c r="E353" s="172"/>
      <c r="F353" s="2">
        <f t="shared" ca="1" si="41"/>
        <v>119</v>
      </c>
      <c r="G353" s="2"/>
      <c r="H353" s="2"/>
      <c r="I353" s="13"/>
      <c r="J353" s="16"/>
      <c r="K353" s="19"/>
      <c r="L353" s="98">
        <f t="shared" si="42"/>
        <v>0</v>
      </c>
      <c r="P353" s="109"/>
      <c r="Q353" s="7"/>
      <c r="R353" s="2"/>
      <c r="S353" s="2"/>
      <c r="T353" s="172"/>
      <c r="U353" s="2">
        <f t="shared" ca="1" si="43"/>
        <v>119</v>
      </c>
      <c r="V353" s="2"/>
      <c r="W353" s="2"/>
      <c r="X353" s="13"/>
      <c r="Y353" s="16"/>
      <c r="Z353" s="19"/>
      <c r="AA353" s="98">
        <f t="shared" si="44"/>
        <v>0</v>
      </c>
      <c r="AB353" s="98"/>
    </row>
    <row r="354" spans="1:28">
      <c r="A354" s="109"/>
      <c r="B354" s="7"/>
      <c r="C354" s="2"/>
      <c r="D354" s="2"/>
      <c r="E354" s="172"/>
      <c r="F354" s="2">
        <f t="shared" ca="1" si="41"/>
        <v>119</v>
      </c>
      <c r="G354" s="2"/>
      <c r="H354" s="2"/>
      <c r="I354" s="13"/>
      <c r="J354" s="16"/>
      <c r="K354" s="19"/>
      <c r="L354" s="98">
        <f t="shared" si="42"/>
        <v>0</v>
      </c>
      <c r="P354" s="109"/>
      <c r="Q354" s="7"/>
      <c r="R354" s="2"/>
      <c r="S354" s="2"/>
      <c r="T354" s="172"/>
      <c r="U354" s="2">
        <f t="shared" ca="1" si="43"/>
        <v>119</v>
      </c>
      <c r="V354" s="2"/>
      <c r="W354" s="2"/>
      <c r="X354" s="13"/>
      <c r="Y354" s="16"/>
      <c r="Z354" s="19"/>
      <c r="AA354" s="98">
        <f t="shared" si="44"/>
        <v>0</v>
      </c>
      <c r="AB354" s="98"/>
    </row>
    <row r="355" spans="1:28">
      <c r="A355" s="109"/>
      <c r="B355" s="7"/>
      <c r="C355" s="2"/>
      <c r="D355" s="2"/>
      <c r="E355" s="172"/>
      <c r="F355" s="2">
        <f t="shared" ca="1" si="41"/>
        <v>119</v>
      </c>
      <c r="G355" s="2"/>
      <c r="H355" s="2"/>
      <c r="I355" s="13"/>
      <c r="J355" s="16"/>
      <c r="K355" s="19"/>
      <c r="L355" s="98">
        <f t="shared" si="42"/>
        <v>0</v>
      </c>
      <c r="P355" s="109"/>
      <c r="Q355" s="7"/>
      <c r="R355" s="2"/>
      <c r="S355" s="2"/>
      <c r="T355" s="172"/>
      <c r="U355" s="2">
        <f t="shared" ca="1" si="43"/>
        <v>119</v>
      </c>
      <c r="V355" s="2"/>
      <c r="W355" s="2"/>
      <c r="X355" s="13"/>
      <c r="Y355" s="16"/>
      <c r="Z355" s="19"/>
      <c r="AA355" s="98">
        <f t="shared" si="44"/>
        <v>0</v>
      </c>
      <c r="AB355" s="98"/>
    </row>
    <row r="356" spans="1:28">
      <c r="A356" s="109"/>
      <c r="B356" s="7"/>
      <c r="C356" s="2"/>
      <c r="D356" s="2"/>
      <c r="E356" s="172"/>
      <c r="F356" s="2">
        <f t="shared" ca="1" si="41"/>
        <v>119</v>
      </c>
      <c r="G356" s="2"/>
      <c r="H356" s="2"/>
      <c r="I356" s="13"/>
      <c r="J356" s="16"/>
      <c r="K356" s="19"/>
      <c r="L356" s="98">
        <f t="shared" si="42"/>
        <v>0</v>
      </c>
      <c r="P356" s="109"/>
      <c r="Q356" s="7"/>
      <c r="R356" s="2"/>
      <c r="S356" s="2"/>
      <c r="T356" s="172"/>
      <c r="U356" s="2">
        <f t="shared" ca="1" si="43"/>
        <v>119</v>
      </c>
      <c r="V356" s="2"/>
      <c r="W356" s="2"/>
      <c r="X356" s="13"/>
      <c r="Y356" s="16"/>
      <c r="Z356" s="19"/>
      <c r="AA356" s="98">
        <f t="shared" si="44"/>
        <v>0</v>
      </c>
      <c r="AB356" s="98"/>
    </row>
    <row r="357" spans="1:28">
      <c r="A357" s="109"/>
      <c r="B357" s="7"/>
      <c r="C357" s="2"/>
      <c r="D357" s="2"/>
      <c r="E357" s="172"/>
      <c r="F357" s="2">
        <f t="shared" ca="1" si="41"/>
        <v>119</v>
      </c>
      <c r="G357" s="2"/>
      <c r="H357" s="2"/>
      <c r="I357" s="13"/>
      <c r="J357" s="16"/>
      <c r="K357" s="19"/>
      <c r="L357" s="98">
        <f t="shared" si="42"/>
        <v>0</v>
      </c>
      <c r="P357" s="109"/>
      <c r="Q357" s="7"/>
      <c r="R357" s="2"/>
      <c r="S357" s="2"/>
      <c r="T357" s="172"/>
      <c r="U357" s="2">
        <f t="shared" ca="1" si="43"/>
        <v>119</v>
      </c>
      <c r="V357" s="2"/>
      <c r="W357" s="2"/>
      <c r="X357" s="13"/>
      <c r="Y357" s="16"/>
      <c r="Z357" s="19"/>
      <c r="AA357" s="98">
        <f t="shared" si="44"/>
        <v>0</v>
      </c>
      <c r="AB357" s="98"/>
    </row>
    <row r="358" spans="1:28">
      <c r="A358" s="109"/>
      <c r="B358" s="7"/>
      <c r="C358" s="2"/>
      <c r="D358" s="2"/>
      <c r="E358" s="172"/>
      <c r="F358" s="2">
        <f t="shared" ca="1" si="41"/>
        <v>119</v>
      </c>
      <c r="G358" s="2"/>
      <c r="H358" s="2"/>
      <c r="I358" s="13"/>
      <c r="J358" s="16"/>
      <c r="K358" s="19"/>
      <c r="L358" s="98">
        <f t="shared" si="42"/>
        <v>0</v>
      </c>
      <c r="P358" s="109"/>
      <c r="Q358" s="7"/>
      <c r="R358" s="2"/>
      <c r="S358" s="2"/>
      <c r="T358" s="172"/>
      <c r="U358" s="2">
        <f t="shared" ca="1" si="43"/>
        <v>119</v>
      </c>
      <c r="V358" s="2"/>
      <c r="W358" s="2"/>
      <c r="X358" s="13"/>
      <c r="Y358" s="16"/>
      <c r="Z358" s="19"/>
      <c r="AA358" s="98">
        <f t="shared" si="44"/>
        <v>0</v>
      </c>
      <c r="AB358" s="98"/>
    </row>
    <row r="359" spans="1:28">
      <c r="A359" s="109"/>
      <c r="B359" s="7"/>
      <c r="C359" s="2"/>
      <c r="D359" s="2"/>
      <c r="E359" s="172"/>
      <c r="F359" s="2">
        <f t="shared" ca="1" si="41"/>
        <v>119</v>
      </c>
      <c r="G359" s="2"/>
      <c r="H359" s="2"/>
      <c r="I359" s="13"/>
      <c r="J359" s="16"/>
      <c r="K359" s="19"/>
      <c r="L359" s="98">
        <f t="shared" si="42"/>
        <v>0</v>
      </c>
      <c r="P359" s="109"/>
      <c r="Q359" s="7"/>
      <c r="R359" s="2"/>
      <c r="S359" s="2"/>
      <c r="T359" s="172"/>
      <c r="U359" s="2">
        <f t="shared" ca="1" si="43"/>
        <v>119</v>
      </c>
      <c r="V359" s="2"/>
      <c r="W359" s="2"/>
      <c r="X359" s="13"/>
      <c r="Y359" s="16"/>
      <c r="Z359" s="19"/>
      <c r="AA359" s="98">
        <f t="shared" si="44"/>
        <v>0</v>
      </c>
      <c r="AB359" s="98"/>
    </row>
    <row r="360" spans="1:28">
      <c r="A360" s="109"/>
      <c r="B360" s="7"/>
      <c r="C360" s="2"/>
      <c r="D360" s="2"/>
      <c r="E360" s="172"/>
      <c r="F360" s="2">
        <f t="shared" ca="1" si="41"/>
        <v>119</v>
      </c>
      <c r="G360" s="2"/>
      <c r="H360" s="2"/>
      <c r="I360" s="13"/>
      <c r="J360" s="16"/>
      <c r="K360" s="19"/>
      <c r="L360" s="98">
        <f t="shared" si="42"/>
        <v>0</v>
      </c>
      <c r="P360" s="109"/>
      <c r="Q360" s="7"/>
      <c r="R360" s="2"/>
      <c r="S360" s="2"/>
      <c r="T360" s="172"/>
      <c r="U360" s="2">
        <f t="shared" ca="1" si="43"/>
        <v>119</v>
      </c>
      <c r="V360" s="2"/>
      <c r="W360" s="2"/>
      <c r="X360" s="13"/>
      <c r="Y360" s="16"/>
      <c r="Z360" s="19"/>
      <c r="AA360" s="98">
        <f t="shared" si="44"/>
        <v>0</v>
      </c>
      <c r="AB360" s="98"/>
    </row>
    <row r="361" spans="1:28">
      <c r="A361" s="109"/>
      <c r="B361" s="7"/>
      <c r="C361" s="2"/>
      <c r="D361" s="2"/>
      <c r="E361" s="172"/>
      <c r="F361" s="2">
        <f t="shared" ca="1" si="41"/>
        <v>119</v>
      </c>
      <c r="G361" s="2"/>
      <c r="H361" s="2"/>
      <c r="I361" s="13"/>
      <c r="J361" s="16"/>
      <c r="K361" s="19"/>
      <c r="L361" s="98">
        <f t="shared" si="42"/>
        <v>0</v>
      </c>
      <c r="P361" s="109"/>
      <c r="Q361" s="7"/>
      <c r="R361" s="2"/>
      <c r="S361" s="2"/>
      <c r="T361" s="172"/>
      <c r="U361" s="2">
        <f t="shared" ca="1" si="43"/>
        <v>119</v>
      </c>
      <c r="V361" s="2"/>
      <c r="W361" s="2"/>
      <c r="X361" s="13"/>
      <c r="Y361" s="16"/>
      <c r="Z361" s="19"/>
      <c r="AA361" s="98">
        <f t="shared" si="44"/>
        <v>0</v>
      </c>
      <c r="AB361" s="98"/>
    </row>
    <row r="362" spans="1:28">
      <c r="A362" s="109"/>
      <c r="B362" s="7"/>
      <c r="C362" s="2"/>
      <c r="D362" s="2"/>
      <c r="E362" s="172"/>
      <c r="F362" s="2">
        <f t="shared" ca="1" si="41"/>
        <v>119</v>
      </c>
      <c r="G362" s="2"/>
      <c r="H362" s="2"/>
      <c r="I362" s="13"/>
      <c r="J362" s="16"/>
      <c r="K362" s="19"/>
      <c r="L362" s="98">
        <f t="shared" si="42"/>
        <v>0</v>
      </c>
      <c r="P362" s="109"/>
      <c r="Q362" s="7"/>
      <c r="R362" s="2"/>
      <c r="S362" s="2"/>
      <c r="T362" s="172"/>
      <c r="U362" s="2">
        <f t="shared" ca="1" si="43"/>
        <v>119</v>
      </c>
      <c r="V362" s="2"/>
      <c r="W362" s="2"/>
      <c r="X362" s="13"/>
      <c r="Y362" s="16"/>
      <c r="Z362" s="19"/>
      <c r="AA362" s="98">
        <f t="shared" si="44"/>
        <v>0</v>
      </c>
      <c r="AB362" s="98"/>
    </row>
    <row r="363" spans="1:28">
      <c r="A363" s="109"/>
      <c r="B363" s="7"/>
      <c r="C363" s="2"/>
      <c r="D363" s="2"/>
      <c r="E363" s="172"/>
      <c r="F363" s="2">
        <f t="shared" ca="1" si="41"/>
        <v>119</v>
      </c>
      <c r="G363" s="2"/>
      <c r="H363" s="2"/>
      <c r="I363" s="13"/>
      <c r="J363" s="16"/>
      <c r="K363" s="19"/>
      <c r="L363" s="98">
        <f t="shared" si="42"/>
        <v>0</v>
      </c>
      <c r="P363" s="109"/>
      <c r="Q363" s="7"/>
      <c r="R363" s="2"/>
      <c r="S363" s="2"/>
      <c r="T363" s="172"/>
      <c r="U363" s="2">
        <f t="shared" ca="1" si="43"/>
        <v>119</v>
      </c>
      <c r="V363" s="2"/>
      <c r="W363" s="2"/>
      <c r="X363" s="13"/>
      <c r="Y363" s="16"/>
      <c r="Z363" s="19"/>
      <c r="AA363" s="98">
        <f t="shared" si="44"/>
        <v>0</v>
      </c>
      <c r="AB363" s="98"/>
    </row>
    <row r="364" spans="1:28">
      <c r="A364" s="109"/>
      <c r="B364" s="7"/>
      <c r="C364" s="2"/>
      <c r="D364" s="2"/>
      <c r="E364" s="172"/>
      <c r="F364" s="2">
        <f t="shared" ca="1" si="41"/>
        <v>119</v>
      </c>
      <c r="G364" s="2"/>
      <c r="H364" s="2"/>
      <c r="I364" s="13"/>
      <c r="J364" s="16"/>
      <c r="K364" s="19"/>
      <c r="L364" s="98">
        <f t="shared" si="42"/>
        <v>0</v>
      </c>
      <c r="P364" s="109"/>
      <c r="Q364" s="7"/>
      <c r="R364" s="2"/>
      <c r="S364" s="2"/>
      <c r="T364" s="172"/>
      <c r="U364" s="2">
        <f t="shared" ca="1" si="43"/>
        <v>119</v>
      </c>
      <c r="V364" s="2"/>
      <c r="W364" s="2"/>
      <c r="X364" s="13"/>
      <c r="Y364" s="16"/>
      <c r="Z364" s="19"/>
      <c r="AA364" s="98">
        <f t="shared" si="44"/>
        <v>0</v>
      </c>
      <c r="AB364" s="98"/>
    </row>
    <row r="365" spans="1:28">
      <c r="A365" s="109"/>
      <c r="B365" s="7"/>
      <c r="C365" s="2"/>
      <c r="D365" s="2"/>
      <c r="E365" s="172"/>
      <c r="F365" s="2">
        <f t="shared" ca="1" si="41"/>
        <v>119</v>
      </c>
      <c r="G365" s="2"/>
      <c r="H365" s="2"/>
      <c r="I365" s="13"/>
      <c r="J365" s="16"/>
      <c r="K365" s="19"/>
      <c r="L365" s="98">
        <f t="shared" si="42"/>
        <v>0</v>
      </c>
      <c r="P365" s="109"/>
      <c r="Q365" s="7"/>
      <c r="R365" s="2"/>
      <c r="S365" s="2"/>
      <c r="T365" s="172"/>
      <c r="U365" s="2">
        <f t="shared" ca="1" si="43"/>
        <v>119</v>
      </c>
      <c r="V365" s="2"/>
      <c r="W365" s="2"/>
      <c r="X365" s="13"/>
      <c r="Y365" s="16"/>
      <c r="Z365" s="19"/>
      <c r="AA365" s="98">
        <f t="shared" si="44"/>
        <v>0</v>
      </c>
      <c r="AB365" s="98"/>
    </row>
    <row r="366" spans="1:28">
      <c r="A366" s="109"/>
      <c r="B366" s="7"/>
      <c r="C366" s="2"/>
      <c r="D366" s="2"/>
      <c r="E366" s="172"/>
      <c r="F366" s="2">
        <f t="shared" ca="1" si="41"/>
        <v>119</v>
      </c>
      <c r="G366" s="2"/>
      <c r="H366" s="2"/>
      <c r="I366" s="13"/>
      <c r="J366" s="16"/>
      <c r="K366" s="19"/>
      <c r="L366" s="98">
        <f t="shared" si="42"/>
        <v>0</v>
      </c>
      <c r="P366" s="109"/>
      <c r="Q366" s="7"/>
      <c r="R366" s="2"/>
      <c r="S366" s="2"/>
      <c r="T366" s="172"/>
      <c r="U366" s="2">
        <f t="shared" ca="1" si="43"/>
        <v>119</v>
      </c>
      <c r="V366" s="2"/>
      <c r="W366" s="2"/>
      <c r="X366" s="13"/>
      <c r="Y366" s="16"/>
      <c r="Z366" s="19"/>
      <c r="AA366" s="98">
        <f t="shared" si="44"/>
        <v>0</v>
      </c>
      <c r="AB366" s="98"/>
    </row>
    <row r="367" spans="1:28">
      <c r="A367" s="109"/>
      <c r="B367" s="7"/>
      <c r="C367" s="2"/>
      <c r="D367" s="2"/>
      <c r="E367" s="172"/>
      <c r="F367" s="2">
        <f t="shared" ca="1" si="41"/>
        <v>119</v>
      </c>
      <c r="G367" s="2"/>
      <c r="H367" s="2"/>
      <c r="I367" s="13"/>
      <c r="J367" s="16"/>
      <c r="K367" s="19"/>
      <c r="L367" s="98">
        <f t="shared" si="42"/>
        <v>0</v>
      </c>
      <c r="P367" s="109"/>
      <c r="Q367" s="7"/>
      <c r="R367" s="2"/>
      <c r="S367" s="2"/>
      <c r="T367" s="172"/>
      <c r="U367" s="2">
        <f t="shared" ca="1" si="43"/>
        <v>119</v>
      </c>
      <c r="V367" s="2"/>
      <c r="W367" s="2"/>
      <c r="X367" s="13"/>
      <c r="Y367" s="16"/>
      <c r="Z367" s="19"/>
      <c r="AA367" s="98">
        <f t="shared" si="44"/>
        <v>0</v>
      </c>
      <c r="AB367" s="98"/>
    </row>
    <row r="368" spans="1:28">
      <c r="A368" s="109"/>
      <c r="B368" s="7"/>
      <c r="C368" s="2"/>
      <c r="D368" s="2"/>
      <c r="E368" s="172"/>
      <c r="F368" s="2">
        <f t="shared" ca="1" si="41"/>
        <v>119</v>
      </c>
      <c r="G368" s="2"/>
      <c r="H368" s="2"/>
      <c r="I368" s="13"/>
      <c r="J368" s="16"/>
      <c r="K368" s="19"/>
      <c r="L368" s="98">
        <f t="shared" si="42"/>
        <v>0</v>
      </c>
      <c r="P368" s="109"/>
      <c r="Q368" s="7"/>
      <c r="R368" s="2"/>
      <c r="S368" s="2"/>
      <c r="T368" s="172"/>
      <c r="U368" s="2">
        <f t="shared" ca="1" si="43"/>
        <v>119</v>
      </c>
      <c r="V368" s="2"/>
      <c r="W368" s="2"/>
      <c r="X368" s="13"/>
      <c r="Y368" s="16"/>
      <c r="Z368" s="19"/>
      <c r="AA368" s="98">
        <f t="shared" si="44"/>
        <v>0</v>
      </c>
      <c r="AB368" s="98"/>
    </row>
    <row r="369" spans="1:28">
      <c r="A369" s="109"/>
      <c r="B369" s="7"/>
      <c r="C369" s="2"/>
      <c r="D369" s="2"/>
      <c r="E369" s="172"/>
      <c r="F369" s="2">
        <f t="shared" ca="1" si="41"/>
        <v>119</v>
      </c>
      <c r="G369" s="2"/>
      <c r="H369" s="2"/>
      <c r="I369" s="13"/>
      <c r="J369" s="16"/>
      <c r="K369" s="19"/>
      <c r="L369" s="98">
        <f t="shared" si="42"/>
        <v>0</v>
      </c>
      <c r="P369" s="109"/>
      <c r="Q369" s="7"/>
      <c r="R369" s="2"/>
      <c r="S369" s="2"/>
      <c r="T369" s="172"/>
      <c r="U369" s="2">
        <f t="shared" ca="1" si="43"/>
        <v>119</v>
      </c>
      <c r="V369" s="2"/>
      <c r="W369" s="2"/>
      <c r="X369" s="13"/>
      <c r="Y369" s="16"/>
      <c r="Z369" s="19"/>
      <c r="AA369" s="98">
        <f t="shared" si="44"/>
        <v>0</v>
      </c>
      <c r="AB369" s="98"/>
    </row>
    <row r="370" spans="1:28">
      <c r="A370" s="109"/>
      <c r="B370" s="7"/>
      <c r="C370" s="2"/>
      <c r="D370" s="2"/>
      <c r="E370" s="172"/>
      <c r="F370" s="2">
        <f t="shared" ca="1" si="41"/>
        <v>119</v>
      </c>
      <c r="G370" s="2"/>
      <c r="H370" s="2"/>
      <c r="I370" s="13"/>
      <c r="J370" s="16"/>
      <c r="K370" s="19"/>
      <c r="L370" s="98">
        <f t="shared" si="42"/>
        <v>0</v>
      </c>
      <c r="P370" s="109"/>
      <c r="Q370" s="7"/>
      <c r="R370" s="2"/>
      <c r="S370" s="2"/>
      <c r="T370" s="172"/>
      <c r="U370" s="2">
        <f t="shared" ca="1" si="43"/>
        <v>119</v>
      </c>
      <c r="V370" s="2"/>
      <c r="W370" s="2"/>
      <c r="X370" s="13"/>
      <c r="Y370" s="16"/>
      <c r="Z370" s="19"/>
      <c r="AA370" s="98">
        <f t="shared" si="44"/>
        <v>0</v>
      </c>
      <c r="AB370" s="98"/>
    </row>
    <row r="371" spans="1:28">
      <c r="A371" s="109"/>
      <c r="B371" s="7"/>
      <c r="C371" s="2"/>
      <c r="D371" s="2"/>
      <c r="E371" s="172"/>
      <c r="F371" s="2">
        <f t="shared" ca="1" si="41"/>
        <v>119</v>
      </c>
      <c r="G371" s="2"/>
      <c r="H371" s="2"/>
      <c r="I371" s="13"/>
      <c r="J371" s="16"/>
      <c r="K371" s="19"/>
      <c r="L371" s="98">
        <f t="shared" si="42"/>
        <v>0</v>
      </c>
      <c r="P371" s="109"/>
      <c r="Q371" s="7"/>
      <c r="R371" s="2"/>
      <c r="S371" s="2"/>
      <c r="T371" s="172"/>
      <c r="U371" s="2">
        <f t="shared" ca="1" si="43"/>
        <v>119</v>
      </c>
      <c r="V371" s="2"/>
      <c r="W371" s="2"/>
      <c r="X371" s="13"/>
      <c r="Y371" s="16"/>
      <c r="Z371" s="19"/>
      <c r="AA371" s="98">
        <f t="shared" si="44"/>
        <v>0</v>
      </c>
      <c r="AB371" s="98"/>
    </row>
    <row r="372" spans="1:28">
      <c r="A372" s="109"/>
      <c r="B372" s="7"/>
      <c r="C372" s="2"/>
      <c r="D372" s="2"/>
      <c r="E372" s="172"/>
      <c r="F372" s="2">
        <f t="shared" ca="1" si="41"/>
        <v>119</v>
      </c>
      <c r="G372" s="2"/>
      <c r="H372" s="2"/>
      <c r="I372" s="13"/>
      <c r="J372" s="16"/>
      <c r="K372" s="19"/>
      <c r="L372" s="98">
        <f t="shared" si="42"/>
        <v>0</v>
      </c>
      <c r="P372" s="109"/>
      <c r="Q372" s="7"/>
      <c r="R372" s="2"/>
      <c r="S372" s="2"/>
      <c r="T372" s="172"/>
      <c r="U372" s="2">
        <f t="shared" ca="1" si="43"/>
        <v>119</v>
      </c>
      <c r="V372" s="2"/>
      <c r="W372" s="2"/>
      <c r="X372" s="13"/>
      <c r="Y372" s="16"/>
      <c r="Z372" s="19"/>
      <c r="AA372" s="98">
        <f t="shared" si="44"/>
        <v>0</v>
      </c>
      <c r="AB372" s="98"/>
    </row>
    <row r="373" spans="1:28">
      <c r="A373" s="109"/>
      <c r="B373" s="7"/>
      <c r="C373" s="2"/>
      <c r="D373" s="2"/>
      <c r="E373" s="172"/>
      <c r="F373" s="2">
        <f t="shared" ca="1" si="41"/>
        <v>119</v>
      </c>
      <c r="G373" s="2"/>
      <c r="H373" s="2"/>
      <c r="I373" s="13"/>
      <c r="J373" s="16"/>
      <c r="K373" s="19"/>
      <c r="L373" s="98">
        <f t="shared" si="42"/>
        <v>0</v>
      </c>
      <c r="P373" s="109"/>
      <c r="Q373" s="7"/>
      <c r="R373" s="2"/>
      <c r="S373" s="2"/>
      <c r="T373" s="172"/>
      <c r="U373" s="2">
        <f t="shared" ca="1" si="43"/>
        <v>119</v>
      </c>
      <c r="V373" s="2"/>
      <c r="W373" s="2"/>
      <c r="X373" s="13"/>
      <c r="Y373" s="16"/>
      <c r="Z373" s="19"/>
      <c r="AA373" s="98">
        <f t="shared" si="44"/>
        <v>0</v>
      </c>
      <c r="AB373" s="98"/>
    </row>
    <row r="374" spans="1:28">
      <c r="A374" s="109"/>
      <c r="B374" s="7"/>
      <c r="C374" s="2"/>
      <c r="D374" s="2"/>
      <c r="E374" s="172"/>
      <c r="F374" s="2">
        <f t="shared" ca="1" si="41"/>
        <v>119</v>
      </c>
      <c r="G374" s="2"/>
      <c r="H374" s="2"/>
      <c r="I374" s="13"/>
      <c r="J374" s="16"/>
      <c r="K374" s="19"/>
      <c r="L374" s="98">
        <f t="shared" si="42"/>
        <v>0</v>
      </c>
      <c r="P374" s="109"/>
      <c r="Q374" s="7"/>
      <c r="R374" s="2"/>
      <c r="S374" s="2"/>
      <c r="T374" s="172"/>
      <c r="U374" s="2">
        <f t="shared" ca="1" si="43"/>
        <v>119</v>
      </c>
      <c r="V374" s="2"/>
      <c r="W374" s="2"/>
      <c r="X374" s="13"/>
      <c r="Y374" s="16"/>
      <c r="Z374" s="19"/>
      <c r="AA374" s="98">
        <f t="shared" si="44"/>
        <v>0</v>
      </c>
      <c r="AB374" s="98"/>
    </row>
    <row r="375" spans="1:28">
      <c r="A375" s="109"/>
      <c r="B375" s="7"/>
      <c r="C375" s="2"/>
      <c r="D375" s="2"/>
      <c r="E375" s="172"/>
      <c r="F375" s="2">
        <f t="shared" ca="1" si="41"/>
        <v>119</v>
      </c>
      <c r="G375" s="2"/>
      <c r="H375" s="2"/>
      <c r="I375" s="13"/>
      <c r="J375" s="16"/>
      <c r="K375" s="19"/>
      <c r="L375" s="98">
        <f t="shared" si="42"/>
        <v>0</v>
      </c>
      <c r="P375" s="109"/>
      <c r="Q375" s="7"/>
      <c r="R375" s="2"/>
      <c r="S375" s="2"/>
      <c r="T375" s="172"/>
      <c r="U375" s="2">
        <f t="shared" ca="1" si="43"/>
        <v>119</v>
      </c>
      <c r="V375" s="2"/>
      <c r="W375" s="2"/>
      <c r="X375" s="13"/>
      <c r="Y375" s="16"/>
      <c r="Z375" s="19"/>
      <c r="AA375" s="98">
        <f t="shared" si="44"/>
        <v>0</v>
      </c>
      <c r="AB375" s="98"/>
    </row>
    <row r="376" spans="1:28" ht="15.75" thickBot="1">
      <c r="A376" s="110"/>
      <c r="B376" s="9"/>
      <c r="C376" s="10"/>
      <c r="D376" s="10"/>
      <c r="E376" s="173"/>
      <c r="F376" s="175">
        <f t="shared" ca="1" si="41"/>
        <v>119</v>
      </c>
      <c r="G376" s="10"/>
      <c r="H376" s="10"/>
      <c r="I376" s="14"/>
      <c r="J376" s="17"/>
      <c r="K376" s="20"/>
      <c r="L376" s="98">
        <f t="shared" si="42"/>
        <v>0</v>
      </c>
      <c r="M376" s="98">
        <f>SUM(L347:L376)</f>
        <v>0</v>
      </c>
      <c r="P376" s="110"/>
      <c r="Q376" s="9"/>
      <c r="R376" s="10"/>
      <c r="S376" s="10"/>
      <c r="T376" s="173"/>
      <c r="U376" s="175">
        <f t="shared" ca="1" si="43"/>
        <v>119</v>
      </c>
      <c r="V376" s="10"/>
      <c r="W376" s="10"/>
      <c r="X376" s="14"/>
      <c r="Y376" s="17"/>
      <c r="Z376" s="20"/>
      <c r="AA376" s="98">
        <f t="shared" si="44"/>
        <v>0</v>
      </c>
      <c r="AB376" s="98">
        <f>SUM(AA347:AA376)</f>
        <v>0</v>
      </c>
    </row>
    <row r="377" spans="1:28" ht="30" customHeight="1" thickBot="1">
      <c r="A377">
        <f>SUM(A347:A376)</f>
        <v>0</v>
      </c>
      <c r="B377" s="75"/>
      <c r="C377" s="75"/>
      <c r="D377" s="75"/>
      <c r="E377" s="75"/>
      <c r="F377" s="75"/>
      <c r="G377" s="75"/>
      <c r="H377" s="75"/>
      <c r="I377" s="76"/>
      <c r="J377" s="77"/>
      <c r="K377" s="77"/>
      <c r="P377">
        <f>SUM(P347:P376)</f>
        <v>0</v>
      </c>
      <c r="Q377" s="75"/>
      <c r="R377" s="75"/>
      <c r="S377" s="75"/>
      <c r="T377" s="75"/>
      <c r="U377" s="75"/>
      <c r="V377" s="75"/>
      <c r="W377" s="75"/>
      <c r="X377" s="76"/>
      <c r="Y377" s="77"/>
      <c r="Z377" s="77"/>
      <c r="AA377" s="98"/>
      <c r="AB377" s="98"/>
    </row>
    <row r="378" spans="1:28" ht="15" customHeight="1">
      <c r="B378" s="214" t="s">
        <v>0</v>
      </c>
      <c r="C378" s="210" t="s">
        <v>1</v>
      </c>
      <c r="D378" s="216" t="s">
        <v>60</v>
      </c>
      <c r="E378" s="216" t="s">
        <v>55</v>
      </c>
      <c r="F378" s="218" t="s">
        <v>56</v>
      </c>
      <c r="G378" s="220" t="s">
        <v>57</v>
      </c>
      <c r="H378" s="221"/>
      <c r="I378" s="210" t="s">
        <v>2</v>
      </c>
      <c r="J378" s="210" t="s">
        <v>3</v>
      </c>
      <c r="K378" s="212" t="s">
        <v>4</v>
      </c>
      <c r="Q378" s="214" t="s">
        <v>0</v>
      </c>
      <c r="R378" s="210" t="s">
        <v>1</v>
      </c>
      <c r="S378" s="216" t="s">
        <v>60</v>
      </c>
      <c r="T378" s="216" t="s">
        <v>55</v>
      </c>
      <c r="U378" s="218" t="s">
        <v>56</v>
      </c>
      <c r="V378" s="220" t="s">
        <v>57</v>
      </c>
      <c r="W378" s="221"/>
      <c r="X378" s="210" t="s">
        <v>2</v>
      </c>
      <c r="Y378" s="210" t="s">
        <v>3</v>
      </c>
      <c r="Z378" s="212" t="s">
        <v>4</v>
      </c>
      <c r="AA378" s="98"/>
      <c r="AB378" s="98"/>
    </row>
    <row r="379" spans="1:28" ht="15.75" thickBot="1">
      <c r="B379" s="215"/>
      <c r="C379" s="211"/>
      <c r="D379" s="217"/>
      <c r="E379" s="217"/>
      <c r="F379" s="219"/>
      <c r="G379" s="176" t="s">
        <v>58</v>
      </c>
      <c r="H379" s="176" t="s">
        <v>59</v>
      </c>
      <c r="I379" s="211"/>
      <c r="J379" s="211"/>
      <c r="K379" s="213"/>
      <c r="Q379" s="215"/>
      <c r="R379" s="211"/>
      <c r="S379" s="217"/>
      <c r="T379" s="217"/>
      <c r="U379" s="219"/>
      <c r="V379" s="176" t="s">
        <v>58</v>
      </c>
      <c r="W379" s="176" t="s">
        <v>59</v>
      </c>
      <c r="X379" s="211"/>
      <c r="Y379" s="211"/>
      <c r="Z379" s="213"/>
      <c r="AA379" s="98"/>
      <c r="AB379" s="98"/>
    </row>
    <row r="380" spans="1:28" ht="30.75" customHeight="1" thickBot="1">
      <c r="B380" s="227" t="s">
        <v>24</v>
      </c>
      <c r="C380" s="217"/>
      <c r="D380" s="217"/>
      <c r="E380" s="217"/>
      <c r="F380" s="217"/>
      <c r="G380" s="217"/>
      <c r="H380" s="217"/>
      <c r="I380" s="217"/>
      <c r="J380" s="217"/>
      <c r="K380" s="225"/>
      <c r="Q380" s="227" t="s">
        <v>24</v>
      </c>
      <c r="R380" s="217"/>
      <c r="S380" s="217"/>
      <c r="T380" s="217"/>
      <c r="U380" s="217"/>
      <c r="V380" s="217"/>
      <c r="W380" s="217"/>
      <c r="X380" s="217"/>
      <c r="Y380" s="217"/>
      <c r="Z380" s="225"/>
      <c r="AA380" s="98"/>
      <c r="AB380" s="98"/>
    </row>
    <row r="381" spans="1:28">
      <c r="A381" s="108"/>
      <c r="B381" s="4"/>
      <c r="C381" s="5"/>
      <c r="D381" s="5"/>
      <c r="E381" s="171"/>
      <c r="F381" s="174">
        <f ca="1">INT(($C$1-E381)/365.25)</f>
        <v>119</v>
      </c>
      <c r="G381" s="5"/>
      <c r="H381" s="5"/>
      <c r="I381" s="12"/>
      <c r="J381" s="15"/>
      <c r="K381" s="18"/>
      <c r="L381" s="98">
        <f>K381-J381</f>
        <v>0</v>
      </c>
      <c r="P381" s="108"/>
      <c r="Q381" s="4"/>
      <c r="R381" s="5"/>
      <c r="S381" s="5"/>
      <c r="T381" s="171"/>
      <c r="U381" s="174">
        <f ca="1">INT(($C$1-T381)/365.25)</f>
        <v>119</v>
      </c>
      <c r="V381" s="5"/>
      <c r="W381" s="5"/>
      <c r="X381" s="12"/>
      <c r="Y381" s="15"/>
      <c r="Z381" s="18"/>
      <c r="AA381" s="98">
        <f>Z381-Y381</f>
        <v>0</v>
      </c>
      <c r="AB381" s="98"/>
    </row>
    <row r="382" spans="1:28">
      <c r="A382" s="109"/>
      <c r="B382" s="7"/>
      <c r="C382" s="2"/>
      <c r="D382" s="2"/>
      <c r="E382" s="172"/>
      <c r="F382" s="2">
        <f t="shared" ref="F382:F410" ca="1" si="45">INT(($C$1-E382)/365.25)</f>
        <v>119</v>
      </c>
      <c r="G382" s="2"/>
      <c r="H382" s="2"/>
      <c r="I382" s="13"/>
      <c r="J382" s="16"/>
      <c r="K382" s="19"/>
      <c r="L382" s="98">
        <f t="shared" ref="L382:L410" si="46">K382-J382</f>
        <v>0</v>
      </c>
      <c r="P382" s="109"/>
      <c r="Q382" s="7"/>
      <c r="R382" s="2"/>
      <c r="S382" s="2"/>
      <c r="T382" s="172"/>
      <c r="U382" s="2">
        <f t="shared" ref="U382:U410" ca="1" si="47">INT(($C$1-T382)/365.25)</f>
        <v>119</v>
      </c>
      <c r="V382" s="2"/>
      <c r="W382" s="2"/>
      <c r="X382" s="13"/>
      <c r="Y382" s="16"/>
      <c r="Z382" s="19"/>
      <c r="AA382" s="98">
        <f t="shared" ref="AA382:AA410" si="48">Z382-Y382</f>
        <v>0</v>
      </c>
      <c r="AB382" s="98"/>
    </row>
    <row r="383" spans="1:28">
      <c r="A383" s="109"/>
      <c r="B383" s="7"/>
      <c r="C383" s="2"/>
      <c r="D383" s="2"/>
      <c r="E383" s="172"/>
      <c r="F383" s="2">
        <f t="shared" ca="1" si="45"/>
        <v>119</v>
      </c>
      <c r="G383" s="2"/>
      <c r="H383" s="2"/>
      <c r="I383" s="13"/>
      <c r="J383" s="16"/>
      <c r="K383" s="19"/>
      <c r="L383" s="98">
        <f t="shared" si="46"/>
        <v>0</v>
      </c>
      <c r="P383" s="109"/>
      <c r="Q383" s="7"/>
      <c r="R383" s="2"/>
      <c r="S383" s="2"/>
      <c r="T383" s="172"/>
      <c r="U383" s="2">
        <f t="shared" ca="1" si="47"/>
        <v>119</v>
      </c>
      <c r="V383" s="2"/>
      <c r="W383" s="2"/>
      <c r="X383" s="13"/>
      <c r="Y383" s="16"/>
      <c r="Z383" s="19"/>
      <c r="AA383" s="98">
        <f t="shared" si="48"/>
        <v>0</v>
      </c>
      <c r="AB383" s="98"/>
    </row>
    <row r="384" spans="1:28">
      <c r="A384" s="109"/>
      <c r="B384" s="7"/>
      <c r="C384" s="2"/>
      <c r="D384" s="2"/>
      <c r="E384" s="172"/>
      <c r="F384" s="2">
        <f t="shared" ca="1" si="45"/>
        <v>119</v>
      </c>
      <c r="G384" s="2"/>
      <c r="H384" s="2"/>
      <c r="I384" s="13"/>
      <c r="J384" s="16"/>
      <c r="K384" s="19"/>
      <c r="L384" s="98">
        <f t="shared" si="46"/>
        <v>0</v>
      </c>
      <c r="P384" s="109"/>
      <c r="Q384" s="7"/>
      <c r="R384" s="2"/>
      <c r="S384" s="2"/>
      <c r="T384" s="172"/>
      <c r="U384" s="2">
        <f t="shared" ca="1" si="47"/>
        <v>119</v>
      </c>
      <c r="V384" s="2"/>
      <c r="W384" s="2"/>
      <c r="X384" s="13"/>
      <c r="Y384" s="16"/>
      <c r="Z384" s="19"/>
      <c r="AA384" s="98">
        <f t="shared" si="48"/>
        <v>0</v>
      </c>
      <c r="AB384" s="98"/>
    </row>
    <row r="385" spans="1:28">
      <c r="A385" s="109"/>
      <c r="B385" s="7"/>
      <c r="C385" s="2"/>
      <c r="D385" s="2"/>
      <c r="E385" s="172"/>
      <c r="F385" s="2">
        <f t="shared" ca="1" si="45"/>
        <v>119</v>
      </c>
      <c r="G385" s="2"/>
      <c r="H385" s="2"/>
      <c r="I385" s="13"/>
      <c r="J385" s="16"/>
      <c r="K385" s="19"/>
      <c r="L385" s="98">
        <f t="shared" si="46"/>
        <v>0</v>
      </c>
      <c r="P385" s="109"/>
      <c r="Q385" s="7"/>
      <c r="R385" s="2"/>
      <c r="S385" s="2"/>
      <c r="T385" s="172"/>
      <c r="U385" s="2">
        <f t="shared" ca="1" si="47"/>
        <v>119</v>
      </c>
      <c r="V385" s="2"/>
      <c r="W385" s="2"/>
      <c r="X385" s="13"/>
      <c r="Y385" s="16"/>
      <c r="Z385" s="19"/>
      <c r="AA385" s="98">
        <f t="shared" si="48"/>
        <v>0</v>
      </c>
      <c r="AB385" s="98"/>
    </row>
    <row r="386" spans="1:28">
      <c r="A386" s="109"/>
      <c r="B386" s="7"/>
      <c r="C386" s="2"/>
      <c r="D386" s="2"/>
      <c r="E386" s="172"/>
      <c r="F386" s="2">
        <f t="shared" ca="1" si="45"/>
        <v>119</v>
      </c>
      <c r="G386" s="2"/>
      <c r="H386" s="2"/>
      <c r="I386" s="13"/>
      <c r="J386" s="16"/>
      <c r="K386" s="19"/>
      <c r="L386" s="98">
        <f t="shared" si="46"/>
        <v>0</v>
      </c>
      <c r="P386" s="109"/>
      <c r="Q386" s="7"/>
      <c r="R386" s="2"/>
      <c r="S386" s="2"/>
      <c r="T386" s="172"/>
      <c r="U386" s="2">
        <f t="shared" ca="1" si="47"/>
        <v>119</v>
      </c>
      <c r="V386" s="2"/>
      <c r="W386" s="2"/>
      <c r="X386" s="13"/>
      <c r="Y386" s="16"/>
      <c r="Z386" s="19"/>
      <c r="AA386" s="98">
        <f t="shared" si="48"/>
        <v>0</v>
      </c>
      <c r="AB386" s="98"/>
    </row>
    <row r="387" spans="1:28">
      <c r="A387" s="109"/>
      <c r="B387" s="7"/>
      <c r="C387" s="2"/>
      <c r="D387" s="2"/>
      <c r="E387" s="172"/>
      <c r="F387" s="2">
        <f t="shared" ca="1" si="45"/>
        <v>119</v>
      </c>
      <c r="G387" s="2"/>
      <c r="H387" s="2"/>
      <c r="I387" s="13"/>
      <c r="J387" s="16"/>
      <c r="K387" s="19"/>
      <c r="L387" s="98">
        <f t="shared" si="46"/>
        <v>0</v>
      </c>
      <c r="P387" s="109"/>
      <c r="Q387" s="7"/>
      <c r="R387" s="2"/>
      <c r="S387" s="2"/>
      <c r="T387" s="172"/>
      <c r="U387" s="2">
        <f t="shared" ca="1" si="47"/>
        <v>119</v>
      </c>
      <c r="V387" s="2"/>
      <c r="W387" s="2"/>
      <c r="X387" s="13"/>
      <c r="Y387" s="16"/>
      <c r="Z387" s="19"/>
      <c r="AA387" s="98">
        <f t="shared" si="48"/>
        <v>0</v>
      </c>
      <c r="AB387" s="98"/>
    </row>
    <row r="388" spans="1:28">
      <c r="A388" s="109"/>
      <c r="B388" s="7"/>
      <c r="C388" s="2"/>
      <c r="D388" s="2"/>
      <c r="E388" s="172"/>
      <c r="F388" s="2">
        <f t="shared" ca="1" si="45"/>
        <v>119</v>
      </c>
      <c r="G388" s="2"/>
      <c r="H388" s="2"/>
      <c r="I388" s="13"/>
      <c r="J388" s="16"/>
      <c r="K388" s="19"/>
      <c r="L388" s="98">
        <f t="shared" si="46"/>
        <v>0</v>
      </c>
      <c r="P388" s="109"/>
      <c r="Q388" s="7"/>
      <c r="R388" s="2"/>
      <c r="S388" s="2"/>
      <c r="T388" s="172"/>
      <c r="U388" s="2">
        <f t="shared" ca="1" si="47"/>
        <v>119</v>
      </c>
      <c r="V388" s="2"/>
      <c r="W388" s="2"/>
      <c r="X388" s="13"/>
      <c r="Y388" s="16"/>
      <c r="Z388" s="19"/>
      <c r="AA388" s="98">
        <f t="shared" si="48"/>
        <v>0</v>
      </c>
      <c r="AB388" s="98"/>
    </row>
    <row r="389" spans="1:28">
      <c r="A389" s="109"/>
      <c r="B389" s="7"/>
      <c r="C389" s="2"/>
      <c r="D389" s="2"/>
      <c r="E389" s="172"/>
      <c r="F389" s="2">
        <f t="shared" ca="1" si="45"/>
        <v>119</v>
      </c>
      <c r="G389" s="2"/>
      <c r="H389" s="2"/>
      <c r="I389" s="13"/>
      <c r="J389" s="16"/>
      <c r="K389" s="19"/>
      <c r="L389" s="98">
        <f t="shared" si="46"/>
        <v>0</v>
      </c>
      <c r="P389" s="109"/>
      <c r="Q389" s="7"/>
      <c r="R389" s="2"/>
      <c r="S389" s="2"/>
      <c r="T389" s="172"/>
      <c r="U389" s="2">
        <f t="shared" ca="1" si="47"/>
        <v>119</v>
      </c>
      <c r="V389" s="2"/>
      <c r="W389" s="2"/>
      <c r="X389" s="13"/>
      <c r="Y389" s="16"/>
      <c r="Z389" s="19"/>
      <c r="AA389" s="98">
        <f t="shared" si="48"/>
        <v>0</v>
      </c>
      <c r="AB389" s="98"/>
    </row>
    <row r="390" spans="1:28">
      <c r="A390" s="109"/>
      <c r="B390" s="7"/>
      <c r="C390" s="2"/>
      <c r="D390" s="2"/>
      <c r="E390" s="172"/>
      <c r="F390" s="2">
        <f t="shared" ca="1" si="45"/>
        <v>119</v>
      </c>
      <c r="G390" s="2"/>
      <c r="H390" s="2"/>
      <c r="I390" s="13"/>
      <c r="J390" s="16"/>
      <c r="K390" s="19"/>
      <c r="L390" s="98">
        <f t="shared" si="46"/>
        <v>0</v>
      </c>
      <c r="P390" s="109"/>
      <c r="Q390" s="7"/>
      <c r="R390" s="2"/>
      <c r="S390" s="2"/>
      <c r="T390" s="172"/>
      <c r="U390" s="2">
        <f t="shared" ca="1" si="47"/>
        <v>119</v>
      </c>
      <c r="V390" s="2"/>
      <c r="W390" s="2"/>
      <c r="X390" s="13"/>
      <c r="Y390" s="16"/>
      <c r="Z390" s="19"/>
      <c r="AA390" s="98">
        <f t="shared" si="48"/>
        <v>0</v>
      </c>
      <c r="AB390" s="98"/>
    </row>
    <row r="391" spans="1:28">
      <c r="A391" s="109"/>
      <c r="B391" s="7"/>
      <c r="C391" s="2"/>
      <c r="D391" s="2"/>
      <c r="E391" s="172"/>
      <c r="F391" s="2">
        <f t="shared" ca="1" si="45"/>
        <v>119</v>
      </c>
      <c r="G391" s="2"/>
      <c r="H391" s="2"/>
      <c r="I391" s="13"/>
      <c r="J391" s="16"/>
      <c r="K391" s="19"/>
      <c r="L391" s="98">
        <f t="shared" si="46"/>
        <v>0</v>
      </c>
      <c r="P391" s="109"/>
      <c r="Q391" s="7"/>
      <c r="R391" s="2"/>
      <c r="S391" s="2"/>
      <c r="T391" s="172"/>
      <c r="U391" s="2">
        <f t="shared" ca="1" si="47"/>
        <v>119</v>
      </c>
      <c r="V391" s="2"/>
      <c r="W391" s="2"/>
      <c r="X391" s="13"/>
      <c r="Y391" s="16"/>
      <c r="Z391" s="19"/>
      <c r="AA391" s="98">
        <f t="shared" si="48"/>
        <v>0</v>
      </c>
      <c r="AB391" s="98"/>
    </row>
    <row r="392" spans="1:28">
      <c r="A392" s="109"/>
      <c r="B392" s="7"/>
      <c r="C392" s="2"/>
      <c r="D392" s="2"/>
      <c r="E392" s="172"/>
      <c r="F392" s="2">
        <f t="shared" ca="1" si="45"/>
        <v>119</v>
      </c>
      <c r="G392" s="2"/>
      <c r="H392" s="2"/>
      <c r="I392" s="13"/>
      <c r="J392" s="16"/>
      <c r="K392" s="19"/>
      <c r="L392" s="98">
        <f t="shared" si="46"/>
        <v>0</v>
      </c>
      <c r="P392" s="109"/>
      <c r="Q392" s="7"/>
      <c r="R392" s="2"/>
      <c r="S392" s="2"/>
      <c r="T392" s="172"/>
      <c r="U392" s="2">
        <f t="shared" ca="1" si="47"/>
        <v>119</v>
      </c>
      <c r="V392" s="2"/>
      <c r="W392" s="2"/>
      <c r="X392" s="13"/>
      <c r="Y392" s="16"/>
      <c r="Z392" s="19"/>
      <c r="AA392" s="98">
        <f t="shared" si="48"/>
        <v>0</v>
      </c>
      <c r="AB392" s="98"/>
    </row>
    <row r="393" spans="1:28">
      <c r="A393" s="109"/>
      <c r="B393" s="7"/>
      <c r="C393" s="2"/>
      <c r="D393" s="2"/>
      <c r="E393" s="172"/>
      <c r="F393" s="2">
        <f t="shared" ca="1" si="45"/>
        <v>119</v>
      </c>
      <c r="G393" s="2"/>
      <c r="H393" s="2"/>
      <c r="I393" s="13"/>
      <c r="J393" s="16"/>
      <c r="K393" s="19"/>
      <c r="L393" s="98">
        <f t="shared" si="46"/>
        <v>0</v>
      </c>
      <c r="P393" s="109"/>
      <c r="Q393" s="7"/>
      <c r="R393" s="2"/>
      <c r="S393" s="2"/>
      <c r="T393" s="172"/>
      <c r="U393" s="2">
        <f t="shared" ca="1" si="47"/>
        <v>119</v>
      </c>
      <c r="V393" s="2"/>
      <c r="W393" s="2"/>
      <c r="X393" s="13"/>
      <c r="Y393" s="16"/>
      <c r="Z393" s="19"/>
      <c r="AA393" s="98">
        <f t="shared" si="48"/>
        <v>0</v>
      </c>
      <c r="AB393" s="98"/>
    </row>
    <row r="394" spans="1:28">
      <c r="A394" s="109"/>
      <c r="B394" s="7"/>
      <c r="C394" s="2"/>
      <c r="D394" s="2"/>
      <c r="E394" s="172"/>
      <c r="F394" s="2">
        <f t="shared" ca="1" si="45"/>
        <v>119</v>
      </c>
      <c r="G394" s="2"/>
      <c r="H394" s="2"/>
      <c r="I394" s="13"/>
      <c r="J394" s="16"/>
      <c r="K394" s="19"/>
      <c r="L394" s="98">
        <f t="shared" si="46"/>
        <v>0</v>
      </c>
      <c r="P394" s="109"/>
      <c r="Q394" s="7"/>
      <c r="R394" s="2"/>
      <c r="S394" s="2"/>
      <c r="T394" s="172"/>
      <c r="U394" s="2">
        <f t="shared" ca="1" si="47"/>
        <v>119</v>
      </c>
      <c r="V394" s="2"/>
      <c r="W394" s="2"/>
      <c r="X394" s="13"/>
      <c r="Y394" s="16"/>
      <c r="Z394" s="19"/>
      <c r="AA394" s="98">
        <f t="shared" si="48"/>
        <v>0</v>
      </c>
      <c r="AB394" s="98"/>
    </row>
    <row r="395" spans="1:28">
      <c r="A395" s="109"/>
      <c r="B395" s="7"/>
      <c r="C395" s="2"/>
      <c r="D395" s="2"/>
      <c r="E395" s="172"/>
      <c r="F395" s="2">
        <f t="shared" ca="1" si="45"/>
        <v>119</v>
      </c>
      <c r="G395" s="2"/>
      <c r="H395" s="2"/>
      <c r="I395" s="13"/>
      <c r="J395" s="16"/>
      <c r="K395" s="19"/>
      <c r="L395" s="98">
        <f t="shared" si="46"/>
        <v>0</v>
      </c>
      <c r="P395" s="109"/>
      <c r="Q395" s="7"/>
      <c r="R395" s="2"/>
      <c r="S395" s="2"/>
      <c r="T395" s="172"/>
      <c r="U395" s="2">
        <f t="shared" ca="1" si="47"/>
        <v>119</v>
      </c>
      <c r="V395" s="2"/>
      <c r="W395" s="2"/>
      <c r="X395" s="13"/>
      <c r="Y395" s="16"/>
      <c r="Z395" s="19"/>
      <c r="AA395" s="98">
        <f t="shared" si="48"/>
        <v>0</v>
      </c>
      <c r="AB395" s="98"/>
    </row>
    <row r="396" spans="1:28">
      <c r="A396" s="109"/>
      <c r="B396" s="7"/>
      <c r="C396" s="2"/>
      <c r="D396" s="2"/>
      <c r="E396" s="172"/>
      <c r="F396" s="2">
        <f t="shared" ca="1" si="45"/>
        <v>119</v>
      </c>
      <c r="G396" s="2"/>
      <c r="H396" s="2"/>
      <c r="I396" s="13"/>
      <c r="J396" s="16"/>
      <c r="K396" s="19"/>
      <c r="L396" s="98">
        <f t="shared" si="46"/>
        <v>0</v>
      </c>
      <c r="P396" s="109"/>
      <c r="Q396" s="7"/>
      <c r="R396" s="2"/>
      <c r="S396" s="2"/>
      <c r="T396" s="172"/>
      <c r="U396" s="2">
        <f t="shared" ca="1" si="47"/>
        <v>119</v>
      </c>
      <c r="V396" s="2"/>
      <c r="W396" s="2"/>
      <c r="X396" s="13"/>
      <c r="Y396" s="16"/>
      <c r="Z396" s="19"/>
      <c r="AA396" s="98">
        <f t="shared" si="48"/>
        <v>0</v>
      </c>
      <c r="AB396" s="98"/>
    </row>
    <row r="397" spans="1:28">
      <c r="A397" s="109"/>
      <c r="B397" s="7"/>
      <c r="C397" s="2"/>
      <c r="D397" s="2"/>
      <c r="E397" s="172"/>
      <c r="F397" s="2">
        <f t="shared" ca="1" si="45"/>
        <v>119</v>
      </c>
      <c r="G397" s="2"/>
      <c r="H397" s="2"/>
      <c r="I397" s="13"/>
      <c r="J397" s="16"/>
      <c r="K397" s="19"/>
      <c r="L397" s="98">
        <f t="shared" si="46"/>
        <v>0</v>
      </c>
      <c r="P397" s="109"/>
      <c r="Q397" s="7"/>
      <c r="R397" s="2"/>
      <c r="S397" s="2"/>
      <c r="T397" s="172"/>
      <c r="U397" s="2">
        <f t="shared" ca="1" si="47"/>
        <v>119</v>
      </c>
      <c r="V397" s="2"/>
      <c r="W397" s="2"/>
      <c r="X397" s="13"/>
      <c r="Y397" s="16"/>
      <c r="Z397" s="19"/>
      <c r="AA397" s="98">
        <f t="shared" si="48"/>
        <v>0</v>
      </c>
      <c r="AB397" s="98"/>
    </row>
    <row r="398" spans="1:28">
      <c r="A398" s="109"/>
      <c r="B398" s="7"/>
      <c r="C398" s="2"/>
      <c r="D398" s="2"/>
      <c r="E398" s="172"/>
      <c r="F398" s="2">
        <f t="shared" ca="1" si="45"/>
        <v>119</v>
      </c>
      <c r="G398" s="2"/>
      <c r="H398" s="2"/>
      <c r="I398" s="13"/>
      <c r="J398" s="16"/>
      <c r="K398" s="19"/>
      <c r="L398" s="98">
        <f t="shared" si="46"/>
        <v>0</v>
      </c>
      <c r="P398" s="109"/>
      <c r="Q398" s="7"/>
      <c r="R398" s="2"/>
      <c r="S398" s="2"/>
      <c r="T398" s="172"/>
      <c r="U398" s="2">
        <f t="shared" ca="1" si="47"/>
        <v>119</v>
      </c>
      <c r="V398" s="2"/>
      <c r="W398" s="2"/>
      <c r="X398" s="13"/>
      <c r="Y398" s="16"/>
      <c r="Z398" s="19"/>
      <c r="AA398" s="98">
        <f t="shared" si="48"/>
        <v>0</v>
      </c>
      <c r="AB398" s="98"/>
    </row>
    <row r="399" spans="1:28">
      <c r="A399" s="109"/>
      <c r="B399" s="7"/>
      <c r="C399" s="2"/>
      <c r="D399" s="2"/>
      <c r="E399" s="172"/>
      <c r="F399" s="2">
        <f t="shared" ca="1" si="45"/>
        <v>119</v>
      </c>
      <c r="G399" s="2"/>
      <c r="H399" s="2"/>
      <c r="I399" s="13"/>
      <c r="J399" s="16"/>
      <c r="K399" s="19"/>
      <c r="L399" s="98">
        <f t="shared" si="46"/>
        <v>0</v>
      </c>
      <c r="P399" s="109"/>
      <c r="Q399" s="7"/>
      <c r="R399" s="2"/>
      <c r="S399" s="2"/>
      <c r="T399" s="172"/>
      <c r="U399" s="2">
        <f t="shared" ca="1" si="47"/>
        <v>119</v>
      </c>
      <c r="V399" s="2"/>
      <c r="W399" s="2"/>
      <c r="X399" s="13"/>
      <c r="Y399" s="16"/>
      <c r="Z399" s="19"/>
      <c r="AA399" s="98">
        <f t="shared" si="48"/>
        <v>0</v>
      </c>
      <c r="AB399" s="98"/>
    </row>
    <row r="400" spans="1:28">
      <c r="A400" s="109"/>
      <c r="B400" s="7"/>
      <c r="C400" s="2"/>
      <c r="D400" s="2"/>
      <c r="E400" s="172"/>
      <c r="F400" s="2">
        <f t="shared" ca="1" si="45"/>
        <v>119</v>
      </c>
      <c r="G400" s="2"/>
      <c r="H400" s="2"/>
      <c r="I400" s="13"/>
      <c r="J400" s="16"/>
      <c r="K400" s="19"/>
      <c r="L400" s="98">
        <f t="shared" si="46"/>
        <v>0</v>
      </c>
      <c r="P400" s="109"/>
      <c r="Q400" s="7"/>
      <c r="R400" s="2"/>
      <c r="S400" s="2"/>
      <c r="T400" s="172"/>
      <c r="U400" s="2">
        <f t="shared" ca="1" si="47"/>
        <v>119</v>
      </c>
      <c r="V400" s="2"/>
      <c r="W400" s="2"/>
      <c r="X400" s="13"/>
      <c r="Y400" s="16"/>
      <c r="Z400" s="19"/>
      <c r="AA400" s="98">
        <f t="shared" si="48"/>
        <v>0</v>
      </c>
      <c r="AB400" s="98"/>
    </row>
    <row r="401" spans="1:28">
      <c r="A401" s="109"/>
      <c r="B401" s="7"/>
      <c r="C401" s="2"/>
      <c r="D401" s="2"/>
      <c r="E401" s="172"/>
      <c r="F401" s="2">
        <f t="shared" ca="1" si="45"/>
        <v>119</v>
      </c>
      <c r="G401" s="2"/>
      <c r="H401" s="2"/>
      <c r="I401" s="13"/>
      <c r="J401" s="16"/>
      <c r="K401" s="19"/>
      <c r="L401" s="98">
        <f t="shared" si="46"/>
        <v>0</v>
      </c>
      <c r="P401" s="109"/>
      <c r="Q401" s="7"/>
      <c r="R401" s="2"/>
      <c r="S401" s="2"/>
      <c r="T401" s="172"/>
      <c r="U401" s="2">
        <f t="shared" ca="1" si="47"/>
        <v>119</v>
      </c>
      <c r="V401" s="2"/>
      <c r="W401" s="2"/>
      <c r="X401" s="13"/>
      <c r="Y401" s="16"/>
      <c r="Z401" s="19"/>
      <c r="AA401" s="98">
        <f t="shared" si="48"/>
        <v>0</v>
      </c>
      <c r="AB401" s="98"/>
    </row>
    <row r="402" spans="1:28">
      <c r="A402" s="109"/>
      <c r="B402" s="7"/>
      <c r="C402" s="2"/>
      <c r="D402" s="2"/>
      <c r="E402" s="172"/>
      <c r="F402" s="2">
        <f t="shared" ca="1" si="45"/>
        <v>119</v>
      </c>
      <c r="G402" s="2"/>
      <c r="H402" s="2"/>
      <c r="I402" s="13"/>
      <c r="J402" s="16"/>
      <c r="K402" s="19"/>
      <c r="L402" s="98">
        <f t="shared" si="46"/>
        <v>0</v>
      </c>
      <c r="P402" s="109"/>
      <c r="Q402" s="7"/>
      <c r="R402" s="2"/>
      <c r="S402" s="2"/>
      <c r="T402" s="172"/>
      <c r="U402" s="2">
        <f t="shared" ca="1" si="47"/>
        <v>119</v>
      </c>
      <c r="V402" s="2"/>
      <c r="W402" s="2"/>
      <c r="X402" s="13"/>
      <c r="Y402" s="16"/>
      <c r="Z402" s="19"/>
      <c r="AA402" s="98">
        <f t="shared" si="48"/>
        <v>0</v>
      </c>
      <c r="AB402" s="98"/>
    </row>
    <row r="403" spans="1:28">
      <c r="A403" s="109"/>
      <c r="B403" s="7"/>
      <c r="C403" s="2"/>
      <c r="D403" s="2"/>
      <c r="E403" s="172"/>
      <c r="F403" s="2">
        <f t="shared" ca="1" si="45"/>
        <v>119</v>
      </c>
      <c r="G403" s="2"/>
      <c r="H403" s="2"/>
      <c r="I403" s="13"/>
      <c r="J403" s="16"/>
      <c r="K403" s="19"/>
      <c r="L403" s="98">
        <f t="shared" si="46"/>
        <v>0</v>
      </c>
      <c r="P403" s="109"/>
      <c r="Q403" s="7"/>
      <c r="R403" s="2"/>
      <c r="S403" s="2"/>
      <c r="T403" s="172"/>
      <c r="U403" s="2">
        <f t="shared" ca="1" si="47"/>
        <v>119</v>
      </c>
      <c r="V403" s="2"/>
      <c r="W403" s="2"/>
      <c r="X403" s="13"/>
      <c r="Y403" s="16"/>
      <c r="Z403" s="19"/>
      <c r="AA403" s="98">
        <f t="shared" si="48"/>
        <v>0</v>
      </c>
      <c r="AB403" s="98"/>
    </row>
    <row r="404" spans="1:28">
      <c r="A404" s="109"/>
      <c r="B404" s="7"/>
      <c r="C404" s="2"/>
      <c r="D404" s="2"/>
      <c r="E404" s="172"/>
      <c r="F404" s="2">
        <f t="shared" ca="1" si="45"/>
        <v>119</v>
      </c>
      <c r="G404" s="2"/>
      <c r="H404" s="2"/>
      <c r="I404" s="13"/>
      <c r="J404" s="16"/>
      <c r="K404" s="19"/>
      <c r="L404" s="98">
        <f t="shared" si="46"/>
        <v>0</v>
      </c>
      <c r="P404" s="109"/>
      <c r="Q404" s="7"/>
      <c r="R404" s="2"/>
      <c r="S404" s="2"/>
      <c r="T404" s="172"/>
      <c r="U404" s="2">
        <f t="shared" ca="1" si="47"/>
        <v>119</v>
      </c>
      <c r="V404" s="2"/>
      <c r="W404" s="2"/>
      <c r="X404" s="13"/>
      <c r="Y404" s="16"/>
      <c r="Z404" s="19"/>
      <c r="AA404" s="98">
        <f t="shared" si="48"/>
        <v>0</v>
      </c>
      <c r="AB404" s="98"/>
    </row>
    <row r="405" spans="1:28">
      <c r="A405" s="109"/>
      <c r="B405" s="7"/>
      <c r="C405" s="2"/>
      <c r="D405" s="2"/>
      <c r="E405" s="172"/>
      <c r="F405" s="2">
        <f t="shared" ca="1" si="45"/>
        <v>119</v>
      </c>
      <c r="G405" s="2"/>
      <c r="H405" s="2"/>
      <c r="I405" s="13"/>
      <c r="J405" s="16"/>
      <c r="K405" s="19"/>
      <c r="L405" s="98">
        <f t="shared" si="46"/>
        <v>0</v>
      </c>
      <c r="P405" s="109"/>
      <c r="Q405" s="7"/>
      <c r="R405" s="2"/>
      <c r="S405" s="2"/>
      <c r="T405" s="172"/>
      <c r="U405" s="2">
        <f t="shared" ca="1" si="47"/>
        <v>119</v>
      </c>
      <c r="V405" s="2"/>
      <c r="W405" s="2"/>
      <c r="X405" s="13"/>
      <c r="Y405" s="16"/>
      <c r="Z405" s="19"/>
      <c r="AA405" s="98">
        <f t="shared" si="48"/>
        <v>0</v>
      </c>
      <c r="AB405" s="98"/>
    </row>
    <row r="406" spans="1:28">
      <c r="A406" s="109"/>
      <c r="B406" s="7"/>
      <c r="C406" s="2"/>
      <c r="D406" s="2"/>
      <c r="E406" s="172"/>
      <c r="F406" s="2">
        <f t="shared" ca="1" si="45"/>
        <v>119</v>
      </c>
      <c r="G406" s="2"/>
      <c r="H406" s="2"/>
      <c r="I406" s="13"/>
      <c r="J406" s="16"/>
      <c r="K406" s="19"/>
      <c r="L406" s="98">
        <f t="shared" si="46"/>
        <v>0</v>
      </c>
      <c r="P406" s="109"/>
      <c r="Q406" s="7"/>
      <c r="R406" s="2"/>
      <c r="S406" s="2"/>
      <c r="T406" s="172"/>
      <c r="U406" s="2">
        <f t="shared" ca="1" si="47"/>
        <v>119</v>
      </c>
      <c r="V406" s="2"/>
      <c r="W406" s="2"/>
      <c r="X406" s="13"/>
      <c r="Y406" s="16"/>
      <c r="Z406" s="19"/>
      <c r="AA406" s="98">
        <f t="shared" si="48"/>
        <v>0</v>
      </c>
      <c r="AB406" s="98"/>
    </row>
    <row r="407" spans="1:28">
      <c r="A407" s="109"/>
      <c r="B407" s="7"/>
      <c r="C407" s="2"/>
      <c r="D407" s="2"/>
      <c r="E407" s="172"/>
      <c r="F407" s="2">
        <f t="shared" ca="1" si="45"/>
        <v>119</v>
      </c>
      <c r="G407" s="2"/>
      <c r="H407" s="2"/>
      <c r="I407" s="13"/>
      <c r="J407" s="16"/>
      <c r="K407" s="19"/>
      <c r="L407" s="98">
        <f t="shared" si="46"/>
        <v>0</v>
      </c>
      <c r="P407" s="109"/>
      <c r="Q407" s="7"/>
      <c r="R407" s="2"/>
      <c r="S407" s="2"/>
      <c r="T407" s="172"/>
      <c r="U407" s="2">
        <f t="shared" ca="1" si="47"/>
        <v>119</v>
      </c>
      <c r="V407" s="2"/>
      <c r="W407" s="2"/>
      <c r="X407" s="13"/>
      <c r="Y407" s="16"/>
      <c r="Z407" s="19"/>
      <c r="AA407" s="98">
        <f t="shared" si="48"/>
        <v>0</v>
      </c>
      <c r="AB407" s="98"/>
    </row>
    <row r="408" spans="1:28">
      <c r="A408" s="109"/>
      <c r="B408" s="7"/>
      <c r="C408" s="2"/>
      <c r="D408" s="2"/>
      <c r="E408" s="172"/>
      <c r="F408" s="2">
        <f t="shared" ca="1" si="45"/>
        <v>119</v>
      </c>
      <c r="G408" s="2"/>
      <c r="H408" s="2"/>
      <c r="I408" s="13"/>
      <c r="J408" s="16"/>
      <c r="K408" s="19"/>
      <c r="L408" s="98">
        <f t="shared" si="46"/>
        <v>0</v>
      </c>
      <c r="P408" s="109"/>
      <c r="Q408" s="7"/>
      <c r="R408" s="2"/>
      <c r="S408" s="2"/>
      <c r="T408" s="172"/>
      <c r="U408" s="2">
        <f t="shared" ca="1" si="47"/>
        <v>119</v>
      </c>
      <c r="V408" s="2"/>
      <c r="W408" s="2"/>
      <c r="X408" s="13"/>
      <c r="Y408" s="16"/>
      <c r="Z408" s="19"/>
      <c r="AA408" s="98">
        <f t="shared" si="48"/>
        <v>0</v>
      </c>
      <c r="AB408" s="98"/>
    </row>
    <row r="409" spans="1:28">
      <c r="A409" s="109"/>
      <c r="B409" s="7"/>
      <c r="C409" s="2"/>
      <c r="D409" s="2"/>
      <c r="E409" s="172"/>
      <c r="F409" s="2">
        <f t="shared" ca="1" si="45"/>
        <v>119</v>
      </c>
      <c r="G409" s="2"/>
      <c r="H409" s="2"/>
      <c r="I409" s="13"/>
      <c r="J409" s="16"/>
      <c r="K409" s="19"/>
      <c r="L409" s="98">
        <f t="shared" si="46"/>
        <v>0</v>
      </c>
      <c r="P409" s="109"/>
      <c r="Q409" s="7"/>
      <c r="R409" s="2"/>
      <c r="S409" s="2"/>
      <c r="T409" s="172"/>
      <c r="U409" s="2">
        <f t="shared" ca="1" si="47"/>
        <v>119</v>
      </c>
      <c r="V409" s="2"/>
      <c r="W409" s="2"/>
      <c r="X409" s="13"/>
      <c r="Y409" s="16"/>
      <c r="Z409" s="19"/>
      <c r="AA409" s="98">
        <f t="shared" si="48"/>
        <v>0</v>
      </c>
      <c r="AB409" s="98"/>
    </row>
    <row r="410" spans="1:28" ht="15.75" thickBot="1">
      <c r="A410" s="110"/>
      <c r="B410" s="9"/>
      <c r="C410" s="10"/>
      <c r="D410" s="10"/>
      <c r="E410" s="173"/>
      <c r="F410" s="175">
        <f t="shared" ca="1" si="45"/>
        <v>119</v>
      </c>
      <c r="G410" s="10"/>
      <c r="H410" s="10"/>
      <c r="I410" s="14"/>
      <c r="J410" s="17"/>
      <c r="K410" s="20"/>
      <c r="L410" s="98">
        <f t="shared" si="46"/>
        <v>0</v>
      </c>
      <c r="M410" s="98">
        <f>SUM(L381:L410)</f>
        <v>0</v>
      </c>
      <c r="P410" s="110"/>
      <c r="Q410" s="9"/>
      <c r="R410" s="10"/>
      <c r="S410" s="10"/>
      <c r="T410" s="173"/>
      <c r="U410" s="175">
        <f t="shared" ca="1" si="47"/>
        <v>119</v>
      </c>
      <c r="V410" s="10"/>
      <c r="W410" s="10"/>
      <c r="X410" s="14"/>
      <c r="Y410" s="17"/>
      <c r="Z410" s="20"/>
      <c r="AA410" s="98">
        <f t="shared" si="48"/>
        <v>0</v>
      </c>
      <c r="AB410" s="98">
        <f>SUM(AA381:AA410)</f>
        <v>0</v>
      </c>
    </row>
    <row r="411" spans="1:28">
      <c r="A411">
        <f>SUM(A381:A410)</f>
        <v>0</v>
      </c>
      <c r="P411">
        <f>SUM(P381:P410)</f>
        <v>0</v>
      </c>
    </row>
  </sheetData>
  <mergeCells count="242">
    <mergeCell ref="Q380:Z380"/>
    <mergeCell ref="Q346:Z346"/>
    <mergeCell ref="Q378:Q379"/>
    <mergeCell ref="R378:R379"/>
    <mergeCell ref="S378:S379"/>
    <mergeCell ref="T378:T379"/>
    <mergeCell ref="U378:U379"/>
    <mergeCell ref="V378:W378"/>
    <mergeCell ref="X378:X379"/>
    <mergeCell ref="Y378:Y379"/>
    <mergeCell ref="Z378:Z379"/>
    <mergeCell ref="Q312:Z312"/>
    <mergeCell ref="Q344:Q345"/>
    <mergeCell ref="R344:R345"/>
    <mergeCell ref="S344:S345"/>
    <mergeCell ref="T344:T345"/>
    <mergeCell ref="U344:U345"/>
    <mergeCell ref="V344:W344"/>
    <mergeCell ref="X344:X345"/>
    <mergeCell ref="Y344:Y345"/>
    <mergeCell ref="Z344:Z345"/>
    <mergeCell ref="Q278:Z278"/>
    <mergeCell ref="Q310:Q311"/>
    <mergeCell ref="R310:R311"/>
    <mergeCell ref="S310:S311"/>
    <mergeCell ref="T310:T311"/>
    <mergeCell ref="U310:U311"/>
    <mergeCell ref="V310:W310"/>
    <mergeCell ref="X310:X311"/>
    <mergeCell ref="Y310:Y311"/>
    <mergeCell ref="Z310:Z311"/>
    <mergeCell ref="Q244:Z244"/>
    <mergeCell ref="Q276:Q277"/>
    <mergeCell ref="R276:R277"/>
    <mergeCell ref="S276:S277"/>
    <mergeCell ref="T276:T277"/>
    <mergeCell ref="U276:U277"/>
    <mergeCell ref="V276:W276"/>
    <mergeCell ref="X276:X277"/>
    <mergeCell ref="Y276:Y277"/>
    <mergeCell ref="Z276:Z277"/>
    <mergeCell ref="Q210:Z210"/>
    <mergeCell ref="Q242:Q243"/>
    <mergeCell ref="R242:R243"/>
    <mergeCell ref="S242:S243"/>
    <mergeCell ref="T242:T243"/>
    <mergeCell ref="U242:U243"/>
    <mergeCell ref="V242:W242"/>
    <mergeCell ref="X242:X243"/>
    <mergeCell ref="Y242:Y243"/>
    <mergeCell ref="Z242:Z243"/>
    <mergeCell ref="Q176:Z176"/>
    <mergeCell ref="Q208:Q209"/>
    <mergeCell ref="R208:R209"/>
    <mergeCell ref="S208:S209"/>
    <mergeCell ref="T208:T209"/>
    <mergeCell ref="U208:U209"/>
    <mergeCell ref="V208:W208"/>
    <mergeCell ref="X208:X209"/>
    <mergeCell ref="Y208:Y209"/>
    <mergeCell ref="Z208:Z209"/>
    <mergeCell ref="Q142:Z142"/>
    <mergeCell ref="Q174:Q175"/>
    <mergeCell ref="R174:R175"/>
    <mergeCell ref="S174:S175"/>
    <mergeCell ref="T174:T175"/>
    <mergeCell ref="U174:U175"/>
    <mergeCell ref="V174:W174"/>
    <mergeCell ref="X174:X175"/>
    <mergeCell ref="Y174:Y175"/>
    <mergeCell ref="Z174:Z175"/>
    <mergeCell ref="Q108:Z108"/>
    <mergeCell ref="Q140:Q141"/>
    <mergeCell ref="R140:R141"/>
    <mergeCell ref="S140:S141"/>
    <mergeCell ref="T140:T141"/>
    <mergeCell ref="U140:U141"/>
    <mergeCell ref="V140:W140"/>
    <mergeCell ref="X140:X141"/>
    <mergeCell ref="Y140:Y141"/>
    <mergeCell ref="Z140:Z141"/>
    <mergeCell ref="Q74:Z74"/>
    <mergeCell ref="Q106:Q107"/>
    <mergeCell ref="R106:R107"/>
    <mergeCell ref="S106:S107"/>
    <mergeCell ref="T106:T107"/>
    <mergeCell ref="U106:U107"/>
    <mergeCell ref="V106:W106"/>
    <mergeCell ref="X106:X107"/>
    <mergeCell ref="Y106:Y107"/>
    <mergeCell ref="Z106:Z107"/>
    <mergeCell ref="Q40:Z40"/>
    <mergeCell ref="Q72:Q73"/>
    <mergeCell ref="R72:R73"/>
    <mergeCell ref="S72:S73"/>
    <mergeCell ref="T72:T73"/>
    <mergeCell ref="U72:U73"/>
    <mergeCell ref="V72:W72"/>
    <mergeCell ref="X72:X73"/>
    <mergeCell ref="Y72:Y73"/>
    <mergeCell ref="Z72:Z73"/>
    <mergeCell ref="Q5:Z5"/>
    <mergeCell ref="Q6:Z6"/>
    <mergeCell ref="Q38:Q39"/>
    <mergeCell ref="R38:R39"/>
    <mergeCell ref="S38:S39"/>
    <mergeCell ref="T38:T39"/>
    <mergeCell ref="U38:U39"/>
    <mergeCell ref="V38:W38"/>
    <mergeCell ref="X38:X39"/>
    <mergeCell ref="Y38:Y39"/>
    <mergeCell ref="Z38:Z39"/>
    <mergeCell ref="Q3:Q4"/>
    <mergeCell ref="R3:R4"/>
    <mergeCell ref="S3:S4"/>
    <mergeCell ref="T3:T4"/>
    <mergeCell ref="U3:U4"/>
    <mergeCell ref="V3:W3"/>
    <mergeCell ref="X3:X4"/>
    <mergeCell ref="Y3:Y4"/>
    <mergeCell ref="Z3:Z4"/>
    <mergeCell ref="K344:K345"/>
    <mergeCell ref="B378:B379"/>
    <mergeCell ref="C378:C379"/>
    <mergeCell ref="D378:D379"/>
    <mergeCell ref="E378:E379"/>
    <mergeCell ref="F378:F379"/>
    <mergeCell ref="I378:I379"/>
    <mergeCell ref="J378:J379"/>
    <mergeCell ref="K378:K379"/>
    <mergeCell ref="G344:H344"/>
    <mergeCell ref="G378:H378"/>
    <mergeCell ref="B344:B345"/>
    <mergeCell ref="C344:C345"/>
    <mergeCell ref="D344:D345"/>
    <mergeCell ref="E344:E345"/>
    <mergeCell ref="F344:F345"/>
    <mergeCell ref="I344:I345"/>
    <mergeCell ref="J344:J345"/>
    <mergeCell ref="J276:J277"/>
    <mergeCell ref="K276:K277"/>
    <mergeCell ref="B310:B311"/>
    <mergeCell ref="C310:C311"/>
    <mergeCell ref="D310:D311"/>
    <mergeCell ref="E310:E311"/>
    <mergeCell ref="F310:F311"/>
    <mergeCell ref="I310:I311"/>
    <mergeCell ref="J310:J311"/>
    <mergeCell ref="K310:K311"/>
    <mergeCell ref="G276:H276"/>
    <mergeCell ref="G310:H310"/>
    <mergeCell ref="B40:K40"/>
    <mergeCell ref="B74:K74"/>
    <mergeCell ref="B108:K108"/>
    <mergeCell ref="B72:B73"/>
    <mergeCell ref="C72:C73"/>
    <mergeCell ref="D72:D73"/>
    <mergeCell ref="E72:E73"/>
    <mergeCell ref="F72:F73"/>
    <mergeCell ref="I72:I73"/>
    <mergeCell ref="J72:J73"/>
    <mergeCell ref="K72:K73"/>
    <mergeCell ref="B106:B107"/>
    <mergeCell ref="G72:H72"/>
    <mergeCell ref="G106:H106"/>
    <mergeCell ref="I106:I107"/>
    <mergeCell ref="J106:J107"/>
    <mergeCell ref="K106:K107"/>
    <mergeCell ref="B312:K312"/>
    <mergeCell ref="B346:K346"/>
    <mergeCell ref="B380:K380"/>
    <mergeCell ref="B142:K142"/>
    <mergeCell ref="B176:K176"/>
    <mergeCell ref="B210:K210"/>
    <mergeCell ref="B244:K244"/>
    <mergeCell ref="B278:K278"/>
    <mergeCell ref="B276:B277"/>
    <mergeCell ref="C276:C277"/>
    <mergeCell ref="D276:D277"/>
    <mergeCell ref="E276:E277"/>
    <mergeCell ref="F276:F277"/>
    <mergeCell ref="I276:I277"/>
    <mergeCell ref="I174:I175"/>
    <mergeCell ref="J174:J175"/>
    <mergeCell ref="K174:K175"/>
    <mergeCell ref="B174:B175"/>
    <mergeCell ref="C174:C175"/>
    <mergeCell ref="D174:D175"/>
    <mergeCell ref="E174:E175"/>
    <mergeCell ref="F174:F175"/>
    <mergeCell ref="G174:H174"/>
    <mergeCell ref="I208:I209"/>
    <mergeCell ref="I3:I4"/>
    <mergeCell ref="J3:J4"/>
    <mergeCell ref="K3:K4"/>
    <mergeCell ref="B38:B39"/>
    <mergeCell ref="C38:C39"/>
    <mergeCell ref="D38:D39"/>
    <mergeCell ref="E38:E39"/>
    <mergeCell ref="F38:F39"/>
    <mergeCell ref="I38:I39"/>
    <mergeCell ref="J38:J39"/>
    <mergeCell ref="K38:K39"/>
    <mergeCell ref="G3:H3"/>
    <mergeCell ref="B3:B4"/>
    <mergeCell ref="C3:C4"/>
    <mergeCell ref="D3:D4"/>
    <mergeCell ref="E3:E4"/>
    <mergeCell ref="F3:F4"/>
    <mergeCell ref="B5:K5"/>
    <mergeCell ref="B6:K6"/>
    <mergeCell ref="G38:H38"/>
    <mergeCell ref="B140:B141"/>
    <mergeCell ref="C140:C141"/>
    <mergeCell ref="D140:D141"/>
    <mergeCell ref="E140:E141"/>
    <mergeCell ref="F140:F141"/>
    <mergeCell ref="I140:I141"/>
    <mergeCell ref="J140:J141"/>
    <mergeCell ref="K140:K141"/>
    <mergeCell ref="C106:C107"/>
    <mergeCell ref="D106:D107"/>
    <mergeCell ref="E106:E107"/>
    <mergeCell ref="F106:F107"/>
    <mergeCell ref="G140:H140"/>
    <mergeCell ref="J208:J209"/>
    <mergeCell ref="K208:K209"/>
    <mergeCell ref="B208:B209"/>
    <mergeCell ref="C208:C209"/>
    <mergeCell ref="D208:D209"/>
    <mergeCell ref="E208:E209"/>
    <mergeCell ref="F208:F209"/>
    <mergeCell ref="G208:H208"/>
    <mergeCell ref="I242:I243"/>
    <mergeCell ref="J242:J243"/>
    <mergeCell ref="K242:K243"/>
    <mergeCell ref="B242:B243"/>
    <mergeCell ref="C242:C243"/>
    <mergeCell ref="D242:D243"/>
    <mergeCell ref="E242:E243"/>
    <mergeCell ref="F242:F243"/>
    <mergeCell ref="G242:H242"/>
  </mergeCells>
  <conditionalFormatting sqref="F7:F36 U7:U36 F41:F70 U41:U70 F75:F104 U75:U104 F109:F138 U109:U138 F143:F172 U143:U172 F177:F206 U177:U206 F211:F240 U211:U240 F245:F274 U245:U274 F279:F308 U279:U308 F313:F342 U313:U342 F347:F376 U347:U376 F381:F1048576 U381:U410">
    <cfRule type="cellIs" dxfId="11" priority="2" operator="greaterThan">
      <formula>100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04C9271-6806-4FC6-8EA9-E5BD15C7EBBD}">
          <x14:formula1>
            <xm:f>Paramètres!$A$31:$A$32</xm:f>
          </x14:formula1>
          <xm:sqref>S7:S36 D7:D36 D41:D70 S41:S70 D75:D104 S75:S104 D109:D138 S109:S138 D143:D172 S143:S172 D177:D206 S177:S206 D211:D240 S211:S240 D245:D274 S245:S274 D279:D308 S279:S308 D313:D342 S313:S342 D347:D376 S347:S376 D381:D410 S381:S1048576</xm:sqref>
        </x14:dataValidation>
        <x14:dataValidation type="list" allowBlank="1" showInputMessage="1" showErrorMessage="1" xr:uid="{19A18B12-E83A-4C08-AD02-5FE4F0479B2E}">
          <x14:formula1>
            <xm:f>Paramètres!$A$12:$A$23</xm:f>
          </x14:formula1>
          <xm:sqref>G7:G36 V7:V36 G41:G70 V41:V70 G75:G104 V75:V104 G109:G138 V109:V138 G143:G172 V143:V172 G177:G206 V177:V206 G211:G240 V211:V240 G245:G274 V245:V274 G279:G308 V279:V308 G313:G342 V313:V342 G347:G376 V347:V376 V381:V1048576 G381:G1048576</xm:sqref>
        </x14:dataValidation>
        <x14:dataValidation type="list" allowBlank="1" showInputMessage="1" showErrorMessage="1" xr:uid="{D4D77D96-3991-4E39-AA5A-945C1BF3C18C}">
          <x14:formula1>
            <xm:f>Paramètres!$A$25:$A$29</xm:f>
          </x14:formula1>
          <xm:sqref>H7:H36 W7:W36 H41:H70 W41:W70 H75:H104 W75:W104 H109:H138 W109:W138 H143:H172 W143:W172 H177:H206 W177:W206 H211:H240 W211:W240 H245:H274 W245:W274 H279:H308 W279:W308 H313:H342 W313:W342 H347:H376 W347:W376 W381:W1048576 H381:H1048576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407D4-B161-4C0B-AE6F-5DE73DE60BE1}">
  <dimension ref="A1:R279"/>
  <sheetViews>
    <sheetView showGridLines="0" topLeftCell="G259" zoomScaleNormal="100" workbookViewId="0">
      <selection activeCell="H4" sqref="H4"/>
    </sheetView>
  </sheetViews>
  <sheetFormatPr baseColWidth="10" defaultRowHeight="15"/>
  <cols>
    <col min="2" max="4" width="22.85546875" customWidth="1"/>
    <col min="5" max="6" width="17.140625" customWidth="1"/>
    <col min="7" max="7" width="15.42578125" style="98" bestFit="1" customWidth="1"/>
    <col min="8" max="8" width="11.42578125" style="98"/>
    <col min="11" max="11" width="11.42578125" customWidth="1"/>
    <col min="12" max="14" width="22.85546875" customWidth="1"/>
    <col min="15" max="16" width="17.140625" customWidth="1"/>
    <col min="17" max="18" width="11.42578125" style="98"/>
  </cols>
  <sheetData>
    <row r="1" spans="1:17">
      <c r="A1" s="49" t="s">
        <v>54</v>
      </c>
      <c r="B1" s="71">
        <f ca="1">TODAY()</f>
        <v>43725</v>
      </c>
    </row>
    <row r="2" spans="1:17" ht="15.75" thickBot="1"/>
    <row r="3" spans="1:17" ht="15.75" thickBot="1">
      <c r="A3" s="168" t="s">
        <v>46</v>
      </c>
      <c r="B3" s="178" t="s">
        <v>25</v>
      </c>
      <c r="C3" s="169" t="s">
        <v>26</v>
      </c>
      <c r="D3" s="169" t="s">
        <v>2</v>
      </c>
      <c r="E3" s="169" t="s">
        <v>3</v>
      </c>
      <c r="F3" s="170" t="s">
        <v>4</v>
      </c>
      <c r="K3" s="53" t="s">
        <v>46</v>
      </c>
      <c r="L3" s="52" t="s">
        <v>25</v>
      </c>
      <c r="M3" s="54" t="s">
        <v>26</v>
      </c>
      <c r="N3" s="54" t="s">
        <v>2</v>
      </c>
      <c r="O3" s="54" t="s">
        <v>3</v>
      </c>
      <c r="P3" s="55" t="s">
        <v>4</v>
      </c>
    </row>
    <row r="4" spans="1:17" ht="15.75" thickBot="1">
      <c r="A4" s="205">
        <v>2019</v>
      </c>
      <c r="B4" s="206"/>
      <c r="C4" s="206"/>
      <c r="D4" s="206"/>
      <c r="E4" s="206"/>
      <c r="F4" s="207"/>
      <c r="K4" s="205">
        <v>2020</v>
      </c>
      <c r="L4" s="206"/>
      <c r="M4" s="206"/>
      <c r="N4" s="206"/>
      <c r="O4" s="206"/>
      <c r="P4" s="207"/>
    </row>
    <row r="5" spans="1:17" ht="30.75" customHeight="1" thickBot="1">
      <c r="A5" s="231" t="s">
        <v>13</v>
      </c>
      <c r="B5" s="232"/>
      <c r="C5" s="232"/>
      <c r="D5" s="232"/>
      <c r="E5" s="232"/>
      <c r="F5" s="233"/>
      <c r="K5" s="231" t="s">
        <v>13</v>
      </c>
      <c r="L5" s="232"/>
      <c r="M5" s="232"/>
      <c r="N5" s="232"/>
      <c r="O5" s="232"/>
      <c r="P5" s="233"/>
    </row>
    <row r="6" spans="1:17">
      <c r="A6" s="4"/>
      <c r="B6" s="28"/>
      <c r="C6" s="5"/>
      <c r="D6" s="12"/>
      <c r="E6" s="15"/>
      <c r="F6" s="18"/>
      <c r="G6" s="98">
        <f>(F6-E6)*C6</f>
        <v>0</v>
      </c>
      <c r="K6" s="4"/>
      <c r="L6" s="28"/>
      <c r="M6" s="5"/>
      <c r="N6" s="12"/>
      <c r="O6" s="15"/>
      <c r="P6" s="18"/>
      <c r="Q6" s="98">
        <f>(P6-O6)*M6</f>
        <v>0</v>
      </c>
    </row>
    <row r="7" spans="1:17">
      <c r="A7" s="7"/>
      <c r="B7" s="29"/>
      <c r="C7" s="2"/>
      <c r="D7" s="13"/>
      <c r="E7" s="16"/>
      <c r="F7" s="19"/>
      <c r="G7" s="98">
        <f t="shared" ref="G7:G25" si="0">(F7-E7)*C7</f>
        <v>0</v>
      </c>
      <c r="K7" s="7"/>
      <c r="L7" s="29"/>
      <c r="M7" s="2"/>
      <c r="N7" s="13"/>
      <c r="O7" s="16"/>
      <c r="P7" s="19"/>
      <c r="Q7" s="98">
        <f t="shared" ref="Q7:Q70" si="1">(P7-O7)*M7</f>
        <v>0</v>
      </c>
    </row>
    <row r="8" spans="1:17">
      <c r="A8" s="7"/>
      <c r="B8" s="29"/>
      <c r="C8" s="2"/>
      <c r="D8" s="13"/>
      <c r="E8" s="16"/>
      <c r="F8" s="19"/>
      <c r="G8" s="98">
        <f t="shared" si="0"/>
        <v>0</v>
      </c>
      <c r="K8" s="7"/>
      <c r="L8" s="29"/>
      <c r="M8" s="2"/>
      <c r="N8" s="13"/>
      <c r="O8" s="16"/>
      <c r="P8" s="19"/>
      <c r="Q8" s="98">
        <f t="shared" si="1"/>
        <v>0</v>
      </c>
    </row>
    <row r="9" spans="1:17">
      <c r="A9" s="7"/>
      <c r="B9" s="29"/>
      <c r="C9" s="2"/>
      <c r="D9" s="13"/>
      <c r="E9" s="16"/>
      <c r="F9" s="19"/>
      <c r="G9" s="98">
        <f t="shared" si="0"/>
        <v>0</v>
      </c>
      <c r="K9" s="7"/>
      <c r="L9" s="29"/>
      <c r="M9" s="2"/>
      <c r="N9" s="13"/>
      <c r="O9" s="16"/>
      <c r="P9" s="19"/>
      <c r="Q9" s="98">
        <f t="shared" si="1"/>
        <v>0</v>
      </c>
    </row>
    <row r="10" spans="1:17">
      <c r="A10" s="7"/>
      <c r="B10" s="29"/>
      <c r="C10" s="2"/>
      <c r="D10" s="13"/>
      <c r="E10" s="16"/>
      <c r="F10" s="19"/>
      <c r="G10" s="98">
        <f t="shared" si="0"/>
        <v>0</v>
      </c>
      <c r="K10" s="7"/>
      <c r="L10" s="29"/>
      <c r="M10" s="2"/>
      <c r="N10" s="13"/>
      <c r="O10" s="16"/>
      <c r="P10" s="19"/>
      <c r="Q10" s="98">
        <f t="shared" si="1"/>
        <v>0</v>
      </c>
    </row>
    <row r="11" spans="1:17">
      <c r="A11" s="7"/>
      <c r="B11" s="29"/>
      <c r="C11" s="2"/>
      <c r="D11" s="13"/>
      <c r="E11" s="16"/>
      <c r="F11" s="19"/>
      <c r="G11" s="98">
        <f t="shared" si="0"/>
        <v>0</v>
      </c>
      <c r="K11" s="7"/>
      <c r="L11" s="29"/>
      <c r="M11" s="2"/>
      <c r="N11" s="13"/>
      <c r="O11" s="16"/>
      <c r="P11" s="19"/>
      <c r="Q11" s="98">
        <f t="shared" si="1"/>
        <v>0</v>
      </c>
    </row>
    <row r="12" spans="1:17">
      <c r="A12" s="7"/>
      <c r="B12" s="29"/>
      <c r="C12" s="2"/>
      <c r="D12" s="13"/>
      <c r="E12" s="16"/>
      <c r="F12" s="19"/>
      <c r="G12" s="98">
        <f t="shared" si="0"/>
        <v>0</v>
      </c>
      <c r="K12" s="7"/>
      <c r="L12" s="29"/>
      <c r="M12" s="2"/>
      <c r="N12" s="13"/>
      <c r="O12" s="16"/>
      <c r="P12" s="19"/>
      <c r="Q12" s="98">
        <f t="shared" si="1"/>
        <v>0</v>
      </c>
    </row>
    <row r="13" spans="1:17">
      <c r="A13" s="7"/>
      <c r="B13" s="29"/>
      <c r="C13" s="2"/>
      <c r="D13" s="13"/>
      <c r="E13" s="16"/>
      <c r="F13" s="19"/>
      <c r="G13" s="98">
        <f t="shared" si="0"/>
        <v>0</v>
      </c>
      <c r="K13" s="7"/>
      <c r="L13" s="29"/>
      <c r="M13" s="2"/>
      <c r="N13" s="13"/>
      <c r="O13" s="16"/>
      <c r="P13" s="19"/>
      <c r="Q13" s="98">
        <f t="shared" si="1"/>
        <v>0</v>
      </c>
    </row>
    <row r="14" spans="1:17">
      <c r="A14" s="7"/>
      <c r="B14" s="29"/>
      <c r="C14" s="2"/>
      <c r="D14" s="13"/>
      <c r="E14" s="16"/>
      <c r="F14" s="19"/>
      <c r="G14" s="98">
        <f t="shared" si="0"/>
        <v>0</v>
      </c>
      <c r="K14" s="7"/>
      <c r="L14" s="29"/>
      <c r="M14" s="2"/>
      <c r="N14" s="13"/>
      <c r="O14" s="16"/>
      <c r="P14" s="19"/>
      <c r="Q14" s="98">
        <f t="shared" si="1"/>
        <v>0</v>
      </c>
    </row>
    <row r="15" spans="1:17">
      <c r="A15" s="7"/>
      <c r="B15" s="29"/>
      <c r="C15" s="2"/>
      <c r="D15" s="13"/>
      <c r="E15" s="16"/>
      <c r="F15" s="19"/>
      <c r="G15" s="98">
        <f t="shared" si="0"/>
        <v>0</v>
      </c>
      <c r="K15" s="7"/>
      <c r="L15" s="29"/>
      <c r="M15" s="2"/>
      <c r="N15" s="13"/>
      <c r="O15" s="16"/>
      <c r="P15" s="19"/>
      <c r="Q15" s="98">
        <f t="shared" si="1"/>
        <v>0</v>
      </c>
    </row>
    <row r="16" spans="1:17">
      <c r="A16" s="7"/>
      <c r="B16" s="29"/>
      <c r="C16" s="2"/>
      <c r="D16" s="13"/>
      <c r="E16" s="16"/>
      <c r="F16" s="19"/>
      <c r="G16" s="98">
        <f t="shared" si="0"/>
        <v>0</v>
      </c>
      <c r="K16" s="7"/>
      <c r="L16" s="29"/>
      <c r="M16" s="2"/>
      <c r="N16" s="13"/>
      <c r="O16" s="16"/>
      <c r="P16" s="19"/>
      <c r="Q16" s="98">
        <f t="shared" si="1"/>
        <v>0</v>
      </c>
    </row>
    <row r="17" spans="1:18">
      <c r="A17" s="7"/>
      <c r="B17" s="29"/>
      <c r="C17" s="2"/>
      <c r="D17" s="13"/>
      <c r="E17" s="16"/>
      <c r="F17" s="19"/>
      <c r="G17" s="98">
        <f t="shared" si="0"/>
        <v>0</v>
      </c>
      <c r="K17" s="7"/>
      <c r="L17" s="29"/>
      <c r="M17" s="2"/>
      <c r="N17" s="13"/>
      <c r="O17" s="16"/>
      <c r="P17" s="19"/>
      <c r="Q17" s="98">
        <f t="shared" si="1"/>
        <v>0</v>
      </c>
    </row>
    <row r="18" spans="1:18">
      <c r="A18" s="7"/>
      <c r="B18" s="29"/>
      <c r="C18" s="2"/>
      <c r="D18" s="13"/>
      <c r="E18" s="16"/>
      <c r="F18" s="19"/>
      <c r="G18" s="98">
        <f t="shared" si="0"/>
        <v>0</v>
      </c>
      <c r="K18" s="7"/>
      <c r="L18" s="29"/>
      <c r="M18" s="2"/>
      <c r="N18" s="13"/>
      <c r="O18" s="16"/>
      <c r="P18" s="19"/>
      <c r="Q18" s="98">
        <f t="shared" si="1"/>
        <v>0</v>
      </c>
    </row>
    <row r="19" spans="1:18">
      <c r="A19" s="7"/>
      <c r="B19" s="29"/>
      <c r="C19" s="2"/>
      <c r="D19" s="13"/>
      <c r="E19" s="16"/>
      <c r="F19" s="19"/>
      <c r="G19" s="98">
        <f t="shared" si="0"/>
        <v>0</v>
      </c>
      <c r="K19" s="7"/>
      <c r="L19" s="29"/>
      <c r="M19" s="2"/>
      <c r="N19" s="13"/>
      <c r="O19" s="16"/>
      <c r="P19" s="19"/>
      <c r="Q19" s="98">
        <f t="shared" si="1"/>
        <v>0</v>
      </c>
    </row>
    <row r="20" spans="1:18">
      <c r="A20" s="7"/>
      <c r="B20" s="29"/>
      <c r="C20" s="2"/>
      <c r="D20" s="13"/>
      <c r="E20" s="16"/>
      <c r="F20" s="19"/>
      <c r="G20" s="98">
        <f t="shared" si="0"/>
        <v>0</v>
      </c>
      <c r="K20" s="7"/>
      <c r="L20" s="29"/>
      <c r="M20" s="2"/>
      <c r="N20" s="13"/>
      <c r="O20" s="16"/>
      <c r="P20" s="19"/>
      <c r="Q20" s="98">
        <f t="shared" si="1"/>
        <v>0</v>
      </c>
    </row>
    <row r="21" spans="1:18">
      <c r="A21" s="7"/>
      <c r="B21" s="29"/>
      <c r="C21" s="2"/>
      <c r="D21" s="13"/>
      <c r="E21" s="16"/>
      <c r="F21" s="19"/>
      <c r="G21" s="98">
        <f t="shared" si="0"/>
        <v>0</v>
      </c>
      <c r="K21" s="7"/>
      <c r="L21" s="29"/>
      <c r="M21" s="2"/>
      <c r="N21" s="13"/>
      <c r="O21" s="16"/>
      <c r="P21" s="19"/>
      <c r="Q21" s="98">
        <f t="shared" si="1"/>
        <v>0</v>
      </c>
    </row>
    <row r="22" spans="1:18">
      <c r="A22" s="7"/>
      <c r="B22" s="29"/>
      <c r="C22" s="2"/>
      <c r="D22" s="13"/>
      <c r="E22" s="16"/>
      <c r="F22" s="19"/>
      <c r="G22" s="98">
        <f t="shared" si="0"/>
        <v>0</v>
      </c>
      <c r="K22" s="7"/>
      <c r="L22" s="29"/>
      <c r="M22" s="2"/>
      <c r="N22" s="13"/>
      <c r="O22" s="16"/>
      <c r="P22" s="19"/>
      <c r="Q22" s="98">
        <f t="shared" si="1"/>
        <v>0</v>
      </c>
    </row>
    <row r="23" spans="1:18">
      <c r="A23" s="7"/>
      <c r="B23" s="29"/>
      <c r="C23" s="2"/>
      <c r="D23" s="13"/>
      <c r="E23" s="16"/>
      <c r="F23" s="19"/>
      <c r="G23" s="98">
        <f t="shared" si="0"/>
        <v>0</v>
      </c>
      <c r="K23" s="7"/>
      <c r="L23" s="29"/>
      <c r="M23" s="2"/>
      <c r="N23" s="13"/>
      <c r="O23" s="16"/>
      <c r="P23" s="19"/>
      <c r="Q23" s="98">
        <f t="shared" si="1"/>
        <v>0</v>
      </c>
    </row>
    <row r="24" spans="1:18">
      <c r="A24" s="7"/>
      <c r="B24" s="29"/>
      <c r="C24" s="2"/>
      <c r="D24" s="13"/>
      <c r="E24" s="16"/>
      <c r="F24" s="19"/>
      <c r="G24" s="98">
        <f t="shared" si="0"/>
        <v>0</v>
      </c>
      <c r="K24" s="7"/>
      <c r="L24" s="29"/>
      <c r="M24" s="2"/>
      <c r="N24" s="13"/>
      <c r="O24" s="16"/>
      <c r="P24" s="19"/>
      <c r="Q24" s="98">
        <f t="shared" si="1"/>
        <v>0</v>
      </c>
    </row>
    <row r="25" spans="1:18" ht="15.75" thickBot="1">
      <c r="A25" s="9"/>
      <c r="B25" s="30"/>
      <c r="C25" s="10"/>
      <c r="D25" s="14"/>
      <c r="E25" s="17"/>
      <c r="F25" s="20"/>
      <c r="G25" s="98">
        <f t="shared" si="0"/>
        <v>0</v>
      </c>
      <c r="H25" s="98">
        <f>SUM(G6:G25)</f>
        <v>0</v>
      </c>
      <c r="K25" s="9"/>
      <c r="L25" s="30"/>
      <c r="M25" s="10"/>
      <c r="N25" s="14"/>
      <c r="O25" s="17"/>
      <c r="P25" s="20"/>
      <c r="Q25" s="98">
        <f t="shared" si="1"/>
        <v>0</v>
      </c>
      <c r="R25" s="98">
        <f>SUM(Q6:Q25)</f>
        <v>0</v>
      </c>
    </row>
    <row r="26" spans="1:18" ht="30" customHeight="1" thickBot="1">
      <c r="A26" s="75"/>
      <c r="B26" s="75"/>
      <c r="C26" s="75">
        <f>SUM(C6:C25)</f>
        <v>0</v>
      </c>
      <c r="D26" s="76"/>
      <c r="E26" s="77"/>
      <c r="F26" s="77"/>
      <c r="K26" s="75"/>
      <c r="L26" s="75"/>
      <c r="M26" s="75">
        <f>SUM(M6:M25)</f>
        <v>0</v>
      </c>
      <c r="N26" s="76"/>
      <c r="O26" s="77"/>
      <c r="P26" s="77"/>
    </row>
    <row r="27" spans="1:18" ht="15.75" thickBot="1">
      <c r="A27" s="21" t="s">
        <v>46</v>
      </c>
      <c r="B27" s="22" t="s">
        <v>25</v>
      </c>
      <c r="C27" s="54" t="s">
        <v>26</v>
      </c>
      <c r="D27" s="22" t="s">
        <v>2</v>
      </c>
      <c r="E27" s="22" t="s">
        <v>3</v>
      </c>
      <c r="F27" s="23" t="s">
        <v>4</v>
      </c>
      <c r="K27" s="21" t="s">
        <v>46</v>
      </c>
      <c r="L27" s="22" t="s">
        <v>25</v>
      </c>
      <c r="M27" s="22" t="s">
        <v>26</v>
      </c>
      <c r="N27" s="22" t="s">
        <v>2</v>
      </c>
      <c r="O27" s="22" t="s">
        <v>3</v>
      </c>
      <c r="P27" s="23" t="s">
        <v>4</v>
      </c>
    </row>
    <row r="28" spans="1:18" ht="30.75" customHeight="1" thickBot="1">
      <c r="A28" s="234" t="s">
        <v>14</v>
      </c>
      <c r="B28" s="235"/>
      <c r="C28" s="235"/>
      <c r="D28" s="235"/>
      <c r="E28" s="235"/>
      <c r="F28" s="236"/>
      <c r="K28" s="234" t="s">
        <v>14</v>
      </c>
      <c r="L28" s="235"/>
      <c r="M28" s="235"/>
      <c r="N28" s="235"/>
      <c r="O28" s="235"/>
      <c r="P28" s="236"/>
    </row>
    <row r="29" spans="1:18">
      <c r="A29" s="2"/>
      <c r="B29" s="29"/>
      <c r="C29" s="2"/>
      <c r="D29" s="13"/>
      <c r="E29" s="16"/>
      <c r="F29" s="19"/>
      <c r="G29" s="98">
        <f>(F29-E29)*C29</f>
        <v>0</v>
      </c>
      <c r="K29" s="7"/>
      <c r="L29" s="29"/>
      <c r="M29" s="2"/>
      <c r="N29" s="13"/>
      <c r="O29" s="16"/>
      <c r="P29" s="19"/>
      <c r="Q29" s="98">
        <f t="shared" si="1"/>
        <v>0</v>
      </c>
    </row>
    <row r="30" spans="1:18">
      <c r="A30" s="2"/>
      <c r="B30" s="29"/>
      <c r="C30" s="2"/>
      <c r="D30" s="13"/>
      <c r="E30" s="16"/>
      <c r="F30" s="19"/>
      <c r="G30" s="98">
        <f t="shared" ref="G30:G93" si="2">(F30-E30)*C30</f>
        <v>0</v>
      </c>
      <c r="K30" s="7"/>
      <c r="L30" s="29"/>
      <c r="M30" s="2"/>
      <c r="N30" s="13"/>
      <c r="O30" s="16"/>
      <c r="P30" s="19"/>
      <c r="Q30" s="98">
        <f t="shared" si="1"/>
        <v>0</v>
      </c>
    </row>
    <row r="31" spans="1:18">
      <c r="A31" s="2"/>
      <c r="B31" s="29"/>
      <c r="C31" s="2"/>
      <c r="D31" s="13"/>
      <c r="E31" s="16"/>
      <c r="F31" s="19"/>
      <c r="G31" s="98">
        <f t="shared" si="2"/>
        <v>0</v>
      </c>
      <c r="K31" s="7"/>
      <c r="L31" s="29"/>
      <c r="M31" s="2"/>
      <c r="N31" s="13"/>
      <c r="O31" s="16"/>
      <c r="P31" s="19"/>
      <c r="Q31" s="98">
        <f t="shared" si="1"/>
        <v>0</v>
      </c>
    </row>
    <row r="32" spans="1:18">
      <c r="A32" s="2"/>
      <c r="B32" s="29"/>
      <c r="C32" s="2"/>
      <c r="D32" s="13"/>
      <c r="E32" s="16"/>
      <c r="F32" s="19"/>
      <c r="G32" s="98">
        <f t="shared" si="2"/>
        <v>0</v>
      </c>
      <c r="K32" s="7"/>
      <c r="L32" s="29"/>
      <c r="M32" s="2"/>
      <c r="N32" s="13"/>
      <c r="O32" s="16"/>
      <c r="P32" s="19"/>
      <c r="Q32" s="98">
        <f t="shared" si="1"/>
        <v>0</v>
      </c>
    </row>
    <row r="33" spans="1:18">
      <c r="A33" s="2"/>
      <c r="B33" s="29"/>
      <c r="C33" s="2"/>
      <c r="D33" s="13"/>
      <c r="E33" s="16"/>
      <c r="F33" s="19"/>
      <c r="G33" s="98">
        <f t="shared" si="2"/>
        <v>0</v>
      </c>
      <c r="K33" s="7"/>
      <c r="L33" s="29"/>
      <c r="M33" s="2"/>
      <c r="N33" s="13"/>
      <c r="O33" s="16"/>
      <c r="P33" s="19"/>
      <c r="Q33" s="98">
        <f t="shared" si="1"/>
        <v>0</v>
      </c>
    </row>
    <row r="34" spans="1:18">
      <c r="A34" s="2"/>
      <c r="B34" s="29"/>
      <c r="C34" s="2"/>
      <c r="D34" s="13"/>
      <c r="E34" s="16"/>
      <c r="F34" s="19"/>
      <c r="G34" s="98">
        <f t="shared" si="2"/>
        <v>0</v>
      </c>
      <c r="K34" s="7"/>
      <c r="L34" s="29"/>
      <c r="M34" s="2"/>
      <c r="N34" s="13"/>
      <c r="O34" s="16"/>
      <c r="P34" s="19"/>
      <c r="Q34" s="98">
        <f t="shared" si="1"/>
        <v>0</v>
      </c>
    </row>
    <row r="35" spans="1:18">
      <c r="A35" s="2"/>
      <c r="B35" s="29"/>
      <c r="C35" s="2"/>
      <c r="D35" s="13"/>
      <c r="E35" s="16"/>
      <c r="F35" s="19"/>
      <c r="G35" s="98">
        <f t="shared" si="2"/>
        <v>0</v>
      </c>
      <c r="K35" s="7"/>
      <c r="L35" s="29"/>
      <c r="M35" s="2"/>
      <c r="N35" s="13"/>
      <c r="O35" s="16"/>
      <c r="P35" s="19"/>
      <c r="Q35" s="98">
        <f t="shared" si="1"/>
        <v>0</v>
      </c>
    </row>
    <row r="36" spans="1:18">
      <c r="A36" s="2"/>
      <c r="B36" s="29"/>
      <c r="C36" s="2"/>
      <c r="D36" s="13"/>
      <c r="E36" s="16"/>
      <c r="F36" s="19"/>
      <c r="G36" s="98">
        <f t="shared" si="2"/>
        <v>0</v>
      </c>
      <c r="K36" s="7"/>
      <c r="L36" s="29"/>
      <c r="M36" s="2"/>
      <c r="N36" s="13"/>
      <c r="O36" s="16"/>
      <c r="P36" s="19"/>
      <c r="Q36" s="98">
        <f t="shared" si="1"/>
        <v>0</v>
      </c>
    </row>
    <row r="37" spans="1:18">
      <c r="A37" s="2"/>
      <c r="B37" s="29"/>
      <c r="C37" s="2"/>
      <c r="D37" s="13"/>
      <c r="E37" s="16"/>
      <c r="F37" s="19"/>
      <c r="G37" s="98">
        <f t="shared" si="2"/>
        <v>0</v>
      </c>
      <c r="K37" s="7"/>
      <c r="L37" s="29"/>
      <c r="M37" s="2"/>
      <c r="N37" s="13"/>
      <c r="O37" s="16"/>
      <c r="P37" s="19"/>
      <c r="Q37" s="98">
        <f t="shared" si="1"/>
        <v>0</v>
      </c>
    </row>
    <row r="38" spans="1:18">
      <c r="A38" s="2"/>
      <c r="B38" s="29"/>
      <c r="C38" s="2"/>
      <c r="D38" s="13"/>
      <c r="E38" s="16"/>
      <c r="F38" s="19"/>
      <c r="G38" s="98">
        <f t="shared" si="2"/>
        <v>0</v>
      </c>
      <c r="K38" s="7"/>
      <c r="L38" s="29"/>
      <c r="M38" s="2"/>
      <c r="N38" s="13"/>
      <c r="O38" s="16"/>
      <c r="P38" s="19"/>
      <c r="Q38" s="98">
        <f t="shared" si="1"/>
        <v>0</v>
      </c>
    </row>
    <row r="39" spans="1:18">
      <c r="A39" s="2"/>
      <c r="B39" s="29"/>
      <c r="C39" s="2"/>
      <c r="D39" s="13"/>
      <c r="E39" s="16"/>
      <c r="F39" s="19"/>
      <c r="G39" s="98">
        <f t="shared" si="2"/>
        <v>0</v>
      </c>
      <c r="K39" s="7"/>
      <c r="L39" s="29"/>
      <c r="M39" s="2"/>
      <c r="N39" s="13"/>
      <c r="O39" s="16"/>
      <c r="P39" s="19"/>
      <c r="Q39" s="98">
        <f t="shared" si="1"/>
        <v>0</v>
      </c>
    </row>
    <row r="40" spans="1:18">
      <c r="A40" s="2"/>
      <c r="B40" s="29"/>
      <c r="C40" s="2"/>
      <c r="D40" s="13"/>
      <c r="E40" s="16"/>
      <c r="F40" s="19"/>
      <c r="G40" s="98">
        <f t="shared" si="2"/>
        <v>0</v>
      </c>
      <c r="K40" s="7"/>
      <c r="L40" s="29"/>
      <c r="M40" s="2"/>
      <c r="N40" s="13"/>
      <c r="O40" s="16"/>
      <c r="P40" s="19"/>
      <c r="Q40" s="98">
        <f t="shared" si="1"/>
        <v>0</v>
      </c>
    </row>
    <row r="41" spans="1:18">
      <c r="A41" s="2"/>
      <c r="B41" s="29"/>
      <c r="C41" s="2"/>
      <c r="D41" s="13"/>
      <c r="E41" s="16"/>
      <c r="F41" s="19"/>
      <c r="G41" s="98">
        <f t="shared" si="2"/>
        <v>0</v>
      </c>
      <c r="K41" s="7"/>
      <c r="L41" s="29"/>
      <c r="M41" s="2"/>
      <c r="N41" s="13"/>
      <c r="O41" s="16"/>
      <c r="P41" s="19"/>
      <c r="Q41" s="98">
        <f t="shared" si="1"/>
        <v>0</v>
      </c>
    </row>
    <row r="42" spans="1:18">
      <c r="A42" s="2"/>
      <c r="B42" s="29"/>
      <c r="C42" s="2"/>
      <c r="D42" s="13"/>
      <c r="E42" s="16"/>
      <c r="F42" s="19"/>
      <c r="G42" s="98">
        <f t="shared" si="2"/>
        <v>0</v>
      </c>
      <c r="K42" s="7"/>
      <c r="L42" s="29"/>
      <c r="M42" s="2"/>
      <c r="N42" s="13"/>
      <c r="O42" s="16"/>
      <c r="P42" s="19"/>
      <c r="Q42" s="98">
        <f t="shared" si="1"/>
        <v>0</v>
      </c>
    </row>
    <row r="43" spans="1:18">
      <c r="A43" s="2"/>
      <c r="B43" s="29"/>
      <c r="C43" s="2"/>
      <c r="D43" s="13"/>
      <c r="E43" s="16"/>
      <c r="F43" s="19"/>
      <c r="G43" s="98">
        <f t="shared" si="2"/>
        <v>0</v>
      </c>
      <c r="K43" s="7"/>
      <c r="L43" s="29"/>
      <c r="M43" s="2"/>
      <c r="N43" s="13"/>
      <c r="O43" s="16"/>
      <c r="P43" s="19"/>
      <c r="Q43" s="98">
        <f t="shared" si="1"/>
        <v>0</v>
      </c>
    </row>
    <row r="44" spans="1:18">
      <c r="A44" s="2"/>
      <c r="B44" s="29"/>
      <c r="C44" s="2"/>
      <c r="D44" s="13"/>
      <c r="E44" s="16"/>
      <c r="F44" s="19"/>
      <c r="G44" s="98">
        <f t="shared" si="2"/>
        <v>0</v>
      </c>
      <c r="K44" s="7"/>
      <c r="L44" s="29"/>
      <c r="M44" s="2"/>
      <c r="N44" s="13"/>
      <c r="O44" s="16"/>
      <c r="P44" s="19"/>
      <c r="Q44" s="98">
        <f t="shared" si="1"/>
        <v>0</v>
      </c>
    </row>
    <row r="45" spans="1:18">
      <c r="A45" s="2"/>
      <c r="B45" s="29"/>
      <c r="C45" s="2"/>
      <c r="D45" s="13"/>
      <c r="E45" s="16"/>
      <c r="F45" s="19"/>
      <c r="G45" s="98">
        <f t="shared" si="2"/>
        <v>0</v>
      </c>
      <c r="K45" s="7"/>
      <c r="L45" s="29"/>
      <c r="M45" s="2"/>
      <c r="N45" s="13"/>
      <c r="O45" s="16"/>
      <c r="P45" s="19"/>
      <c r="Q45" s="98">
        <f t="shared" si="1"/>
        <v>0</v>
      </c>
    </row>
    <row r="46" spans="1:18">
      <c r="A46" s="2"/>
      <c r="B46" s="29"/>
      <c r="C46" s="2"/>
      <c r="D46" s="13"/>
      <c r="E46" s="16"/>
      <c r="F46" s="19"/>
      <c r="G46" s="98">
        <f t="shared" si="2"/>
        <v>0</v>
      </c>
      <c r="K46" s="7"/>
      <c r="L46" s="29"/>
      <c r="M46" s="2"/>
      <c r="N46" s="13"/>
      <c r="O46" s="16"/>
      <c r="P46" s="19"/>
      <c r="Q46" s="98">
        <f t="shared" si="1"/>
        <v>0</v>
      </c>
    </row>
    <row r="47" spans="1:18">
      <c r="A47" s="2"/>
      <c r="B47" s="29"/>
      <c r="C47" s="2"/>
      <c r="D47" s="13"/>
      <c r="E47" s="16"/>
      <c r="F47" s="19"/>
      <c r="G47" s="98">
        <f t="shared" si="2"/>
        <v>0</v>
      </c>
      <c r="K47" s="7"/>
      <c r="L47" s="29"/>
      <c r="M47" s="2"/>
      <c r="N47" s="13"/>
      <c r="O47" s="16"/>
      <c r="P47" s="19"/>
      <c r="Q47" s="98">
        <f t="shared" si="1"/>
        <v>0</v>
      </c>
    </row>
    <row r="48" spans="1:18" ht="15.75" thickBot="1">
      <c r="A48" s="9"/>
      <c r="B48" s="30"/>
      <c r="C48" s="10"/>
      <c r="D48" s="14"/>
      <c r="E48" s="17"/>
      <c r="F48" s="20"/>
      <c r="G48" s="98">
        <f t="shared" si="2"/>
        <v>0</v>
      </c>
      <c r="H48" s="98">
        <f>SUM(G29:G48)</f>
        <v>0</v>
      </c>
      <c r="K48" s="9"/>
      <c r="L48" s="30"/>
      <c r="M48" s="10"/>
      <c r="N48" s="14"/>
      <c r="O48" s="17"/>
      <c r="P48" s="20"/>
      <c r="Q48" s="98">
        <f t="shared" si="1"/>
        <v>0</v>
      </c>
      <c r="R48" s="98">
        <f>SUM(Q29:Q48)</f>
        <v>0</v>
      </c>
    </row>
    <row r="49" spans="1:17" ht="30" customHeight="1" thickBot="1">
      <c r="A49" s="75"/>
      <c r="B49" s="75"/>
      <c r="C49" s="75">
        <f>SUM(C29:C48)</f>
        <v>0</v>
      </c>
      <c r="D49" s="76"/>
      <c r="E49" s="77"/>
      <c r="F49" s="77"/>
      <c r="K49" s="75"/>
      <c r="L49" s="75"/>
      <c r="M49" s="75">
        <f>SUM(M29:M48)</f>
        <v>0</v>
      </c>
      <c r="N49" s="76"/>
      <c r="O49" s="77"/>
      <c r="P49" s="77"/>
    </row>
    <row r="50" spans="1:17" ht="15.75" thickBot="1">
      <c r="A50" s="21" t="s">
        <v>46</v>
      </c>
      <c r="B50" s="22" t="s">
        <v>25</v>
      </c>
      <c r="C50" s="54" t="s">
        <v>26</v>
      </c>
      <c r="D50" s="22" t="s">
        <v>2</v>
      </c>
      <c r="E50" s="22" t="s">
        <v>3</v>
      </c>
      <c r="F50" s="23" t="s">
        <v>4</v>
      </c>
      <c r="K50" s="21" t="s">
        <v>46</v>
      </c>
      <c r="L50" s="22" t="s">
        <v>25</v>
      </c>
      <c r="M50" s="54" t="s">
        <v>26</v>
      </c>
      <c r="N50" s="22" t="s">
        <v>2</v>
      </c>
      <c r="O50" s="22" t="s">
        <v>3</v>
      </c>
      <c r="P50" s="23" t="s">
        <v>4</v>
      </c>
    </row>
    <row r="51" spans="1:17" ht="30.75" customHeight="1" thickBot="1">
      <c r="A51" s="231" t="s">
        <v>15</v>
      </c>
      <c r="B51" s="232"/>
      <c r="C51" s="232"/>
      <c r="D51" s="232"/>
      <c r="E51" s="232"/>
      <c r="F51" s="233"/>
      <c r="K51" s="231" t="s">
        <v>15</v>
      </c>
      <c r="L51" s="232"/>
      <c r="M51" s="232"/>
      <c r="N51" s="232"/>
      <c r="O51" s="232"/>
      <c r="P51" s="233"/>
    </row>
    <row r="52" spans="1:17">
      <c r="A52" s="2"/>
      <c r="B52" s="29"/>
      <c r="C52" s="2"/>
      <c r="D52" s="13"/>
      <c r="E52" s="16"/>
      <c r="F52" s="19"/>
      <c r="G52" s="98">
        <f t="shared" si="2"/>
        <v>0</v>
      </c>
      <c r="K52" s="7"/>
      <c r="L52" s="29"/>
      <c r="M52" s="2"/>
      <c r="N52" s="13"/>
      <c r="O52" s="16"/>
      <c r="P52" s="19"/>
      <c r="Q52" s="98">
        <f t="shared" si="1"/>
        <v>0</v>
      </c>
    </row>
    <row r="53" spans="1:17">
      <c r="A53" s="2"/>
      <c r="B53" s="29"/>
      <c r="C53" s="2"/>
      <c r="D53" s="13"/>
      <c r="E53" s="16"/>
      <c r="F53" s="19"/>
      <c r="G53" s="98">
        <f t="shared" si="2"/>
        <v>0</v>
      </c>
      <c r="K53" s="7"/>
      <c r="L53" s="29"/>
      <c r="M53" s="2"/>
      <c r="N53" s="13"/>
      <c r="O53" s="16"/>
      <c r="P53" s="19"/>
      <c r="Q53" s="98">
        <f t="shared" si="1"/>
        <v>0</v>
      </c>
    </row>
    <row r="54" spans="1:17">
      <c r="A54" s="2"/>
      <c r="B54" s="29"/>
      <c r="C54" s="2"/>
      <c r="D54" s="13"/>
      <c r="E54" s="16"/>
      <c r="F54" s="19"/>
      <c r="G54" s="98">
        <f t="shared" si="2"/>
        <v>0</v>
      </c>
      <c r="K54" s="7"/>
      <c r="L54" s="29"/>
      <c r="M54" s="2"/>
      <c r="N54" s="13"/>
      <c r="O54" s="16"/>
      <c r="P54" s="19"/>
      <c r="Q54" s="98">
        <f t="shared" si="1"/>
        <v>0</v>
      </c>
    </row>
    <row r="55" spans="1:17">
      <c r="A55" s="2"/>
      <c r="B55" s="29"/>
      <c r="C55" s="2"/>
      <c r="D55" s="13"/>
      <c r="E55" s="16"/>
      <c r="F55" s="19"/>
      <c r="G55" s="98">
        <f t="shared" si="2"/>
        <v>0</v>
      </c>
      <c r="K55" s="7"/>
      <c r="L55" s="29"/>
      <c r="M55" s="2"/>
      <c r="N55" s="13"/>
      <c r="O55" s="16"/>
      <c r="P55" s="19"/>
      <c r="Q55" s="98">
        <f t="shared" si="1"/>
        <v>0</v>
      </c>
    </row>
    <row r="56" spans="1:17">
      <c r="A56" s="2"/>
      <c r="B56" s="29"/>
      <c r="C56" s="2"/>
      <c r="D56" s="13"/>
      <c r="E56" s="16"/>
      <c r="F56" s="19"/>
      <c r="G56" s="98">
        <f t="shared" si="2"/>
        <v>0</v>
      </c>
      <c r="K56" s="7"/>
      <c r="L56" s="29"/>
      <c r="M56" s="2"/>
      <c r="N56" s="13"/>
      <c r="O56" s="16"/>
      <c r="P56" s="19"/>
      <c r="Q56" s="98">
        <f t="shared" si="1"/>
        <v>0</v>
      </c>
    </row>
    <row r="57" spans="1:17">
      <c r="A57" s="2"/>
      <c r="B57" s="29"/>
      <c r="C57" s="2"/>
      <c r="D57" s="13"/>
      <c r="E57" s="16"/>
      <c r="F57" s="19"/>
      <c r="G57" s="98">
        <f t="shared" si="2"/>
        <v>0</v>
      </c>
      <c r="K57" s="7"/>
      <c r="L57" s="29"/>
      <c r="M57" s="2"/>
      <c r="N57" s="13"/>
      <c r="O57" s="16"/>
      <c r="P57" s="19"/>
      <c r="Q57" s="98">
        <f t="shared" si="1"/>
        <v>0</v>
      </c>
    </row>
    <row r="58" spans="1:17">
      <c r="A58" s="2"/>
      <c r="B58" s="29"/>
      <c r="C58" s="2"/>
      <c r="D58" s="13"/>
      <c r="E58" s="16"/>
      <c r="F58" s="19"/>
      <c r="G58" s="98">
        <f t="shared" si="2"/>
        <v>0</v>
      </c>
      <c r="K58" s="7"/>
      <c r="L58" s="29"/>
      <c r="M58" s="2"/>
      <c r="N58" s="13"/>
      <c r="O58" s="16"/>
      <c r="P58" s="19"/>
      <c r="Q58" s="98">
        <f t="shared" si="1"/>
        <v>0</v>
      </c>
    </row>
    <row r="59" spans="1:17">
      <c r="A59" s="2"/>
      <c r="B59" s="29"/>
      <c r="C59" s="2"/>
      <c r="D59" s="13"/>
      <c r="E59" s="16"/>
      <c r="F59" s="19"/>
      <c r="G59" s="98">
        <f t="shared" si="2"/>
        <v>0</v>
      </c>
      <c r="K59" s="7"/>
      <c r="L59" s="29"/>
      <c r="M59" s="2"/>
      <c r="N59" s="13"/>
      <c r="O59" s="16"/>
      <c r="P59" s="19"/>
      <c r="Q59" s="98">
        <f t="shared" si="1"/>
        <v>0</v>
      </c>
    </row>
    <row r="60" spans="1:17">
      <c r="A60" s="2"/>
      <c r="B60" s="29"/>
      <c r="C60" s="2"/>
      <c r="D60" s="13"/>
      <c r="E60" s="16"/>
      <c r="F60" s="19"/>
      <c r="G60" s="98">
        <f t="shared" si="2"/>
        <v>0</v>
      </c>
      <c r="K60" s="7"/>
      <c r="L60" s="29"/>
      <c r="M60" s="2"/>
      <c r="N60" s="13"/>
      <c r="O60" s="16"/>
      <c r="P60" s="19"/>
      <c r="Q60" s="98">
        <f t="shared" si="1"/>
        <v>0</v>
      </c>
    </row>
    <row r="61" spans="1:17">
      <c r="A61" s="2"/>
      <c r="B61" s="29"/>
      <c r="C61" s="2"/>
      <c r="D61" s="13"/>
      <c r="E61" s="16"/>
      <c r="F61" s="19"/>
      <c r="G61" s="98">
        <f t="shared" si="2"/>
        <v>0</v>
      </c>
      <c r="K61" s="7"/>
      <c r="L61" s="29"/>
      <c r="M61" s="2"/>
      <c r="N61" s="13"/>
      <c r="O61" s="16"/>
      <c r="P61" s="19"/>
      <c r="Q61" s="98">
        <f t="shared" si="1"/>
        <v>0</v>
      </c>
    </row>
    <row r="62" spans="1:17">
      <c r="A62" s="2"/>
      <c r="B62" s="29"/>
      <c r="C62" s="2"/>
      <c r="D62" s="13"/>
      <c r="E62" s="16"/>
      <c r="F62" s="19"/>
      <c r="G62" s="98">
        <f t="shared" si="2"/>
        <v>0</v>
      </c>
      <c r="K62" s="7"/>
      <c r="L62" s="29"/>
      <c r="M62" s="2"/>
      <c r="N62" s="13"/>
      <c r="O62" s="16"/>
      <c r="P62" s="19"/>
      <c r="Q62" s="98">
        <f t="shared" si="1"/>
        <v>0</v>
      </c>
    </row>
    <row r="63" spans="1:17">
      <c r="A63" s="2"/>
      <c r="B63" s="29"/>
      <c r="C63" s="2"/>
      <c r="D63" s="13"/>
      <c r="E63" s="16"/>
      <c r="F63" s="19"/>
      <c r="G63" s="98">
        <f t="shared" si="2"/>
        <v>0</v>
      </c>
      <c r="K63" s="7"/>
      <c r="L63" s="29"/>
      <c r="M63" s="2"/>
      <c r="N63" s="13"/>
      <c r="O63" s="16"/>
      <c r="P63" s="19"/>
      <c r="Q63" s="98">
        <f t="shared" si="1"/>
        <v>0</v>
      </c>
    </row>
    <row r="64" spans="1:17">
      <c r="A64" s="2"/>
      <c r="B64" s="29"/>
      <c r="C64" s="2"/>
      <c r="D64" s="13"/>
      <c r="E64" s="16"/>
      <c r="F64" s="19"/>
      <c r="G64" s="98">
        <f t="shared" si="2"/>
        <v>0</v>
      </c>
      <c r="K64" s="7"/>
      <c r="L64" s="29"/>
      <c r="M64" s="2"/>
      <c r="N64" s="13"/>
      <c r="O64" s="16"/>
      <c r="P64" s="19"/>
      <c r="Q64" s="98">
        <f t="shared" si="1"/>
        <v>0</v>
      </c>
    </row>
    <row r="65" spans="1:18">
      <c r="A65" s="2"/>
      <c r="B65" s="29"/>
      <c r="C65" s="2"/>
      <c r="D65" s="13"/>
      <c r="E65" s="16"/>
      <c r="F65" s="19"/>
      <c r="G65" s="98">
        <f t="shared" si="2"/>
        <v>0</v>
      </c>
      <c r="K65" s="7"/>
      <c r="L65" s="29"/>
      <c r="M65" s="2"/>
      <c r="N65" s="13"/>
      <c r="O65" s="16"/>
      <c r="P65" s="19"/>
      <c r="Q65" s="98">
        <f t="shared" si="1"/>
        <v>0</v>
      </c>
    </row>
    <row r="66" spans="1:18">
      <c r="A66" s="2"/>
      <c r="B66" s="29"/>
      <c r="C66" s="2"/>
      <c r="D66" s="13"/>
      <c r="E66" s="16"/>
      <c r="F66" s="19"/>
      <c r="G66" s="98">
        <f t="shared" si="2"/>
        <v>0</v>
      </c>
      <c r="K66" s="7"/>
      <c r="L66" s="29"/>
      <c r="M66" s="2"/>
      <c r="N66" s="13"/>
      <c r="O66" s="16"/>
      <c r="P66" s="19"/>
      <c r="Q66" s="98">
        <f t="shared" si="1"/>
        <v>0</v>
      </c>
    </row>
    <row r="67" spans="1:18">
      <c r="A67" s="2"/>
      <c r="B67" s="29"/>
      <c r="C67" s="2"/>
      <c r="D67" s="13"/>
      <c r="E67" s="16"/>
      <c r="F67" s="19"/>
      <c r="G67" s="98">
        <f t="shared" si="2"/>
        <v>0</v>
      </c>
      <c r="K67" s="7"/>
      <c r="L67" s="29"/>
      <c r="M67" s="2"/>
      <c r="N67" s="13"/>
      <c r="O67" s="16"/>
      <c r="P67" s="19"/>
      <c r="Q67" s="98">
        <f t="shared" si="1"/>
        <v>0</v>
      </c>
    </row>
    <row r="68" spans="1:18">
      <c r="A68" s="2"/>
      <c r="B68" s="29"/>
      <c r="C68" s="2"/>
      <c r="D68" s="13"/>
      <c r="E68" s="16"/>
      <c r="F68" s="19"/>
      <c r="G68" s="98">
        <f t="shared" si="2"/>
        <v>0</v>
      </c>
      <c r="K68" s="7"/>
      <c r="L68" s="29"/>
      <c r="M68" s="2"/>
      <c r="N68" s="13"/>
      <c r="O68" s="16"/>
      <c r="P68" s="19"/>
      <c r="Q68" s="98">
        <f t="shared" si="1"/>
        <v>0</v>
      </c>
    </row>
    <row r="69" spans="1:18">
      <c r="A69" s="2"/>
      <c r="B69" s="29"/>
      <c r="C69" s="2"/>
      <c r="D69" s="13"/>
      <c r="E69" s="16"/>
      <c r="F69" s="19"/>
      <c r="G69" s="98">
        <f t="shared" si="2"/>
        <v>0</v>
      </c>
      <c r="K69" s="7"/>
      <c r="L69" s="29"/>
      <c r="M69" s="2"/>
      <c r="N69" s="13"/>
      <c r="O69" s="16"/>
      <c r="P69" s="19"/>
      <c r="Q69" s="98">
        <f t="shared" si="1"/>
        <v>0</v>
      </c>
    </row>
    <row r="70" spans="1:18">
      <c r="A70" s="2"/>
      <c r="B70" s="29"/>
      <c r="C70" s="2"/>
      <c r="D70" s="13"/>
      <c r="E70" s="16"/>
      <c r="F70" s="19"/>
      <c r="G70" s="98">
        <f t="shared" si="2"/>
        <v>0</v>
      </c>
      <c r="K70" s="7"/>
      <c r="L70" s="29"/>
      <c r="M70" s="2"/>
      <c r="N70" s="13"/>
      <c r="O70" s="16"/>
      <c r="P70" s="19"/>
      <c r="Q70" s="98">
        <f t="shared" si="1"/>
        <v>0</v>
      </c>
    </row>
    <row r="71" spans="1:18" ht="15.75" thickBot="1">
      <c r="A71" s="9"/>
      <c r="B71" s="30"/>
      <c r="C71" s="10"/>
      <c r="D71" s="14"/>
      <c r="E71" s="17"/>
      <c r="F71" s="20"/>
      <c r="G71" s="98">
        <f t="shared" si="2"/>
        <v>0</v>
      </c>
      <c r="H71" s="98">
        <f>SUM(G52:G71)</f>
        <v>0</v>
      </c>
      <c r="K71" s="9"/>
      <c r="L71" s="30"/>
      <c r="M71" s="10"/>
      <c r="N71" s="14"/>
      <c r="O71" s="17"/>
      <c r="P71" s="20"/>
      <c r="Q71" s="98">
        <f t="shared" ref="Q71:Q134" si="3">(P71-O71)*M71</f>
        <v>0</v>
      </c>
      <c r="R71" s="98">
        <f>SUM(Q52:Q71)</f>
        <v>0</v>
      </c>
    </row>
    <row r="72" spans="1:18" ht="30" customHeight="1" thickBot="1">
      <c r="A72" s="75"/>
      <c r="B72" s="75"/>
      <c r="C72" s="75">
        <f>SUM(C52:C71)</f>
        <v>0</v>
      </c>
      <c r="D72" s="76"/>
      <c r="E72" s="77"/>
      <c r="F72" s="77"/>
      <c r="K72" s="75"/>
      <c r="L72" s="75"/>
      <c r="M72" s="75">
        <f>SUM(M52:M71)</f>
        <v>0</v>
      </c>
      <c r="N72" s="76"/>
      <c r="O72" s="77"/>
      <c r="P72" s="77"/>
    </row>
    <row r="73" spans="1:18" ht="15.75" thickBot="1">
      <c r="A73" s="21" t="s">
        <v>46</v>
      </c>
      <c r="B73" s="22" t="s">
        <v>25</v>
      </c>
      <c r="C73" s="54" t="s">
        <v>26</v>
      </c>
      <c r="D73" s="22" t="s">
        <v>2</v>
      </c>
      <c r="E73" s="22" t="s">
        <v>3</v>
      </c>
      <c r="F73" s="23" t="s">
        <v>4</v>
      </c>
      <c r="K73" s="21" t="s">
        <v>46</v>
      </c>
      <c r="L73" s="22" t="s">
        <v>25</v>
      </c>
      <c r="M73" s="54" t="s">
        <v>26</v>
      </c>
      <c r="N73" s="22" t="s">
        <v>2</v>
      </c>
      <c r="O73" s="22" t="s">
        <v>3</v>
      </c>
      <c r="P73" s="23" t="s">
        <v>4</v>
      </c>
    </row>
    <row r="74" spans="1:18" ht="30.75" customHeight="1" thickBot="1">
      <c r="A74" s="231" t="s">
        <v>16</v>
      </c>
      <c r="B74" s="232"/>
      <c r="C74" s="232"/>
      <c r="D74" s="232"/>
      <c r="E74" s="232"/>
      <c r="F74" s="233"/>
      <c r="K74" s="231" t="s">
        <v>16</v>
      </c>
      <c r="L74" s="232"/>
      <c r="M74" s="232"/>
      <c r="N74" s="232"/>
      <c r="O74" s="232"/>
      <c r="P74" s="233"/>
    </row>
    <row r="75" spans="1:18">
      <c r="A75" s="2"/>
      <c r="B75" s="29"/>
      <c r="C75" s="2"/>
      <c r="D75" s="13"/>
      <c r="E75" s="16"/>
      <c r="F75" s="19"/>
      <c r="G75" s="98">
        <f t="shared" si="2"/>
        <v>0</v>
      </c>
      <c r="K75" s="7"/>
      <c r="L75" s="29"/>
      <c r="M75" s="2"/>
      <c r="N75" s="13"/>
      <c r="O75" s="16"/>
      <c r="P75" s="19"/>
      <c r="Q75" s="98">
        <f t="shared" si="3"/>
        <v>0</v>
      </c>
    </row>
    <row r="76" spans="1:18">
      <c r="A76" s="2"/>
      <c r="B76" s="29"/>
      <c r="C76" s="2"/>
      <c r="D76" s="13"/>
      <c r="E76" s="16"/>
      <c r="F76" s="19"/>
      <c r="G76" s="98">
        <f t="shared" si="2"/>
        <v>0</v>
      </c>
      <c r="K76" s="7"/>
      <c r="L76" s="29"/>
      <c r="M76" s="2"/>
      <c r="N76" s="13"/>
      <c r="O76" s="16"/>
      <c r="P76" s="19"/>
      <c r="Q76" s="98">
        <f t="shared" si="3"/>
        <v>0</v>
      </c>
    </row>
    <row r="77" spans="1:18">
      <c r="A77" s="2"/>
      <c r="B77" s="29"/>
      <c r="C77" s="2"/>
      <c r="D77" s="13"/>
      <c r="E77" s="16"/>
      <c r="F77" s="19"/>
      <c r="G77" s="98">
        <f t="shared" si="2"/>
        <v>0</v>
      </c>
      <c r="K77" s="7"/>
      <c r="L77" s="29"/>
      <c r="M77" s="2"/>
      <c r="N77" s="13"/>
      <c r="O77" s="16"/>
      <c r="P77" s="19"/>
      <c r="Q77" s="98">
        <f t="shared" si="3"/>
        <v>0</v>
      </c>
    </row>
    <row r="78" spans="1:18">
      <c r="A78" s="2"/>
      <c r="B78" s="29"/>
      <c r="C78" s="2"/>
      <c r="D78" s="13"/>
      <c r="E78" s="16"/>
      <c r="F78" s="19"/>
      <c r="G78" s="98">
        <f t="shared" si="2"/>
        <v>0</v>
      </c>
      <c r="K78" s="7"/>
      <c r="L78" s="29"/>
      <c r="M78" s="2"/>
      <c r="N78" s="13"/>
      <c r="O78" s="16"/>
      <c r="P78" s="19"/>
      <c r="Q78" s="98">
        <f t="shared" si="3"/>
        <v>0</v>
      </c>
    </row>
    <row r="79" spans="1:18">
      <c r="A79" s="2"/>
      <c r="B79" s="29"/>
      <c r="C79" s="2"/>
      <c r="D79" s="13"/>
      <c r="E79" s="16"/>
      <c r="F79" s="19"/>
      <c r="G79" s="98">
        <f t="shared" si="2"/>
        <v>0</v>
      </c>
      <c r="K79" s="7"/>
      <c r="L79" s="29"/>
      <c r="M79" s="2"/>
      <c r="N79" s="13"/>
      <c r="O79" s="16"/>
      <c r="P79" s="19"/>
      <c r="Q79" s="98">
        <f t="shared" si="3"/>
        <v>0</v>
      </c>
    </row>
    <row r="80" spans="1:18">
      <c r="A80" s="2"/>
      <c r="B80" s="29"/>
      <c r="C80" s="2"/>
      <c r="D80" s="13"/>
      <c r="E80" s="16"/>
      <c r="F80" s="19"/>
      <c r="G80" s="98">
        <f t="shared" si="2"/>
        <v>0</v>
      </c>
      <c r="K80" s="7"/>
      <c r="L80" s="29"/>
      <c r="M80" s="2"/>
      <c r="N80" s="13"/>
      <c r="O80" s="16"/>
      <c r="P80" s="19"/>
      <c r="Q80" s="98">
        <f t="shared" si="3"/>
        <v>0</v>
      </c>
    </row>
    <row r="81" spans="1:18">
      <c r="A81" s="2"/>
      <c r="B81" s="29"/>
      <c r="C81" s="2"/>
      <c r="D81" s="13"/>
      <c r="E81" s="16"/>
      <c r="F81" s="19"/>
      <c r="G81" s="98">
        <f t="shared" si="2"/>
        <v>0</v>
      </c>
      <c r="K81" s="7"/>
      <c r="L81" s="29"/>
      <c r="M81" s="2"/>
      <c r="N81" s="13"/>
      <c r="O81" s="16"/>
      <c r="P81" s="19"/>
      <c r="Q81" s="98">
        <f t="shared" si="3"/>
        <v>0</v>
      </c>
    </row>
    <row r="82" spans="1:18">
      <c r="A82" s="2"/>
      <c r="B82" s="29"/>
      <c r="C82" s="2"/>
      <c r="D82" s="13"/>
      <c r="E82" s="16"/>
      <c r="F82" s="19"/>
      <c r="G82" s="98">
        <f t="shared" si="2"/>
        <v>0</v>
      </c>
      <c r="K82" s="7"/>
      <c r="L82" s="29"/>
      <c r="M82" s="2"/>
      <c r="N82" s="13"/>
      <c r="O82" s="16"/>
      <c r="P82" s="19"/>
      <c r="Q82" s="98">
        <f t="shared" si="3"/>
        <v>0</v>
      </c>
    </row>
    <row r="83" spans="1:18">
      <c r="A83" s="2"/>
      <c r="B83" s="29"/>
      <c r="C83" s="2"/>
      <c r="D83" s="13"/>
      <c r="E83" s="16"/>
      <c r="F83" s="19"/>
      <c r="G83" s="98">
        <f t="shared" si="2"/>
        <v>0</v>
      </c>
      <c r="K83" s="7"/>
      <c r="L83" s="29"/>
      <c r="M83" s="2"/>
      <c r="N83" s="13"/>
      <c r="O83" s="16"/>
      <c r="P83" s="19"/>
      <c r="Q83" s="98">
        <f t="shared" si="3"/>
        <v>0</v>
      </c>
    </row>
    <row r="84" spans="1:18">
      <c r="A84" s="2"/>
      <c r="B84" s="29"/>
      <c r="C84" s="2"/>
      <c r="D84" s="13"/>
      <c r="E84" s="16"/>
      <c r="F84" s="19"/>
      <c r="G84" s="98">
        <f t="shared" si="2"/>
        <v>0</v>
      </c>
      <c r="K84" s="7"/>
      <c r="L84" s="29"/>
      <c r="M84" s="2"/>
      <c r="N84" s="13"/>
      <c r="O84" s="16"/>
      <c r="P84" s="19"/>
      <c r="Q84" s="98">
        <f t="shared" si="3"/>
        <v>0</v>
      </c>
    </row>
    <row r="85" spans="1:18">
      <c r="A85" s="2"/>
      <c r="B85" s="29"/>
      <c r="C85" s="2"/>
      <c r="D85" s="13"/>
      <c r="E85" s="16"/>
      <c r="F85" s="19"/>
      <c r="G85" s="98">
        <f t="shared" si="2"/>
        <v>0</v>
      </c>
      <c r="K85" s="7"/>
      <c r="L85" s="29"/>
      <c r="M85" s="2"/>
      <c r="N85" s="13"/>
      <c r="O85" s="16"/>
      <c r="P85" s="19"/>
      <c r="Q85" s="98">
        <f t="shared" si="3"/>
        <v>0</v>
      </c>
    </row>
    <row r="86" spans="1:18">
      <c r="A86" s="2"/>
      <c r="B86" s="29"/>
      <c r="C86" s="2"/>
      <c r="D86" s="13"/>
      <c r="E86" s="16"/>
      <c r="F86" s="19"/>
      <c r="G86" s="98">
        <f t="shared" si="2"/>
        <v>0</v>
      </c>
      <c r="K86" s="7"/>
      <c r="L86" s="29"/>
      <c r="M86" s="2"/>
      <c r="N86" s="13"/>
      <c r="O86" s="16"/>
      <c r="P86" s="19"/>
      <c r="Q86" s="98">
        <f t="shared" si="3"/>
        <v>0</v>
      </c>
    </row>
    <row r="87" spans="1:18">
      <c r="A87" s="2"/>
      <c r="B87" s="29"/>
      <c r="C87" s="2"/>
      <c r="D87" s="13"/>
      <c r="E87" s="16"/>
      <c r="F87" s="19"/>
      <c r="G87" s="98">
        <f t="shared" si="2"/>
        <v>0</v>
      </c>
      <c r="K87" s="7"/>
      <c r="L87" s="29"/>
      <c r="M87" s="2"/>
      <c r="N87" s="13"/>
      <c r="O87" s="16"/>
      <c r="P87" s="19"/>
      <c r="Q87" s="98">
        <f t="shared" si="3"/>
        <v>0</v>
      </c>
    </row>
    <row r="88" spans="1:18">
      <c r="A88" s="2"/>
      <c r="B88" s="29"/>
      <c r="C88" s="2"/>
      <c r="D88" s="13"/>
      <c r="E88" s="16"/>
      <c r="F88" s="19"/>
      <c r="G88" s="98">
        <f t="shared" si="2"/>
        <v>0</v>
      </c>
      <c r="K88" s="7"/>
      <c r="L88" s="29"/>
      <c r="M88" s="2"/>
      <c r="N88" s="13"/>
      <c r="O88" s="16"/>
      <c r="P88" s="19"/>
      <c r="Q88" s="98">
        <f t="shared" si="3"/>
        <v>0</v>
      </c>
    </row>
    <row r="89" spans="1:18">
      <c r="A89" s="2"/>
      <c r="B89" s="29"/>
      <c r="C89" s="2"/>
      <c r="D89" s="13"/>
      <c r="E89" s="16"/>
      <c r="F89" s="19"/>
      <c r="G89" s="98">
        <f t="shared" si="2"/>
        <v>0</v>
      </c>
      <c r="K89" s="7"/>
      <c r="L89" s="29"/>
      <c r="M89" s="2"/>
      <c r="N89" s="13"/>
      <c r="O89" s="16"/>
      <c r="P89" s="19"/>
      <c r="Q89" s="98">
        <f t="shared" si="3"/>
        <v>0</v>
      </c>
    </row>
    <row r="90" spans="1:18">
      <c r="A90" s="2"/>
      <c r="B90" s="29"/>
      <c r="C90" s="2"/>
      <c r="D90" s="13"/>
      <c r="E90" s="16"/>
      <c r="F90" s="19"/>
      <c r="G90" s="98">
        <f t="shared" si="2"/>
        <v>0</v>
      </c>
      <c r="K90" s="7"/>
      <c r="L90" s="29"/>
      <c r="M90" s="2"/>
      <c r="N90" s="13"/>
      <c r="O90" s="16"/>
      <c r="P90" s="19"/>
      <c r="Q90" s="98">
        <f t="shared" si="3"/>
        <v>0</v>
      </c>
    </row>
    <row r="91" spans="1:18">
      <c r="A91" s="2"/>
      <c r="B91" s="29"/>
      <c r="C91" s="2"/>
      <c r="D91" s="13"/>
      <c r="E91" s="16"/>
      <c r="F91" s="19"/>
      <c r="G91" s="98">
        <f t="shared" si="2"/>
        <v>0</v>
      </c>
      <c r="K91" s="7"/>
      <c r="L91" s="29"/>
      <c r="M91" s="2"/>
      <c r="N91" s="13"/>
      <c r="O91" s="16"/>
      <c r="P91" s="19"/>
      <c r="Q91" s="98">
        <f t="shared" si="3"/>
        <v>0</v>
      </c>
    </row>
    <row r="92" spans="1:18">
      <c r="A92" s="2"/>
      <c r="B92" s="29"/>
      <c r="C92" s="2"/>
      <c r="D92" s="13"/>
      <c r="E92" s="16"/>
      <c r="F92" s="19"/>
      <c r="G92" s="98">
        <f t="shared" si="2"/>
        <v>0</v>
      </c>
      <c r="K92" s="7"/>
      <c r="L92" s="29"/>
      <c r="M92" s="2"/>
      <c r="N92" s="13"/>
      <c r="O92" s="16"/>
      <c r="P92" s="19"/>
      <c r="Q92" s="98">
        <f t="shared" si="3"/>
        <v>0</v>
      </c>
    </row>
    <row r="93" spans="1:18">
      <c r="A93" s="2"/>
      <c r="B93" s="29"/>
      <c r="C93" s="2"/>
      <c r="D93" s="13"/>
      <c r="E93" s="16"/>
      <c r="F93" s="19"/>
      <c r="G93" s="98">
        <f t="shared" si="2"/>
        <v>0</v>
      </c>
      <c r="K93" s="7"/>
      <c r="L93" s="29"/>
      <c r="M93" s="2"/>
      <c r="N93" s="13"/>
      <c r="O93" s="16"/>
      <c r="P93" s="19"/>
      <c r="Q93" s="98">
        <f t="shared" si="3"/>
        <v>0</v>
      </c>
    </row>
    <row r="94" spans="1:18" ht="15.75" thickBot="1">
      <c r="A94" s="9"/>
      <c r="B94" s="30"/>
      <c r="C94" s="10"/>
      <c r="D94" s="14"/>
      <c r="E94" s="17"/>
      <c r="F94" s="20"/>
      <c r="G94" s="98">
        <f t="shared" ref="G94:G157" si="4">(F94-E94)*C94</f>
        <v>0</v>
      </c>
      <c r="H94" s="98">
        <f>SUM(G75:G94)</f>
        <v>0</v>
      </c>
      <c r="K94" s="9"/>
      <c r="L94" s="30"/>
      <c r="M94" s="10"/>
      <c r="N94" s="14"/>
      <c r="O94" s="17"/>
      <c r="P94" s="20"/>
      <c r="Q94" s="98">
        <f t="shared" si="3"/>
        <v>0</v>
      </c>
      <c r="R94" s="98">
        <f>SUM(Q75:Q94)</f>
        <v>0</v>
      </c>
    </row>
    <row r="95" spans="1:18" ht="30" customHeight="1" thickBot="1">
      <c r="A95" s="75"/>
      <c r="B95" s="75"/>
      <c r="C95" s="75">
        <f>SUM(C75:C94)</f>
        <v>0</v>
      </c>
      <c r="D95" s="76"/>
      <c r="E95" s="77"/>
      <c r="F95" s="77"/>
      <c r="K95" s="75"/>
      <c r="L95" s="75"/>
      <c r="M95" s="75">
        <f>SUM(M75:M94)</f>
        <v>0</v>
      </c>
      <c r="N95" s="76"/>
      <c r="O95" s="77"/>
      <c r="P95" s="77"/>
    </row>
    <row r="96" spans="1:18" ht="15.75" thickBot="1">
      <c r="A96" s="21" t="s">
        <v>46</v>
      </c>
      <c r="B96" s="22" t="s">
        <v>25</v>
      </c>
      <c r="C96" s="54" t="s">
        <v>26</v>
      </c>
      <c r="D96" s="22" t="s">
        <v>2</v>
      </c>
      <c r="E96" s="22" t="s">
        <v>3</v>
      </c>
      <c r="F96" s="23" t="s">
        <v>4</v>
      </c>
      <c r="K96" s="21" t="s">
        <v>46</v>
      </c>
      <c r="L96" s="22" t="s">
        <v>25</v>
      </c>
      <c r="M96" s="54" t="s">
        <v>26</v>
      </c>
      <c r="N96" s="22" t="s">
        <v>2</v>
      </c>
      <c r="O96" s="22" t="s">
        <v>3</v>
      </c>
      <c r="P96" s="23" t="s">
        <v>4</v>
      </c>
    </row>
    <row r="97" spans="1:17" ht="30.75" customHeight="1" thickBot="1">
      <c r="A97" s="231" t="s">
        <v>17</v>
      </c>
      <c r="B97" s="232"/>
      <c r="C97" s="232"/>
      <c r="D97" s="232"/>
      <c r="E97" s="232"/>
      <c r="F97" s="233"/>
      <c r="K97" s="231" t="s">
        <v>17</v>
      </c>
      <c r="L97" s="232"/>
      <c r="M97" s="232"/>
      <c r="N97" s="232"/>
      <c r="O97" s="232"/>
      <c r="P97" s="233"/>
    </row>
    <row r="98" spans="1:17">
      <c r="A98" s="2"/>
      <c r="B98" s="29"/>
      <c r="C98" s="2"/>
      <c r="D98" s="13"/>
      <c r="E98" s="16"/>
      <c r="F98" s="19"/>
      <c r="G98" s="98">
        <f t="shared" si="4"/>
        <v>0</v>
      </c>
      <c r="K98" s="7"/>
      <c r="L98" s="29"/>
      <c r="M98" s="2"/>
      <c r="N98" s="13"/>
      <c r="O98" s="16"/>
      <c r="P98" s="19"/>
      <c r="Q98" s="98">
        <f t="shared" si="3"/>
        <v>0</v>
      </c>
    </row>
    <row r="99" spans="1:17">
      <c r="A99" s="2"/>
      <c r="B99" s="29"/>
      <c r="C99" s="2"/>
      <c r="D99" s="13"/>
      <c r="E99" s="16"/>
      <c r="F99" s="19"/>
      <c r="G99" s="98">
        <f t="shared" si="4"/>
        <v>0</v>
      </c>
      <c r="K99" s="7"/>
      <c r="L99" s="29"/>
      <c r="M99" s="2"/>
      <c r="N99" s="13"/>
      <c r="O99" s="16"/>
      <c r="P99" s="19"/>
      <c r="Q99" s="98">
        <f t="shared" si="3"/>
        <v>0</v>
      </c>
    </row>
    <row r="100" spans="1:17">
      <c r="A100" s="2"/>
      <c r="B100" s="29"/>
      <c r="C100" s="2"/>
      <c r="D100" s="13"/>
      <c r="E100" s="16"/>
      <c r="F100" s="19"/>
      <c r="G100" s="98">
        <f t="shared" si="4"/>
        <v>0</v>
      </c>
      <c r="K100" s="7"/>
      <c r="L100" s="29"/>
      <c r="M100" s="2"/>
      <c r="N100" s="13"/>
      <c r="O100" s="16"/>
      <c r="P100" s="19"/>
      <c r="Q100" s="98">
        <f t="shared" si="3"/>
        <v>0</v>
      </c>
    </row>
    <row r="101" spans="1:17">
      <c r="A101" s="2"/>
      <c r="B101" s="29"/>
      <c r="C101" s="2"/>
      <c r="D101" s="13"/>
      <c r="E101" s="16"/>
      <c r="F101" s="19"/>
      <c r="G101" s="98">
        <f t="shared" si="4"/>
        <v>0</v>
      </c>
      <c r="K101" s="7"/>
      <c r="L101" s="29"/>
      <c r="M101" s="2"/>
      <c r="N101" s="13"/>
      <c r="O101" s="16"/>
      <c r="P101" s="19"/>
      <c r="Q101" s="98">
        <f t="shared" si="3"/>
        <v>0</v>
      </c>
    </row>
    <row r="102" spans="1:17">
      <c r="A102" s="2"/>
      <c r="B102" s="29"/>
      <c r="C102" s="2"/>
      <c r="D102" s="13"/>
      <c r="E102" s="16"/>
      <c r="F102" s="19"/>
      <c r="G102" s="98">
        <f t="shared" si="4"/>
        <v>0</v>
      </c>
      <c r="K102" s="7"/>
      <c r="L102" s="29"/>
      <c r="M102" s="2"/>
      <c r="N102" s="13"/>
      <c r="O102" s="16"/>
      <c r="P102" s="19"/>
      <c r="Q102" s="98">
        <f t="shared" si="3"/>
        <v>0</v>
      </c>
    </row>
    <row r="103" spans="1:17">
      <c r="A103" s="2"/>
      <c r="B103" s="29"/>
      <c r="C103" s="2"/>
      <c r="D103" s="13"/>
      <c r="E103" s="16"/>
      <c r="F103" s="19"/>
      <c r="G103" s="98">
        <f t="shared" si="4"/>
        <v>0</v>
      </c>
      <c r="K103" s="7"/>
      <c r="L103" s="29"/>
      <c r="M103" s="2"/>
      <c r="N103" s="13"/>
      <c r="O103" s="16"/>
      <c r="P103" s="19"/>
      <c r="Q103" s="98">
        <f t="shared" si="3"/>
        <v>0</v>
      </c>
    </row>
    <row r="104" spans="1:17">
      <c r="A104" s="2"/>
      <c r="B104" s="29"/>
      <c r="C104" s="2"/>
      <c r="D104" s="13"/>
      <c r="E104" s="16"/>
      <c r="F104" s="19"/>
      <c r="G104" s="98">
        <f t="shared" si="4"/>
        <v>0</v>
      </c>
      <c r="K104" s="7"/>
      <c r="L104" s="29"/>
      <c r="M104" s="2"/>
      <c r="N104" s="13"/>
      <c r="O104" s="16"/>
      <c r="P104" s="19"/>
      <c r="Q104" s="98">
        <f t="shared" si="3"/>
        <v>0</v>
      </c>
    </row>
    <row r="105" spans="1:17">
      <c r="A105" s="2"/>
      <c r="B105" s="29"/>
      <c r="C105" s="2"/>
      <c r="D105" s="13"/>
      <c r="E105" s="16"/>
      <c r="F105" s="19"/>
      <c r="G105" s="98">
        <f t="shared" si="4"/>
        <v>0</v>
      </c>
      <c r="K105" s="7"/>
      <c r="L105" s="29"/>
      <c r="M105" s="2"/>
      <c r="N105" s="13"/>
      <c r="O105" s="16"/>
      <c r="P105" s="19"/>
      <c r="Q105" s="98">
        <f t="shared" si="3"/>
        <v>0</v>
      </c>
    </row>
    <row r="106" spans="1:17">
      <c r="A106" s="2"/>
      <c r="B106" s="29"/>
      <c r="C106" s="2"/>
      <c r="D106" s="13"/>
      <c r="E106" s="16"/>
      <c r="F106" s="19"/>
      <c r="G106" s="98">
        <f t="shared" si="4"/>
        <v>0</v>
      </c>
      <c r="K106" s="7"/>
      <c r="L106" s="29"/>
      <c r="M106" s="2"/>
      <c r="N106" s="13"/>
      <c r="O106" s="16"/>
      <c r="P106" s="19"/>
      <c r="Q106" s="98">
        <f t="shared" si="3"/>
        <v>0</v>
      </c>
    </row>
    <row r="107" spans="1:17">
      <c r="A107" s="2"/>
      <c r="B107" s="29"/>
      <c r="C107" s="2"/>
      <c r="D107" s="13"/>
      <c r="E107" s="16"/>
      <c r="F107" s="19"/>
      <c r="G107" s="98">
        <f t="shared" si="4"/>
        <v>0</v>
      </c>
      <c r="K107" s="7"/>
      <c r="L107" s="29"/>
      <c r="M107" s="2"/>
      <c r="N107" s="13"/>
      <c r="O107" s="16"/>
      <c r="P107" s="19"/>
      <c r="Q107" s="98">
        <f t="shared" si="3"/>
        <v>0</v>
      </c>
    </row>
    <row r="108" spans="1:17">
      <c r="A108" s="2"/>
      <c r="B108" s="29"/>
      <c r="C108" s="2"/>
      <c r="D108" s="13"/>
      <c r="E108" s="16"/>
      <c r="F108" s="19"/>
      <c r="G108" s="98">
        <f t="shared" si="4"/>
        <v>0</v>
      </c>
      <c r="K108" s="7"/>
      <c r="L108" s="29"/>
      <c r="M108" s="2"/>
      <c r="N108" s="13"/>
      <c r="O108" s="16"/>
      <c r="P108" s="19"/>
      <c r="Q108" s="98">
        <f t="shared" si="3"/>
        <v>0</v>
      </c>
    </row>
    <row r="109" spans="1:17">
      <c r="A109" s="2"/>
      <c r="B109" s="29"/>
      <c r="C109" s="2"/>
      <c r="D109" s="13"/>
      <c r="E109" s="16"/>
      <c r="F109" s="19"/>
      <c r="G109" s="98">
        <f t="shared" si="4"/>
        <v>0</v>
      </c>
      <c r="K109" s="7"/>
      <c r="L109" s="29"/>
      <c r="M109" s="2"/>
      <c r="N109" s="13"/>
      <c r="O109" s="16"/>
      <c r="P109" s="19"/>
      <c r="Q109" s="98">
        <f t="shared" si="3"/>
        <v>0</v>
      </c>
    </row>
    <row r="110" spans="1:17">
      <c r="A110" s="2"/>
      <c r="B110" s="29"/>
      <c r="C110" s="2"/>
      <c r="D110" s="13"/>
      <c r="E110" s="16"/>
      <c r="F110" s="19"/>
      <c r="G110" s="98">
        <f t="shared" si="4"/>
        <v>0</v>
      </c>
      <c r="K110" s="7"/>
      <c r="L110" s="29"/>
      <c r="M110" s="2"/>
      <c r="N110" s="13"/>
      <c r="O110" s="16"/>
      <c r="P110" s="19"/>
      <c r="Q110" s="98">
        <f t="shared" si="3"/>
        <v>0</v>
      </c>
    </row>
    <row r="111" spans="1:17">
      <c r="A111" s="2"/>
      <c r="B111" s="29"/>
      <c r="C111" s="2"/>
      <c r="D111" s="13"/>
      <c r="E111" s="16"/>
      <c r="F111" s="19"/>
      <c r="G111" s="98">
        <f t="shared" si="4"/>
        <v>0</v>
      </c>
      <c r="K111" s="7"/>
      <c r="L111" s="29"/>
      <c r="M111" s="2"/>
      <c r="N111" s="13"/>
      <c r="O111" s="16"/>
      <c r="P111" s="19"/>
      <c r="Q111" s="98">
        <f t="shared" si="3"/>
        <v>0</v>
      </c>
    </row>
    <row r="112" spans="1:17">
      <c r="A112" s="2"/>
      <c r="B112" s="29"/>
      <c r="C112" s="2"/>
      <c r="D112" s="13"/>
      <c r="E112" s="16"/>
      <c r="F112" s="19"/>
      <c r="G112" s="98">
        <f t="shared" si="4"/>
        <v>0</v>
      </c>
      <c r="K112" s="7"/>
      <c r="L112" s="29"/>
      <c r="M112" s="2"/>
      <c r="N112" s="13"/>
      <c r="O112" s="16"/>
      <c r="P112" s="19"/>
      <c r="Q112" s="98">
        <f t="shared" si="3"/>
        <v>0</v>
      </c>
    </row>
    <row r="113" spans="1:18">
      <c r="A113" s="2"/>
      <c r="B113" s="29"/>
      <c r="C113" s="2"/>
      <c r="D113" s="13"/>
      <c r="E113" s="16"/>
      <c r="F113" s="19"/>
      <c r="G113" s="98">
        <f t="shared" si="4"/>
        <v>0</v>
      </c>
      <c r="K113" s="7"/>
      <c r="L113" s="29"/>
      <c r="M113" s="2"/>
      <c r="N113" s="13"/>
      <c r="O113" s="16"/>
      <c r="P113" s="19"/>
      <c r="Q113" s="98">
        <f t="shared" si="3"/>
        <v>0</v>
      </c>
    </row>
    <row r="114" spans="1:18">
      <c r="A114" s="2"/>
      <c r="B114" s="29"/>
      <c r="C114" s="2"/>
      <c r="D114" s="13"/>
      <c r="E114" s="16"/>
      <c r="F114" s="19"/>
      <c r="G114" s="98">
        <f t="shared" si="4"/>
        <v>0</v>
      </c>
      <c r="K114" s="7"/>
      <c r="L114" s="29"/>
      <c r="M114" s="2"/>
      <c r="N114" s="13"/>
      <c r="O114" s="16"/>
      <c r="P114" s="19"/>
      <c r="Q114" s="98">
        <f t="shared" si="3"/>
        <v>0</v>
      </c>
    </row>
    <row r="115" spans="1:18">
      <c r="A115" s="2"/>
      <c r="B115" s="29"/>
      <c r="C115" s="2"/>
      <c r="D115" s="13"/>
      <c r="E115" s="16"/>
      <c r="F115" s="19"/>
      <c r="G115" s="98">
        <f t="shared" si="4"/>
        <v>0</v>
      </c>
      <c r="K115" s="7"/>
      <c r="L115" s="29"/>
      <c r="M115" s="2"/>
      <c r="N115" s="13"/>
      <c r="O115" s="16"/>
      <c r="P115" s="19"/>
      <c r="Q115" s="98">
        <f t="shared" si="3"/>
        <v>0</v>
      </c>
    </row>
    <row r="116" spans="1:18">
      <c r="A116" s="2"/>
      <c r="B116" s="29"/>
      <c r="C116" s="2"/>
      <c r="D116" s="13"/>
      <c r="E116" s="16"/>
      <c r="F116" s="19"/>
      <c r="G116" s="98">
        <f t="shared" si="4"/>
        <v>0</v>
      </c>
      <c r="K116" s="7"/>
      <c r="L116" s="29"/>
      <c r="M116" s="2"/>
      <c r="N116" s="13"/>
      <c r="O116" s="16"/>
      <c r="P116" s="19"/>
      <c r="Q116" s="98">
        <f t="shared" si="3"/>
        <v>0</v>
      </c>
    </row>
    <row r="117" spans="1:18" ht="15.75" thickBot="1">
      <c r="A117" s="9"/>
      <c r="B117" s="30"/>
      <c r="C117" s="10"/>
      <c r="D117" s="14"/>
      <c r="E117" s="17"/>
      <c r="F117" s="20"/>
      <c r="G117" s="98">
        <f t="shared" si="4"/>
        <v>0</v>
      </c>
      <c r="H117" s="98">
        <f>SUM(G98:G117)</f>
        <v>0</v>
      </c>
      <c r="K117" s="9"/>
      <c r="L117" s="30"/>
      <c r="M117" s="10"/>
      <c r="N117" s="14"/>
      <c r="O117" s="17"/>
      <c r="P117" s="20"/>
      <c r="Q117" s="98">
        <f t="shared" si="3"/>
        <v>0</v>
      </c>
      <c r="R117" s="98">
        <f>SUM(Q98:Q117)</f>
        <v>0</v>
      </c>
    </row>
    <row r="118" spans="1:18" ht="30" customHeight="1" thickBot="1">
      <c r="A118" s="75"/>
      <c r="B118" s="75"/>
      <c r="C118" s="75">
        <f>SUM(C98:C117)</f>
        <v>0</v>
      </c>
      <c r="D118" s="76"/>
      <c r="E118" s="77"/>
      <c r="F118" s="77"/>
      <c r="K118" s="75"/>
      <c r="L118" s="75"/>
      <c r="M118" s="75">
        <f>SUM(M98:M117)</f>
        <v>0</v>
      </c>
      <c r="N118" s="76"/>
      <c r="O118" s="77"/>
      <c r="P118" s="77"/>
    </row>
    <row r="119" spans="1:18" ht="15.75" thickBot="1">
      <c r="A119" s="21" t="s">
        <v>46</v>
      </c>
      <c r="B119" s="22" t="s">
        <v>25</v>
      </c>
      <c r="C119" s="54" t="s">
        <v>26</v>
      </c>
      <c r="D119" s="22" t="s">
        <v>2</v>
      </c>
      <c r="E119" s="22" t="s">
        <v>3</v>
      </c>
      <c r="F119" s="23" t="s">
        <v>4</v>
      </c>
      <c r="K119" s="21" t="s">
        <v>46</v>
      </c>
      <c r="L119" s="22" t="s">
        <v>25</v>
      </c>
      <c r="M119" s="54" t="s">
        <v>26</v>
      </c>
      <c r="N119" s="22" t="s">
        <v>2</v>
      </c>
      <c r="O119" s="22" t="s">
        <v>3</v>
      </c>
      <c r="P119" s="23" t="s">
        <v>4</v>
      </c>
    </row>
    <row r="120" spans="1:18" ht="30.75" customHeight="1" thickBot="1">
      <c r="A120" s="231" t="s">
        <v>18</v>
      </c>
      <c r="B120" s="232"/>
      <c r="C120" s="232"/>
      <c r="D120" s="232"/>
      <c r="E120" s="232"/>
      <c r="F120" s="233"/>
      <c r="K120" s="231" t="s">
        <v>18</v>
      </c>
      <c r="L120" s="232"/>
      <c r="M120" s="232"/>
      <c r="N120" s="232"/>
      <c r="O120" s="232"/>
      <c r="P120" s="233"/>
    </row>
    <row r="121" spans="1:18">
      <c r="A121" s="2"/>
      <c r="B121" s="29"/>
      <c r="C121" s="2"/>
      <c r="D121" s="13"/>
      <c r="E121" s="16"/>
      <c r="F121" s="19"/>
      <c r="G121" s="98">
        <f t="shared" si="4"/>
        <v>0</v>
      </c>
      <c r="K121" s="7"/>
      <c r="L121" s="29"/>
      <c r="M121" s="2"/>
      <c r="N121" s="13"/>
      <c r="O121" s="16"/>
      <c r="P121" s="19"/>
      <c r="Q121" s="98">
        <f t="shared" si="3"/>
        <v>0</v>
      </c>
    </row>
    <row r="122" spans="1:18">
      <c r="A122" s="2"/>
      <c r="B122" s="29"/>
      <c r="C122" s="2"/>
      <c r="D122" s="13"/>
      <c r="E122" s="16"/>
      <c r="F122" s="19"/>
      <c r="G122" s="98">
        <f t="shared" si="4"/>
        <v>0</v>
      </c>
      <c r="K122" s="7"/>
      <c r="L122" s="29"/>
      <c r="M122" s="2"/>
      <c r="N122" s="13"/>
      <c r="O122" s="16"/>
      <c r="P122" s="19"/>
      <c r="Q122" s="98">
        <f t="shared" si="3"/>
        <v>0</v>
      </c>
    </row>
    <row r="123" spans="1:18">
      <c r="A123" s="2"/>
      <c r="B123" s="29"/>
      <c r="C123" s="2"/>
      <c r="D123" s="13"/>
      <c r="E123" s="16"/>
      <c r="F123" s="19"/>
      <c r="G123" s="98">
        <f t="shared" si="4"/>
        <v>0</v>
      </c>
      <c r="K123" s="7"/>
      <c r="L123" s="29"/>
      <c r="M123" s="2"/>
      <c r="N123" s="13"/>
      <c r="O123" s="16"/>
      <c r="P123" s="19"/>
      <c r="Q123" s="98">
        <f t="shared" si="3"/>
        <v>0</v>
      </c>
    </row>
    <row r="124" spans="1:18">
      <c r="A124" s="2"/>
      <c r="B124" s="29"/>
      <c r="C124" s="2"/>
      <c r="D124" s="13"/>
      <c r="E124" s="16"/>
      <c r="F124" s="19"/>
      <c r="G124" s="98">
        <f t="shared" si="4"/>
        <v>0</v>
      </c>
      <c r="K124" s="7"/>
      <c r="L124" s="29"/>
      <c r="M124" s="2"/>
      <c r="N124" s="13"/>
      <c r="O124" s="16"/>
      <c r="P124" s="19"/>
      <c r="Q124" s="98">
        <f t="shared" si="3"/>
        <v>0</v>
      </c>
    </row>
    <row r="125" spans="1:18">
      <c r="A125" s="2"/>
      <c r="B125" s="29"/>
      <c r="C125" s="2"/>
      <c r="D125" s="13"/>
      <c r="E125" s="16"/>
      <c r="F125" s="19"/>
      <c r="G125" s="98">
        <f t="shared" si="4"/>
        <v>0</v>
      </c>
      <c r="K125" s="7"/>
      <c r="L125" s="29"/>
      <c r="M125" s="2"/>
      <c r="N125" s="13"/>
      <c r="O125" s="16"/>
      <c r="P125" s="19"/>
      <c r="Q125" s="98">
        <f t="shared" si="3"/>
        <v>0</v>
      </c>
    </row>
    <row r="126" spans="1:18">
      <c r="A126" s="2"/>
      <c r="B126" s="29"/>
      <c r="C126" s="2"/>
      <c r="D126" s="13"/>
      <c r="E126" s="16"/>
      <c r="F126" s="19"/>
      <c r="G126" s="98">
        <f t="shared" si="4"/>
        <v>0</v>
      </c>
      <c r="K126" s="7"/>
      <c r="L126" s="29"/>
      <c r="M126" s="2"/>
      <c r="N126" s="13"/>
      <c r="O126" s="16"/>
      <c r="P126" s="19"/>
      <c r="Q126" s="98">
        <f t="shared" si="3"/>
        <v>0</v>
      </c>
    </row>
    <row r="127" spans="1:18">
      <c r="A127" s="2"/>
      <c r="B127" s="29"/>
      <c r="C127" s="2"/>
      <c r="D127" s="13"/>
      <c r="E127" s="16"/>
      <c r="F127" s="19"/>
      <c r="G127" s="98">
        <f t="shared" si="4"/>
        <v>0</v>
      </c>
      <c r="K127" s="7"/>
      <c r="L127" s="29"/>
      <c r="M127" s="2"/>
      <c r="N127" s="13"/>
      <c r="O127" s="16"/>
      <c r="P127" s="19"/>
      <c r="Q127" s="98">
        <f t="shared" si="3"/>
        <v>0</v>
      </c>
    </row>
    <row r="128" spans="1:18">
      <c r="A128" s="2"/>
      <c r="B128" s="29"/>
      <c r="C128" s="2"/>
      <c r="D128" s="13"/>
      <c r="E128" s="16"/>
      <c r="F128" s="19"/>
      <c r="G128" s="98">
        <f t="shared" si="4"/>
        <v>0</v>
      </c>
      <c r="K128" s="7"/>
      <c r="L128" s="29"/>
      <c r="M128" s="2"/>
      <c r="N128" s="13"/>
      <c r="O128" s="16"/>
      <c r="P128" s="19"/>
      <c r="Q128" s="98">
        <f t="shared" si="3"/>
        <v>0</v>
      </c>
    </row>
    <row r="129" spans="1:18">
      <c r="A129" s="2"/>
      <c r="B129" s="29"/>
      <c r="C129" s="2"/>
      <c r="D129" s="13"/>
      <c r="E129" s="16"/>
      <c r="F129" s="19"/>
      <c r="G129" s="98">
        <f t="shared" si="4"/>
        <v>0</v>
      </c>
      <c r="K129" s="7"/>
      <c r="L129" s="29"/>
      <c r="M129" s="2"/>
      <c r="N129" s="13"/>
      <c r="O129" s="16"/>
      <c r="P129" s="19"/>
      <c r="Q129" s="98">
        <f t="shared" si="3"/>
        <v>0</v>
      </c>
    </row>
    <row r="130" spans="1:18">
      <c r="A130" s="2"/>
      <c r="B130" s="29"/>
      <c r="C130" s="2"/>
      <c r="D130" s="13"/>
      <c r="E130" s="16"/>
      <c r="F130" s="19"/>
      <c r="G130" s="98">
        <f t="shared" si="4"/>
        <v>0</v>
      </c>
      <c r="K130" s="7"/>
      <c r="L130" s="29"/>
      <c r="M130" s="2"/>
      <c r="N130" s="13"/>
      <c r="O130" s="16"/>
      <c r="P130" s="19"/>
      <c r="Q130" s="98">
        <f t="shared" si="3"/>
        <v>0</v>
      </c>
    </row>
    <row r="131" spans="1:18">
      <c r="A131" s="2"/>
      <c r="B131" s="29"/>
      <c r="C131" s="2"/>
      <c r="D131" s="13"/>
      <c r="E131" s="16"/>
      <c r="F131" s="19"/>
      <c r="G131" s="98">
        <f t="shared" si="4"/>
        <v>0</v>
      </c>
      <c r="K131" s="7"/>
      <c r="L131" s="29"/>
      <c r="M131" s="2"/>
      <c r="N131" s="13"/>
      <c r="O131" s="16"/>
      <c r="P131" s="19"/>
      <c r="Q131" s="98">
        <f t="shared" si="3"/>
        <v>0</v>
      </c>
    </row>
    <row r="132" spans="1:18">
      <c r="A132" s="2"/>
      <c r="B132" s="29"/>
      <c r="C132" s="2"/>
      <c r="D132" s="13"/>
      <c r="E132" s="16"/>
      <c r="F132" s="19"/>
      <c r="G132" s="98">
        <f t="shared" si="4"/>
        <v>0</v>
      </c>
      <c r="K132" s="7"/>
      <c r="L132" s="29"/>
      <c r="M132" s="2"/>
      <c r="N132" s="13"/>
      <c r="O132" s="16"/>
      <c r="P132" s="19"/>
      <c r="Q132" s="98">
        <f t="shared" si="3"/>
        <v>0</v>
      </c>
    </row>
    <row r="133" spans="1:18">
      <c r="A133" s="2"/>
      <c r="B133" s="29"/>
      <c r="C133" s="2"/>
      <c r="D133" s="13"/>
      <c r="E133" s="16"/>
      <c r="F133" s="19"/>
      <c r="G133" s="98">
        <f t="shared" si="4"/>
        <v>0</v>
      </c>
      <c r="K133" s="7"/>
      <c r="L133" s="29"/>
      <c r="M133" s="2"/>
      <c r="N133" s="13"/>
      <c r="O133" s="16"/>
      <c r="P133" s="19"/>
      <c r="Q133" s="98">
        <f t="shared" si="3"/>
        <v>0</v>
      </c>
    </row>
    <row r="134" spans="1:18">
      <c r="A134" s="2"/>
      <c r="B134" s="29"/>
      <c r="C134" s="2"/>
      <c r="D134" s="13"/>
      <c r="E134" s="16"/>
      <c r="F134" s="19"/>
      <c r="G134" s="98">
        <f t="shared" si="4"/>
        <v>0</v>
      </c>
      <c r="K134" s="7"/>
      <c r="L134" s="29"/>
      <c r="M134" s="2"/>
      <c r="N134" s="13"/>
      <c r="O134" s="16"/>
      <c r="P134" s="19"/>
      <c r="Q134" s="98">
        <f t="shared" si="3"/>
        <v>0</v>
      </c>
    </row>
    <row r="135" spans="1:18">
      <c r="A135" s="2"/>
      <c r="B135" s="29"/>
      <c r="C135" s="2"/>
      <c r="D135" s="13"/>
      <c r="E135" s="16"/>
      <c r="F135" s="19"/>
      <c r="G135" s="98">
        <f t="shared" si="4"/>
        <v>0</v>
      </c>
      <c r="K135" s="7"/>
      <c r="L135" s="29"/>
      <c r="M135" s="2"/>
      <c r="N135" s="13"/>
      <c r="O135" s="16"/>
      <c r="P135" s="19"/>
      <c r="Q135" s="98">
        <f t="shared" ref="Q135:Q198" si="5">(P135-O135)*M135</f>
        <v>0</v>
      </c>
    </row>
    <row r="136" spans="1:18">
      <c r="A136" s="2"/>
      <c r="B136" s="29"/>
      <c r="C136" s="2"/>
      <c r="D136" s="13"/>
      <c r="E136" s="16"/>
      <c r="F136" s="19"/>
      <c r="G136" s="98">
        <f t="shared" si="4"/>
        <v>0</v>
      </c>
      <c r="K136" s="7"/>
      <c r="L136" s="29"/>
      <c r="M136" s="2"/>
      <c r="N136" s="13"/>
      <c r="O136" s="16"/>
      <c r="P136" s="19"/>
      <c r="Q136" s="98">
        <f t="shared" si="5"/>
        <v>0</v>
      </c>
    </row>
    <row r="137" spans="1:18">
      <c r="A137" s="2"/>
      <c r="B137" s="29"/>
      <c r="C137" s="2"/>
      <c r="D137" s="13"/>
      <c r="E137" s="16"/>
      <c r="F137" s="19"/>
      <c r="G137" s="98">
        <f t="shared" si="4"/>
        <v>0</v>
      </c>
      <c r="K137" s="7"/>
      <c r="L137" s="29"/>
      <c r="M137" s="2"/>
      <c r="N137" s="13"/>
      <c r="O137" s="16"/>
      <c r="P137" s="19"/>
      <c r="Q137" s="98">
        <f t="shared" si="5"/>
        <v>0</v>
      </c>
    </row>
    <row r="138" spans="1:18">
      <c r="A138" s="2"/>
      <c r="B138" s="29"/>
      <c r="C138" s="2"/>
      <c r="D138" s="13"/>
      <c r="E138" s="16"/>
      <c r="F138" s="19"/>
      <c r="G138" s="98">
        <f t="shared" si="4"/>
        <v>0</v>
      </c>
      <c r="K138" s="7"/>
      <c r="L138" s="29"/>
      <c r="M138" s="2"/>
      <c r="N138" s="13"/>
      <c r="O138" s="16"/>
      <c r="P138" s="19"/>
      <c r="Q138" s="98">
        <f t="shared" si="5"/>
        <v>0</v>
      </c>
    </row>
    <row r="139" spans="1:18">
      <c r="A139" s="2"/>
      <c r="B139" s="29"/>
      <c r="C139" s="2"/>
      <c r="D139" s="13"/>
      <c r="E139" s="16"/>
      <c r="F139" s="19"/>
      <c r="G139" s="98">
        <f t="shared" si="4"/>
        <v>0</v>
      </c>
      <c r="K139" s="7"/>
      <c r="L139" s="29"/>
      <c r="M139" s="2"/>
      <c r="N139" s="13"/>
      <c r="O139" s="16"/>
      <c r="P139" s="19"/>
      <c r="Q139" s="98">
        <f t="shared" si="5"/>
        <v>0</v>
      </c>
    </row>
    <row r="140" spans="1:18" ht="15.75" thickBot="1">
      <c r="A140" s="9"/>
      <c r="B140" s="30"/>
      <c r="C140" s="10"/>
      <c r="D140" s="14"/>
      <c r="E140" s="17"/>
      <c r="F140" s="20"/>
      <c r="G140" s="98">
        <f t="shared" si="4"/>
        <v>0</v>
      </c>
      <c r="H140" s="98">
        <f>SUM(G121:G140)</f>
        <v>0</v>
      </c>
      <c r="K140" s="9"/>
      <c r="L140" s="30"/>
      <c r="M140" s="10"/>
      <c r="N140" s="14"/>
      <c r="O140" s="17"/>
      <c r="P140" s="20"/>
      <c r="Q140" s="98">
        <f t="shared" si="5"/>
        <v>0</v>
      </c>
      <c r="R140" s="98">
        <f>SUM(Q121:Q140)</f>
        <v>0</v>
      </c>
    </row>
    <row r="141" spans="1:18" ht="30" customHeight="1" thickBot="1">
      <c r="A141" s="75"/>
      <c r="B141" s="75"/>
      <c r="C141" s="75">
        <f>SUM(C121:C140)</f>
        <v>0</v>
      </c>
      <c r="D141" s="76"/>
      <c r="E141" s="77"/>
      <c r="F141" s="77"/>
      <c r="K141" s="75"/>
      <c r="L141" s="75"/>
      <c r="M141" s="75">
        <f>SUM(M121:M140)</f>
        <v>0</v>
      </c>
      <c r="N141" s="76"/>
      <c r="O141" s="77"/>
      <c r="P141" s="77"/>
    </row>
    <row r="142" spans="1:18" ht="15.75" thickBot="1">
      <c r="A142" s="21" t="s">
        <v>46</v>
      </c>
      <c r="B142" s="22" t="s">
        <v>25</v>
      </c>
      <c r="C142" s="54" t="s">
        <v>26</v>
      </c>
      <c r="D142" s="22" t="s">
        <v>2</v>
      </c>
      <c r="E142" s="22" t="s">
        <v>3</v>
      </c>
      <c r="F142" s="23" t="s">
        <v>4</v>
      </c>
      <c r="K142" s="21" t="s">
        <v>46</v>
      </c>
      <c r="L142" s="22" t="s">
        <v>25</v>
      </c>
      <c r="M142" s="54" t="s">
        <v>26</v>
      </c>
      <c r="N142" s="22" t="s">
        <v>2</v>
      </c>
      <c r="O142" s="22" t="s">
        <v>3</v>
      </c>
      <c r="P142" s="23" t="s">
        <v>4</v>
      </c>
    </row>
    <row r="143" spans="1:18" ht="30.75" customHeight="1" thickBot="1">
      <c r="A143" s="231" t="s">
        <v>19</v>
      </c>
      <c r="B143" s="232"/>
      <c r="C143" s="232"/>
      <c r="D143" s="232"/>
      <c r="E143" s="232"/>
      <c r="F143" s="233"/>
      <c r="K143" s="231" t="s">
        <v>19</v>
      </c>
      <c r="L143" s="232"/>
      <c r="M143" s="232"/>
      <c r="N143" s="232"/>
      <c r="O143" s="232"/>
      <c r="P143" s="233"/>
    </row>
    <row r="144" spans="1:18">
      <c r="A144" s="2"/>
      <c r="B144" s="29"/>
      <c r="C144" s="2"/>
      <c r="D144" s="13"/>
      <c r="E144" s="16"/>
      <c r="F144" s="19"/>
      <c r="G144" s="98">
        <f t="shared" si="4"/>
        <v>0</v>
      </c>
      <c r="K144" s="7"/>
      <c r="L144" s="29"/>
      <c r="M144" s="2"/>
      <c r="N144" s="13"/>
      <c r="O144" s="16"/>
      <c r="P144" s="19"/>
      <c r="Q144" s="98">
        <f t="shared" si="5"/>
        <v>0</v>
      </c>
    </row>
    <row r="145" spans="1:17">
      <c r="A145" s="2"/>
      <c r="B145" s="29"/>
      <c r="C145" s="2"/>
      <c r="D145" s="13"/>
      <c r="E145" s="16"/>
      <c r="F145" s="19"/>
      <c r="G145" s="98">
        <f t="shared" si="4"/>
        <v>0</v>
      </c>
      <c r="K145" s="7"/>
      <c r="L145" s="29"/>
      <c r="M145" s="2"/>
      <c r="N145" s="13"/>
      <c r="O145" s="16"/>
      <c r="P145" s="19"/>
      <c r="Q145" s="98">
        <f t="shared" si="5"/>
        <v>0</v>
      </c>
    </row>
    <row r="146" spans="1:17">
      <c r="A146" s="2"/>
      <c r="B146" s="29"/>
      <c r="C146" s="2"/>
      <c r="D146" s="13"/>
      <c r="E146" s="16"/>
      <c r="F146" s="19"/>
      <c r="G146" s="98">
        <f t="shared" si="4"/>
        <v>0</v>
      </c>
      <c r="K146" s="7"/>
      <c r="L146" s="29"/>
      <c r="M146" s="2"/>
      <c r="N146" s="13"/>
      <c r="O146" s="16"/>
      <c r="P146" s="19"/>
      <c r="Q146" s="98">
        <f t="shared" si="5"/>
        <v>0</v>
      </c>
    </row>
    <row r="147" spans="1:17">
      <c r="A147" s="2"/>
      <c r="B147" s="29"/>
      <c r="C147" s="2"/>
      <c r="D147" s="13"/>
      <c r="E147" s="16"/>
      <c r="F147" s="19"/>
      <c r="G147" s="98">
        <f t="shared" si="4"/>
        <v>0</v>
      </c>
      <c r="K147" s="7"/>
      <c r="L147" s="29"/>
      <c r="M147" s="2"/>
      <c r="N147" s="13"/>
      <c r="O147" s="16"/>
      <c r="P147" s="19"/>
      <c r="Q147" s="98">
        <f t="shared" si="5"/>
        <v>0</v>
      </c>
    </row>
    <row r="148" spans="1:17">
      <c r="A148" s="2"/>
      <c r="B148" s="29"/>
      <c r="C148" s="2"/>
      <c r="D148" s="13"/>
      <c r="E148" s="16"/>
      <c r="F148" s="19"/>
      <c r="G148" s="98">
        <f t="shared" si="4"/>
        <v>0</v>
      </c>
      <c r="K148" s="7"/>
      <c r="L148" s="29"/>
      <c r="M148" s="2"/>
      <c r="N148" s="13"/>
      <c r="O148" s="16"/>
      <c r="P148" s="19"/>
      <c r="Q148" s="98">
        <f t="shared" si="5"/>
        <v>0</v>
      </c>
    </row>
    <row r="149" spans="1:17">
      <c r="A149" s="2"/>
      <c r="B149" s="29"/>
      <c r="C149" s="2"/>
      <c r="D149" s="13"/>
      <c r="E149" s="16"/>
      <c r="F149" s="19"/>
      <c r="G149" s="98">
        <f t="shared" si="4"/>
        <v>0</v>
      </c>
      <c r="K149" s="7"/>
      <c r="L149" s="29"/>
      <c r="M149" s="2"/>
      <c r="N149" s="13"/>
      <c r="O149" s="16"/>
      <c r="P149" s="19"/>
      <c r="Q149" s="98">
        <f t="shared" si="5"/>
        <v>0</v>
      </c>
    </row>
    <row r="150" spans="1:17">
      <c r="A150" s="2"/>
      <c r="B150" s="29"/>
      <c r="C150" s="2"/>
      <c r="D150" s="13"/>
      <c r="E150" s="16"/>
      <c r="F150" s="19"/>
      <c r="G150" s="98">
        <f t="shared" si="4"/>
        <v>0</v>
      </c>
      <c r="K150" s="7"/>
      <c r="L150" s="29"/>
      <c r="M150" s="2"/>
      <c r="N150" s="13"/>
      <c r="O150" s="16"/>
      <c r="P150" s="19"/>
      <c r="Q150" s="98">
        <f t="shared" si="5"/>
        <v>0</v>
      </c>
    </row>
    <row r="151" spans="1:17">
      <c r="A151" s="2"/>
      <c r="B151" s="29"/>
      <c r="C151" s="2"/>
      <c r="D151" s="13"/>
      <c r="E151" s="16"/>
      <c r="F151" s="19"/>
      <c r="G151" s="98">
        <f t="shared" si="4"/>
        <v>0</v>
      </c>
      <c r="K151" s="7"/>
      <c r="L151" s="29"/>
      <c r="M151" s="2"/>
      <c r="N151" s="13"/>
      <c r="O151" s="16"/>
      <c r="P151" s="19"/>
      <c r="Q151" s="98">
        <f t="shared" si="5"/>
        <v>0</v>
      </c>
    </row>
    <row r="152" spans="1:17">
      <c r="A152" s="2"/>
      <c r="B152" s="29"/>
      <c r="C152" s="2"/>
      <c r="D152" s="13"/>
      <c r="E152" s="16"/>
      <c r="F152" s="19"/>
      <c r="G152" s="98">
        <f t="shared" si="4"/>
        <v>0</v>
      </c>
      <c r="K152" s="7"/>
      <c r="L152" s="29"/>
      <c r="M152" s="2"/>
      <c r="N152" s="13"/>
      <c r="O152" s="16"/>
      <c r="P152" s="19"/>
      <c r="Q152" s="98">
        <f t="shared" si="5"/>
        <v>0</v>
      </c>
    </row>
    <row r="153" spans="1:17">
      <c r="A153" s="2"/>
      <c r="B153" s="29"/>
      <c r="C153" s="2"/>
      <c r="D153" s="13"/>
      <c r="E153" s="16"/>
      <c r="F153" s="19"/>
      <c r="G153" s="98">
        <f t="shared" si="4"/>
        <v>0</v>
      </c>
      <c r="K153" s="7"/>
      <c r="L153" s="29"/>
      <c r="M153" s="2"/>
      <c r="N153" s="13"/>
      <c r="O153" s="16"/>
      <c r="P153" s="19"/>
      <c r="Q153" s="98">
        <f t="shared" si="5"/>
        <v>0</v>
      </c>
    </row>
    <row r="154" spans="1:17">
      <c r="A154" s="2"/>
      <c r="B154" s="29"/>
      <c r="C154" s="2"/>
      <c r="D154" s="13"/>
      <c r="E154" s="16"/>
      <c r="F154" s="19"/>
      <c r="G154" s="98">
        <f t="shared" si="4"/>
        <v>0</v>
      </c>
      <c r="K154" s="7"/>
      <c r="L154" s="29"/>
      <c r="M154" s="2"/>
      <c r="N154" s="13"/>
      <c r="O154" s="16"/>
      <c r="P154" s="19"/>
      <c r="Q154" s="98">
        <f t="shared" si="5"/>
        <v>0</v>
      </c>
    </row>
    <row r="155" spans="1:17">
      <c r="A155" s="2"/>
      <c r="B155" s="29"/>
      <c r="C155" s="2"/>
      <c r="D155" s="13"/>
      <c r="E155" s="16"/>
      <c r="F155" s="19"/>
      <c r="G155" s="98">
        <f t="shared" si="4"/>
        <v>0</v>
      </c>
      <c r="K155" s="7"/>
      <c r="L155" s="29"/>
      <c r="M155" s="2"/>
      <c r="N155" s="13"/>
      <c r="O155" s="16"/>
      <c r="P155" s="19"/>
      <c r="Q155" s="98">
        <f t="shared" si="5"/>
        <v>0</v>
      </c>
    </row>
    <row r="156" spans="1:17">
      <c r="A156" s="2"/>
      <c r="B156" s="29"/>
      <c r="C156" s="2"/>
      <c r="D156" s="13"/>
      <c r="E156" s="16"/>
      <c r="F156" s="19"/>
      <c r="G156" s="98">
        <f t="shared" si="4"/>
        <v>0</v>
      </c>
      <c r="K156" s="7"/>
      <c r="L156" s="29"/>
      <c r="M156" s="2"/>
      <c r="N156" s="13"/>
      <c r="O156" s="16"/>
      <c r="P156" s="19"/>
      <c r="Q156" s="98">
        <f t="shared" si="5"/>
        <v>0</v>
      </c>
    </row>
    <row r="157" spans="1:17">
      <c r="A157" s="2"/>
      <c r="B157" s="29"/>
      <c r="C157" s="2"/>
      <c r="D157" s="13"/>
      <c r="E157" s="16"/>
      <c r="F157" s="19"/>
      <c r="G157" s="98">
        <f t="shared" si="4"/>
        <v>0</v>
      </c>
      <c r="K157" s="7"/>
      <c r="L157" s="29"/>
      <c r="M157" s="2"/>
      <c r="N157" s="13"/>
      <c r="O157" s="16"/>
      <c r="P157" s="19"/>
      <c r="Q157" s="98">
        <f t="shared" si="5"/>
        <v>0</v>
      </c>
    </row>
    <row r="158" spans="1:17">
      <c r="A158" s="2"/>
      <c r="B158" s="29"/>
      <c r="C158" s="2"/>
      <c r="D158" s="13"/>
      <c r="E158" s="16"/>
      <c r="F158" s="19"/>
      <c r="G158" s="98">
        <f t="shared" ref="G158:G221" si="6">(F158-E158)*C158</f>
        <v>0</v>
      </c>
      <c r="K158" s="7"/>
      <c r="L158" s="29"/>
      <c r="M158" s="2"/>
      <c r="N158" s="13"/>
      <c r="O158" s="16"/>
      <c r="P158" s="19"/>
      <c r="Q158" s="98">
        <f t="shared" si="5"/>
        <v>0</v>
      </c>
    </row>
    <row r="159" spans="1:17">
      <c r="A159" s="2"/>
      <c r="B159" s="29"/>
      <c r="C159" s="2"/>
      <c r="D159" s="13"/>
      <c r="E159" s="16"/>
      <c r="F159" s="19"/>
      <c r="G159" s="98">
        <f t="shared" si="6"/>
        <v>0</v>
      </c>
      <c r="K159" s="7"/>
      <c r="L159" s="29"/>
      <c r="M159" s="2"/>
      <c r="N159" s="13"/>
      <c r="O159" s="16"/>
      <c r="P159" s="19"/>
      <c r="Q159" s="98">
        <f t="shared" si="5"/>
        <v>0</v>
      </c>
    </row>
    <row r="160" spans="1:17">
      <c r="A160" s="2"/>
      <c r="B160" s="29"/>
      <c r="C160" s="2"/>
      <c r="D160" s="13"/>
      <c r="E160" s="16"/>
      <c r="F160" s="19"/>
      <c r="G160" s="98">
        <f t="shared" si="6"/>
        <v>0</v>
      </c>
      <c r="K160" s="7"/>
      <c r="L160" s="29"/>
      <c r="M160" s="2"/>
      <c r="N160" s="13"/>
      <c r="O160" s="16"/>
      <c r="P160" s="19"/>
      <c r="Q160" s="98">
        <f t="shared" si="5"/>
        <v>0</v>
      </c>
    </row>
    <row r="161" spans="1:18">
      <c r="A161" s="2"/>
      <c r="B161" s="29"/>
      <c r="C161" s="2"/>
      <c r="D161" s="13"/>
      <c r="E161" s="16"/>
      <c r="F161" s="19"/>
      <c r="G161" s="98">
        <f t="shared" si="6"/>
        <v>0</v>
      </c>
      <c r="K161" s="7"/>
      <c r="L161" s="29"/>
      <c r="M161" s="2"/>
      <c r="N161" s="13"/>
      <c r="O161" s="16"/>
      <c r="P161" s="19"/>
      <c r="Q161" s="98">
        <f t="shared" si="5"/>
        <v>0</v>
      </c>
    </row>
    <row r="162" spans="1:18">
      <c r="A162" s="2"/>
      <c r="B162" s="29"/>
      <c r="C162" s="2"/>
      <c r="D162" s="13"/>
      <c r="E162" s="16"/>
      <c r="F162" s="19"/>
      <c r="G162" s="98">
        <f t="shared" si="6"/>
        <v>0</v>
      </c>
      <c r="K162" s="7"/>
      <c r="L162" s="29"/>
      <c r="M162" s="2"/>
      <c r="N162" s="13"/>
      <c r="O162" s="16"/>
      <c r="P162" s="19"/>
      <c r="Q162" s="98">
        <f t="shared" si="5"/>
        <v>0</v>
      </c>
    </row>
    <row r="163" spans="1:18" ht="15.75" thickBot="1">
      <c r="A163" s="9"/>
      <c r="B163" s="30"/>
      <c r="C163" s="10"/>
      <c r="D163" s="14"/>
      <c r="E163" s="17"/>
      <c r="F163" s="20"/>
      <c r="G163" s="98">
        <f t="shared" si="6"/>
        <v>0</v>
      </c>
      <c r="H163" s="98">
        <f>SUM(G144:G163)</f>
        <v>0</v>
      </c>
      <c r="K163" s="9"/>
      <c r="L163" s="30"/>
      <c r="M163" s="10"/>
      <c r="N163" s="14"/>
      <c r="O163" s="17"/>
      <c r="P163" s="20"/>
      <c r="Q163" s="98">
        <f t="shared" si="5"/>
        <v>0</v>
      </c>
      <c r="R163" s="98">
        <f>SUM(Q144:Q163)</f>
        <v>0</v>
      </c>
    </row>
    <row r="164" spans="1:18" ht="30" customHeight="1" thickBot="1">
      <c r="A164" s="75"/>
      <c r="B164" s="75"/>
      <c r="C164" s="75">
        <f>SUM(C144:C163)</f>
        <v>0</v>
      </c>
      <c r="D164" s="76"/>
      <c r="E164" s="77"/>
      <c r="F164" s="77"/>
      <c r="K164" s="75"/>
      <c r="L164" s="75"/>
      <c r="M164" s="75">
        <f>SUM(M144:M163)</f>
        <v>0</v>
      </c>
      <c r="N164" s="76"/>
      <c r="O164" s="77"/>
      <c r="P164" s="77"/>
    </row>
    <row r="165" spans="1:18" ht="15.75" thickBot="1">
      <c r="A165" s="21" t="s">
        <v>46</v>
      </c>
      <c r="B165" s="22" t="s">
        <v>25</v>
      </c>
      <c r="C165" s="54" t="s">
        <v>26</v>
      </c>
      <c r="D165" s="22" t="s">
        <v>2</v>
      </c>
      <c r="E165" s="22" t="s">
        <v>3</v>
      </c>
      <c r="F165" s="23" t="s">
        <v>4</v>
      </c>
      <c r="K165" s="21" t="s">
        <v>46</v>
      </c>
      <c r="L165" s="22" t="s">
        <v>25</v>
      </c>
      <c r="M165" s="54" t="s">
        <v>26</v>
      </c>
      <c r="N165" s="22" t="s">
        <v>2</v>
      </c>
      <c r="O165" s="22" t="s">
        <v>3</v>
      </c>
      <c r="P165" s="23" t="s">
        <v>4</v>
      </c>
    </row>
    <row r="166" spans="1:18" ht="30.75" customHeight="1" thickBot="1">
      <c r="A166" s="231" t="s">
        <v>20</v>
      </c>
      <c r="B166" s="232"/>
      <c r="C166" s="232"/>
      <c r="D166" s="232"/>
      <c r="E166" s="232"/>
      <c r="F166" s="233"/>
      <c r="K166" s="231" t="s">
        <v>20</v>
      </c>
      <c r="L166" s="232"/>
      <c r="M166" s="232"/>
      <c r="N166" s="232"/>
      <c r="O166" s="232"/>
      <c r="P166" s="233"/>
    </row>
    <row r="167" spans="1:18">
      <c r="A167" s="2"/>
      <c r="B167" s="29"/>
      <c r="C167" s="2"/>
      <c r="D167" s="13"/>
      <c r="E167" s="16"/>
      <c r="F167" s="19"/>
      <c r="G167" s="98">
        <f t="shared" si="6"/>
        <v>0</v>
      </c>
      <c r="K167" s="7"/>
      <c r="L167" s="29"/>
      <c r="M167" s="2"/>
      <c r="N167" s="13"/>
      <c r="O167" s="16"/>
      <c r="P167" s="19"/>
      <c r="Q167" s="98">
        <f t="shared" si="5"/>
        <v>0</v>
      </c>
    </row>
    <row r="168" spans="1:18">
      <c r="A168" s="2"/>
      <c r="B168" s="29"/>
      <c r="C168" s="2"/>
      <c r="D168" s="13"/>
      <c r="E168" s="16"/>
      <c r="F168" s="19"/>
      <c r="G168" s="98">
        <f t="shared" si="6"/>
        <v>0</v>
      </c>
      <c r="K168" s="7"/>
      <c r="L168" s="29"/>
      <c r="M168" s="2"/>
      <c r="N168" s="13"/>
      <c r="O168" s="16"/>
      <c r="P168" s="19"/>
      <c r="Q168" s="98">
        <f t="shared" si="5"/>
        <v>0</v>
      </c>
    </row>
    <row r="169" spans="1:18">
      <c r="A169" s="2"/>
      <c r="B169" s="29"/>
      <c r="C169" s="2"/>
      <c r="D169" s="13"/>
      <c r="E169" s="16"/>
      <c r="F169" s="19"/>
      <c r="G169" s="98">
        <f t="shared" si="6"/>
        <v>0</v>
      </c>
      <c r="K169" s="7"/>
      <c r="L169" s="29"/>
      <c r="M169" s="2"/>
      <c r="N169" s="13"/>
      <c r="O169" s="16"/>
      <c r="P169" s="19"/>
      <c r="Q169" s="98">
        <f t="shared" si="5"/>
        <v>0</v>
      </c>
    </row>
    <row r="170" spans="1:18">
      <c r="A170" s="2"/>
      <c r="B170" s="29"/>
      <c r="C170" s="2"/>
      <c r="D170" s="13"/>
      <c r="E170" s="16"/>
      <c r="F170" s="19"/>
      <c r="G170" s="98">
        <f t="shared" si="6"/>
        <v>0</v>
      </c>
      <c r="K170" s="7"/>
      <c r="L170" s="29"/>
      <c r="M170" s="2"/>
      <c r="N170" s="13"/>
      <c r="O170" s="16"/>
      <c r="P170" s="19"/>
      <c r="Q170" s="98">
        <f t="shared" si="5"/>
        <v>0</v>
      </c>
    </row>
    <row r="171" spans="1:18">
      <c r="A171" s="2"/>
      <c r="B171" s="29"/>
      <c r="C171" s="2"/>
      <c r="D171" s="13"/>
      <c r="E171" s="16"/>
      <c r="F171" s="19"/>
      <c r="G171" s="98">
        <f t="shared" si="6"/>
        <v>0</v>
      </c>
      <c r="K171" s="7"/>
      <c r="L171" s="29"/>
      <c r="M171" s="2"/>
      <c r="N171" s="13"/>
      <c r="O171" s="16"/>
      <c r="P171" s="19"/>
      <c r="Q171" s="98">
        <f t="shared" si="5"/>
        <v>0</v>
      </c>
    </row>
    <row r="172" spans="1:18">
      <c r="A172" s="2"/>
      <c r="B172" s="29"/>
      <c r="C172" s="2"/>
      <c r="D172" s="13"/>
      <c r="E172" s="16"/>
      <c r="F172" s="19"/>
      <c r="G172" s="98">
        <f t="shared" si="6"/>
        <v>0</v>
      </c>
      <c r="K172" s="7"/>
      <c r="L172" s="29"/>
      <c r="M172" s="2"/>
      <c r="N172" s="13"/>
      <c r="O172" s="16"/>
      <c r="P172" s="19"/>
      <c r="Q172" s="98">
        <f t="shared" si="5"/>
        <v>0</v>
      </c>
    </row>
    <row r="173" spans="1:18">
      <c r="A173" s="2"/>
      <c r="B173" s="29"/>
      <c r="C173" s="2"/>
      <c r="D173" s="13"/>
      <c r="E173" s="16"/>
      <c r="F173" s="19"/>
      <c r="G173" s="98">
        <f t="shared" si="6"/>
        <v>0</v>
      </c>
      <c r="K173" s="7"/>
      <c r="L173" s="29"/>
      <c r="M173" s="2"/>
      <c r="N173" s="13"/>
      <c r="O173" s="16"/>
      <c r="P173" s="19"/>
      <c r="Q173" s="98">
        <f t="shared" si="5"/>
        <v>0</v>
      </c>
    </row>
    <row r="174" spans="1:18">
      <c r="A174" s="2"/>
      <c r="B174" s="29"/>
      <c r="C174" s="2"/>
      <c r="D174" s="13"/>
      <c r="E174" s="16"/>
      <c r="F174" s="19"/>
      <c r="G174" s="98">
        <f t="shared" si="6"/>
        <v>0</v>
      </c>
      <c r="K174" s="7"/>
      <c r="L174" s="29"/>
      <c r="M174" s="2"/>
      <c r="N174" s="13"/>
      <c r="O174" s="16"/>
      <c r="P174" s="19"/>
      <c r="Q174" s="98">
        <f t="shared" si="5"/>
        <v>0</v>
      </c>
    </row>
    <row r="175" spans="1:18">
      <c r="A175" s="2"/>
      <c r="B175" s="29"/>
      <c r="C175" s="2"/>
      <c r="D175" s="13"/>
      <c r="E175" s="16"/>
      <c r="F175" s="19"/>
      <c r="G175" s="98">
        <f t="shared" si="6"/>
        <v>0</v>
      </c>
      <c r="K175" s="7"/>
      <c r="L175" s="29"/>
      <c r="M175" s="2"/>
      <c r="N175" s="13"/>
      <c r="O175" s="16"/>
      <c r="P175" s="19"/>
      <c r="Q175" s="98">
        <f t="shared" si="5"/>
        <v>0</v>
      </c>
    </row>
    <row r="176" spans="1:18">
      <c r="A176" s="2"/>
      <c r="B176" s="29"/>
      <c r="C176" s="2"/>
      <c r="D176" s="13"/>
      <c r="E176" s="16"/>
      <c r="F176" s="19"/>
      <c r="G176" s="98">
        <f t="shared" si="6"/>
        <v>0</v>
      </c>
      <c r="K176" s="7"/>
      <c r="L176" s="29"/>
      <c r="M176" s="2"/>
      <c r="N176" s="13"/>
      <c r="O176" s="16"/>
      <c r="P176" s="19"/>
      <c r="Q176" s="98">
        <f t="shared" si="5"/>
        <v>0</v>
      </c>
    </row>
    <row r="177" spans="1:18">
      <c r="A177" s="2"/>
      <c r="B177" s="29"/>
      <c r="C177" s="2"/>
      <c r="D177" s="13"/>
      <c r="E177" s="16"/>
      <c r="F177" s="19"/>
      <c r="G177" s="98">
        <f t="shared" si="6"/>
        <v>0</v>
      </c>
      <c r="K177" s="7"/>
      <c r="L177" s="29"/>
      <c r="M177" s="2"/>
      <c r="N177" s="13"/>
      <c r="O177" s="16"/>
      <c r="P177" s="19"/>
      <c r="Q177" s="98">
        <f t="shared" si="5"/>
        <v>0</v>
      </c>
    </row>
    <row r="178" spans="1:18">
      <c r="A178" s="2"/>
      <c r="B178" s="29"/>
      <c r="C178" s="2"/>
      <c r="D178" s="13"/>
      <c r="E178" s="16"/>
      <c r="F178" s="19"/>
      <c r="G178" s="98">
        <f t="shared" si="6"/>
        <v>0</v>
      </c>
      <c r="K178" s="7"/>
      <c r="L178" s="29"/>
      <c r="M178" s="2"/>
      <c r="N178" s="13"/>
      <c r="O178" s="16"/>
      <c r="P178" s="19"/>
      <c r="Q178" s="98">
        <f t="shared" si="5"/>
        <v>0</v>
      </c>
    </row>
    <row r="179" spans="1:18">
      <c r="A179" s="2"/>
      <c r="B179" s="29"/>
      <c r="C179" s="2"/>
      <c r="D179" s="13"/>
      <c r="E179" s="16"/>
      <c r="F179" s="19"/>
      <c r="G179" s="98">
        <f t="shared" si="6"/>
        <v>0</v>
      </c>
      <c r="K179" s="7"/>
      <c r="L179" s="29"/>
      <c r="M179" s="2"/>
      <c r="N179" s="13"/>
      <c r="O179" s="16"/>
      <c r="P179" s="19"/>
      <c r="Q179" s="98">
        <f t="shared" si="5"/>
        <v>0</v>
      </c>
    </row>
    <row r="180" spans="1:18">
      <c r="A180" s="2"/>
      <c r="B180" s="29"/>
      <c r="C180" s="2"/>
      <c r="D180" s="13"/>
      <c r="E180" s="16"/>
      <c r="F180" s="19"/>
      <c r="G180" s="98">
        <f t="shared" si="6"/>
        <v>0</v>
      </c>
      <c r="K180" s="7"/>
      <c r="L180" s="29"/>
      <c r="M180" s="2"/>
      <c r="N180" s="13"/>
      <c r="O180" s="16"/>
      <c r="P180" s="19"/>
      <c r="Q180" s="98">
        <f t="shared" si="5"/>
        <v>0</v>
      </c>
    </row>
    <row r="181" spans="1:18">
      <c r="A181" s="2"/>
      <c r="B181" s="29"/>
      <c r="C181" s="2"/>
      <c r="D181" s="13"/>
      <c r="E181" s="16"/>
      <c r="F181" s="19"/>
      <c r="G181" s="98">
        <f t="shared" si="6"/>
        <v>0</v>
      </c>
      <c r="K181" s="7"/>
      <c r="L181" s="29"/>
      <c r="M181" s="2"/>
      <c r="N181" s="13"/>
      <c r="O181" s="16"/>
      <c r="P181" s="19"/>
      <c r="Q181" s="98">
        <f t="shared" si="5"/>
        <v>0</v>
      </c>
    </row>
    <row r="182" spans="1:18">
      <c r="A182" s="2"/>
      <c r="B182" s="29"/>
      <c r="C182" s="2"/>
      <c r="D182" s="13"/>
      <c r="E182" s="16"/>
      <c r="F182" s="19"/>
      <c r="G182" s="98">
        <f t="shared" si="6"/>
        <v>0</v>
      </c>
      <c r="K182" s="7"/>
      <c r="L182" s="29"/>
      <c r="M182" s="2"/>
      <c r="N182" s="13"/>
      <c r="O182" s="16"/>
      <c r="P182" s="19"/>
      <c r="Q182" s="98">
        <f t="shared" si="5"/>
        <v>0</v>
      </c>
    </row>
    <row r="183" spans="1:18">
      <c r="A183" s="2"/>
      <c r="B183" s="29"/>
      <c r="C183" s="2"/>
      <c r="D183" s="13"/>
      <c r="E183" s="16"/>
      <c r="F183" s="19"/>
      <c r="G183" s="98">
        <f t="shared" si="6"/>
        <v>0</v>
      </c>
      <c r="K183" s="7"/>
      <c r="L183" s="29"/>
      <c r="M183" s="2"/>
      <c r="N183" s="13"/>
      <c r="O183" s="16"/>
      <c r="P183" s="19"/>
      <c r="Q183" s="98">
        <f t="shared" si="5"/>
        <v>0</v>
      </c>
    </row>
    <row r="184" spans="1:18">
      <c r="A184" s="2"/>
      <c r="B184" s="29"/>
      <c r="C184" s="2"/>
      <c r="D184" s="13"/>
      <c r="E184" s="16"/>
      <c r="F184" s="19"/>
      <c r="G184" s="98">
        <f t="shared" si="6"/>
        <v>0</v>
      </c>
      <c r="K184" s="7"/>
      <c r="L184" s="29"/>
      <c r="M184" s="2"/>
      <c r="N184" s="13"/>
      <c r="O184" s="16"/>
      <c r="P184" s="19"/>
      <c r="Q184" s="98">
        <f t="shared" si="5"/>
        <v>0</v>
      </c>
    </row>
    <row r="185" spans="1:18">
      <c r="A185" s="2"/>
      <c r="B185" s="29"/>
      <c r="C185" s="2"/>
      <c r="D185" s="13"/>
      <c r="E185" s="16"/>
      <c r="F185" s="19"/>
      <c r="G185" s="98">
        <f t="shared" si="6"/>
        <v>0</v>
      </c>
      <c r="K185" s="7"/>
      <c r="L185" s="29"/>
      <c r="M185" s="2"/>
      <c r="N185" s="13"/>
      <c r="O185" s="16"/>
      <c r="P185" s="19"/>
      <c r="Q185" s="98">
        <f t="shared" si="5"/>
        <v>0</v>
      </c>
    </row>
    <row r="186" spans="1:18" ht="15.75" thickBot="1">
      <c r="A186" s="9"/>
      <c r="B186" s="30"/>
      <c r="C186" s="10"/>
      <c r="D186" s="14"/>
      <c r="E186" s="17"/>
      <c r="F186" s="20"/>
      <c r="G186" s="98">
        <f t="shared" si="6"/>
        <v>0</v>
      </c>
      <c r="H186" s="98">
        <f>SUM(G167:G186)</f>
        <v>0</v>
      </c>
      <c r="K186" s="9"/>
      <c r="L186" s="30"/>
      <c r="M186" s="10"/>
      <c r="N186" s="14"/>
      <c r="O186" s="17"/>
      <c r="P186" s="20"/>
      <c r="Q186" s="98">
        <f t="shared" si="5"/>
        <v>0</v>
      </c>
      <c r="R186" s="98">
        <f>SUM(Q167:Q186)</f>
        <v>0</v>
      </c>
    </row>
    <row r="187" spans="1:18" ht="30" customHeight="1" thickBot="1">
      <c r="A187" s="75"/>
      <c r="B187" s="75"/>
      <c r="C187" s="75">
        <f>SUM(C167:C186)</f>
        <v>0</v>
      </c>
      <c r="D187" s="76"/>
      <c r="E187" s="77"/>
      <c r="F187" s="77"/>
      <c r="K187" s="75"/>
      <c r="L187" s="75"/>
      <c r="M187" s="75">
        <f>SUM(M167:M186)</f>
        <v>0</v>
      </c>
      <c r="N187" s="76"/>
      <c r="O187" s="77"/>
      <c r="P187" s="77"/>
    </row>
    <row r="188" spans="1:18" ht="15.75" thickBot="1">
      <c r="A188" s="21" t="s">
        <v>46</v>
      </c>
      <c r="B188" s="22" t="s">
        <v>25</v>
      </c>
      <c r="C188" s="54" t="s">
        <v>26</v>
      </c>
      <c r="D188" s="22" t="s">
        <v>2</v>
      </c>
      <c r="E188" s="22" t="s">
        <v>3</v>
      </c>
      <c r="F188" s="23" t="s">
        <v>4</v>
      </c>
      <c r="K188" s="21" t="s">
        <v>46</v>
      </c>
      <c r="L188" s="22" t="s">
        <v>25</v>
      </c>
      <c r="M188" s="54" t="s">
        <v>26</v>
      </c>
      <c r="N188" s="22" t="s">
        <v>2</v>
      </c>
      <c r="O188" s="22" t="s">
        <v>3</v>
      </c>
      <c r="P188" s="23" t="s">
        <v>4</v>
      </c>
    </row>
    <row r="189" spans="1:18" ht="30.75" customHeight="1" thickBot="1">
      <c r="A189" s="231" t="s">
        <v>21</v>
      </c>
      <c r="B189" s="232"/>
      <c r="C189" s="232"/>
      <c r="D189" s="232"/>
      <c r="E189" s="232"/>
      <c r="F189" s="233"/>
      <c r="K189" s="231" t="s">
        <v>21</v>
      </c>
      <c r="L189" s="232"/>
      <c r="M189" s="232"/>
      <c r="N189" s="232"/>
      <c r="O189" s="232"/>
      <c r="P189" s="233"/>
    </row>
    <row r="190" spans="1:18">
      <c r="A190" s="2"/>
      <c r="B190" s="29"/>
      <c r="C190" s="2"/>
      <c r="D190" s="13"/>
      <c r="E190" s="16"/>
      <c r="F190" s="19"/>
      <c r="G190" s="98">
        <f t="shared" si="6"/>
        <v>0</v>
      </c>
      <c r="K190" s="7"/>
      <c r="L190" s="29"/>
      <c r="M190" s="2"/>
      <c r="N190" s="13"/>
      <c r="O190" s="16"/>
      <c r="P190" s="19"/>
      <c r="Q190" s="98">
        <f t="shared" si="5"/>
        <v>0</v>
      </c>
    </row>
    <row r="191" spans="1:18">
      <c r="A191" s="2"/>
      <c r="B191" s="29"/>
      <c r="C191" s="2"/>
      <c r="D191" s="13"/>
      <c r="E191" s="16"/>
      <c r="F191" s="19"/>
      <c r="G191" s="98">
        <f t="shared" si="6"/>
        <v>0</v>
      </c>
      <c r="K191" s="7"/>
      <c r="L191" s="29"/>
      <c r="M191" s="2"/>
      <c r="N191" s="13"/>
      <c r="O191" s="16"/>
      <c r="P191" s="19"/>
      <c r="Q191" s="98">
        <f t="shared" si="5"/>
        <v>0</v>
      </c>
    </row>
    <row r="192" spans="1:18">
      <c r="A192" s="2"/>
      <c r="B192" s="29"/>
      <c r="C192" s="2"/>
      <c r="D192" s="13"/>
      <c r="E192" s="16"/>
      <c r="F192" s="19"/>
      <c r="G192" s="98">
        <f t="shared" si="6"/>
        <v>0</v>
      </c>
      <c r="K192" s="7"/>
      <c r="L192" s="29"/>
      <c r="M192" s="2"/>
      <c r="N192" s="13"/>
      <c r="O192" s="16"/>
      <c r="P192" s="19"/>
      <c r="Q192" s="98">
        <f t="shared" si="5"/>
        <v>0</v>
      </c>
    </row>
    <row r="193" spans="1:17">
      <c r="A193" s="2"/>
      <c r="B193" s="29"/>
      <c r="C193" s="2"/>
      <c r="D193" s="13"/>
      <c r="E193" s="16"/>
      <c r="F193" s="19"/>
      <c r="G193" s="98">
        <f t="shared" si="6"/>
        <v>0</v>
      </c>
      <c r="K193" s="7"/>
      <c r="L193" s="29"/>
      <c r="M193" s="2"/>
      <c r="N193" s="13"/>
      <c r="O193" s="16"/>
      <c r="P193" s="19"/>
      <c r="Q193" s="98">
        <f t="shared" si="5"/>
        <v>0</v>
      </c>
    </row>
    <row r="194" spans="1:17">
      <c r="A194" s="2"/>
      <c r="B194" s="29"/>
      <c r="C194" s="2"/>
      <c r="D194" s="13"/>
      <c r="E194" s="16"/>
      <c r="F194" s="19"/>
      <c r="G194" s="98">
        <f t="shared" si="6"/>
        <v>0</v>
      </c>
      <c r="K194" s="7"/>
      <c r="L194" s="29"/>
      <c r="M194" s="2"/>
      <c r="N194" s="13"/>
      <c r="O194" s="16"/>
      <c r="P194" s="19"/>
      <c r="Q194" s="98">
        <f t="shared" si="5"/>
        <v>0</v>
      </c>
    </row>
    <row r="195" spans="1:17">
      <c r="A195" s="2"/>
      <c r="B195" s="29"/>
      <c r="C195" s="2"/>
      <c r="D195" s="13"/>
      <c r="E195" s="16"/>
      <c r="F195" s="19"/>
      <c r="G195" s="98">
        <f t="shared" si="6"/>
        <v>0</v>
      </c>
      <c r="K195" s="7"/>
      <c r="L195" s="29"/>
      <c r="M195" s="2"/>
      <c r="N195" s="13"/>
      <c r="O195" s="16"/>
      <c r="P195" s="19"/>
      <c r="Q195" s="98">
        <f t="shared" si="5"/>
        <v>0</v>
      </c>
    </row>
    <row r="196" spans="1:17">
      <c r="A196" s="2"/>
      <c r="B196" s="29"/>
      <c r="C196" s="2"/>
      <c r="D196" s="13"/>
      <c r="E196" s="16"/>
      <c r="F196" s="19"/>
      <c r="G196" s="98">
        <f t="shared" si="6"/>
        <v>0</v>
      </c>
      <c r="K196" s="7"/>
      <c r="L196" s="29"/>
      <c r="M196" s="2"/>
      <c r="N196" s="13"/>
      <c r="O196" s="16"/>
      <c r="P196" s="19"/>
      <c r="Q196" s="98">
        <f t="shared" si="5"/>
        <v>0</v>
      </c>
    </row>
    <row r="197" spans="1:17">
      <c r="A197" s="2"/>
      <c r="B197" s="29"/>
      <c r="C197" s="2"/>
      <c r="D197" s="13"/>
      <c r="E197" s="16"/>
      <c r="F197" s="19"/>
      <c r="G197" s="98">
        <f t="shared" si="6"/>
        <v>0</v>
      </c>
      <c r="K197" s="7"/>
      <c r="L197" s="29"/>
      <c r="M197" s="2"/>
      <c r="N197" s="13"/>
      <c r="O197" s="16"/>
      <c r="P197" s="19"/>
      <c r="Q197" s="98">
        <f t="shared" si="5"/>
        <v>0</v>
      </c>
    </row>
    <row r="198" spans="1:17">
      <c r="A198" s="2"/>
      <c r="B198" s="29"/>
      <c r="C198" s="2"/>
      <c r="D198" s="13"/>
      <c r="E198" s="16"/>
      <c r="F198" s="19"/>
      <c r="G198" s="98">
        <f t="shared" si="6"/>
        <v>0</v>
      </c>
      <c r="K198" s="7"/>
      <c r="L198" s="29"/>
      <c r="M198" s="2"/>
      <c r="N198" s="13"/>
      <c r="O198" s="16"/>
      <c r="P198" s="19"/>
      <c r="Q198" s="98">
        <f t="shared" si="5"/>
        <v>0</v>
      </c>
    </row>
    <row r="199" spans="1:17">
      <c r="A199" s="2"/>
      <c r="B199" s="29"/>
      <c r="C199" s="2"/>
      <c r="D199" s="13"/>
      <c r="E199" s="16"/>
      <c r="F199" s="19"/>
      <c r="G199" s="98">
        <f t="shared" si="6"/>
        <v>0</v>
      </c>
      <c r="K199" s="7"/>
      <c r="L199" s="29"/>
      <c r="M199" s="2"/>
      <c r="N199" s="13"/>
      <c r="O199" s="16"/>
      <c r="P199" s="19"/>
      <c r="Q199" s="98">
        <f t="shared" ref="Q199:Q262" si="7">(P199-O199)*M199</f>
        <v>0</v>
      </c>
    </row>
    <row r="200" spans="1:17">
      <c r="A200" s="2"/>
      <c r="B200" s="29"/>
      <c r="C200" s="2"/>
      <c r="D200" s="13"/>
      <c r="E200" s="16"/>
      <c r="F200" s="19"/>
      <c r="G200" s="98">
        <f t="shared" si="6"/>
        <v>0</v>
      </c>
      <c r="K200" s="7"/>
      <c r="L200" s="29"/>
      <c r="M200" s="2"/>
      <c r="N200" s="13"/>
      <c r="O200" s="16"/>
      <c r="P200" s="19"/>
      <c r="Q200" s="98">
        <f t="shared" si="7"/>
        <v>0</v>
      </c>
    </row>
    <row r="201" spans="1:17">
      <c r="A201" s="2"/>
      <c r="B201" s="29"/>
      <c r="C201" s="2"/>
      <c r="D201" s="13"/>
      <c r="E201" s="16"/>
      <c r="F201" s="19"/>
      <c r="G201" s="98">
        <f t="shared" si="6"/>
        <v>0</v>
      </c>
      <c r="K201" s="7"/>
      <c r="L201" s="29"/>
      <c r="M201" s="2"/>
      <c r="N201" s="13"/>
      <c r="O201" s="16"/>
      <c r="P201" s="19"/>
      <c r="Q201" s="98">
        <f t="shared" si="7"/>
        <v>0</v>
      </c>
    </row>
    <row r="202" spans="1:17">
      <c r="A202" s="2"/>
      <c r="B202" s="29"/>
      <c r="C202" s="2"/>
      <c r="D202" s="13"/>
      <c r="E202" s="16"/>
      <c r="F202" s="19"/>
      <c r="G202" s="98">
        <f t="shared" si="6"/>
        <v>0</v>
      </c>
      <c r="K202" s="7"/>
      <c r="L202" s="29"/>
      <c r="M202" s="2"/>
      <c r="N202" s="13"/>
      <c r="O202" s="16"/>
      <c r="P202" s="19"/>
      <c r="Q202" s="98">
        <f t="shared" si="7"/>
        <v>0</v>
      </c>
    </row>
    <row r="203" spans="1:17">
      <c r="A203" s="2"/>
      <c r="B203" s="29"/>
      <c r="C203" s="2"/>
      <c r="D203" s="13"/>
      <c r="E203" s="16"/>
      <c r="F203" s="19"/>
      <c r="G203" s="98">
        <f t="shared" si="6"/>
        <v>0</v>
      </c>
      <c r="K203" s="7"/>
      <c r="L203" s="29"/>
      <c r="M203" s="2"/>
      <c r="N203" s="13"/>
      <c r="O203" s="16"/>
      <c r="P203" s="19"/>
      <c r="Q203" s="98">
        <f t="shared" si="7"/>
        <v>0</v>
      </c>
    </row>
    <row r="204" spans="1:17">
      <c r="A204" s="2"/>
      <c r="B204" s="29"/>
      <c r="C204" s="2"/>
      <c r="D204" s="13"/>
      <c r="E204" s="16"/>
      <c r="F204" s="19"/>
      <c r="G204" s="98">
        <f t="shared" si="6"/>
        <v>0</v>
      </c>
      <c r="K204" s="7"/>
      <c r="L204" s="29"/>
      <c r="M204" s="2"/>
      <c r="N204" s="13"/>
      <c r="O204" s="16"/>
      <c r="P204" s="19"/>
      <c r="Q204" s="98">
        <f t="shared" si="7"/>
        <v>0</v>
      </c>
    </row>
    <row r="205" spans="1:17">
      <c r="A205" s="2"/>
      <c r="B205" s="29"/>
      <c r="C205" s="2"/>
      <c r="D205" s="13"/>
      <c r="E205" s="16"/>
      <c r="F205" s="19"/>
      <c r="G205" s="98">
        <f t="shared" si="6"/>
        <v>0</v>
      </c>
      <c r="K205" s="7"/>
      <c r="L205" s="29"/>
      <c r="M205" s="2"/>
      <c r="N205" s="13"/>
      <c r="O205" s="16"/>
      <c r="P205" s="19"/>
      <c r="Q205" s="98">
        <f t="shared" si="7"/>
        <v>0</v>
      </c>
    </row>
    <row r="206" spans="1:17">
      <c r="A206" s="2"/>
      <c r="B206" s="29"/>
      <c r="C206" s="2"/>
      <c r="D206" s="13"/>
      <c r="E206" s="16"/>
      <c r="F206" s="19"/>
      <c r="G206" s="98">
        <f t="shared" si="6"/>
        <v>0</v>
      </c>
      <c r="K206" s="7"/>
      <c r="L206" s="29"/>
      <c r="M206" s="2"/>
      <c r="N206" s="13"/>
      <c r="O206" s="16"/>
      <c r="P206" s="19"/>
      <c r="Q206" s="98">
        <f t="shared" si="7"/>
        <v>0</v>
      </c>
    </row>
    <row r="207" spans="1:17">
      <c r="A207" s="2"/>
      <c r="B207" s="29"/>
      <c r="C207" s="2"/>
      <c r="D207" s="13"/>
      <c r="E207" s="16"/>
      <c r="F207" s="19"/>
      <c r="G207" s="98">
        <f t="shared" si="6"/>
        <v>0</v>
      </c>
      <c r="K207" s="7"/>
      <c r="L207" s="29"/>
      <c r="M207" s="2"/>
      <c r="N207" s="13"/>
      <c r="O207" s="16"/>
      <c r="P207" s="19"/>
      <c r="Q207" s="98">
        <f t="shared" si="7"/>
        <v>0</v>
      </c>
    </row>
    <row r="208" spans="1:17">
      <c r="A208" s="2"/>
      <c r="B208" s="29"/>
      <c r="C208" s="2"/>
      <c r="D208" s="13"/>
      <c r="E208" s="16"/>
      <c r="F208" s="19"/>
      <c r="G208" s="98">
        <f t="shared" si="6"/>
        <v>0</v>
      </c>
      <c r="K208" s="7"/>
      <c r="L208" s="29"/>
      <c r="M208" s="2"/>
      <c r="N208" s="13"/>
      <c r="O208" s="16"/>
      <c r="P208" s="19"/>
      <c r="Q208" s="98">
        <f t="shared" si="7"/>
        <v>0</v>
      </c>
    </row>
    <row r="209" spans="1:18" ht="15.75" thickBot="1">
      <c r="A209" s="9"/>
      <c r="B209" s="30"/>
      <c r="C209" s="10"/>
      <c r="D209" s="14"/>
      <c r="E209" s="17"/>
      <c r="F209" s="20"/>
      <c r="G209" s="98">
        <f t="shared" si="6"/>
        <v>0</v>
      </c>
      <c r="H209" s="98">
        <f>SUM(G190:G209)</f>
        <v>0</v>
      </c>
      <c r="K209" s="9"/>
      <c r="L209" s="30"/>
      <c r="M209" s="10"/>
      <c r="N209" s="14"/>
      <c r="O209" s="17"/>
      <c r="P209" s="20"/>
      <c r="Q209" s="98">
        <f t="shared" si="7"/>
        <v>0</v>
      </c>
      <c r="R209" s="98">
        <f>SUM(Q190:Q209)</f>
        <v>0</v>
      </c>
    </row>
    <row r="210" spans="1:18" ht="30" customHeight="1" thickBot="1">
      <c r="A210" s="75"/>
      <c r="B210" s="75"/>
      <c r="C210" s="75">
        <f>SUM(C190:C209)</f>
        <v>0</v>
      </c>
      <c r="D210" s="76"/>
      <c r="E210" s="77"/>
      <c r="F210" s="77"/>
      <c r="K210" s="75"/>
      <c r="L210" s="75"/>
      <c r="M210" s="75">
        <f>SUM(M190:M209)</f>
        <v>0</v>
      </c>
      <c r="N210" s="76"/>
      <c r="O210" s="77"/>
      <c r="P210" s="77"/>
    </row>
    <row r="211" spans="1:18" ht="15.75" thickBot="1">
      <c r="A211" s="21" t="s">
        <v>46</v>
      </c>
      <c r="B211" s="22" t="s">
        <v>25</v>
      </c>
      <c r="C211" s="54" t="s">
        <v>26</v>
      </c>
      <c r="D211" s="22" t="s">
        <v>2</v>
      </c>
      <c r="E211" s="22" t="s">
        <v>3</v>
      </c>
      <c r="F211" s="23" t="s">
        <v>4</v>
      </c>
      <c r="K211" s="21" t="s">
        <v>46</v>
      </c>
      <c r="L211" s="22" t="s">
        <v>25</v>
      </c>
      <c r="M211" s="54" t="s">
        <v>26</v>
      </c>
      <c r="N211" s="22" t="s">
        <v>2</v>
      </c>
      <c r="O211" s="22" t="s">
        <v>3</v>
      </c>
      <c r="P211" s="23" t="s">
        <v>4</v>
      </c>
    </row>
    <row r="212" spans="1:18" ht="30.75" customHeight="1" thickBot="1">
      <c r="A212" s="231" t="s">
        <v>22</v>
      </c>
      <c r="B212" s="232"/>
      <c r="C212" s="232"/>
      <c r="D212" s="232"/>
      <c r="E212" s="232"/>
      <c r="F212" s="233"/>
      <c r="K212" s="231" t="s">
        <v>22</v>
      </c>
      <c r="L212" s="232"/>
      <c r="M212" s="232"/>
      <c r="N212" s="232"/>
      <c r="O212" s="232"/>
      <c r="P212" s="233"/>
    </row>
    <row r="213" spans="1:18">
      <c r="A213" s="2"/>
      <c r="B213" s="29"/>
      <c r="C213" s="2"/>
      <c r="D213" s="13"/>
      <c r="E213" s="16"/>
      <c r="F213" s="19"/>
      <c r="G213" s="98">
        <f t="shared" si="6"/>
        <v>0</v>
      </c>
      <c r="K213" s="7"/>
      <c r="L213" s="29"/>
      <c r="M213" s="2"/>
      <c r="N213" s="13"/>
      <c r="O213" s="16"/>
      <c r="P213" s="19"/>
      <c r="Q213" s="98">
        <f t="shared" si="7"/>
        <v>0</v>
      </c>
    </row>
    <row r="214" spans="1:18">
      <c r="A214" s="2"/>
      <c r="B214" s="29"/>
      <c r="C214" s="2"/>
      <c r="D214" s="13"/>
      <c r="E214" s="16"/>
      <c r="F214" s="19"/>
      <c r="G214" s="98">
        <f t="shared" si="6"/>
        <v>0</v>
      </c>
      <c r="K214" s="7"/>
      <c r="L214" s="29"/>
      <c r="M214" s="2"/>
      <c r="N214" s="13"/>
      <c r="O214" s="16"/>
      <c r="P214" s="19"/>
      <c r="Q214" s="98">
        <f t="shared" si="7"/>
        <v>0</v>
      </c>
    </row>
    <row r="215" spans="1:18">
      <c r="A215" s="2"/>
      <c r="B215" s="29"/>
      <c r="C215" s="2"/>
      <c r="D215" s="13"/>
      <c r="E215" s="16"/>
      <c r="F215" s="19"/>
      <c r="G215" s="98">
        <f t="shared" si="6"/>
        <v>0</v>
      </c>
      <c r="K215" s="7"/>
      <c r="L215" s="29"/>
      <c r="M215" s="2"/>
      <c r="N215" s="13"/>
      <c r="O215" s="16"/>
      <c r="P215" s="19"/>
      <c r="Q215" s="98">
        <f t="shared" si="7"/>
        <v>0</v>
      </c>
    </row>
    <row r="216" spans="1:18">
      <c r="A216" s="2"/>
      <c r="B216" s="29"/>
      <c r="C216" s="2"/>
      <c r="D216" s="13"/>
      <c r="E216" s="16"/>
      <c r="F216" s="19"/>
      <c r="G216" s="98">
        <f t="shared" si="6"/>
        <v>0</v>
      </c>
      <c r="K216" s="7"/>
      <c r="L216" s="29"/>
      <c r="M216" s="2"/>
      <c r="N216" s="13"/>
      <c r="O216" s="16"/>
      <c r="P216" s="19"/>
      <c r="Q216" s="98">
        <f t="shared" si="7"/>
        <v>0</v>
      </c>
    </row>
    <row r="217" spans="1:18">
      <c r="A217" s="2"/>
      <c r="B217" s="29"/>
      <c r="C217" s="2"/>
      <c r="D217" s="13"/>
      <c r="E217" s="16"/>
      <c r="F217" s="19"/>
      <c r="G217" s="98">
        <f t="shared" si="6"/>
        <v>0</v>
      </c>
      <c r="K217" s="7"/>
      <c r="L217" s="29"/>
      <c r="M217" s="2"/>
      <c r="N217" s="13"/>
      <c r="O217" s="16"/>
      <c r="P217" s="19"/>
      <c r="Q217" s="98">
        <f t="shared" si="7"/>
        <v>0</v>
      </c>
    </row>
    <row r="218" spans="1:18">
      <c r="A218" s="2"/>
      <c r="B218" s="29"/>
      <c r="C218" s="2"/>
      <c r="D218" s="13"/>
      <c r="E218" s="16"/>
      <c r="F218" s="19"/>
      <c r="G218" s="98">
        <f t="shared" si="6"/>
        <v>0</v>
      </c>
      <c r="K218" s="7"/>
      <c r="L218" s="29"/>
      <c r="M218" s="2"/>
      <c r="N218" s="13"/>
      <c r="O218" s="16"/>
      <c r="P218" s="19"/>
      <c r="Q218" s="98">
        <f t="shared" si="7"/>
        <v>0</v>
      </c>
    </row>
    <row r="219" spans="1:18">
      <c r="A219" s="2"/>
      <c r="B219" s="29"/>
      <c r="C219" s="2"/>
      <c r="D219" s="13"/>
      <c r="E219" s="16"/>
      <c r="F219" s="19"/>
      <c r="G219" s="98">
        <f t="shared" si="6"/>
        <v>0</v>
      </c>
      <c r="K219" s="7"/>
      <c r="L219" s="29"/>
      <c r="M219" s="2"/>
      <c r="N219" s="13"/>
      <c r="O219" s="16"/>
      <c r="P219" s="19"/>
      <c r="Q219" s="98">
        <f t="shared" si="7"/>
        <v>0</v>
      </c>
    </row>
    <row r="220" spans="1:18">
      <c r="A220" s="2"/>
      <c r="B220" s="29"/>
      <c r="C220" s="2"/>
      <c r="D220" s="13"/>
      <c r="E220" s="16"/>
      <c r="F220" s="19"/>
      <c r="G220" s="98">
        <f t="shared" si="6"/>
        <v>0</v>
      </c>
      <c r="K220" s="7"/>
      <c r="L220" s="29"/>
      <c r="M220" s="2"/>
      <c r="N220" s="13"/>
      <c r="O220" s="16"/>
      <c r="P220" s="19"/>
      <c r="Q220" s="98">
        <f t="shared" si="7"/>
        <v>0</v>
      </c>
    </row>
    <row r="221" spans="1:18">
      <c r="A221" s="2"/>
      <c r="B221" s="29"/>
      <c r="C221" s="2"/>
      <c r="D221" s="13"/>
      <c r="E221" s="16"/>
      <c r="F221" s="19"/>
      <c r="G221" s="98">
        <f t="shared" si="6"/>
        <v>0</v>
      </c>
      <c r="K221" s="7"/>
      <c r="L221" s="29"/>
      <c r="M221" s="2"/>
      <c r="N221" s="13"/>
      <c r="O221" s="16"/>
      <c r="P221" s="19"/>
      <c r="Q221" s="98">
        <f t="shared" si="7"/>
        <v>0</v>
      </c>
    </row>
    <row r="222" spans="1:18">
      <c r="A222" s="2"/>
      <c r="B222" s="29"/>
      <c r="C222" s="2"/>
      <c r="D222" s="13"/>
      <c r="E222" s="16"/>
      <c r="F222" s="19"/>
      <c r="G222" s="98">
        <f t="shared" ref="G222:G278" si="8">(F222-E222)*C222</f>
        <v>0</v>
      </c>
      <c r="K222" s="7"/>
      <c r="L222" s="29"/>
      <c r="M222" s="2"/>
      <c r="N222" s="13"/>
      <c r="O222" s="16"/>
      <c r="P222" s="19"/>
      <c r="Q222" s="98">
        <f t="shared" si="7"/>
        <v>0</v>
      </c>
    </row>
    <row r="223" spans="1:18">
      <c r="A223" s="2"/>
      <c r="B223" s="29"/>
      <c r="C223" s="2"/>
      <c r="D223" s="13"/>
      <c r="E223" s="16"/>
      <c r="F223" s="19"/>
      <c r="G223" s="98">
        <f t="shared" si="8"/>
        <v>0</v>
      </c>
      <c r="K223" s="7"/>
      <c r="L223" s="29"/>
      <c r="M223" s="2"/>
      <c r="N223" s="13"/>
      <c r="O223" s="16"/>
      <c r="P223" s="19"/>
      <c r="Q223" s="98">
        <f t="shared" si="7"/>
        <v>0</v>
      </c>
    </row>
    <row r="224" spans="1:18">
      <c r="A224" s="2"/>
      <c r="B224" s="29"/>
      <c r="C224" s="2"/>
      <c r="D224" s="13"/>
      <c r="E224" s="16"/>
      <c r="F224" s="19"/>
      <c r="G224" s="98">
        <f t="shared" si="8"/>
        <v>0</v>
      </c>
      <c r="K224" s="7"/>
      <c r="L224" s="29"/>
      <c r="M224" s="2"/>
      <c r="N224" s="13"/>
      <c r="O224" s="16"/>
      <c r="P224" s="19"/>
      <c r="Q224" s="98">
        <f t="shared" si="7"/>
        <v>0</v>
      </c>
    </row>
    <row r="225" spans="1:18">
      <c r="A225" s="2"/>
      <c r="B225" s="29"/>
      <c r="C225" s="2"/>
      <c r="D225" s="13"/>
      <c r="E225" s="16"/>
      <c r="F225" s="19"/>
      <c r="G225" s="98">
        <f t="shared" si="8"/>
        <v>0</v>
      </c>
      <c r="K225" s="7"/>
      <c r="L225" s="29"/>
      <c r="M225" s="2"/>
      <c r="N225" s="13"/>
      <c r="O225" s="16"/>
      <c r="P225" s="19"/>
      <c r="Q225" s="98">
        <f t="shared" si="7"/>
        <v>0</v>
      </c>
    </row>
    <row r="226" spans="1:18">
      <c r="A226" s="2"/>
      <c r="B226" s="29"/>
      <c r="C226" s="2"/>
      <c r="D226" s="13"/>
      <c r="E226" s="16"/>
      <c r="F226" s="19"/>
      <c r="G226" s="98">
        <f t="shared" si="8"/>
        <v>0</v>
      </c>
      <c r="K226" s="7"/>
      <c r="L226" s="29"/>
      <c r="M226" s="2"/>
      <c r="N226" s="13"/>
      <c r="O226" s="16"/>
      <c r="P226" s="19"/>
      <c r="Q226" s="98">
        <f t="shared" si="7"/>
        <v>0</v>
      </c>
    </row>
    <row r="227" spans="1:18">
      <c r="A227" s="2"/>
      <c r="B227" s="29"/>
      <c r="C227" s="2"/>
      <c r="D227" s="13"/>
      <c r="E227" s="16"/>
      <c r="F227" s="19"/>
      <c r="G227" s="98">
        <f t="shared" si="8"/>
        <v>0</v>
      </c>
      <c r="K227" s="7"/>
      <c r="L227" s="29"/>
      <c r="M227" s="2"/>
      <c r="N227" s="13"/>
      <c r="O227" s="16"/>
      <c r="P227" s="19"/>
      <c r="Q227" s="98">
        <f t="shared" si="7"/>
        <v>0</v>
      </c>
    </row>
    <row r="228" spans="1:18">
      <c r="A228" s="2"/>
      <c r="B228" s="29"/>
      <c r="C228" s="2"/>
      <c r="D228" s="13"/>
      <c r="E228" s="16"/>
      <c r="F228" s="19"/>
      <c r="G228" s="98">
        <f t="shared" si="8"/>
        <v>0</v>
      </c>
      <c r="K228" s="7"/>
      <c r="L228" s="29"/>
      <c r="M228" s="2"/>
      <c r="N228" s="13"/>
      <c r="O228" s="16"/>
      <c r="P228" s="19"/>
      <c r="Q228" s="98">
        <f t="shared" si="7"/>
        <v>0</v>
      </c>
    </row>
    <row r="229" spans="1:18">
      <c r="A229" s="2"/>
      <c r="B229" s="29"/>
      <c r="C229" s="2"/>
      <c r="D229" s="13"/>
      <c r="E229" s="16"/>
      <c r="F229" s="19"/>
      <c r="G229" s="98">
        <f t="shared" si="8"/>
        <v>0</v>
      </c>
      <c r="K229" s="7"/>
      <c r="L229" s="29"/>
      <c r="M229" s="2"/>
      <c r="N229" s="13"/>
      <c r="O229" s="16"/>
      <c r="P229" s="19"/>
      <c r="Q229" s="98">
        <f t="shared" si="7"/>
        <v>0</v>
      </c>
    </row>
    <row r="230" spans="1:18">
      <c r="A230" s="2"/>
      <c r="B230" s="29"/>
      <c r="C230" s="2"/>
      <c r="D230" s="13"/>
      <c r="E230" s="16"/>
      <c r="F230" s="19"/>
      <c r="G230" s="98">
        <f t="shared" si="8"/>
        <v>0</v>
      </c>
      <c r="K230" s="7"/>
      <c r="L230" s="29"/>
      <c r="M230" s="2"/>
      <c r="N230" s="13"/>
      <c r="O230" s="16"/>
      <c r="P230" s="19"/>
      <c r="Q230" s="98">
        <f t="shared" si="7"/>
        <v>0</v>
      </c>
    </row>
    <row r="231" spans="1:18">
      <c r="A231" s="2"/>
      <c r="B231" s="29"/>
      <c r="C231" s="2"/>
      <c r="D231" s="13"/>
      <c r="E231" s="16"/>
      <c r="F231" s="19"/>
      <c r="G231" s="98">
        <f t="shared" si="8"/>
        <v>0</v>
      </c>
      <c r="K231" s="7"/>
      <c r="L231" s="29"/>
      <c r="M231" s="2"/>
      <c r="N231" s="13"/>
      <c r="O231" s="16"/>
      <c r="P231" s="19"/>
      <c r="Q231" s="98">
        <f t="shared" si="7"/>
        <v>0</v>
      </c>
    </row>
    <row r="232" spans="1:18" ht="15.75" thickBot="1">
      <c r="A232" s="9"/>
      <c r="B232" s="30"/>
      <c r="C232" s="10"/>
      <c r="D232" s="14"/>
      <c r="E232" s="17"/>
      <c r="F232" s="20"/>
      <c r="G232" s="98">
        <f t="shared" si="8"/>
        <v>0</v>
      </c>
      <c r="H232" s="98">
        <f>SUM(G213:G232)</f>
        <v>0</v>
      </c>
      <c r="K232" s="9"/>
      <c r="L232" s="30"/>
      <c r="M232" s="10"/>
      <c r="N232" s="14"/>
      <c r="O232" s="17"/>
      <c r="P232" s="20"/>
      <c r="Q232" s="98">
        <f t="shared" si="7"/>
        <v>0</v>
      </c>
      <c r="R232" s="98">
        <f>SUM(Q213:Q232)</f>
        <v>0</v>
      </c>
    </row>
    <row r="233" spans="1:18" ht="30" customHeight="1" thickBot="1">
      <c r="A233" s="75"/>
      <c r="B233" s="75"/>
      <c r="C233" s="75">
        <f>SUM(C213:C232)</f>
        <v>0</v>
      </c>
      <c r="D233" s="76"/>
      <c r="E233" s="77"/>
      <c r="F233" s="77"/>
      <c r="K233" s="75"/>
      <c r="L233" s="75"/>
      <c r="M233" s="75">
        <f>SUM(M213:M232)</f>
        <v>0</v>
      </c>
      <c r="N233" s="76"/>
      <c r="O233" s="77"/>
      <c r="P233" s="77"/>
    </row>
    <row r="234" spans="1:18" ht="15.75" thickBot="1">
      <c r="A234" s="21" t="s">
        <v>46</v>
      </c>
      <c r="B234" s="22" t="s">
        <v>25</v>
      </c>
      <c r="C234" s="54" t="s">
        <v>26</v>
      </c>
      <c r="D234" s="22" t="s">
        <v>2</v>
      </c>
      <c r="E234" s="22" t="s">
        <v>3</v>
      </c>
      <c r="F234" s="23" t="s">
        <v>4</v>
      </c>
      <c r="K234" s="21" t="s">
        <v>46</v>
      </c>
      <c r="L234" s="22" t="s">
        <v>25</v>
      </c>
      <c r="M234" s="54" t="s">
        <v>26</v>
      </c>
      <c r="N234" s="22" t="s">
        <v>2</v>
      </c>
      <c r="O234" s="22" t="s">
        <v>3</v>
      </c>
      <c r="P234" s="23" t="s">
        <v>4</v>
      </c>
    </row>
    <row r="235" spans="1:18" ht="30.75" customHeight="1" thickBot="1">
      <c r="A235" s="231" t="s">
        <v>23</v>
      </c>
      <c r="B235" s="232"/>
      <c r="C235" s="232"/>
      <c r="D235" s="232"/>
      <c r="E235" s="232"/>
      <c r="F235" s="233"/>
      <c r="K235" s="231" t="s">
        <v>23</v>
      </c>
      <c r="L235" s="232"/>
      <c r="M235" s="232"/>
      <c r="N235" s="232"/>
      <c r="O235" s="232"/>
      <c r="P235" s="233"/>
    </row>
    <row r="236" spans="1:18">
      <c r="A236" s="2"/>
      <c r="B236" s="29"/>
      <c r="C236" s="2"/>
      <c r="D236" s="13"/>
      <c r="E236" s="16"/>
      <c r="F236" s="19"/>
      <c r="G236" s="98">
        <f t="shared" si="8"/>
        <v>0</v>
      </c>
      <c r="K236" s="7"/>
      <c r="L236" s="29"/>
      <c r="M236" s="2"/>
      <c r="N236" s="13"/>
      <c r="O236" s="16"/>
      <c r="P236" s="19"/>
      <c r="Q236" s="98">
        <f t="shared" si="7"/>
        <v>0</v>
      </c>
    </row>
    <row r="237" spans="1:18">
      <c r="A237" s="2"/>
      <c r="B237" s="29"/>
      <c r="C237" s="2"/>
      <c r="D237" s="13"/>
      <c r="E237" s="16"/>
      <c r="F237" s="19"/>
      <c r="G237" s="98">
        <f t="shared" si="8"/>
        <v>0</v>
      </c>
      <c r="K237" s="7"/>
      <c r="L237" s="29"/>
      <c r="M237" s="2"/>
      <c r="N237" s="13"/>
      <c r="O237" s="16"/>
      <c r="P237" s="19"/>
      <c r="Q237" s="98">
        <f t="shared" si="7"/>
        <v>0</v>
      </c>
    </row>
    <row r="238" spans="1:18">
      <c r="A238" s="2"/>
      <c r="B238" s="29"/>
      <c r="C238" s="2"/>
      <c r="D238" s="13"/>
      <c r="E238" s="16"/>
      <c r="F238" s="19"/>
      <c r="G238" s="98">
        <f t="shared" si="8"/>
        <v>0</v>
      </c>
      <c r="K238" s="7"/>
      <c r="L238" s="29"/>
      <c r="M238" s="2"/>
      <c r="N238" s="13"/>
      <c r="O238" s="16"/>
      <c r="P238" s="19"/>
      <c r="Q238" s="98">
        <f t="shared" si="7"/>
        <v>0</v>
      </c>
    </row>
    <row r="239" spans="1:18">
      <c r="A239" s="2"/>
      <c r="B239" s="29"/>
      <c r="C239" s="2"/>
      <c r="D239" s="13"/>
      <c r="E239" s="16"/>
      <c r="F239" s="19"/>
      <c r="G239" s="98">
        <f t="shared" si="8"/>
        <v>0</v>
      </c>
      <c r="K239" s="7"/>
      <c r="L239" s="29"/>
      <c r="M239" s="2"/>
      <c r="N239" s="13"/>
      <c r="O239" s="16"/>
      <c r="P239" s="19"/>
      <c r="Q239" s="98">
        <f t="shared" si="7"/>
        <v>0</v>
      </c>
    </row>
    <row r="240" spans="1:18">
      <c r="A240" s="2"/>
      <c r="B240" s="29"/>
      <c r="C240" s="2"/>
      <c r="D240" s="13"/>
      <c r="E240" s="16"/>
      <c r="F240" s="19"/>
      <c r="G240" s="98">
        <f t="shared" si="8"/>
        <v>0</v>
      </c>
      <c r="K240" s="7"/>
      <c r="L240" s="29"/>
      <c r="M240" s="2"/>
      <c r="N240" s="13"/>
      <c r="O240" s="16"/>
      <c r="P240" s="19"/>
      <c r="Q240" s="98">
        <f t="shared" si="7"/>
        <v>0</v>
      </c>
    </row>
    <row r="241" spans="1:18">
      <c r="A241" s="2"/>
      <c r="B241" s="29"/>
      <c r="C241" s="2"/>
      <c r="D241" s="13"/>
      <c r="E241" s="16"/>
      <c r="F241" s="19"/>
      <c r="G241" s="98">
        <f t="shared" si="8"/>
        <v>0</v>
      </c>
      <c r="K241" s="7"/>
      <c r="L241" s="29"/>
      <c r="M241" s="2"/>
      <c r="N241" s="13"/>
      <c r="O241" s="16"/>
      <c r="P241" s="19"/>
      <c r="Q241" s="98">
        <f t="shared" si="7"/>
        <v>0</v>
      </c>
    </row>
    <row r="242" spans="1:18">
      <c r="A242" s="2"/>
      <c r="B242" s="29"/>
      <c r="C242" s="2"/>
      <c r="D242" s="13"/>
      <c r="E242" s="16"/>
      <c r="F242" s="19"/>
      <c r="G242" s="98">
        <f t="shared" si="8"/>
        <v>0</v>
      </c>
      <c r="K242" s="7"/>
      <c r="L242" s="29"/>
      <c r="M242" s="2"/>
      <c r="N242" s="13"/>
      <c r="O242" s="16"/>
      <c r="P242" s="19"/>
      <c r="Q242" s="98">
        <f t="shared" si="7"/>
        <v>0</v>
      </c>
    </row>
    <row r="243" spans="1:18">
      <c r="A243" s="2"/>
      <c r="B243" s="29"/>
      <c r="C243" s="2"/>
      <c r="D243" s="13"/>
      <c r="E243" s="16"/>
      <c r="F243" s="19"/>
      <c r="G243" s="98">
        <f t="shared" si="8"/>
        <v>0</v>
      </c>
      <c r="K243" s="7"/>
      <c r="L243" s="29"/>
      <c r="M243" s="2"/>
      <c r="N243" s="13"/>
      <c r="O243" s="16"/>
      <c r="P243" s="19"/>
      <c r="Q243" s="98">
        <f t="shared" si="7"/>
        <v>0</v>
      </c>
    </row>
    <row r="244" spans="1:18">
      <c r="A244" s="2"/>
      <c r="B244" s="29"/>
      <c r="C244" s="2"/>
      <c r="D244" s="13"/>
      <c r="E244" s="16"/>
      <c r="F244" s="19"/>
      <c r="G244" s="98">
        <f t="shared" si="8"/>
        <v>0</v>
      </c>
      <c r="K244" s="7"/>
      <c r="L244" s="29"/>
      <c r="M244" s="2"/>
      <c r="N244" s="13"/>
      <c r="O244" s="16"/>
      <c r="P244" s="19"/>
      <c r="Q244" s="98">
        <f t="shared" si="7"/>
        <v>0</v>
      </c>
    </row>
    <row r="245" spans="1:18">
      <c r="A245" s="2"/>
      <c r="B245" s="29"/>
      <c r="C245" s="2"/>
      <c r="D245" s="13"/>
      <c r="E245" s="16"/>
      <c r="F245" s="19"/>
      <c r="G245" s="98">
        <f t="shared" si="8"/>
        <v>0</v>
      </c>
      <c r="K245" s="7"/>
      <c r="L245" s="29"/>
      <c r="M245" s="2"/>
      <c r="N245" s="13"/>
      <c r="O245" s="16"/>
      <c r="P245" s="19"/>
      <c r="Q245" s="98">
        <f t="shared" si="7"/>
        <v>0</v>
      </c>
    </row>
    <row r="246" spans="1:18">
      <c r="A246" s="2"/>
      <c r="B246" s="29"/>
      <c r="C246" s="2"/>
      <c r="D246" s="13"/>
      <c r="E246" s="16"/>
      <c r="F246" s="19"/>
      <c r="G246" s="98">
        <f t="shared" si="8"/>
        <v>0</v>
      </c>
      <c r="K246" s="7"/>
      <c r="L246" s="29"/>
      <c r="M246" s="2"/>
      <c r="N246" s="13"/>
      <c r="O246" s="16"/>
      <c r="P246" s="19"/>
      <c r="Q246" s="98">
        <f t="shared" si="7"/>
        <v>0</v>
      </c>
    </row>
    <row r="247" spans="1:18">
      <c r="A247" s="2"/>
      <c r="B247" s="29"/>
      <c r="C247" s="2"/>
      <c r="D247" s="13"/>
      <c r="E247" s="16"/>
      <c r="F247" s="19"/>
      <c r="G247" s="98">
        <f t="shared" si="8"/>
        <v>0</v>
      </c>
      <c r="K247" s="7"/>
      <c r="L247" s="29"/>
      <c r="M247" s="2"/>
      <c r="N247" s="13"/>
      <c r="O247" s="16"/>
      <c r="P247" s="19"/>
      <c r="Q247" s="98">
        <f t="shared" si="7"/>
        <v>0</v>
      </c>
    </row>
    <row r="248" spans="1:18">
      <c r="A248" s="2"/>
      <c r="B248" s="29"/>
      <c r="C248" s="2"/>
      <c r="D248" s="13"/>
      <c r="E248" s="16"/>
      <c r="F248" s="19"/>
      <c r="G248" s="98">
        <f t="shared" si="8"/>
        <v>0</v>
      </c>
      <c r="K248" s="7"/>
      <c r="L248" s="29"/>
      <c r="M248" s="2"/>
      <c r="N248" s="13"/>
      <c r="O248" s="16"/>
      <c r="P248" s="19"/>
      <c r="Q248" s="98">
        <f t="shared" si="7"/>
        <v>0</v>
      </c>
    </row>
    <row r="249" spans="1:18">
      <c r="A249" s="2"/>
      <c r="B249" s="29"/>
      <c r="C249" s="2"/>
      <c r="D249" s="13"/>
      <c r="E249" s="16"/>
      <c r="F249" s="19"/>
      <c r="G249" s="98">
        <f t="shared" si="8"/>
        <v>0</v>
      </c>
      <c r="K249" s="7"/>
      <c r="L249" s="29"/>
      <c r="M249" s="2"/>
      <c r="N249" s="13"/>
      <c r="O249" s="16"/>
      <c r="P249" s="19"/>
      <c r="Q249" s="98">
        <f t="shared" si="7"/>
        <v>0</v>
      </c>
    </row>
    <row r="250" spans="1:18">
      <c r="A250" s="2"/>
      <c r="B250" s="29"/>
      <c r="C250" s="2"/>
      <c r="D250" s="13"/>
      <c r="E250" s="16"/>
      <c r="F250" s="19"/>
      <c r="G250" s="98">
        <f t="shared" si="8"/>
        <v>0</v>
      </c>
      <c r="K250" s="7"/>
      <c r="L250" s="29"/>
      <c r="M250" s="2"/>
      <c r="N250" s="13"/>
      <c r="O250" s="16"/>
      <c r="P250" s="19"/>
      <c r="Q250" s="98">
        <f t="shared" si="7"/>
        <v>0</v>
      </c>
    </row>
    <row r="251" spans="1:18">
      <c r="A251" s="2"/>
      <c r="B251" s="29"/>
      <c r="C251" s="2"/>
      <c r="D251" s="13"/>
      <c r="E251" s="16"/>
      <c r="F251" s="19"/>
      <c r="G251" s="98">
        <f t="shared" si="8"/>
        <v>0</v>
      </c>
      <c r="K251" s="7"/>
      <c r="L251" s="29"/>
      <c r="M251" s="2"/>
      <c r="N251" s="13"/>
      <c r="O251" s="16"/>
      <c r="P251" s="19"/>
      <c r="Q251" s="98">
        <f t="shared" si="7"/>
        <v>0</v>
      </c>
    </row>
    <row r="252" spans="1:18">
      <c r="A252" s="2"/>
      <c r="B252" s="29"/>
      <c r="C252" s="2"/>
      <c r="D252" s="13"/>
      <c r="E252" s="16"/>
      <c r="F252" s="19"/>
      <c r="G252" s="98">
        <f t="shared" si="8"/>
        <v>0</v>
      </c>
      <c r="K252" s="7"/>
      <c r="L252" s="29"/>
      <c r="M252" s="2"/>
      <c r="N252" s="13"/>
      <c r="O252" s="16"/>
      <c r="P252" s="19"/>
      <c r="Q252" s="98">
        <f t="shared" si="7"/>
        <v>0</v>
      </c>
    </row>
    <row r="253" spans="1:18">
      <c r="A253" s="2"/>
      <c r="B253" s="29"/>
      <c r="C253" s="2"/>
      <c r="D253" s="13"/>
      <c r="E253" s="16"/>
      <c r="F253" s="19"/>
      <c r="G253" s="98">
        <f t="shared" si="8"/>
        <v>0</v>
      </c>
      <c r="K253" s="7"/>
      <c r="L253" s="29"/>
      <c r="M253" s="2"/>
      <c r="N253" s="13"/>
      <c r="O253" s="16"/>
      <c r="P253" s="19"/>
      <c r="Q253" s="98">
        <f t="shared" si="7"/>
        <v>0</v>
      </c>
    </row>
    <row r="254" spans="1:18">
      <c r="A254" s="2"/>
      <c r="B254" s="29"/>
      <c r="C254" s="2"/>
      <c r="D254" s="13"/>
      <c r="E254" s="16"/>
      <c r="F254" s="19"/>
      <c r="G254" s="98">
        <f t="shared" si="8"/>
        <v>0</v>
      </c>
      <c r="K254" s="7"/>
      <c r="L254" s="29"/>
      <c r="M254" s="2"/>
      <c r="N254" s="13"/>
      <c r="O254" s="16"/>
      <c r="P254" s="19"/>
      <c r="Q254" s="98">
        <f t="shared" si="7"/>
        <v>0</v>
      </c>
    </row>
    <row r="255" spans="1:18" ht="15.75" thickBot="1">
      <c r="A255" s="9"/>
      <c r="B255" s="30"/>
      <c r="C255" s="10"/>
      <c r="D255" s="14"/>
      <c r="E255" s="17"/>
      <c r="F255" s="20"/>
      <c r="G255" s="98">
        <f t="shared" si="8"/>
        <v>0</v>
      </c>
      <c r="H255" s="98">
        <f>SUM(G236:G255)</f>
        <v>0</v>
      </c>
      <c r="K255" s="9"/>
      <c r="L255" s="30"/>
      <c r="M255" s="10"/>
      <c r="N255" s="14"/>
      <c r="O255" s="17"/>
      <c r="P255" s="20"/>
      <c r="Q255" s="98">
        <f t="shared" si="7"/>
        <v>0</v>
      </c>
      <c r="R255" s="98">
        <f>SUM(Q236:Q255)</f>
        <v>0</v>
      </c>
    </row>
    <row r="256" spans="1:18" ht="30" customHeight="1" thickBot="1">
      <c r="A256" s="75"/>
      <c r="B256" s="75"/>
      <c r="C256" s="75">
        <f>SUM(C236:C255)</f>
        <v>0</v>
      </c>
      <c r="D256" s="76"/>
      <c r="E256" s="77"/>
      <c r="F256" s="77"/>
      <c r="K256" s="75"/>
      <c r="L256" s="75"/>
      <c r="M256" s="75">
        <f>SUM(M236:M255)</f>
        <v>0</v>
      </c>
      <c r="N256" s="76"/>
      <c r="O256" s="77"/>
      <c r="P256" s="77"/>
    </row>
    <row r="257" spans="1:17" ht="15.75" thickBot="1">
      <c r="A257" s="21" t="s">
        <v>46</v>
      </c>
      <c r="B257" s="22" t="s">
        <v>25</v>
      </c>
      <c r="C257" s="54" t="s">
        <v>26</v>
      </c>
      <c r="D257" s="22" t="s">
        <v>2</v>
      </c>
      <c r="E257" s="22" t="s">
        <v>3</v>
      </c>
      <c r="F257" s="23" t="s">
        <v>4</v>
      </c>
      <c r="K257" s="21" t="s">
        <v>46</v>
      </c>
      <c r="L257" s="22" t="s">
        <v>25</v>
      </c>
      <c r="M257" s="54" t="s">
        <v>26</v>
      </c>
      <c r="N257" s="22" t="s">
        <v>2</v>
      </c>
      <c r="O257" s="22" t="s">
        <v>3</v>
      </c>
      <c r="P257" s="23" t="s">
        <v>4</v>
      </c>
    </row>
    <row r="258" spans="1:17" ht="30.75" customHeight="1" thickBot="1">
      <c r="A258" s="231" t="s">
        <v>24</v>
      </c>
      <c r="B258" s="232"/>
      <c r="C258" s="232"/>
      <c r="D258" s="232"/>
      <c r="E258" s="232"/>
      <c r="F258" s="233"/>
      <c r="K258" s="231" t="s">
        <v>24</v>
      </c>
      <c r="L258" s="232"/>
      <c r="M258" s="232"/>
      <c r="N258" s="232"/>
      <c r="O258" s="232"/>
      <c r="P258" s="233"/>
    </row>
    <row r="259" spans="1:17">
      <c r="A259" s="7"/>
      <c r="B259" s="29"/>
      <c r="C259" s="2"/>
      <c r="D259" s="13"/>
      <c r="E259" s="16"/>
      <c r="F259" s="19"/>
      <c r="G259" s="98">
        <f t="shared" si="8"/>
        <v>0</v>
      </c>
      <c r="K259" s="7"/>
      <c r="L259" s="29"/>
      <c r="M259" s="2"/>
      <c r="N259" s="13"/>
      <c r="O259" s="16"/>
      <c r="P259" s="19"/>
      <c r="Q259" s="98">
        <f t="shared" si="7"/>
        <v>0</v>
      </c>
    </row>
    <row r="260" spans="1:17">
      <c r="A260" s="7"/>
      <c r="B260" s="29"/>
      <c r="C260" s="2"/>
      <c r="D260" s="13"/>
      <c r="E260" s="16"/>
      <c r="F260" s="19"/>
      <c r="G260" s="98">
        <f t="shared" si="8"/>
        <v>0</v>
      </c>
      <c r="K260" s="7"/>
      <c r="L260" s="29"/>
      <c r="M260" s="2"/>
      <c r="N260" s="13"/>
      <c r="O260" s="16"/>
      <c r="P260" s="19"/>
      <c r="Q260" s="98">
        <f t="shared" si="7"/>
        <v>0</v>
      </c>
    </row>
    <row r="261" spans="1:17">
      <c r="A261" s="7"/>
      <c r="B261" s="29"/>
      <c r="C261" s="2"/>
      <c r="D261" s="13"/>
      <c r="E261" s="16"/>
      <c r="F261" s="19"/>
      <c r="G261" s="98">
        <f t="shared" si="8"/>
        <v>0</v>
      </c>
      <c r="K261" s="7"/>
      <c r="L261" s="29"/>
      <c r="M261" s="2"/>
      <c r="N261" s="13"/>
      <c r="O261" s="16"/>
      <c r="P261" s="19"/>
      <c r="Q261" s="98">
        <f t="shared" si="7"/>
        <v>0</v>
      </c>
    </row>
    <row r="262" spans="1:17">
      <c r="A262" s="7"/>
      <c r="B262" s="29"/>
      <c r="C262" s="2"/>
      <c r="D262" s="13"/>
      <c r="E262" s="16"/>
      <c r="F262" s="19"/>
      <c r="G262" s="98">
        <f t="shared" si="8"/>
        <v>0</v>
      </c>
      <c r="K262" s="7"/>
      <c r="L262" s="29"/>
      <c r="M262" s="2"/>
      <c r="N262" s="13"/>
      <c r="O262" s="16"/>
      <c r="P262" s="19"/>
      <c r="Q262" s="98">
        <f t="shared" si="7"/>
        <v>0</v>
      </c>
    </row>
    <row r="263" spans="1:17">
      <c r="A263" s="7"/>
      <c r="B263" s="29"/>
      <c r="C263" s="2"/>
      <c r="D263" s="13"/>
      <c r="E263" s="16"/>
      <c r="F263" s="19"/>
      <c r="G263" s="98">
        <f t="shared" si="8"/>
        <v>0</v>
      </c>
      <c r="K263" s="7"/>
      <c r="L263" s="29"/>
      <c r="M263" s="2"/>
      <c r="N263" s="13"/>
      <c r="O263" s="16"/>
      <c r="P263" s="19"/>
      <c r="Q263" s="98">
        <f t="shared" ref="Q263:Q278" si="9">(P263-O263)*M263</f>
        <v>0</v>
      </c>
    </row>
    <row r="264" spans="1:17">
      <c r="A264" s="7"/>
      <c r="B264" s="29"/>
      <c r="C264" s="2"/>
      <c r="D264" s="13"/>
      <c r="E264" s="16"/>
      <c r="F264" s="19"/>
      <c r="G264" s="98">
        <f t="shared" si="8"/>
        <v>0</v>
      </c>
      <c r="K264" s="7"/>
      <c r="L264" s="29"/>
      <c r="M264" s="2"/>
      <c r="N264" s="13"/>
      <c r="O264" s="16"/>
      <c r="P264" s="19"/>
      <c r="Q264" s="98">
        <f t="shared" si="9"/>
        <v>0</v>
      </c>
    </row>
    <row r="265" spans="1:17">
      <c r="A265" s="7"/>
      <c r="B265" s="29"/>
      <c r="C265" s="2"/>
      <c r="D265" s="13"/>
      <c r="E265" s="16"/>
      <c r="F265" s="19"/>
      <c r="G265" s="98">
        <f t="shared" si="8"/>
        <v>0</v>
      </c>
      <c r="K265" s="7"/>
      <c r="L265" s="29"/>
      <c r="M265" s="2"/>
      <c r="N265" s="13"/>
      <c r="O265" s="16"/>
      <c r="P265" s="19"/>
      <c r="Q265" s="98">
        <f t="shared" si="9"/>
        <v>0</v>
      </c>
    </row>
    <row r="266" spans="1:17">
      <c r="A266" s="7"/>
      <c r="B266" s="29"/>
      <c r="C266" s="2"/>
      <c r="D266" s="13"/>
      <c r="E266" s="16"/>
      <c r="F266" s="19"/>
      <c r="G266" s="98">
        <f t="shared" si="8"/>
        <v>0</v>
      </c>
      <c r="K266" s="7"/>
      <c r="L266" s="29"/>
      <c r="M266" s="2"/>
      <c r="N266" s="13"/>
      <c r="O266" s="16"/>
      <c r="P266" s="19"/>
      <c r="Q266" s="98">
        <f t="shared" si="9"/>
        <v>0</v>
      </c>
    </row>
    <row r="267" spans="1:17">
      <c r="A267" s="7"/>
      <c r="B267" s="29"/>
      <c r="C267" s="2"/>
      <c r="D267" s="13"/>
      <c r="E267" s="16"/>
      <c r="F267" s="19"/>
      <c r="G267" s="98">
        <f t="shared" si="8"/>
        <v>0</v>
      </c>
      <c r="K267" s="7"/>
      <c r="L267" s="29"/>
      <c r="M267" s="2"/>
      <c r="N267" s="13"/>
      <c r="O267" s="16"/>
      <c r="P267" s="19"/>
      <c r="Q267" s="98">
        <f t="shared" si="9"/>
        <v>0</v>
      </c>
    </row>
    <row r="268" spans="1:17">
      <c r="A268" s="7"/>
      <c r="B268" s="29"/>
      <c r="C268" s="2"/>
      <c r="D268" s="13"/>
      <c r="E268" s="16"/>
      <c r="F268" s="19"/>
      <c r="G268" s="98">
        <f t="shared" si="8"/>
        <v>0</v>
      </c>
      <c r="K268" s="7"/>
      <c r="L268" s="29"/>
      <c r="M268" s="2"/>
      <c r="N268" s="13"/>
      <c r="O268" s="16"/>
      <c r="P268" s="19"/>
      <c r="Q268" s="98">
        <f t="shared" si="9"/>
        <v>0</v>
      </c>
    </row>
    <row r="269" spans="1:17">
      <c r="A269" s="7"/>
      <c r="B269" s="29"/>
      <c r="C269" s="2"/>
      <c r="D269" s="13"/>
      <c r="E269" s="16"/>
      <c r="F269" s="19"/>
      <c r="G269" s="98">
        <f t="shared" si="8"/>
        <v>0</v>
      </c>
      <c r="K269" s="7"/>
      <c r="L269" s="29"/>
      <c r="M269" s="2"/>
      <c r="N269" s="13"/>
      <c r="O269" s="16"/>
      <c r="P269" s="19"/>
      <c r="Q269" s="98">
        <f t="shared" si="9"/>
        <v>0</v>
      </c>
    </row>
    <row r="270" spans="1:17">
      <c r="A270" s="7"/>
      <c r="B270" s="29"/>
      <c r="C270" s="2"/>
      <c r="D270" s="13"/>
      <c r="E270" s="16"/>
      <c r="F270" s="19"/>
      <c r="G270" s="98">
        <f t="shared" si="8"/>
        <v>0</v>
      </c>
      <c r="K270" s="7"/>
      <c r="L270" s="29"/>
      <c r="M270" s="2"/>
      <c r="N270" s="13"/>
      <c r="O270" s="16"/>
      <c r="P270" s="19"/>
      <c r="Q270" s="98">
        <f t="shared" si="9"/>
        <v>0</v>
      </c>
    </row>
    <row r="271" spans="1:17">
      <c r="A271" s="7"/>
      <c r="B271" s="29"/>
      <c r="C271" s="2"/>
      <c r="D271" s="13"/>
      <c r="E271" s="16"/>
      <c r="F271" s="19"/>
      <c r="G271" s="98">
        <f t="shared" si="8"/>
        <v>0</v>
      </c>
      <c r="K271" s="7"/>
      <c r="L271" s="29"/>
      <c r="M271" s="2"/>
      <c r="N271" s="13"/>
      <c r="O271" s="16"/>
      <c r="P271" s="19"/>
      <c r="Q271" s="98">
        <f t="shared" si="9"/>
        <v>0</v>
      </c>
    </row>
    <row r="272" spans="1:17">
      <c r="A272" s="7"/>
      <c r="B272" s="29"/>
      <c r="C272" s="2"/>
      <c r="D272" s="13"/>
      <c r="E272" s="16"/>
      <c r="F272" s="19"/>
      <c r="G272" s="98">
        <f t="shared" si="8"/>
        <v>0</v>
      </c>
      <c r="K272" s="7"/>
      <c r="L272" s="29"/>
      <c r="M272" s="2"/>
      <c r="N272" s="13"/>
      <c r="O272" s="16"/>
      <c r="P272" s="19"/>
      <c r="Q272" s="98">
        <f t="shared" si="9"/>
        <v>0</v>
      </c>
    </row>
    <row r="273" spans="1:18">
      <c r="A273" s="7"/>
      <c r="B273" s="29"/>
      <c r="C273" s="2"/>
      <c r="D273" s="13"/>
      <c r="E273" s="16"/>
      <c r="F273" s="19"/>
      <c r="G273" s="98">
        <f t="shared" si="8"/>
        <v>0</v>
      </c>
      <c r="K273" s="7"/>
      <c r="L273" s="29"/>
      <c r="M273" s="2"/>
      <c r="N273" s="13"/>
      <c r="O273" s="16"/>
      <c r="P273" s="19"/>
      <c r="Q273" s="98">
        <f t="shared" si="9"/>
        <v>0</v>
      </c>
    </row>
    <row r="274" spans="1:18">
      <c r="A274" s="7"/>
      <c r="B274" s="29"/>
      <c r="C274" s="2"/>
      <c r="D274" s="13"/>
      <c r="E274" s="16"/>
      <c r="F274" s="19"/>
      <c r="G274" s="98">
        <f t="shared" si="8"/>
        <v>0</v>
      </c>
      <c r="K274" s="7"/>
      <c r="L274" s="29"/>
      <c r="M274" s="2"/>
      <c r="N274" s="13"/>
      <c r="O274" s="16"/>
      <c r="P274" s="19"/>
      <c r="Q274" s="98">
        <f t="shared" si="9"/>
        <v>0</v>
      </c>
    </row>
    <row r="275" spans="1:18">
      <c r="A275" s="7"/>
      <c r="B275" s="29"/>
      <c r="C275" s="2"/>
      <c r="D275" s="13"/>
      <c r="E275" s="16"/>
      <c r="F275" s="19"/>
      <c r="G275" s="98">
        <f t="shared" si="8"/>
        <v>0</v>
      </c>
      <c r="K275" s="7"/>
      <c r="L275" s="29"/>
      <c r="M275" s="2"/>
      <c r="N275" s="13"/>
      <c r="O275" s="16"/>
      <c r="P275" s="19"/>
      <c r="Q275" s="98">
        <f t="shared" si="9"/>
        <v>0</v>
      </c>
    </row>
    <row r="276" spans="1:18">
      <c r="A276" s="7"/>
      <c r="B276" s="29"/>
      <c r="C276" s="2"/>
      <c r="D276" s="13"/>
      <c r="E276" s="16"/>
      <c r="F276" s="19"/>
      <c r="G276" s="98">
        <f t="shared" si="8"/>
        <v>0</v>
      </c>
      <c r="K276" s="7"/>
      <c r="L276" s="29"/>
      <c r="M276" s="2"/>
      <c r="N276" s="13"/>
      <c r="O276" s="16"/>
      <c r="P276" s="19"/>
      <c r="Q276" s="98">
        <f t="shared" si="9"/>
        <v>0</v>
      </c>
    </row>
    <row r="277" spans="1:18">
      <c r="A277" s="7"/>
      <c r="B277" s="29"/>
      <c r="C277" s="2"/>
      <c r="D277" s="13"/>
      <c r="E277" s="16"/>
      <c r="F277" s="19"/>
      <c r="G277" s="98">
        <f t="shared" si="8"/>
        <v>0</v>
      </c>
      <c r="K277" s="7"/>
      <c r="L277" s="29"/>
      <c r="M277" s="2"/>
      <c r="N277" s="13"/>
      <c r="O277" s="16"/>
      <c r="P277" s="19"/>
      <c r="Q277" s="98">
        <f t="shared" si="9"/>
        <v>0</v>
      </c>
    </row>
    <row r="278" spans="1:18" ht="15.75" thickBot="1">
      <c r="A278" s="9"/>
      <c r="B278" s="30"/>
      <c r="C278" s="10"/>
      <c r="D278" s="14"/>
      <c r="E278" s="17"/>
      <c r="F278" s="20"/>
      <c r="G278" s="98">
        <f t="shared" si="8"/>
        <v>0</v>
      </c>
      <c r="H278" s="98">
        <f>SUM(G259:G278)</f>
        <v>0</v>
      </c>
      <c r="K278" s="9"/>
      <c r="L278" s="30"/>
      <c r="M278" s="10"/>
      <c r="N278" s="14"/>
      <c r="O278" s="17"/>
      <c r="P278" s="20"/>
      <c r="Q278" s="98">
        <f t="shared" si="9"/>
        <v>0</v>
      </c>
      <c r="R278" s="98">
        <f>SUM(Q259:Q278)</f>
        <v>0</v>
      </c>
    </row>
    <row r="279" spans="1:18">
      <c r="C279">
        <f>SUM(C259:C278)</f>
        <v>0</v>
      </c>
      <c r="M279">
        <f>SUM(M259:M278)</f>
        <v>0</v>
      </c>
    </row>
  </sheetData>
  <mergeCells count="26">
    <mergeCell ref="A143:F143"/>
    <mergeCell ref="A166:F166"/>
    <mergeCell ref="A189:F189"/>
    <mergeCell ref="K143:P143"/>
    <mergeCell ref="K166:P166"/>
    <mergeCell ref="K189:P189"/>
    <mergeCell ref="K97:P97"/>
    <mergeCell ref="K120:P120"/>
    <mergeCell ref="A4:F4"/>
    <mergeCell ref="A5:F5"/>
    <mergeCell ref="A28:F28"/>
    <mergeCell ref="A51:F51"/>
    <mergeCell ref="A74:F74"/>
    <mergeCell ref="A97:F97"/>
    <mergeCell ref="A120:F120"/>
    <mergeCell ref="K4:P4"/>
    <mergeCell ref="K5:P5"/>
    <mergeCell ref="K28:P28"/>
    <mergeCell ref="K51:P51"/>
    <mergeCell ref="K74:P74"/>
    <mergeCell ref="K212:P212"/>
    <mergeCell ref="K235:P235"/>
    <mergeCell ref="K258:P258"/>
    <mergeCell ref="A212:F212"/>
    <mergeCell ref="A235:F235"/>
    <mergeCell ref="A258:F25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F1B21E-596F-4FA3-8537-67DC9D5F0452}">
          <x14:formula1>
            <xm:f>Paramètres!$C$8:$C$12</xm:f>
          </x14:formula1>
          <xm:sqref>K6:K26 A259:A278 K259:K278 A236:A256 K236:K256 A213:A233 K213:K233 A190:A210 K190:K210 A167:A187 K167:K187 A144:A164 K144:K164 A121:A141 K121:K141 A98:A118 K98:K118 A75:A95 K75:K95 A52:A72 K52:K72 A29:A49 K29:K49 A6:A26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8C0D-FA0A-4FE6-A768-2BA48118E749}">
  <dimension ref="A1:P94"/>
  <sheetViews>
    <sheetView showGridLines="0" topLeftCell="E79" zoomScaleNormal="100" workbookViewId="0">
      <selection activeCell="F3" sqref="F3"/>
    </sheetView>
  </sheetViews>
  <sheetFormatPr baseColWidth="10" defaultRowHeight="15"/>
  <cols>
    <col min="2" max="2" width="22.85546875" customWidth="1"/>
    <col min="3" max="3" width="26.42578125" bestFit="1" customWidth="1"/>
    <col min="4" max="4" width="17.140625" customWidth="1"/>
    <col min="5" max="5" width="15.42578125" style="98" bestFit="1" customWidth="1"/>
    <col min="6" max="6" width="11.42578125" style="98"/>
    <col min="9" max="9" width="11.42578125" customWidth="1"/>
    <col min="10" max="10" width="22.85546875" customWidth="1"/>
    <col min="11" max="11" width="26.42578125" bestFit="1" customWidth="1"/>
    <col min="12" max="12" width="17.140625" customWidth="1"/>
    <col min="13" max="13" width="14.85546875" style="98" bestFit="1" customWidth="1"/>
    <col min="14" max="14" width="15.42578125" style="98" bestFit="1" customWidth="1"/>
    <col min="16" max="16" width="26.42578125" style="72" bestFit="1" customWidth="1"/>
  </cols>
  <sheetData>
    <row r="1" spans="1:14">
      <c r="A1" s="49" t="s">
        <v>54</v>
      </c>
      <c r="B1" s="71">
        <f ca="1">TODAY()</f>
        <v>43725</v>
      </c>
    </row>
    <row r="2" spans="1:14" ht="15.75" thickBot="1"/>
    <row r="3" spans="1:14" ht="15.75" thickBot="1">
      <c r="A3" s="21" t="s">
        <v>43</v>
      </c>
      <c r="B3" s="22" t="s">
        <v>26</v>
      </c>
      <c r="C3" s="22" t="s">
        <v>2</v>
      </c>
      <c r="D3" s="23" t="s">
        <v>6</v>
      </c>
      <c r="I3" s="21" t="s">
        <v>43</v>
      </c>
      <c r="J3" s="22" t="s">
        <v>26</v>
      </c>
      <c r="K3" s="22" t="s">
        <v>2</v>
      </c>
      <c r="L3" s="23" t="s">
        <v>6</v>
      </c>
    </row>
    <row r="4" spans="1:14" ht="15.75" thickBot="1">
      <c r="A4" s="237">
        <v>2019</v>
      </c>
      <c r="B4" s="238"/>
      <c r="C4" s="238"/>
      <c r="D4" s="239"/>
      <c r="I4" s="237">
        <v>2020</v>
      </c>
      <c r="J4" s="238"/>
      <c r="K4" s="238"/>
      <c r="L4" s="239"/>
    </row>
    <row r="5" spans="1:14" ht="30.75" customHeight="1" thickBot="1">
      <c r="A5" s="231" t="s">
        <v>13</v>
      </c>
      <c r="B5" s="232"/>
      <c r="C5" s="232"/>
      <c r="D5" s="233"/>
      <c r="I5" s="240" t="s">
        <v>13</v>
      </c>
      <c r="J5" s="241"/>
      <c r="K5" s="241"/>
      <c r="L5" s="242"/>
    </row>
    <row r="6" spans="1:14">
      <c r="A6" s="4"/>
      <c r="B6" s="5"/>
      <c r="C6" s="12">
        <v>43474</v>
      </c>
      <c r="D6" s="18"/>
      <c r="E6" s="98">
        <f>D6*B6</f>
        <v>0</v>
      </c>
      <c r="I6" s="59"/>
      <c r="J6" s="60"/>
      <c r="K6" s="61">
        <v>43831</v>
      </c>
      <c r="L6" s="62"/>
      <c r="M6" s="98">
        <f>L6*J6</f>
        <v>0</v>
      </c>
    </row>
    <row r="7" spans="1:14">
      <c r="A7" s="7"/>
      <c r="B7" s="2"/>
      <c r="C7" s="13">
        <v>43481</v>
      </c>
      <c r="D7" s="19"/>
      <c r="E7" s="98">
        <f t="shared" ref="E7:E10" si="0">D7*B7</f>
        <v>0</v>
      </c>
      <c r="I7" s="7"/>
      <c r="J7" s="2"/>
      <c r="K7" s="13">
        <v>43838</v>
      </c>
      <c r="L7" s="19"/>
      <c r="M7" s="98">
        <f t="shared" ref="M7:M10" si="1">L7*J7</f>
        <v>0</v>
      </c>
    </row>
    <row r="8" spans="1:14">
      <c r="A8" s="7"/>
      <c r="B8" s="2"/>
      <c r="C8" s="24">
        <v>43488</v>
      </c>
      <c r="D8" s="19"/>
      <c r="E8" s="98">
        <f t="shared" si="0"/>
        <v>0</v>
      </c>
      <c r="I8" s="7"/>
      <c r="J8" s="2"/>
      <c r="K8" s="13">
        <v>43845</v>
      </c>
      <c r="L8" s="19"/>
      <c r="M8" s="98">
        <f t="shared" si="1"/>
        <v>0</v>
      </c>
    </row>
    <row r="9" spans="1:14">
      <c r="A9" s="7"/>
      <c r="B9" s="2"/>
      <c r="C9" s="13">
        <v>43495</v>
      </c>
      <c r="D9" s="19"/>
      <c r="E9" s="98">
        <f t="shared" si="0"/>
        <v>0</v>
      </c>
      <c r="I9" s="7"/>
      <c r="J9" s="2"/>
      <c r="K9" s="13">
        <v>43852</v>
      </c>
      <c r="L9" s="19"/>
      <c r="M9" s="98">
        <f t="shared" si="1"/>
        <v>0</v>
      </c>
    </row>
    <row r="10" spans="1:14" ht="15.75" thickBot="1">
      <c r="A10" s="9"/>
      <c r="B10" s="10"/>
      <c r="C10" s="14"/>
      <c r="D10" s="20"/>
      <c r="E10" s="98">
        <f t="shared" si="0"/>
        <v>0</v>
      </c>
      <c r="F10" s="98">
        <f>SUM(E6:E10)</f>
        <v>0</v>
      </c>
      <c r="I10" s="9"/>
      <c r="J10" s="10"/>
      <c r="K10" s="14">
        <v>43859</v>
      </c>
      <c r="L10" s="20"/>
      <c r="M10" s="98">
        <f t="shared" si="1"/>
        <v>0</v>
      </c>
      <c r="N10" s="98">
        <f>SUM(M6:M10)</f>
        <v>0</v>
      </c>
    </row>
    <row r="11" spans="1:14" ht="30" customHeight="1" thickBot="1">
      <c r="A11" s="75"/>
      <c r="B11" s="75">
        <f>SUM(B6:B10)</f>
        <v>0</v>
      </c>
      <c r="C11" s="76"/>
      <c r="D11" s="77"/>
      <c r="I11" s="75"/>
      <c r="J11" s="75">
        <f>SUM(J6:J10)</f>
        <v>0</v>
      </c>
      <c r="K11" s="76"/>
      <c r="L11" s="77"/>
    </row>
    <row r="12" spans="1:14" ht="15.75" thickBot="1">
      <c r="A12" s="21" t="s">
        <v>43</v>
      </c>
      <c r="B12" s="22" t="s">
        <v>26</v>
      </c>
      <c r="C12" s="22" t="s">
        <v>2</v>
      </c>
      <c r="D12" s="23" t="s">
        <v>6</v>
      </c>
      <c r="I12" s="21" t="s">
        <v>43</v>
      </c>
      <c r="J12" s="22" t="s">
        <v>26</v>
      </c>
      <c r="K12" s="22" t="s">
        <v>2</v>
      </c>
      <c r="L12" s="23" t="s">
        <v>6</v>
      </c>
    </row>
    <row r="13" spans="1:14" ht="30.75" customHeight="1" thickBot="1">
      <c r="A13" s="231" t="s">
        <v>14</v>
      </c>
      <c r="B13" s="232"/>
      <c r="C13" s="232"/>
      <c r="D13" s="233"/>
      <c r="I13" s="231" t="s">
        <v>14</v>
      </c>
      <c r="J13" s="232"/>
      <c r="K13" s="232"/>
      <c r="L13" s="233"/>
    </row>
    <row r="14" spans="1:14">
      <c r="A14" s="4"/>
      <c r="B14" s="5"/>
      <c r="C14" s="12">
        <v>43502</v>
      </c>
      <c r="D14" s="18"/>
      <c r="E14" s="98">
        <f>D14*B14</f>
        <v>0</v>
      </c>
      <c r="I14" s="4"/>
      <c r="J14" s="5"/>
      <c r="K14" s="74">
        <v>43866</v>
      </c>
      <c r="L14" s="18"/>
      <c r="M14" s="98">
        <f>L14*J14</f>
        <v>0</v>
      </c>
    </row>
    <row r="15" spans="1:14">
      <c r="A15" s="7"/>
      <c r="B15" s="3"/>
      <c r="C15" s="13">
        <v>43509</v>
      </c>
      <c r="D15" s="51"/>
      <c r="E15" s="98">
        <f t="shared" ref="E15:E17" si="2">D15*B15</f>
        <v>0</v>
      </c>
      <c r="I15" s="7"/>
      <c r="J15" s="3"/>
      <c r="K15" s="13">
        <v>43873</v>
      </c>
      <c r="L15" s="51"/>
      <c r="M15" s="98">
        <f t="shared" ref="M15:M17" si="3">L15*J15</f>
        <v>0</v>
      </c>
    </row>
    <row r="16" spans="1:14">
      <c r="A16" s="63"/>
      <c r="B16" s="64"/>
      <c r="C16" s="73">
        <v>43516</v>
      </c>
      <c r="D16" s="66"/>
      <c r="E16" s="98">
        <f t="shared" si="2"/>
        <v>0</v>
      </c>
      <c r="I16" s="7"/>
      <c r="J16" s="2"/>
      <c r="K16" s="13">
        <v>43880</v>
      </c>
      <c r="L16" s="19"/>
      <c r="M16" s="98">
        <f t="shared" si="3"/>
        <v>0</v>
      </c>
    </row>
    <row r="17" spans="1:14" ht="15.75" thickBot="1">
      <c r="A17" s="67"/>
      <c r="B17" s="68"/>
      <c r="C17" s="78">
        <v>43523</v>
      </c>
      <c r="D17" s="70"/>
      <c r="E17" s="98">
        <f t="shared" si="2"/>
        <v>0</v>
      </c>
      <c r="F17" s="98">
        <f>SUM(E14:E17)</f>
        <v>0</v>
      </c>
      <c r="I17" s="67"/>
      <c r="J17" s="68"/>
      <c r="K17" s="69">
        <v>43887</v>
      </c>
      <c r="L17" s="70"/>
      <c r="M17" s="98">
        <f t="shared" si="3"/>
        <v>0</v>
      </c>
      <c r="N17" s="98">
        <f>SUM(M14:M17)</f>
        <v>0</v>
      </c>
    </row>
    <row r="18" spans="1:14" ht="30" customHeight="1" thickBot="1">
      <c r="A18" s="75"/>
      <c r="B18" s="75">
        <f>SUM(B14:B17)</f>
        <v>0</v>
      </c>
      <c r="C18" s="76"/>
      <c r="D18" s="77"/>
      <c r="I18" s="75"/>
      <c r="J18" s="75">
        <f>SUM(J14:J17)</f>
        <v>0</v>
      </c>
      <c r="K18" s="76"/>
      <c r="L18" s="77"/>
    </row>
    <row r="19" spans="1:14" ht="15.75" thickBot="1">
      <c r="A19" s="21" t="s">
        <v>43</v>
      </c>
      <c r="B19" s="22" t="s">
        <v>26</v>
      </c>
      <c r="C19" s="22" t="s">
        <v>2</v>
      </c>
      <c r="D19" s="23" t="s">
        <v>6</v>
      </c>
      <c r="I19" s="21" t="s">
        <v>43</v>
      </c>
      <c r="J19" s="22" t="s">
        <v>26</v>
      </c>
      <c r="K19" s="22" t="s">
        <v>2</v>
      </c>
      <c r="L19" s="23" t="s">
        <v>6</v>
      </c>
    </row>
    <row r="20" spans="1:14" ht="30.75" customHeight="1" thickBot="1">
      <c r="A20" s="231" t="s">
        <v>15</v>
      </c>
      <c r="B20" s="232"/>
      <c r="C20" s="232"/>
      <c r="D20" s="233"/>
      <c r="I20" s="231" t="s">
        <v>15</v>
      </c>
      <c r="J20" s="232"/>
      <c r="K20" s="232"/>
      <c r="L20" s="233"/>
    </row>
    <row r="21" spans="1:14">
      <c r="A21" s="4"/>
      <c r="B21" s="5"/>
      <c r="C21" s="12">
        <v>43530</v>
      </c>
      <c r="D21" s="18"/>
      <c r="E21" s="98">
        <f>D21*B21</f>
        <v>0</v>
      </c>
      <c r="I21" s="59"/>
      <c r="J21" s="60"/>
      <c r="K21" s="79">
        <v>43894</v>
      </c>
      <c r="L21" s="62"/>
      <c r="M21" s="98">
        <f>L21*J21</f>
        <v>0</v>
      </c>
    </row>
    <row r="22" spans="1:14">
      <c r="A22" s="7"/>
      <c r="B22" s="2"/>
      <c r="C22" s="13">
        <v>43537</v>
      </c>
      <c r="D22" s="19"/>
      <c r="E22" s="98">
        <f t="shared" ref="E22:E24" si="4">D22*B22</f>
        <v>0</v>
      </c>
      <c r="I22" s="7"/>
      <c r="J22" s="2"/>
      <c r="K22" s="13">
        <v>43901</v>
      </c>
      <c r="L22" s="19"/>
      <c r="M22" s="98">
        <f t="shared" ref="M22:M24" si="5">L22*J22</f>
        <v>0</v>
      </c>
    </row>
    <row r="23" spans="1:14">
      <c r="A23" s="7"/>
      <c r="B23" s="2"/>
      <c r="C23" s="24">
        <v>43544</v>
      </c>
      <c r="D23" s="19"/>
      <c r="E23" s="98">
        <f t="shared" si="4"/>
        <v>0</v>
      </c>
      <c r="I23" s="7"/>
      <c r="J23" s="2"/>
      <c r="K23" s="13">
        <v>43908</v>
      </c>
      <c r="L23" s="19"/>
      <c r="M23" s="98">
        <f t="shared" si="5"/>
        <v>0</v>
      </c>
    </row>
    <row r="24" spans="1:14" ht="15.75" thickBot="1">
      <c r="A24" s="9"/>
      <c r="B24" s="10"/>
      <c r="C24" s="14">
        <v>43551</v>
      </c>
      <c r="D24" s="20"/>
      <c r="E24" s="98">
        <f t="shared" si="4"/>
        <v>0</v>
      </c>
      <c r="F24" s="98">
        <f>SUM(E21:E24)</f>
        <v>0</v>
      </c>
      <c r="I24" s="9"/>
      <c r="J24" s="10"/>
      <c r="K24" s="14">
        <v>43915</v>
      </c>
      <c r="L24" s="20"/>
      <c r="M24" s="98">
        <f t="shared" si="5"/>
        <v>0</v>
      </c>
      <c r="N24" s="98">
        <f>SUM(M21:M24)</f>
        <v>0</v>
      </c>
    </row>
    <row r="25" spans="1:14" ht="30" customHeight="1" thickBot="1">
      <c r="A25" s="75"/>
      <c r="B25" s="75">
        <f>SUM(B21:B24)</f>
        <v>0</v>
      </c>
      <c r="C25" s="76"/>
      <c r="D25" s="77"/>
      <c r="I25" s="75"/>
      <c r="J25" s="75">
        <f>SUM(J21:J24)</f>
        <v>0</v>
      </c>
      <c r="K25" s="76"/>
      <c r="L25" s="77"/>
    </row>
    <row r="26" spans="1:14" ht="15.75" thickBot="1">
      <c r="A26" s="21" t="s">
        <v>43</v>
      </c>
      <c r="B26" s="22" t="s">
        <v>26</v>
      </c>
      <c r="C26" s="22" t="s">
        <v>2</v>
      </c>
      <c r="D26" s="23" t="s">
        <v>6</v>
      </c>
      <c r="I26" s="21" t="s">
        <v>43</v>
      </c>
      <c r="J26" s="22" t="s">
        <v>26</v>
      </c>
      <c r="K26" s="22" t="s">
        <v>2</v>
      </c>
      <c r="L26" s="23" t="s">
        <v>6</v>
      </c>
    </row>
    <row r="27" spans="1:14" ht="30.75" customHeight="1" thickBot="1">
      <c r="A27" s="231" t="s">
        <v>16</v>
      </c>
      <c r="B27" s="232"/>
      <c r="C27" s="232"/>
      <c r="D27" s="233"/>
      <c r="I27" s="231" t="s">
        <v>16</v>
      </c>
      <c r="J27" s="232"/>
      <c r="K27" s="232"/>
      <c r="L27" s="233"/>
    </row>
    <row r="28" spans="1:14">
      <c r="A28" s="4"/>
      <c r="B28" s="5"/>
      <c r="C28" s="12">
        <v>43558</v>
      </c>
      <c r="D28" s="18"/>
      <c r="E28" s="98">
        <f>D28*B28</f>
        <v>0</v>
      </c>
      <c r="I28" s="4"/>
      <c r="J28" s="5"/>
      <c r="K28" s="74">
        <v>43922</v>
      </c>
      <c r="L28" s="18"/>
      <c r="M28" s="98">
        <f>L28*J28</f>
        <v>0</v>
      </c>
    </row>
    <row r="29" spans="1:14">
      <c r="A29" s="7"/>
      <c r="B29" s="3"/>
      <c r="C29" s="24">
        <v>43565</v>
      </c>
      <c r="D29" s="51"/>
      <c r="E29" s="98">
        <f t="shared" ref="E29:E32" si="6">D29*B29</f>
        <v>0</v>
      </c>
      <c r="I29" s="7"/>
      <c r="J29" s="3"/>
      <c r="K29" s="13">
        <v>43929</v>
      </c>
      <c r="L29" s="51"/>
      <c r="M29" s="98">
        <f t="shared" ref="M29:M32" si="7">L29*J29</f>
        <v>0</v>
      </c>
    </row>
    <row r="30" spans="1:14">
      <c r="A30" s="63"/>
      <c r="B30" s="64"/>
      <c r="C30" s="65">
        <v>43572</v>
      </c>
      <c r="D30" s="66"/>
      <c r="E30" s="98">
        <f t="shared" si="6"/>
        <v>0</v>
      </c>
      <c r="I30" s="7"/>
      <c r="J30" s="2"/>
      <c r="K30" s="13">
        <v>43936</v>
      </c>
      <c r="L30" s="19"/>
      <c r="M30" s="98">
        <f t="shared" si="7"/>
        <v>0</v>
      </c>
    </row>
    <row r="31" spans="1:14">
      <c r="A31" s="63"/>
      <c r="B31" s="64"/>
      <c r="C31" s="65">
        <v>43579</v>
      </c>
      <c r="D31" s="66"/>
      <c r="E31" s="98">
        <f t="shared" si="6"/>
        <v>0</v>
      </c>
      <c r="I31" s="63"/>
      <c r="J31" s="64"/>
      <c r="K31" s="65">
        <v>43943</v>
      </c>
      <c r="L31" s="66"/>
      <c r="M31" s="98">
        <f t="shared" si="7"/>
        <v>0</v>
      </c>
    </row>
    <row r="32" spans="1:14" ht="15.75" thickBot="1">
      <c r="A32" s="9"/>
      <c r="B32" s="10"/>
      <c r="C32" s="14"/>
      <c r="D32" s="20"/>
      <c r="E32" s="98">
        <f t="shared" si="6"/>
        <v>0</v>
      </c>
      <c r="F32" s="98">
        <f>SUM(E28:E32)</f>
        <v>0</v>
      </c>
      <c r="I32" s="67"/>
      <c r="J32" s="68"/>
      <c r="K32" s="69">
        <v>43950</v>
      </c>
      <c r="L32" s="70"/>
      <c r="M32" s="98">
        <f t="shared" si="7"/>
        <v>0</v>
      </c>
      <c r="N32" s="98">
        <f>SUM(M28:M32)</f>
        <v>0</v>
      </c>
    </row>
    <row r="33" spans="1:14" ht="30" customHeight="1" thickBot="1">
      <c r="A33" s="75"/>
      <c r="B33" s="75">
        <f>SUM(B28:B32)</f>
        <v>0</v>
      </c>
      <c r="C33" s="76"/>
      <c r="D33" s="77"/>
      <c r="I33" s="75"/>
      <c r="J33" s="75">
        <f>SUM(J28:J32)</f>
        <v>0</v>
      </c>
      <c r="K33" s="76"/>
      <c r="L33" s="77"/>
    </row>
    <row r="34" spans="1:14" ht="15.75" thickBot="1">
      <c r="A34" s="21" t="s">
        <v>43</v>
      </c>
      <c r="B34" s="22" t="s">
        <v>26</v>
      </c>
      <c r="C34" s="22" t="s">
        <v>2</v>
      </c>
      <c r="D34" s="23" t="s">
        <v>6</v>
      </c>
      <c r="I34" s="21" t="s">
        <v>43</v>
      </c>
      <c r="J34" s="22" t="s">
        <v>26</v>
      </c>
      <c r="K34" s="22" t="s">
        <v>2</v>
      </c>
      <c r="L34" s="23" t="s">
        <v>6</v>
      </c>
    </row>
    <row r="35" spans="1:14" ht="30.75" customHeight="1" thickBot="1">
      <c r="A35" s="231" t="s">
        <v>17</v>
      </c>
      <c r="B35" s="232"/>
      <c r="C35" s="232"/>
      <c r="D35" s="233"/>
      <c r="I35" s="231" t="s">
        <v>17</v>
      </c>
      <c r="J35" s="232"/>
      <c r="K35" s="232"/>
      <c r="L35" s="233"/>
    </row>
    <row r="36" spans="1:14">
      <c r="A36" s="59"/>
      <c r="B36" s="60"/>
      <c r="C36" s="61">
        <v>43586</v>
      </c>
      <c r="D36" s="62"/>
      <c r="E36" s="98">
        <f>D36*B36</f>
        <v>0</v>
      </c>
      <c r="I36" s="4"/>
      <c r="J36" s="5"/>
      <c r="K36" s="74">
        <v>43957</v>
      </c>
      <c r="L36" s="18"/>
      <c r="M36" s="98">
        <f>L36*J36</f>
        <v>0</v>
      </c>
    </row>
    <row r="37" spans="1:14">
      <c r="A37" s="63"/>
      <c r="B37" s="64"/>
      <c r="C37" s="65">
        <v>43593</v>
      </c>
      <c r="D37" s="66"/>
      <c r="E37" s="98">
        <f t="shared" ref="E37:E40" si="8">D37*B37</f>
        <v>0</v>
      </c>
      <c r="I37" s="7"/>
      <c r="J37" s="2"/>
      <c r="K37" s="13">
        <v>43964</v>
      </c>
      <c r="L37" s="19"/>
      <c r="M37" s="98">
        <f t="shared" ref="M37:M40" si="9">L37*J37</f>
        <v>0</v>
      </c>
    </row>
    <row r="38" spans="1:14">
      <c r="A38" s="7"/>
      <c r="B38" s="2"/>
      <c r="C38" s="13">
        <v>43600</v>
      </c>
      <c r="D38" s="19"/>
      <c r="E38" s="98">
        <f t="shared" si="8"/>
        <v>0</v>
      </c>
      <c r="I38" s="7"/>
      <c r="J38" s="2"/>
      <c r="K38" s="13">
        <v>43971</v>
      </c>
      <c r="L38" s="19"/>
      <c r="M38" s="98">
        <f t="shared" si="9"/>
        <v>0</v>
      </c>
    </row>
    <row r="39" spans="1:14">
      <c r="A39" s="7"/>
      <c r="B39" s="2"/>
      <c r="C39" s="13">
        <v>43607</v>
      </c>
      <c r="D39" s="19"/>
      <c r="E39" s="98">
        <f t="shared" si="8"/>
        <v>0</v>
      </c>
      <c r="I39" s="7"/>
      <c r="J39" s="2"/>
      <c r="K39" s="13">
        <v>43978</v>
      </c>
      <c r="L39" s="19"/>
      <c r="M39" s="98">
        <f t="shared" si="9"/>
        <v>0</v>
      </c>
    </row>
    <row r="40" spans="1:14" ht="15.75" thickBot="1">
      <c r="A40" s="9"/>
      <c r="B40" s="10"/>
      <c r="C40" s="14">
        <v>43614</v>
      </c>
      <c r="D40" s="20"/>
      <c r="E40" s="98">
        <f t="shared" si="8"/>
        <v>0</v>
      </c>
      <c r="F40" s="98">
        <f>SUM(E36:E40)</f>
        <v>0</v>
      </c>
      <c r="I40" s="9"/>
      <c r="J40" s="10"/>
      <c r="K40" s="14"/>
      <c r="L40" s="20"/>
      <c r="M40" s="98">
        <f t="shared" si="9"/>
        <v>0</v>
      </c>
      <c r="N40" s="98">
        <f>SUM(M36:M40)</f>
        <v>0</v>
      </c>
    </row>
    <row r="41" spans="1:14" ht="30" customHeight="1" thickBot="1">
      <c r="A41" s="75"/>
      <c r="B41" s="75">
        <f>SUM(B36:B40)</f>
        <v>0</v>
      </c>
      <c r="C41" s="76"/>
      <c r="D41" s="77"/>
      <c r="I41" s="75"/>
      <c r="J41" s="75">
        <f>SUM(J36:J40)</f>
        <v>0</v>
      </c>
      <c r="K41" s="76"/>
      <c r="L41" s="77"/>
    </row>
    <row r="42" spans="1:14" ht="15.75" thickBot="1">
      <c r="A42" s="21" t="s">
        <v>43</v>
      </c>
      <c r="B42" s="22" t="s">
        <v>26</v>
      </c>
      <c r="C42" s="22" t="s">
        <v>2</v>
      </c>
      <c r="D42" s="23" t="s">
        <v>6</v>
      </c>
      <c r="I42" s="21" t="s">
        <v>43</v>
      </c>
      <c r="J42" s="22" t="s">
        <v>26</v>
      </c>
      <c r="K42" s="22" t="s">
        <v>2</v>
      </c>
      <c r="L42" s="23" t="s">
        <v>6</v>
      </c>
    </row>
    <row r="43" spans="1:14" ht="30.75" customHeight="1" thickBot="1">
      <c r="A43" s="231" t="s">
        <v>18</v>
      </c>
      <c r="B43" s="232"/>
      <c r="C43" s="232"/>
      <c r="D43" s="233"/>
      <c r="I43" s="231" t="s">
        <v>18</v>
      </c>
      <c r="J43" s="232"/>
      <c r="K43" s="232"/>
      <c r="L43" s="233"/>
    </row>
    <row r="44" spans="1:14">
      <c r="A44" s="4"/>
      <c r="B44" s="5"/>
      <c r="C44" s="12">
        <v>43621</v>
      </c>
      <c r="D44" s="18"/>
      <c r="E44" s="98">
        <f>D44*B44</f>
        <v>0</v>
      </c>
      <c r="I44" s="4"/>
      <c r="J44" s="5"/>
      <c r="K44" s="74">
        <v>43985</v>
      </c>
      <c r="L44" s="18"/>
      <c r="M44" s="98">
        <f>L44*J44</f>
        <v>0</v>
      </c>
    </row>
    <row r="45" spans="1:14">
      <c r="A45" s="7"/>
      <c r="B45" s="2"/>
      <c r="C45" s="13">
        <v>43628</v>
      </c>
      <c r="D45" s="19"/>
      <c r="E45" s="98">
        <f t="shared" ref="E45:E47" si="10">D45*B45</f>
        <v>0</v>
      </c>
      <c r="I45" s="7"/>
      <c r="J45" s="2"/>
      <c r="K45" s="13">
        <v>43992</v>
      </c>
      <c r="L45" s="19"/>
      <c r="M45" s="98">
        <f t="shared" ref="M45:M47" si="11">L45*J45</f>
        <v>0</v>
      </c>
    </row>
    <row r="46" spans="1:14">
      <c r="A46" s="7"/>
      <c r="B46" s="2"/>
      <c r="C46" s="13">
        <v>43635</v>
      </c>
      <c r="D46" s="19"/>
      <c r="E46" s="98">
        <f t="shared" si="10"/>
        <v>0</v>
      </c>
      <c r="I46" s="7"/>
      <c r="J46" s="2"/>
      <c r="K46" s="13">
        <v>43999</v>
      </c>
      <c r="L46" s="19"/>
      <c r="M46" s="98">
        <f t="shared" si="11"/>
        <v>0</v>
      </c>
    </row>
    <row r="47" spans="1:14" ht="15.75" thickBot="1">
      <c r="A47" s="9"/>
      <c r="B47" s="10"/>
      <c r="C47" s="14">
        <v>43642</v>
      </c>
      <c r="D47" s="20"/>
      <c r="E47" s="98">
        <f t="shared" si="10"/>
        <v>0</v>
      </c>
      <c r="F47" s="98">
        <f>SUM(E44:E47)</f>
        <v>0</v>
      </c>
      <c r="I47" s="9"/>
      <c r="J47" s="10"/>
      <c r="K47" s="14">
        <v>44006</v>
      </c>
      <c r="L47" s="20"/>
      <c r="M47" s="98">
        <f t="shared" si="11"/>
        <v>0</v>
      </c>
      <c r="N47" s="98">
        <f>SUM(M44:M47)</f>
        <v>0</v>
      </c>
    </row>
    <row r="48" spans="1:14" ht="30" customHeight="1" thickBot="1">
      <c r="A48" s="75"/>
      <c r="B48" s="75">
        <f>SUM(B44:B47)</f>
        <v>0</v>
      </c>
      <c r="C48" s="76"/>
      <c r="D48" s="77"/>
      <c r="I48" s="75"/>
      <c r="J48" s="75">
        <f>SUM(J44:J47)</f>
        <v>0</v>
      </c>
      <c r="K48" s="76"/>
      <c r="L48" s="77"/>
    </row>
    <row r="49" spans="1:14" ht="15.75" thickBot="1">
      <c r="A49" s="21" t="s">
        <v>43</v>
      </c>
      <c r="B49" s="22" t="s">
        <v>26</v>
      </c>
      <c r="C49" s="22" t="s">
        <v>2</v>
      </c>
      <c r="D49" s="23" t="s">
        <v>6</v>
      </c>
      <c r="I49" s="21" t="s">
        <v>43</v>
      </c>
      <c r="J49" s="22" t="s">
        <v>26</v>
      </c>
      <c r="K49" s="22" t="s">
        <v>2</v>
      </c>
      <c r="L49" s="23" t="s">
        <v>6</v>
      </c>
    </row>
    <row r="50" spans="1:14" ht="30.75" customHeight="1" thickBot="1">
      <c r="A50" s="231" t="s">
        <v>19</v>
      </c>
      <c r="B50" s="232"/>
      <c r="C50" s="232"/>
      <c r="D50" s="233"/>
      <c r="I50" s="231" t="s">
        <v>19</v>
      </c>
      <c r="J50" s="232"/>
      <c r="K50" s="232"/>
      <c r="L50" s="233"/>
    </row>
    <row r="51" spans="1:14">
      <c r="A51" s="59"/>
      <c r="B51" s="60"/>
      <c r="C51" s="61">
        <v>43649</v>
      </c>
      <c r="D51" s="62"/>
      <c r="E51" s="98">
        <f>D51*B51</f>
        <v>0</v>
      </c>
      <c r="I51" s="59"/>
      <c r="J51" s="60"/>
      <c r="K51" s="79">
        <v>44013</v>
      </c>
      <c r="L51" s="62"/>
      <c r="M51" s="98">
        <f>L51*J51</f>
        <v>0</v>
      </c>
    </row>
    <row r="52" spans="1:14">
      <c r="A52" s="63"/>
      <c r="B52" s="64"/>
      <c r="C52" s="65">
        <v>43656</v>
      </c>
      <c r="D52" s="66"/>
      <c r="E52" s="98">
        <f t="shared" ref="E52:E55" si="12">D52*B52</f>
        <v>0</v>
      </c>
      <c r="I52" s="63"/>
      <c r="J52" s="64"/>
      <c r="K52" s="65">
        <v>44020</v>
      </c>
      <c r="L52" s="66"/>
      <c r="M52" s="98">
        <f t="shared" ref="M52:M55" si="13">L52*J52</f>
        <v>0</v>
      </c>
    </row>
    <row r="53" spans="1:14">
      <c r="A53" s="63"/>
      <c r="B53" s="64"/>
      <c r="C53" s="65">
        <v>43663</v>
      </c>
      <c r="D53" s="66"/>
      <c r="E53" s="98">
        <f t="shared" si="12"/>
        <v>0</v>
      </c>
      <c r="I53" s="63"/>
      <c r="J53" s="64"/>
      <c r="K53" s="65">
        <v>44027</v>
      </c>
      <c r="L53" s="66"/>
      <c r="M53" s="98">
        <f t="shared" si="13"/>
        <v>0</v>
      </c>
    </row>
    <row r="54" spans="1:14">
      <c r="A54" s="63"/>
      <c r="B54" s="64"/>
      <c r="C54" s="65">
        <v>43670</v>
      </c>
      <c r="D54" s="66"/>
      <c r="E54" s="98">
        <f t="shared" si="12"/>
        <v>0</v>
      </c>
      <c r="I54" s="63"/>
      <c r="J54" s="64"/>
      <c r="K54" s="65">
        <v>44034</v>
      </c>
      <c r="L54" s="66"/>
      <c r="M54" s="98">
        <f t="shared" si="13"/>
        <v>0</v>
      </c>
    </row>
    <row r="55" spans="1:14" ht="15.75" thickBot="1">
      <c r="A55" s="67"/>
      <c r="B55" s="68"/>
      <c r="C55" s="69">
        <v>43677</v>
      </c>
      <c r="D55" s="70"/>
      <c r="E55" s="98">
        <f t="shared" si="12"/>
        <v>0</v>
      </c>
      <c r="F55" s="98">
        <f>SUM(E51:E55)</f>
        <v>0</v>
      </c>
      <c r="I55" s="67"/>
      <c r="J55" s="68"/>
      <c r="K55" s="69">
        <v>44041</v>
      </c>
      <c r="L55" s="70"/>
      <c r="M55" s="98">
        <f t="shared" si="13"/>
        <v>0</v>
      </c>
      <c r="N55" s="98">
        <f>SUM(M51:M55)</f>
        <v>0</v>
      </c>
    </row>
    <row r="56" spans="1:14" ht="30" customHeight="1" thickBot="1">
      <c r="A56" s="75"/>
      <c r="B56" s="75">
        <f>SUM(B51:B55)</f>
        <v>0</v>
      </c>
      <c r="C56" s="76"/>
      <c r="D56" s="77"/>
      <c r="I56" s="75"/>
      <c r="J56" s="75">
        <f>SUM(J51:J55)</f>
        <v>0</v>
      </c>
      <c r="K56" s="76"/>
      <c r="L56" s="77"/>
    </row>
    <row r="57" spans="1:14" ht="15.75" thickBot="1">
      <c r="A57" s="21" t="s">
        <v>43</v>
      </c>
      <c r="B57" s="22" t="s">
        <v>26</v>
      </c>
      <c r="C57" s="22" t="s">
        <v>2</v>
      </c>
      <c r="D57" s="23" t="s">
        <v>6</v>
      </c>
      <c r="I57" s="21" t="s">
        <v>43</v>
      </c>
      <c r="J57" s="22" t="s">
        <v>26</v>
      </c>
      <c r="K57" s="22" t="s">
        <v>2</v>
      </c>
      <c r="L57" s="23" t="s">
        <v>6</v>
      </c>
    </row>
    <row r="58" spans="1:14" ht="30.75" customHeight="1" thickBot="1">
      <c r="A58" s="231" t="s">
        <v>20</v>
      </c>
      <c r="B58" s="232"/>
      <c r="C58" s="232"/>
      <c r="D58" s="233"/>
      <c r="I58" s="231" t="s">
        <v>20</v>
      </c>
      <c r="J58" s="232"/>
      <c r="K58" s="232"/>
      <c r="L58" s="233"/>
    </row>
    <row r="59" spans="1:14">
      <c r="A59" s="59"/>
      <c r="B59" s="60"/>
      <c r="C59" s="61">
        <v>43684</v>
      </c>
      <c r="D59" s="62"/>
      <c r="E59" s="98">
        <f>D59*B59</f>
        <v>0</v>
      </c>
      <c r="I59" s="59"/>
      <c r="J59" s="60"/>
      <c r="K59" s="79">
        <v>44048</v>
      </c>
      <c r="L59" s="62"/>
      <c r="M59" s="98">
        <f>L59*J59</f>
        <v>0</v>
      </c>
    </row>
    <row r="60" spans="1:14">
      <c r="A60" s="63"/>
      <c r="B60" s="64"/>
      <c r="C60" s="65">
        <v>43691</v>
      </c>
      <c r="D60" s="66"/>
      <c r="E60" s="98">
        <f t="shared" ref="E60:E62" si="14">D60*B60</f>
        <v>0</v>
      </c>
      <c r="I60" s="63"/>
      <c r="J60" s="64"/>
      <c r="K60" s="65">
        <v>44055</v>
      </c>
      <c r="L60" s="66"/>
      <c r="M60" s="98">
        <f t="shared" ref="M60:M62" si="15">L60*J60</f>
        <v>0</v>
      </c>
    </row>
    <row r="61" spans="1:14">
      <c r="A61" s="63"/>
      <c r="B61" s="64"/>
      <c r="C61" s="65">
        <v>43698</v>
      </c>
      <c r="D61" s="66"/>
      <c r="E61" s="98">
        <f t="shared" si="14"/>
        <v>0</v>
      </c>
      <c r="I61" s="63"/>
      <c r="J61" s="64"/>
      <c r="K61" s="65">
        <v>44062</v>
      </c>
      <c r="L61" s="66"/>
      <c r="M61" s="98">
        <f t="shared" si="15"/>
        <v>0</v>
      </c>
    </row>
    <row r="62" spans="1:14" ht="15.75" thickBot="1">
      <c r="A62" s="67"/>
      <c r="B62" s="68"/>
      <c r="C62" s="69">
        <v>43705</v>
      </c>
      <c r="D62" s="70"/>
      <c r="E62" s="98">
        <f t="shared" si="14"/>
        <v>0</v>
      </c>
      <c r="F62" s="98">
        <f>SUM(E59:E62)</f>
        <v>0</v>
      </c>
      <c r="I62" s="67"/>
      <c r="J62" s="68"/>
      <c r="K62" s="69">
        <v>44069</v>
      </c>
      <c r="L62" s="70"/>
      <c r="M62" s="98">
        <f t="shared" si="15"/>
        <v>0</v>
      </c>
      <c r="N62" s="98">
        <f>SUM(M59:M62)</f>
        <v>0</v>
      </c>
    </row>
    <row r="63" spans="1:14" ht="30" customHeight="1" thickBot="1">
      <c r="A63" s="75"/>
      <c r="B63" s="75">
        <f>SUM(B59:B62)</f>
        <v>0</v>
      </c>
      <c r="C63" s="76"/>
      <c r="D63" s="77"/>
      <c r="I63" s="75"/>
      <c r="J63" s="75">
        <f>SUM(J59:J62)</f>
        <v>0</v>
      </c>
      <c r="K63" s="76"/>
      <c r="L63" s="77"/>
    </row>
    <row r="64" spans="1:14" ht="15.75" thickBot="1">
      <c r="A64" s="21" t="s">
        <v>43</v>
      </c>
      <c r="B64" s="22" t="s">
        <v>26</v>
      </c>
      <c r="C64" s="22" t="s">
        <v>2</v>
      </c>
      <c r="D64" s="23" t="s">
        <v>6</v>
      </c>
      <c r="I64" s="21" t="s">
        <v>43</v>
      </c>
      <c r="J64" s="22" t="s">
        <v>26</v>
      </c>
      <c r="K64" s="22" t="s">
        <v>2</v>
      </c>
      <c r="L64" s="23" t="s">
        <v>6</v>
      </c>
    </row>
    <row r="65" spans="1:14" ht="30.75" customHeight="1" thickBot="1">
      <c r="A65" s="231" t="s">
        <v>21</v>
      </c>
      <c r="B65" s="232"/>
      <c r="C65" s="232"/>
      <c r="D65" s="233"/>
      <c r="I65" s="231" t="s">
        <v>21</v>
      </c>
      <c r="J65" s="232"/>
      <c r="K65" s="232"/>
      <c r="L65" s="233"/>
    </row>
    <row r="66" spans="1:14">
      <c r="A66" s="4"/>
      <c r="B66" s="5"/>
      <c r="C66" s="12">
        <v>43712</v>
      </c>
      <c r="D66" s="18"/>
      <c r="E66" s="98">
        <f>D66*B66</f>
        <v>0</v>
      </c>
      <c r="I66" s="4"/>
      <c r="J66" s="5"/>
      <c r="K66" s="74">
        <v>44076</v>
      </c>
      <c r="L66" s="18"/>
      <c r="M66" s="98">
        <f>L66*J66</f>
        <v>0</v>
      </c>
    </row>
    <row r="67" spans="1:14">
      <c r="A67" s="7"/>
      <c r="B67" s="2"/>
      <c r="C67" s="13">
        <v>43719</v>
      </c>
      <c r="D67" s="19"/>
      <c r="E67" s="98">
        <f t="shared" ref="E67:E70" si="16">D67*B67</f>
        <v>0</v>
      </c>
      <c r="I67" s="7"/>
      <c r="J67" s="2"/>
      <c r="K67" s="13">
        <v>44083</v>
      </c>
      <c r="L67" s="19"/>
      <c r="M67" s="98">
        <f t="shared" ref="M67:M70" si="17">L67*J67</f>
        <v>0</v>
      </c>
    </row>
    <row r="68" spans="1:14">
      <c r="A68" s="7"/>
      <c r="B68" s="2"/>
      <c r="C68" s="13">
        <v>43726</v>
      </c>
      <c r="D68" s="19"/>
      <c r="E68" s="98">
        <f t="shared" si="16"/>
        <v>0</v>
      </c>
      <c r="I68" s="7"/>
      <c r="J68" s="2"/>
      <c r="K68" s="13">
        <v>44090</v>
      </c>
      <c r="L68" s="19"/>
      <c r="M68" s="98">
        <f t="shared" si="17"/>
        <v>0</v>
      </c>
    </row>
    <row r="69" spans="1:14">
      <c r="A69" s="7"/>
      <c r="B69" s="2"/>
      <c r="C69" s="13">
        <v>43733</v>
      </c>
      <c r="D69" s="19"/>
      <c r="E69" s="98">
        <f t="shared" si="16"/>
        <v>0</v>
      </c>
      <c r="I69" s="7"/>
      <c r="J69" s="2"/>
      <c r="K69" s="13">
        <v>44097</v>
      </c>
      <c r="L69" s="19"/>
      <c r="M69" s="98">
        <f t="shared" si="17"/>
        <v>0</v>
      </c>
    </row>
    <row r="70" spans="1:14" ht="15.75" thickBot="1">
      <c r="A70" s="9"/>
      <c r="B70" s="10"/>
      <c r="C70" s="14"/>
      <c r="D70" s="20"/>
      <c r="E70" s="98">
        <f t="shared" si="16"/>
        <v>0</v>
      </c>
      <c r="F70" s="98">
        <f>SUM(E66:E70)</f>
        <v>0</v>
      </c>
      <c r="I70" s="9"/>
      <c r="J70" s="10"/>
      <c r="K70" s="14">
        <v>44104</v>
      </c>
      <c r="L70" s="20"/>
      <c r="M70" s="98">
        <f t="shared" si="17"/>
        <v>0</v>
      </c>
      <c r="N70" s="98">
        <f>SUM(M66:M70)</f>
        <v>0</v>
      </c>
    </row>
    <row r="71" spans="1:14" ht="30" customHeight="1" thickBot="1">
      <c r="A71" s="75"/>
      <c r="B71" s="75">
        <f>SUM(B66:B70)</f>
        <v>0</v>
      </c>
      <c r="C71" s="76"/>
      <c r="D71" s="77"/>
      <c r="I71" s="75"/>
      <c r="J71" s="75">
        <f>SUM(J66:J70)</f>
        <v>0</v>
      </c>
      <c r="K71" s="76"/>
      <c r="L71" s="77"/>
    </row>
    <row r="72" spans="1:14" ht="15.75" thickBot="1">
      <c r="A72" s="21" t="s">
        <v>43</v>
      </c>
      <c r="B72" s="22" t="s">
        <v>26</v>
      </c>
      <c r="C72" s="22" t="s">
        <v>2</v>
      </c>
      <c r="D72" s="23" t="s">
        <v>6</v>
      </c>
      <c r="I72" s="21" t="s">
        <v>43</v>
      </c>
      <c r="J72" s="22" t="s">
        <v>26</v>
      </c>
      <c r="K72" s="22" t="s">
        <v>2</v>
      </c>
      <c r="L72" s="23" t="s">
        <v>6</v>
      </c>
    </row>
    <row r="73" spans="1:14" ht="30.75" customHeight="1" thickBot="1">
      <c r="A73" s="231" t="s">
        <v>22</v>
      </c>
      <c r="B73" s="232"/>
      <c r="C73" s="232"/>
      <c r="D73" s="233"/>
      <c r="I73" s="231" t="s">
        <v>22</v>
      </c>
      <c r="J73" s="232"/>
      <c r="K73" s="232"/>
      <c r="L73" s="233"/>
    </row>
    <row r="74" spans="1:14">
      <c r="A74" s="4"/>
      <c r="B74" s="5"/>
      <c r="C74" s="12">
        <v>43740</v>
      </c>
      <c r="D74" s="18"/>
      <c r="E74" s="98">
        <f>D74*B74</f>
        <v>0</v>
      </c>
      <c r="I74" s="4"/>
      <c r="J74" s="5"/>
      <c r="K74" s="74">
        <v>44111</v>
      </c>
      <c r="L74" s="18"/>
      <c r="M74" s="98">
        <f>L74*J74</f>
        <v>0</v>
      </c>
    </row>
    <row r="75" spans="1:14">
      <c r="A75" s="7"/>
      <c r="B75" s="2"/>
      <c r="C75" s="13">
        <v>43747</v>
      </c>
      <c r="D75" s="19"/>
      <c r="E75" s="98">
        <f t="shared" ref="E75:E78" si="18">D75*B75</f>
        <v>0</v>
      </c>
      <c r="I75" s="7"/>
      <c r="J75" s="2"/>
      <c r="K75" s="13">
        <v>44118</v>
      </c>
      <c r="L75" s="19"/>
      <c r="M75" s="98">
        <f t="shared" ref="M75:M78" si="19">L75*J75</f>
        <v>0</v>
      </c>
    </row>
    <row r="76" spans="1:14">
      <c r="A76" s="7"/>
      <c r="B76" s="2"/>
      <c r="C76" s="13">
        <v>43754</v>
      </c>
      <c r="D76" s="19"/>
      <c r="E76" s="98">
        <f t="shared" si="18"/>
        <v>0</v>
      </c>
      <c r="I76" s="7"/>
      <c r="J76" s="2"/>
      <c r="K76" s="13">
        <v>44125</v>
      </c>
      <c r="L76" s="19"/>
      <c r="M76" s="98">
        <f t="shared" si="19"/>
        <v>0</v>
      </c>
    </row>
    <row r="77" spans="1:14">
      <c r="A77" s="63"/>
      <c r="B77" s="64"/>
      <c r="C77" s="65">
        <v>43761</v>
      </c>
      <c r="D77" s="66"/>
      <c r="E77" s="98">
        <f t="shared" si="18"/>
        <v>0</v>
      </c>
      <c r="I77" s="7"/>
      <c r="J77" s="2"/>
      <c r="K77" s="13">
        <v>44132</v>
      </c>
      <c r="L77" s="19"/>
      <c r="M77" s="98">
        <f t="shared" si="19"/>
        <v>0</v>
      </c>
    </row>
    <row r="78" spans="1:14" ht="15.75" thickBot="1">
      <c r="A78" s="67"/>
      <c r="B78" s="68"/>
      <c r="C78" s="69">
        <v>43768</v>
      </c>
      <c r="D78" s="70"/>
      <c r="E78" s="98">
        <f t="shared" si="18"/>
        <v>0</v>
      </c>
      <c r="F78" s="98">
        <f>SUM(E74:E78)</f>
        <v>0</v>
      </c>
      <c r="I78" s="9"/>
      <c r="J78" s="10"/>
      <c r="K78" s="14"/>
      <c r="L78" s="20"/>
      <c r="M78" s="98">
        <f t="shared" si="19"/>
        <v>0</v>
      </c>
      <c r="N78" s="98">
        <f>SUM(M74:M78)</f>
        <v>0</v>
      </c>
    </row>
    <row r="79" spans="1:14" ht="30" customHeight="1" thickBot="1">
      <c r="A79" s="75"/>
      <c r="B79" s="75">
        <f>SUM(B74:B78)</f>
        <v>0</v>
      </c>
      <c r="C79" s="76"/>
      <c r="D79" s="77"/>
      <c r="I79" s="75"/>
      <c r="J79" s="75">
        <f>SUM(J74:J78)</f>
        <v>0</v>
      </c>
      <c r="K79" s="76"/>
      <c r="L79" s="77"/>
    </row>
    <row r="80" spans="1:14" ht="15.75" thickBot="1">
      <c r="A80" s="21" t="s">
        <v>43</v>
      </c>
      <c r="B80" s="22" t="s">
        <v>26</v>
      </c>
      <c r="C80" s="22" t="s">
        <v>2</v>
      </c>
      <c r="D80" s="23" t="s">
        <v>6</v>
      </c>
      <c r="I80" s="21" t="s">
        <v>43</v>
      </c>
      <c r="J80" s="22" t="s">
        <v>26</v>
      </c>
      <c r="K80" s="22" t="s">
        <v>2</v>
      </c>
      <c r="L80" s="23" t="s">
        <v>6</v>
      </c>
    </row>
    <row r="81" spans="1:14" ht="30.75" customHeight="1" thickBot="1">
      <c r="A81" s="231" t="s">
        <v>23</v>
      </c>
      <c r="B81" s="232"/>
      <c r="C81" s="232"/>
      <c r="D81" s="233"/>
      <c r="I81" s="231" t="s">
        <v>23</v>
      </c>
      <c r="J81" s="232"/>
      <c r="K81" s="232"/>
      <c r="L81" s="233"/>
    </row>
    <row r="82" spans="1:14">
      <c r="A82" s="4"/>
      <c r="B82" s="5"/>
      <c r="C82" s="12">
        <v>43775</v>
      </c>
      <c r="D82" s="18"/>
      <c r="E82" s="98">
        <f>D82*B82</f>
        <v>0</v>
      </c>
      <c r="I82" s="4"/>
      <c r="J82" s="5"/>
      <c r="K82" s="74">
        <v>44139</v>
      </c>
      <c r="L82" s="18"/>
      <c r="M82" s="98">
        <f>L82*J82</f>
        <v>0</v>
      </c>
    </row>
    <row r="83" spans="1:14">
      <c r="A83" s="7"/>
      <c r="B83" s="2"/>
      <c r="C83" s="13">
        <v>43782</v>
      </c>
      <c r="D83" s="19"/>
      <c r="E83" s="98">
        <f t="shared" ref="E83:E85" si="20">D83*B83</f>
        <v>0</v>
      </c>
      <c r="I83" s="7"/>
      <c r="J83" s="2"/>
      <c r="K83" s="13">
        <v>44146</v>
      </c>
      <c r="L83" s="19"/>
      <c r="M83" s="98">
        <f t="shared" ref="M83:M85" si="21">L83*J83</f>
        <v>0</v>
      </c>
    </row>
    <row r="84" spans="1:14">
      <c r="A84" s="7"/>
      <c r="B84" s="2"/>
      <c r="C84" s="13">
        <v>43789</v>
      </c>
      <c r="D84" s="19"/>
      <c r="E84" s="98">
        <f t="shared" si="20"/>
        <v>0</v>
      </c>
      <c r="I84" s="7"/>
      <c r="J84" s="2"/>
      <c r="K84" s="13">
        <v>44153</v>
      </c>
      <c r="L84" s="19"/>
      <c r="M84" s="98">
        <f t="shared" si="21"/>
        <v>0</v>
      </c>
    </row>
    <row r="85" spans="1:14" ht="15.75" thickBot="1">
      <c r="A85" s="9"/>
      <c r="B85" s="10"/>
      <c r="C85" s="14">
        <v>43796</v>
      </c>
      <c r="D85" s="20"/>
      <c r="E85" s="98">
        <f t="shared" si="20"/>
        <v>0</v>
      </c>
      <c r="F85" s="98">
        <f>SUM(E82:E85)</f>
        <v>0</v>
      </c>
      <c r="I85" s="9"/>
      <c r="J85" s="10"/>
      <c r="K85" s="14">
        <v>44160</v>
      </c>
      <c r="L85" s="20"/>
      <c r="M85" s="98">
        <f t="shared" si="21"/>
        <v>0</v>
      </c>
      <c r="N85" s="98">
        <f>SUM(M82:M85)</f>
        <v>0</v>
      </c>
    </row>
    <row r="86" spans="1:14" ht="30" customHeight="1" thickBot="1">
      <c r="A86" s="75"/>
      <c r="B86" s="75">
        <f>SUM(B82:B85)</f>
        <v>0</v>
      </c>
      <c r="C86" s="76"/>
      <c r="D86" s="77"/>
      <c r="I86" s="75"/>
      <c r="J86" s="75">
        <f>SUM(J82:J85)</f>
        <v>0</v>
      </c>
      <c r="K86" s="76"/>
      <c r="L86" s="77"/>
    </row>
    <row r="87" spans="1:14" ht="15.75" thickBot="1">
      <c r="A87" s="21" t="s">
        <v>43</v>
      </c>
      <c r="B87" s="22" t="s">
        <v>26</v>
      </c>
      <c r="C87" s="22" t="s">
        <v>2</v>
      </c>
      <c r="D87" s="23" t="s">
        <v>6</v>
      </c>
      <c r="I87" s="21" t="s">
        <v>43</v>
      </c>
      <c r="J87" s="22" t="s">
        <v>26</v>
      </c>
      <c r="K87" s="22" t="s">
        <v>2</v>
      </c>
      <c r="L87" s="23" t="s">
        <v>6</v>
      </c>
    </row>
    <row r="88" spans="1:14" ht="30.75" customHeight="1" thickBot="1">
      <c r="A88" s="231" t="s">
        <v>24</v>
      </c>
      <c r="B88" s="232"/>
      <c r="C88" s="232"/>
      <c r="D88" s="233"/>
      <c r="I88" s="231" t="s">
        <v>24</v>
      </c>
      <c r="J88" s="232"/>
      <c r="K88" s="232"/>
      <c r="L88" s="233"/>
    </row>
    <row r="89" spans="1:14">
      <c r="A89" s="4"/>
      <c r="B89" s="5"/>
      <c r="C89" s="12">
        <v>43803</v>
      </c>
      <c r="D89" s="18"/>
      <c r="E89" s="98">
        <f>D89*B89</f>
        <v>0</v>
      </c>
      <c r="I89" s="4"/>
      <c r="J89" s="5"/>
      <c r="K89" s="74">
        <v>44167</v>
      </c>
      <c r="L89" s="18"/>
      <c r="M89" s="98">
        <f>L89*J89</f>
        <v>0</v>
      </c>
    </row>
    <row r="90" spans="1:14">
      <c r="A90" s="7"/>
      <c r="B90" s="2"/>
      <c r="C90" s="13">
        <v>43810</v>
      </c>
      <c r="D90" s="19"/>
      <c r="E90" s="98">
        <f t="shared" ref="E90:E93" si="22">D90*B90</f>
        <v>0</v>
      </c>
      <c r="I90" s="7"/>
      <c r="J90" s="2"/>
      <c r="K90" s="13">
        <v>44174</v>
      </c>
      <c r="L90" s="19"/>
      <c r="M90" s="98">
        <f t="shared" ref="M90:M93" si="23">L90*J90</f>
        <v>0</v>
      </c>
    </row>
    <row r="91" spans="1:14">
      <c r="A91" s="7"/>
      <c r="B91" s="2"/>
      <c r="C91" s="13">
        <v>43817</v>
      </c>
      <c r="D91" s="19"/>
      <c r="E91" s="98">
        <f t="shared" si="22"/>
        <v>0</v>
      </c>
      <c r="I91" s="7"/>
      <c r="J91" s="2"/>
      <c r="K91" s="13">
        <v>44181</v>
      </c>
      <c r="L91" s="19"/>
      <c r="M91" s="98">
        <f t="shared" si="23"/>
        <v>0</v>
      </c>
    </row>
    <row r="92" spans="1:14">
      <c r="A92" s="63"/>
      <c r="B92" s="64"/>
      <c r="C92" s="65">
        <v>43824</v>
      </c>
      <c r="D92" s="66"/>
      <c r="E92" s="98">
        <f t="shared" si="22"/>
        <v>0</v>
      </c>
      <c r="I92" s="7"/>
      <c r="J92" s="2"/>
      <c r="K92" s="13">
        <v>44188</v>
      </c>
      <c r="L92" s="19"/>
      <c r="M92" s="98">
        <f t="shared" si="23"/>
        <v>0</v>
      </c>
    </row>
    <row r="93" spans="1:14" ht="15.75" thickBot="1">
      <c r="A93" s="9"/>
      <c r="B93" s="10"/>
      <c r="C93" s="14"/>
      <c r="D93" s="20"/>
      <c r="E93" s="98">
        <f t="shared" si="22"/>
        <v>0</v>
      </c>
      <c r="F93" s="98">
        <f>SUM(E89:E93)</f>
        <v>0</v>
      </c>
      <c r="I93" s="9"/>
      <c r="J93" s="10"/>
      <c r="K93" s="14">
        <v>44195</v>
      </c>
      <c r="L93" s="20"/>
      <c r="M93" s="98">
        <f t="shared" si="23"/>
        <v>0</v>
      </c>
      <c r="N93" s="98">
        <f>SUM(M89:M93)</f>
        <v>0</v>
      </c>
    </row>
    <row r="94" spans="1:14">
      <c r="B94">
        <f>SUM(B89:B93)</f>
        <v>0</v>
      </c>
      <c r="J94">
        <f>SUM(J89:J93)</f>
        <v>0</v>
      </c>
    </row>
  </sheetData>
  <mergeCells count="26">
    <mergeCell ref="A4:D4"/>
    <mergeCell ref="I4:L4"/>
    <mergeCell ref="A5:D5"/>
    <mergeCell ref="I5:L5"/>
    <mergeCell ref="A13:D13"/>
    <mergeCell ref="I13:L13"/>
    <mergeCell ref="A20:D20"/>
    <mergeCell ref="I20:L20"/>
    <mergeCell ref="A27:D27"/>
    <mergeCell ref="I27:L27"/>
    <mergeCell ref="A35:D35"/>
    <mergeCell ref="I35:L35"/>
    <mergeCell ref="A43:D43"/>
    <mergeCell ref="I43:L43"/>
    <mergeCell ref="A50:D50"/>
    <mergeCell ref="I50:L50"/>
    <mergeCell ref="A58:D58"/>
    <mergeCell ref="I58:L58"/>
    <mergeCell ref="A88:D88"/>
    <mergeCell ref="I88:L88"/>
    <mergeCell ref="A65:D65"/>
    <mergeCell ref="I65:L65"/>
    <mergeCell ref="A73:D73"/>
    <mergeCell ref="I73:L73"/>
    <mergeCell ref="A81:D81"/>
    <mergeCell ref="I81:L8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9B63D4-6775-4C29-8442-2C77A27E65F8}">
          <x14:formula1>
            <xm:f>Paramètres!$C$8:$C$12</xm:f>
          </x14:formula1>
          <xm:sqref>A6:A11 I82:I86 I89:I93 I74:I79 A74:A79 A66:A71 I66:I71 I59:I63 A51:A56 A59:A63 I51:I56 I44:I48 A44:A48 A36:A41 I36:I41 I28:I33 A28:A33 A21:A25 I21:I25 I14:I18 A14:A18 A89:A93 A82:A86 I6:I11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E137-510F-4D05-8196-15D5C9225932}">
  <dimension ref="A1:N159"/>
  <sheetViews>
    <sheetView showGridLines="0" topLeftCell="E142" zoomScaleNormal="100" workbookViewId="0">
      <selection activeCell="E17" sqref="E17"/>
    </sheetView>
  </sheetViews>
  <sheetFormatPr baseColWidth="10" defaultRowHeight="15"/>
  <cols>
    <col min="2" max="3" width="22.85546875" customWidth="1"/>
    <col min="4" max="4" width="17.140625" customWidth="1"/>
    <col min="5" max="5" width="15.42578125" style="98" bestFit="1" customWidth="1"/>
    <col min="6" max="6" width="11.42578125" style="98"/>
    <col min="9" max="9" width="11.42578125" customWidth="1"/>
    <col min="10" max="11" width="22.85546875" customWidth="1"/>
    <col min="12" max="12" width="17.140625" customWidth="1"/>
    <col min="13" max="13" width="14.85546875" style="98" bestFit="1" customWidth="1"/>
    <col min="14" max="14" width="15.42578125" style="98" bestFit="1" customWidth="1"/>
  </cols>
  <sheetData>
    <row r="1" spans="1:14">
      <c r="A1" s="49" t="s">
        <v>54</v>
      </c>
      <c r="B1" s="71">
        <f ca="1">TODAY()</f>
        <v>43725</v>
      </c>
    </row>
    <row r="2" spans="1:14" ht="15.75" thickBot="1"/>
    <row r="3" spans="1:14" ht="15.75" thickBot="1">
      <c r="A3" s="21" t="s">
        <v>43</v>
      </c>
      <c r="B3" s="22" t="s">
        <v>26</v>
      </c>
      <c r="C3" s="22" t="s">
        <v>2</v>
      </c>
      <c r="D3" s="23" t="s">
        <v>6</v>
      </c>
      <c r="I3" s="21" t="s">
        <v>43</v>
      </c>
      <c r="J3" s="22" t="s">
        <v>26</v>
      </c>
      <c r="K3" s="22" t="s">
        <v>2</v>
      </c>
      <c r="L3" s="23" t="s">
        <v>6</v>
      </c>
    </row>
    <row r="4" spans="1:14" ht="15.75" thickBot="1">
      <c r="A4" s="237">
        <v>2019</v>
      </c>
      <c r="B4" s="238"/>
      <c r="C4" s="238"/>
      <c r="D4" s="239"/>
      <c r="I4" s="237">
        <v>2020</v>
      </c>
      <c r="J4" s="238"/>
      <c r="K4" s="238"/>
      <c r="L4" s="239"/>
    </row>
    <row r="5" spans="1:14" ht="30.75" customHeight="1" thickBot="1">
      <c r="A5" s="231" t="s">
        <v>13</v>
      </c>
      <c r="B5" s="232"/>
      <c r="C5" s="232"/>
      <c r="D5" s="233"/>
      <c r="I5" s="231" t="s">
        <v>13</v>
      </c>
      <c r="J5" s="232"/>
      <c r="K5" s="232"/>
      <c r="L5" s="233"/>
    </row>
    <row r="6" spans="1:14">
      <c r="A6" s="4"/>
      <c r="B6" s="5"/>
      <c r="C6" s="12"/>
      <c r="D6" s="18"/>
      <c r="E6" s="98">
        <f>D6*B6</f>
        <v>0</v>
      </c>
      <c r="I6" s="4"/>
      <c r="J6" s="5"/>
      <c r="K6" s="12"/>
      <c r="L6" s="18"/>
      <c r="M6" s="98">
        <f>L6*J6</f>
        <v>0</v>
      </c>
    </row>
    <row r="7" spans="1:14">
      <c r="A7" s="7"/>
      <c r="B7" s="2"/>
      <c r="C7" s="13"/>
      <c r="D7" s="19"/>
      <c r="E7" s="98">
        <f t="shared" ref="E7:E15" si="0">D7*B7</f>
        <v>0</v>
      </c>
      <c r="I7" s="7"/>
      <c r="J7" s="2"/>
      <c r="K7" s="13"/>
      <c r="L7" s="19"/>
      <c r="M7" s="98">
        <f t="shared" ref="M7:M15" si="1">L7*J7</f>
        <v>0</v>
      </c>
    </row>
    <row r="8" spans="1:14">
      <c r="A8" s="7"/>
      <c r="B8" s="2"/>
      <c r="C8" s="13"/>
      <c r="D8" s="19"/>
      <c r="E8" s="98">
        <f t="shared" si="0"/>
        <v>0</v>
      </c>
      <c r="I8" s="7"/>
      <c r="J8" s="2"/>
      <c r="K8" s="13"/>
      <c r="L8" s="19"/>
      <c r="M8" s="98">
        <f t="shared" si="1"/>
        <v>0</v>
      </c>
    </row>
    <row r="9" spans="1:14">
      <c r="A9" s="7"/>
      <c r="B9" s="2"/>
      <c r="C9" s="13"/>
      <c r="D9" s="19"/>
      <c r="E9" s="98">
        <f t="shared" si="0"/>
        <v>0</v>
      </c>
      <c r="I9" s="7"/>
      <c r="J9" s="2"/>
      <c r="K9" s="13"/>
      <c r="L9" s="19"/>
      <c r="M9" s="98">
        <f t="shared" si="1"/>
        <v>0</v>
      </c>
    </row>
    <row r="10" spans="1:14">
      <c r="A10" s="7"/>
      <c r="B10" s="2"/>
      <c r="C10" s="13"/>
      <c r="D10" s="19"/>
      <c r="E10" s="98">
        <f t="shared" si="0"/>
        <v>0</v>
      </c>
      <c r="I10" s="7"/>
      <c r="J10" s="2"/>
      <c r="K10" s="13"/>
      <c r="L10" s="19"/>
      <c r="M10" s="98">
        <f t="shared" si="1"/>
        <v>0</v>
      </c>
    </row>
    <row r="11" spans="1:14">
      <c r="A11" s="7"/>
      <c r="B11" s="2"/>
      <c r="C11" s="13"/>
      <c r="D11" s="19"/>
      <c r="E11" s="98">
        <f t="shared" si="0"/>
        <v>0</v>
      </c>
      <c r="I11" s="7"/>
      <c r="J11" s="2"/>
      <c r="K11" s="13"/>
      <c r="L11" s="19"/>
      <c r="M11" s="98">
        <f t="shared" si="1"/>
        <v>0</v>
      </c>
    </row>
    <row r="12" spans="1:14">
      <c r="A12" s="7"/>
      <c r="B12" s="2"/>
      <c r="C12" s="13"/>
      <c r="D12" s="19"/>
      <c r="E12" s="98">
        <f t="shared" si="0"/>
        <v>0</v>
      </c>
      <c r="I12" s="7"/>
      <c r="J12" s="2"/>
      <c r="K12" s="13"/>
      <c r="L12" s="19"/>
      <c r="M12" s="98">
        <f t="shared" si="1"/>
        <v>0</v>
      </c>
    </row>
    <row r="13" spans="1:14">
      <c r="A13" s="7"/>
      <c r="B13" s="2"/>
      <c r="C13" s="13"/>
      <c r="D13" s="19"/>
      <c r="E13" s="98">
        <f t="shared" si="0"/>
        <v>0</v>
      </c>
      <c r="I13" s="7"/>
      <c r="J13" s="2"/>
      <c r="K13" s="13"/>
      <c r="L13" s="19"/>
      <c r="M13" s="98">
        <f t="shared" si="1"/>
        <v>0</v>
      </c>
    </row>
    <row r="14" spans="1:14">
      <c r="A14" s="7"/>
      <c r="B14" s="2"/>
      <c r="C14" s="13"/>
      <c r="D14" s="19"/>
      <c r="E14" s="98">
        <f t="shared" si="0"/>
        <v>0</v>
      </c>
      <c r="I14" s="7"/>
      <c r="J14" s="2"/>
      <c r="K14" s="13"/>
      <c r="L14" s="19"/>
      <c r="M14" s="98">
        <f t="shared" si="1"/>
        <v>0</v>
      </c>
    </row>
    <row r="15" spans="1:14" ht="15.75" thickBot="1">
      <c r="A15" s="9"/>
      <c r="B15" s="10"/>
      <c r="C15" s="14"/>
      <c r="D15" s="20"/>
      <c r="E15" s="98">
        <f t="shared" si="0"/>
        <v>0</v>
      </c>
      <c r="F15" s="98">
        <f>SUM(E6:E15)</f>
        <v>0</v>
      </c>
      <c r="I15" s="9"/>
      <c r="J15" s="10"/>
      <c r="K15" s="14"/>
      <c r="L15" s="20"/>
      <c r="M15" s="98">
        <f t="shared" si="1"/>
        <v>0</v>
      </c>
      <c r="N15" s="98">
        <f>SUM(M6:M15)</f>
        <v>0</v>
      </c>
    </row>
    <row r="16" spans="1:14" ht="30" customHeight="1" thickBot="1">
      <c r="A16" s="75"/>
      <c r="B16" s="75">
        <f>SUM(B6:B15)</f>
        <v>0</v>
      </c>
      <c r="C16" s="76"/>
      <c r="D16" s="77"/>
      <c r="I16" s="75"/>
      <c r="J16" s="75">
        <f>SUM(J6:J15)</f>
        <v>0</v>
      </c>
      <c r="K16" s="76"/>
      <c r="L16" s="77"/>
    </row>
    <row r="17" spans="1:14" ht="15.75" thickBot="1">
      <c r="A17" s="21" t="s">
        <v>43</v>
      </c>
      <c r="B17" s="22" t="s">
        <v>26</v>
      </c>
      <c r="C17" s="22" t="s">
        <v>2</v>
      </c>
      <c r="D17" s="23" t="s">
        <v>6</v>
      </c>
      <c r="I17" s="21" t="s">
        <v>43</v>
      </c>
      <c r="J17" s="22" t="s">
        <v>26</v>
      </c>
      <c r="K17" s="22" t="s">
        <v>2</v>
      </c>
      <c r="L17" s="23" t="s">
        <v>6</v>
      </c>
    </row>
    <row r="18" spans="1:14" ht="30.75" customHeight="1" thickBot="1">
      <c r="A18" s="231" t="s">
        <v>14</v>
      </c>
      <c r="B18" s="232"/>
      <c r="C18" s="232"/>
      <c r="D18" s="233"/>
      <c r="I18" s="231" t="s">
        <v>14</v>
      </c>
      <c r="J18" s="232"/>
      <c r="K18" s="232"/>
      <c r="L18" s="233"/>
    </row>
    <row r="19" spans="1:14">
      <c r="A19" s="4"/>
      <c r="B19" s="5"/>
      <c r="C19" s="12"/>
      <c r="D19" s="18"/>
      <c r="E19" s="98">
        <f>D19*B19</f>
        <v>0</v>
      </c>
      <c r="I19" s="4"/>
      <c r="J19" s="5"/>
      <c r="K19" s="12"/>
      <c r="L19" s="18"/>
      <c r="M19" s="98">
        <f>L19*J19</f>
        <v>0</v>
      </c>
    </row>
    <row r="20" spans="1:14">
      <c r="A20" s="7"/>
      <c r="B20" s="3"/>
      <c r="C20" s="24"/>
      <c r="D20" s="51"/>
      <c r="E20" s="98">
        <f t="shared" ref="E20:E28" si="2">D20*B20</f>
        <v>0</v>
      </c>
      <c r="I20" s="7"/>
      <c r="J20" s="3"/>
      <c r="K20" s="24"/>
      <c r="L20" s="51"/>
      <c r="M20" s="98">
        <f t="shared" ref="M20:M28" si="3">L20*J20</f>
        <v>0</v>
      </c>
    </row>
    <row r="21" spans="1:14">
      <c r="A21" s="7"/>
      <c r="B21" s="2"/>
      <c r="C21" s="13"/>
      <c r="D21" s="19"/>
      <c r="E21" s="98">
        <f t="shared" si="2"/>
        <v>0</v>
      </c>
      <c r="I21" s="7"/>
      <c r="J21" s="2"/>
      <c r="K21" s="13"/>
      <c r="L21" s="19"/>
      <c r="M21" s="98">
        <f t="shared" si="3"/>
        <v>0</v>
      </c>
    </row>
    <row r="22" spans="1:14">
      <c r="A22" s="7"/>
      <c r="B22" s="2"/>
      <c r="C22" s="13"/>
      <c r="D22" s="19"/>
      <c r="E22" s="98">
        <f t="shared" si="2"/>
        <v>0</v>
      </c>
      <c r="I22" s="7"/>
      <c r="J22" s="2"/>
      <c r="K22" s="13"/>
      <c r="L22" s="19"/>
      <c r="M22" s="98">
        <f t="shared" si="3"/>
        <v>0</v>
      </c>
    </row>
    <row r="23" spans="1:14">
      <c r="A23" s="7"/>
      <c r="B23" s="2"/>
      <c r="C23" s="13"/>
      <c r="D23" s="19"/>
      <c r="E23" s="98">
        <f t="shared" si="2"/>
        <v>0</v>
      </c>
      <c r="I23" s="7"/>
      <c r="J23" s="2"/>
      <c r="K23" s="13"/>
      <c r="L23" s="19"/>
      <c r="M23" s="98">
        <f t="shared" si="3"/>
        <v>0</v>
      </c>
    </row>
    <row r="24" spans="1:14">
      <c r="A24" s="7"/>
      <c r="B24" s="2"/>
      <c r="C24" s="13"/>
      <c r="D24" s="19"/>
      <c r="E24" s="98">
        <f t="shared" si="2"/>
        <v>0</v>
      </c>
      <c r="I24" s="7"/>
      <c r="J24" s="2"/>
      <c r="K24" s="13"/>
      <c r="L24" s="19"/>
      <c r="M24" s="98">
        <f t="shared" si="3"/>
        <v>0</v>
      </c>
    </row>
    <row r="25" spans="1:14">
      <c r="A25" s="7"/>
      <c r="B25" s="2"/>
      <c r="C25" s="13"/>
      <c r="D25" s="19"/>
      <c r="E25" s="98">
        <f t="shared" si="2"/>
        <v>0</v>
      </c>
      <c r="I25" s="7"/>
      <c r="J25" s="2"/>
      <c r="K25" s="13"/>
      <c r="L25" s="19"/>
      <c r="M25" s="98">
        <f t="shared" si="3"/>
        <v>0</v>
      </c>
    </row>
    <row r="26" spans="1:14">
      <c r="A26" s="7"/>
      <c r="B26" s="2"/>
      <c r="C26" s="13"/>
      <c r="D26" s="19"/>
      <c r="E26" s="98">
        <f t="shared" si="2"/>
        <v>0</v>
      </c>
      <c r="I26" s="7"/>
      <c r="J26" s="2"/>
      <c r="K26" s="13"/>
      <c r="L26" s="19"/>
      <c r="M26" s="98">
        <f t="shared" si="3"/>
        <v>0</v>
      </c>
    </row>
    <row r="27" spans="1:14">
      <c r="A27" s="7"/>
      <c r="B27" s="2"/>
      <c r="C27" s="13"/>
      <c r="D27" s="19"/>
      <c r="E27" s="98">
        <f t="shared" si="2"/>
        <v>0</v>
      </c>
      <c r="I27" s="7"/>
      <c r="J27" s="2"/>
      <c r="K27" s="13"/>
      <c r="L27" s="19"/>
      <c r="M27" s="98">
        <f t="shared" si="3"/>
        <v>0</v>
      </c>
    </row>
    <row r="28" spans="1:14" ht="15.75" thickBot="1">
      <c r="A28" s="9"/>
      <c r="B28" s="10"/>
      <c r="C28" s="14"/>
      <c r="D28" s="20"/>
      <c r="E28" s="98">
        <f t="shared" si="2"/>
        <v>0</v>
      </c>
      <c r="F28" s="98">
        <f>SUM(E19:E28)</f>
        <v>0</v>
      </c>
      <c r="I28" s="9"/>
      <c r="J28" s="10"/>
      <c r="K28" s="14"/>
      <c r="L28" s="20"/>
      <c r="M28" s="98">
        <f t="shared" si="3"/>
        <v>0</v>
      </c>
      <c r="N28" s="98">
        <f>SUM(M19:M28)</f>
        <v>0</v>
      </c>
    </row>
    <row r="29" spans="1:14" ht="30" customHeight="1" thickBot="1">
      <c r="A29" s="75"/>
      <c r="B29" s="75">
        <f>SUM(B19:B28)</f>
        <v>0</v>
      </c>
      <c r="C29" s="76"/>
      <c r="D29" s="77"/>
      <c r="I29" s="75"/>
      <c r="J29" s="75">
        <f>SUM(J19:J28)</f>
        <v>0</v>
      </c>
      <c r="K29" s="76"/>
      <c r="L29" s="77"/>
    </row>
    <row r="30" spans="1:14" ht="15.75" thickBot="1">
      <c r="A30" s="21" t="s">
        <v>43</v>
      </c>
      <c r="B30" s="22" t="s">
        <v>26</v>
      </c>
      <c r="C30" s="22" t="s">
        <v>2</v>
      </c>
      <c r="D30" s="23" t="s">
        <v>6</v>
      </c>
      <c r="I30" s="21" t="s">
        <v>43</v>
      </c>
      <c r="J30" s="22" t="s">
        <v>26</v>
      </c>
      <c r="K30" s="22" t="s">
        <v>2</v>
      </c>
      <c r="L30" s="23" t="s">
        <v>6</v>
      </c>
    </row>
    <row r="31" spans="1:14" ht="30.75" customHeight="1" thickBot="1">
      <c r="A31" s="231" t="s">
        <v>15</v>
      </c>
      <c r="B31" s="232"/>
      <c r="C31" s="232"/>
      <c r="D31" s="233"/>
      <c r="I31" s="231" t="s">
        <v>15</v>
      </c>
      <c r="J31" s="232"/>
      <c r="K31" s="232"/>
      <c r="L31" s="233"/>
    </row>
    <row r="32" spans="1:14">
      <c r="A32" s="4"/>
      <c r="B32" s="5"/>
      <c r="C32" s="12"/>
      <c r="D32" s="18"/>
      <c r="E32" s="98">
        <f>D32*B32</f>
        <v>0</v>
      </c>
      <c r="I32" s="4"/>
      <c r="J32" s="5"/>
      <c r="K32" s="12"/>
      <c r="L32" s="18"/>
      <c r="M32" s="98">
        <f>L32*J32</f>
        <v>0</v>
      </c>
    </row>
    <row r="33" spans="1:14">
      <c r="A33" s="7"/>
      <c r="B33" s="2"/>
      <c r="C33" s="13"/>
      <c r="D33" s="19"/>
      <c r="E33" s="98">
        <f t="shared" ref="E33:E41" si="4">D33*B33</f>
        <v>0</v>
      </c>
      <c r="I33" s="7"/>
      <c r="J33" s="2"/>
      <c r="K33" s="13"/>
      <c r="L33" s="19"/>
      <c r="M33" s="98">
        <f t="shared" ref="M33:M41" si="5">L33*J33</f>
        <v>0</v>
      </c>
    </row>
    <row r="34" spans="1:14">
      <c r="A34" s="7"/>
      <c r="B34" s="2"/>
      <c r="C34" s="13"/>
      <c r="D34" s="19"/>
      <c r="E34" s="98">
        <f t="shared" si="4"/>
        <v>0</v>
      </c>
      <c r="I34" s="7"/>
      <c r="J34" s="2"/>
      <c r="K34" s="13"/>
      <c r="L34" s="19"/>
      <c r="M34" s="98">
        <f t="shared" si="5"/>
        <v>0</v>
      </c>
    </row>
    <row r="35" spans="1:14">
      <c r="A35" s="7"/>
      <c r="B35" s="2"/>
      <c r="C35" s="13"/>
      <c r="D35" s="19"/>
      <c r="E35" s="98">
        <f t="shared" si="4"/>
        <v>0</v>
      </c>
      <c r="I35" s="7"/>
      <c r="J35" s="2"/>
      <c r="K35" s="13"/>
      <c r="L35" s="19"/>
      <c r="M35" s="98">
        <f t="shared" si="5"/>
        <v>0</v>
      </c>
    </row>
    <row r="36" spans="1:14">
      <c r="A36" s="7"/>
      <c r="B36" s="2"/>
      <c r="C36" s="13"/>
      <c r="D36" s="19"/>
      <c r="E36" s="98">
        <f t="shared" si="4"/>
        <v>0</v>
      </c>
      <c r="I36" s="7"/>
      <c r="J36" s="2"/>
      <c r="K36" s="13"/>
      <c r="L36" s="19"/>
      <c r="M36" s="98">
        <f t="shared" si="5"/>
        <v>0</v>
      </c>
    </row>
    <row r="37" spans="1:14">
      <c r="A37" s="7"/>
      <c r="B37" s="2"/>
      <c r="C37" s="13"/>
      <c r="D37" s="19"/>
      <c r="E37" s="98">
        <f t="shared" si="4"/>
        <v>0</v>
      </c>
      <c r="I37" s="7"/>
      <c r="J37" s="2"/>
      <c r="K37" s="13"/>
      <c r="L37" s="19"/>
      <c r="M37" s="98">
        <f t="shared" si="5"/>
        <v>0</v>
      </c>
    </row>
    <row r="38" spans="1:14">
      <c r="A38" s="7"/>
      <c r="B38" s="2"/>
      <c r="C38" s="13"/>
      <c r="D38" s="19"/>
      <c r="E38" s="98">
        <f t="shared" si="4"/>
        <v>0</v>
      </c>
      <c r="I38" s="7"/>
      <c r="J38" s="2"/>
      <c r="K38" s="13"/>
      <c r="L38" s="19"/>
      <c r="M38" s="98">
        <f t="shared" si="5"/>
        <v>0</v>
      </c>
    </row>
    <row r="39" spans="1:14">
      <c r="A39" s="7"/>
      <c r="B39" s="2"/>
      <c r="C39" s="13"/>
      <c r="D39" s="19"/>
      <c r="E39" s="98">
        <f t="shared" si="4"/>
        <v>0</v>
      </c>
      <c r="I39" s="7"/>
      <c r="J39" s="2"/>
      <c r="K39" s="13"/>
      <c r="L39" s="19"/>
      <c r="M39" s="98">
        <f t="shared" si="5"/>
        <v>0</v>
      </c>
    </row>
    <row r="40" spans="1:14">
      <c r="A40" s="7"/>
      <c r="B40" s="2"/>
      <c r="C40" s="13"/>
      <c r="D40" s="19"/>
      <c r="E40" s="98">
        <f t="shared" si="4"/>
        <v>0</v>
      </c>
      <c r="I40" s="7"/>
      <c r="J40" s="2"/>
      <c r="K40" s="13"/>
      <c r="L40" s="19"/>
      <c r="M40" s="98">
        <f t="shared" si="5"/>
        <v>0</v>
      </c>
    </row>
    <row r="41" spans="1:14" ht="15.75" thickBot="1">
      <c r="A41" s="9"/>
      <c r="B41" s="10"/>
      <c r="C41" s="14"/>
      <c r="D41" s="20"/>
      <c r="E41" s="98">
        <f t="shared" si="4"/>
        <v>0</v>
      </c>
      <c r="F41" s="98">
        <f>SUM(E32:E41)</f>
        <v>0</v>
      </c>
      <c r="I41" s="9"/>
      <c r="J41" s="10"/>
      <c r="K41" s="14"/>
      <c r="L41" s="20"/>
      <c r="M41" s="98">
        <f t="shared" si="5"/>
        <v>0</v>
      </c>
      <c r="N41" s="98">
        <f>SUM(M32:M41)</f>
        <v>0</v>
      </c>
    </row>
    <row r="42" spans="1:14" ht="30" customHeight="1" thickBot="1">
      <c r="A42" s="75"/>
      <c r="B42" s="75">
        <f>SUM(B32:B41)</f>
        <v>0</v>
      </c>
      <c r="C42" s="76"/>
      <c r="D42" s="77"/>
      <c r="I42" s="75"/>
      <c r="J42" s="75">
        <f>SUM(J32:J41)</f>
        <v>0</v>
      </c>
      <c r="K42" s="76"/>
      <c r="L42" s="77"/>
    </row>
    <row r="43" spans="1:14" ht="15.75" thickBot="1">
      <c r="A43" s="21" t="s">
        <v>43</v>
      </c>
      <c r="B43" s="22" t="s">
        <v>26</v>
      </c>
      <c r="C43" s="22" t="s">
        <v>2</v>
      </c>
      <c r="D43" s="23" t="s">
        <v>6</v>
      </c>
      <c r="I43" s="21" t="s">
        <v>43</v>
      </c>
      <c r="J43" s="22" t="s">
        <v>26</v>
      </c>
      <c r="K43" s="22" t="s">
        <v>2</v>
      </c>
      <c r="L43" s="23" t="s">
        <v>6</v>
      </c>
    </row>
    <row r="44" spans="1:14" ht="30.75" customHeight="1" thickBot="1">
      <c r="A44" s="231" t="s">
        <v>16</v>
      </c>
      <c r="B44" s="232"/>
      <c r="C44" s="232"/>
      <c r="D44" s="233"/>
      <c r="I44" s="231" t="s">
        <v>16</v>
      </c>
      <c r="J44" s="232"/>
      <c r="K44" s="232"/>
      <c r="L44" s="233"/>
    </row>
    <row r="45" spans="1:14">
      <c r="A45" s="4"/>
      <c r="B45" s="5"/>
      <c r="C45" s="12"/>
      <c r="D45" s="18"/>
      <c r="E45" s="98">
        <f>D45*B45</f>
        <v>0</v>
      </c>
      <c r="I45" s="4"/>
      <c r="J45" s="5"/>
      <c r="K45" s="12"/>
      <c r="L45" s="18"/>
      <c r="M45" s="98">
        <f>L45*J45</f>
        <v>0</v>
      </c>
    </row>
    <row r="46" spans="1:14">
      <c r="A46" s="7"/>
      <c r="B46" s="3"/>
      <c r="C46" s="24"/>
      <c r="D46" s="51"/>
      <c r="E46" s="98">
        <f t="shared" ref="E46:E54" si="6">D46*B46</f>
        <v>0</v>
      </c>
      <c r="I46" s="7"/>
      <c r="J46" s="3"/>
      <c r="K46" s="24"/>
      <c r="L46" s="51"/>
      <c r="M46" s="98">
        <f t="shared" ref="M46:M54" si="7">L46*J46</f>
        <v>0</v>
      </c>
    </row>
    <row r="47" spans="1:14">
      <c r="A47" s="7"/>
      <c r="B47" s="3"/>
      <c r="C47" s="24"/>
      <c r="D47" s="51"/>
      <c r="E47" s="98">
        <f t="shared" si="6"/>
        <v>0</v>
      </c>
      <c r="I47" s="7"/>
      <c r="J47" s="3"/>
      <c r="K47" s="24"/>
      <c r="L47" s="51"/>
      <c r="M47" s="98">
        <f t="shared" si="7"/>
        <v>0</v>
      </c>
    </row>
    <row r="48" spans="1:14">
      <c r="A48" s="7"/>
      <c r="B48" s="3"/>
      <c r="C48" s="24"/>
      <c r="D48" s="51"/>
      <c r="E48" s="98">
        <f t="shared" si="6"/>
        <v>0</v>
      </c>
      <c r="I48" s="7"/>
      <c r="J48" s="3"/>
      <c r="K48" s="24"/>
      <c r="L48" s="51"/>
      <c r="M48" s="98">
        <f t="shared" si="7"/>
        <v>0</v>
      </c>
    </row>
    <row r="49" spans="1:14">
      <c r="A49" s="7"/>
      <c r="B49" s="3"/>
      <c r="C49" s="24"/>
      <c r="D49" s="51"/>
      <c r="E49" s="98">
        <f t="shared" si="6"/>
        <v>0</v>
      </c>
      <c r="I49" s="7"/>
      <c r="J49" s="3"/>
      <c r="K49" s="24"/>
      <c r="L49" s="51"/>
      <c r="M49" s="98">
        <f t="shared" si="7"/>
        <v>0</v>
      </c>
    </row>
    <row r="50" spans="1:14">
      <c r="A50" s="7"/>
      <c r="B50" s="2"/>
      <c r="C50" s="13"/>
      <c r="D50" s="19"/>
      <c r="E50" s="98">
        <f t="shared" si="6"/>
        <v>0</v>
      </c>
      <c r="I50" s="7"/>
      <c r="J50" s="2"/>
      <c r="K50" s="13"/>
      <c r="L50" s="19"/>
      <c r="M50" s="98">
        <f t="shared" si="7"/>
        <v>0</v>
      </c>
    </row>
    <row r="51" spans="1:14">
      <c r="A51" s="7"/>
      <c r="B51" s="2"/>
      <c r="C51" s="13"/>
      <c r="D51" s="19"/>
      <c r="E51" s="98">
        <f t="shared" si="6"/>
        <v>0</v>
      </c>
      <c r="I51" s="7"/>
      <c r="J51" s="2"/>
      <c r="K51" s="13"/>
      <c r="L51" s="19"/>
      <c r="M51" s="98">
        <f t="shared" si="7"/>
        <v>0</v>
      </c>
    </row>
    <row r="52" spans="1:14">
      <c r="A52" s="7"/>
      <c r="B52" s="2"/>
      <c r="C52" s="13"/>
      <c r="D52" s="19"/>
      <c r="E52" s="98">
        <f t="shared" si="6"/>
        <v>0</v>
      </c>
      <c r="I52" s="7"/>
      <c r="J52" s="2"/>
      <c r="K52" s="13"/>
      <c r="L52" s="19"/>
      <c r="M52" s="98">
        <f t="shared" si="7"/>
        <v>0</v>
      </c>
    </row>
    <row r="53" spans="1:14">
      <c r="A53" s="7"/>
      <c r="B53" s="2"/>
      <c r="C53" s="13"/>
      <c r="D53" s="19"/>
      <c r="E53" s="98">
        <f t="shared" si="6"/>
        <v>0</v>
      </c>
      <c r="I53" s="7"/>
      <c r="J53" s="2"/>
      <c r="K53" s="13"/>
      <c r="L53" s="19"/>
      <c r="M53" s="98">
        <f t="shared" si="7"/>
        <v>0</v>
      </c>
    </row>
    <row r="54" spans="1:14" ht="15.75" thickBot="1">
      <c r="A54" s="9"/>
      <c r="B54" s="10"/>
      <c r="C54" s="14"/>
      <c r="D54" s="20"/>
      <c r="E54" s="98">
        <f t="shared" si="6"/>
        <v>0</v>
      </c>
      <c r="F54" s="98">
        <f>SUM(E45:E54)</f>
        <v>0</v>
      </c>
      <c r="I54" s="9"/>
      <c r="J54" s="10"/>
      <c r="K54" s="14"/>
      <c r="L54" s="20"/>
      <c r="M54" s="98">
        <f t="shared" si="7"/>
        <v>0</v>
      </c>
      <c r="N54" s="98">
        <f>SUM(M45:M54)</f>
        <v>0</v>
      </c>
    </row>
    <row r="55" spans="1:14" ht="30" customHeight="1" thickBot="1">
      <c r="A55" s="75"/>
      <c r="B55" s="75">
        <f>SUM(B45:B54)</f>
        <v>0</v>
      </c>
      <c r="C55" s="76"/>
      <c r="D55" s="77"/>
      <c r="I55" s="75"/>
      <c r="J55" s="75">
        <f>SUM(J45:J54)</f>
        <v>0</v>
      </c>
      <c r="K55" s="76"/>
      <c r="L55" s="77"/>
    </row>
    <row r="56" spans="1:14" ht="15.75" thickBot="1">
      <c r="A56" s="21" t="s">
        <v>43</v>
      </c>
      <c r="B56" s="22" t="s">
        <v>26</v>
      </c>
      <c r="C56" s="22" t="s">
        <v>2</v>
      </c>
      <c r="D56" s="23" t="s">
        <v>6</v>
      </c>
      <c r="I56" s="21" t="s">
        <v>43</v>
      </c>
      <c r="J56" s="22" t="s">
        <v>26</v>
      </c>
      <c r="K56" s="22" t="s">
        <v>2</v>
      </c>
      <c r="L56" s="23" t="s">
        <v>6</v>
      </c>
    </row>
    <row r="57" spans="1:14" ht="30.75" customHeight="1" thickBot="1">
      <c r="A57" s="231" t="s">
        <v>17</v>
      </c>
      <c r="B57" s="232"/>
      <c r="C57" s="232"/>
      <c r="D57" s="233"/>
      <c r="I57" s="231" t="s">
        <v>17</v>
      </c>
      <c r="J57" s="232"/>
      <c r="K57" s="232"/>
      <c r="L57" s="233"/>
    </row>
    <row r="58" spans="1:14">
      <c r="A58" s="4"/>
      <c r="B58" s="5"/>
      <c r="C58" s="12"/>
      <c r="D58" s="18"/>
      <c r="E58" s="98">
        <f>D58*B58</f>
        <v>0</v>
      </c>
      <c r="I58" s="4"/>
      <c r="J58" s="5"/>
      <c r="K58" s="12"/>
      <c r="L58" s="18"/>
      <c r="M58" s="98">
        <f>L58*J58</f>
        <v>0</v>
      </c>
    </row>
    <row r="59" spans="1:14">
      <c r="A59" s="7"/>
      <c r="B59" s="2"/>
      <c r="C59" s="13"/>
      <c r="D59" s="19"/>
      <c r="E59" s="98">
        <f t="shared" ref="E59:E67" si="8">D59*B59</f>
        <v>0</v>
      </c>
      <c r="I59" s="7"/>
      <c r="J59" s="2"/>
      <c r="K59" s="13"/>
      <c r="L59" s="19"/>
      <c r="M59" s="98">
        <f t="shared" ref="M59:M67" si="9">L59*J59</f>
        <v>0</v>
      </c>
    </row>
    <row r="60" spans="1:14">
      <c r="A60" s="7"/>
      <c r="B60" s="2"/>
      <c r="C60" s="13"/>
      <c r="D60" s="19"/>
      <c r="E60" s="98">
        <f t="shared" si="8"/>
        <v>0</v>
      </c>
      <c r="I60" s="7"/>
      <c r="J60" s="2"/>
      <c r="K60" s="13"/>
      <c r="L60" s="19"/>
      <c r="M60" s="98">
        <f t="shared" si="9"/>
        <v>0</v>
      </c>
    </row>
    <row r="61" spans="1:14">
      <c r="A61" s="7"/>
      <c r="B61" s="2"/>
      <c r="C61" s="13"/>
      <c r="D61" s="19"/>
      <c r="E61" s="98">
        <f t="shared" si="8"/>
        <v>0</v>
      </c>
      <c r="I61" s="7"/>
      <c r="J61" s="2"/>
      <c r="K61" s="13"/>
      <c r="L61" s="19"/>
      <c r="M61" s="98">
        <f t="shared" si="9"/>
        <v>0</v>
      </c>
    </row>
    <row r="62" spans="1:14">
      <c r="A62" s="7"/>
      <c r="B62" s="2"/>
      <c r="C62" s="13"/>
      <c r="D62" s="19"/>
      <c r="E62" s="98">
        <f t="shared" si="8"/>
        <v>0</v>
      </c>
      <c r="I62" s="7"/>
      <c r="J62" s="2"/>
      <c r="K62" s="13"/>
      <c r="L62" s="19"/>
      <c r="M62" s="98">
        <f t="shared" si="9"/>
        <v>0</v>
      </c>
    </row>
    <row r="63" spans="1:14">
      <c r="A63" s="7"/>
      <c r="B63" s="2"/>
      <c r="C63" s="13"/>
      <c r="D63" s="19"/>
      <c r="E63" s="98">
        <f t="shared" si="8"/>
        <v>0</v>
      </c>
      <c r="I63" s="7"/>
      <c r="J63" s="2"/>
      <c r="K63" s="13"/>
      <c r="L63" s="19"/>
      <c r="M63" s="98">
        <f t="shared" si="9"/>
        <v>0</v>
      </c>
    </row>
    <row r="64" spans="1:14">
      <c r="A64" s="7"/>
      <c r="B64" s="2"/>
      <c r="C64" s="13"/>
      <c r="D64" s="19"/>
      <c r="E64" s="98">
        <f t="shared" si="8"/>
        <v>0</v>
      </c>
      <c r="I64" s="7"/>
      <c r="J64" s="2"/>
      <c r="K64" s="13"/>
      <c r="L64" s="19"/>
      <c r="M64" s="98">
        <f t="shared" si="9"/>
        <v>0</v>
      </c>
    </row>
    <row r="65" spans="1:14">
      <c r="A65" s="7"/>
      <c r="B65" s="2"/>
      <c r="C65" s="13"/>
      <c r="D65" s="19"/>
      <c r="E65" s="98">
        <f t="shared" si="8"/>
        <v>0</v>
      </c>
      <c r="I65" s="7"/>
      <c r="J65" s="2"/>
      <c r="K65" s="13"/>
      <c r="L65" s="19"/>
      <c r="M65" s="98">
        <f t="shared" si="9"/>
        <v>0</v>
      </c>
    </row>
    <row r="66" spans="1:14">
      <c r="A66" s="7"/>
      <c r="B66" s="2"/>
      <c r="C66" s="13"/>
      <c r="D66" s="19"/>
      <c r="E66" s="98">
        <f t="shared" si="8"/>
        <v>0</v>
      </c>
      <c r="I66" s="7"/>
      <c r="J66" s="2"/>
      <c r="K66" s="13"/>
      <c r="L66" s="19"/>
      <c r="M66" s="98">
        <f t="shared" si="9"/>
        <v>0</v>
      </c>
    </row>
    <row r="67" spans="1:14" ht="15.75" thickBot="1">
      <c r="A67" s="9"/>
      <c r="B67" s="10"/>
      <c r="C67" s="14"/>
      <c r="D67" s="20"/>
      <c r="E67" s="98">
        <f t="shared" si="8"/>
        <v>0</v>
      </c>
      <c r="F67" s="98">
        <f>SUM(E58:E67)</f>
        <v>0</v>
      </c>
      <c r="I67" s="9"/>
      <c r="J67" s="10"/>
      <c r="K67" s="14"/>
      <c r="L67" s="20"/>
      <c r="M67" s="98">
        <f t="shared" si="9"/>
        <v>0</v>
      </c>
      <c r="N67" s="98">
        <f>SUM(M58:M67)</f>
        <v>0</v>
      </c>
    </row>
    <row r="68" spans="1:14" ht="30" customHeight="1" thickBot="1">
      <c r="A68" s="75"/>
      <c r="B68" s="75">
        <f>SUM(B58:B67)</f>
        <v>0</v>
      </c>
      <c r="C68" s="76"/>
      <c r="D68" s="77"/>
      <c r="I68" s="75"/>
      <c r="J68" s="75">
        <f>SUM(J58:J67)</f>
        <v>0</v>
      </c>
      <c r="K68" s="76"/>
      <c r="L68" s="77"/>
    </row>
    <row r="69" spans="1:14" ht="15.75" thickBot="1">
      <c r="A69" s="21" t="s">
        <v>43</v>
      </c>
      <c r="B69" s="22" t="s">
        <v>26</v>
      </c>
      <c r="C69" s="22" t="s">
        <v>2</v>
      </c>
      <c r="D69" s="23" t="s">
        <v>6</v>
      </c>
      <c r="I69" s="21" t="s">
        <v>43</v>
      </c>
      <c r="J69" s="22" t="s">
        <v>26</v>
      </c>
      <c r="K69" s="22" t="s">
        <v>2</v>
      </c>
      <c r="L69" s="23" t="s">
        <v>6</v>
      </c>
    </row>
    <row r="70" spans="1:14" ht="30.75" customHeight="1" thickBot="1">
      <c r="A70" s="231" t="s">
        <v>18</v>
      </c>
      <c r="B70" s="232"/>
      <c r="C70" s="232"/>
      <c r="D70" s="233"/>
      <c r="I70" s="231" t="s">
        <v>18</v>
      </c>
      <c r="J70" s="232"/>
      <c r="K70" s="232"/>
      <c r="L70" s="233"/>
    </row>
    <row r="71" spans="1:14">
      <c r="A71" s="4"/>
      <c r="B71" s="5"/>
      <c r="C71" s="12"/>
      <c r="D71" s="18"/>
      <c r="E71" s="98">
        <f>D71*B71</f>
        <v>0</v>
      </c>
      <c r="I71" s="4"/>
      <c r="J71" s="5"/>
      <c r="K71" s="12"/>
      <c r="L71" s="18"/>
      <c r="M71" s="98">
        <f>L71*J71</f>
        <v>0</v>
      </c>
    </row>
    <row r="72" spans="1:14">
      <c r="A72" s="7"/>
      <c r="B72" s="2"/>
      <c r="C72" s="13"/>
      <c r="D72" s="19"/>
      <c r="E72" s="98">
        <f t="shared" ref="E72:E80" si="10">D72*B72</f>
        <v>0</v>
      </c>
      <c r="I72" s="7"/>
      <c r="J72" s="2"/>
      <c r="K72" s="13"/>
      <c r="L72" s="19"/>
      <c r="M72" s="98">
        <f t="shared" ref="M72:M80" si="11">L72*J72</f>
        <v>0</v>
      </c>
    </row>
    <row r="73" spans="1:14">
      <c r="A73" s="7"/>
      <c r="B73" s="2"/>
      <c r="C73" s="13"/>
      <c r="D73" s="19"/>
      <c r="E73" s="98">
        <f t="shared" si="10"/>
        <v>0</v>
      </c>
      <c r="I73" s="7"/>
      <c r="J73" s="2"/>
      <c r="K73" s="13"/>
      <c r="L73" s="19"/>
      <c r="M73" s="98">
        <f t="shared" si="11"/>
        <v>0</v>
      </c>
    </row>
    <row r="74" spans="1:14">
      <c r="A74" s="7"/>
      <c r="B74" s="2"/>
      <c r="C74" s="13"/>
      <c r="D74" s="19"/>
      <c r="E74" s="98">
        <f t="shared" si="10"/>
        <v>0</v>
      </c>
      <c r="I74" s="7"/>
      <c r="J74" s="2"/>
      <c r="K74" s="13"/>
      <c r="L74" s="19"/>
      <c r="M74" s="98">
        <f t="shared" si="11"/>
        <v>0</v>
      </c>
    </row>
    <row r="75" spans="1:14">
      <c r="A75" s="7"/>
      <c r="B75" s="2"/>
      <c r="C75" s="13"/>
      <c r="D75" s="19"/>
      <c r="E75" s="98">
        <f t="shared" si="10"/>
        <v>0</v>
      </c>
      <c r="I75" s="7"/>
      <c r="J75" s="2"/>
      <c r="K75" s="13"/>
      <c r="L75" s="19"/>
      <c r="M75" s="98">
        <f t="shared" si="11"/>
        <v>0</v>
      </c>
    </row>
    <row r="76" spans="1:14">
      <c r="A76" s="7"/>
      <c r="B76" s="2"/>
      <c r="C76" s="13"/>
      <c r="D76" s="19"/>
      <c r="E76" s="98">
        <f t="shared" si="10"/>
        <v>0</v>
      </c>
      <c r="I76" s="7"/>
      <c r="J76" s="2"/>
      <c r="K76" s="13"/>
      <c r="L76" s="19"/>
      <c r="M76" s="98">
        <f t="shared" si="11"/>
        <v>0</v>
      </c>
    </row>
    <row r="77" spans="1:14">
      <c r="A77" s="7"/>
      <c r="B77" s="2"/>
      <c r="C77" s="13"/>
      <c r="D77" s="19"/>
      <c r="E77" s="98">
        <f t="shared" si="10"/>
        <v>0</v>
      </c>
      <c r="I77" s="7"/>
      <c r="J77" s="2"/>
      <c r="K77" s="13"/>
      <c r="L77" s="19"/>
      <c r="M77" s="98">
        <f t="shared" si="11"/>
        <v>0</v>
      </c>
    </row>
    <row r="78" spans="1:14">
      <c r="A78" s="7"/>
      <c r="B78" s="2"/>
      <c r="C78" s="13"/>
      <c r="D78" s="19"/>
      <c r="E78" s="98">
        <f t="shared" si="10"/>
        <v>0</v>
      </c>
      <c r="I78" s="7"/>
      <c r="J78" s="2"/>
      <c r="K78" s="13"/>
      <c r="L78" s="19"/>
      <c r="M78" s="98">
        <f t="shared" si="11"/>
        <v>0</v>
      </c>
    </row>
    <row r="79" spans="1:14">
      <c r="A79" s="7"/>
      <c r="B79" s="2"/>
      <c r="C79" s="13"/>
      <c r="D79" s="19"/>
      <c r="E79" s="98">
        <f t="shared" si="10"/>
        <v>0</v>
      </c>
      <c r="I79" s="7"/>
      <c r="J79" s="2"/>
      <c r="K79" s="13"/>
      <c r="L79" s="19"/>
      <c r="M79" s="98">
        <f t="shared" si="11"/>
        <v>0</v>
      </c>
    </row>
    <row r="80" spans="1:14" ht="15.75" thickBot="1">
      <c r="A80" s="9"/>
      <c r="B80" s="10"/>
      <c r="C80" s="14"/>
      <c r="D80" s="20"/>
      <c r="E80" s="98">
        <f t="shared" si="10"/>
        <v>0</v>
      </c>
      <c r="F80" s="98">
        <f>SUM(E71:E80)</f>
        <v>0</v>
      </c>
      <c r="I80" s="9"/>
      <c r="J80" s="10"/>
      <c r="K80" s="14"/>
      <c r="L80" s="20"/>
      <c r="M80" s="98">
        <f t="shared" si="11"/>
        <v>0</v>
      </c>
      <c r="N80" s="98">
        <f>SUM(M71:M80)</f>
        <v>0</v>
      </c>
    </row>
    <row r="81" spans="1:14" ht="30" customHeight="1" thickBot="1">
      <c r="A81" s="75"/>
      <c r="B81" s="75">
        <f>SUM(B71:B80)</f>
        <v>0</v>
      </c>
      <c r="C81" s="76"/>
      <c r="D81" s="77"/>
      <c r="I81" s="75"/>
      <c r="J81" s="75">
        <f>SUM(J71:J80)</f>
        <v>0</v>
      </c>
      <c r="K81" s="76"/>
      <c r="L81" s="77"/>
    </row>
    <row r="82" spans="1:14" ht="15.75" thickBot="1">
      <c r="A82" s="21" t="s">
        <v>43</v>
      </c>
      <c r="B82" s="22" t="s">
        <v>26</v>
      </c>
      <c r="C82" s="22" t="s">
        <v>2</v>
      </c>
      <c r="D82" s="23" t="s">
        <v>6</v>
      </c>
      <c r="I82" s="21" t="s">
        <v>43</v>
      </c>
      <c r="J82" s="22" t="s">
        <v>26</v>
      </c>
      <c r="K82" s="22" t="s">
        <v>2</v>
      </c>
      <c r="L82" s="23" t="s">
        <v>6</v>
      </c>
    </row>
    <row r="83" spans="1:14" ht="30.75" customHeight="1" thickBot="1">
      <c r="A83" s="231" t="s">
        <v>19</v>
      </c>
      <c r="B83" s="232"/>
      <c r="C83" s="232"/>
      <c r="D83" s="233"/>
      <c r="I83" s="231" t="s">
        <v>19</v>
      </c>
      <c r="J83" s="232"/>
      <c r="K83" s="232"/>
      <c r="L83" s="233"/>
    </row>
    <row r="84" spans="1:14">
      <c r="A84" s="4"/>
      <c r="B84" s="5"/>
      <c r="C84" s="12"/>
      <c r="D84" s="18"/>
      <c r="E84" s="98">
        <f>D84*B84</f>
        <v>0</v>
      </c>
      <c r="I84" s="4"/>
      <c r="J84" s="5"/>
      <c r="K84" s="12"/>
      <c r="L84" s="18"/>
      <c r="M84" s="98">
        <f>L84*J84</f>
        <v>0</v>
      </c>
    </row>
    <row r="85" spans="1:14">
      <c r="A85" s="7"/>
      <c r="B85" s="2"/>
      <c r="C85" s="13"/>
      <c r="D85" s="19"/>
      <c r="E85" s="98">
        <f t="shared" ref="E85:E93" si="12">D85*B85</f>
        <v>0</v>
      </c>
      <c r="I85" s="7"/>
      <c r="J85" s="2"/>
      <c r="K85" s="13"/>
      <c r="L85" s="19"/>
      <c r="M85" s="98">
        <f t="shared" ref="M85:M93" si="13">L85*J85</f>
        <v>0</v>
      </c>
    </row>
    <row r="86" spans="1:14">
      <c r="A86" s="7"/>
      <c r="B86" s="2"/>
      <c r="C86" s="13"/>
      <c r="D86" s="19"/>
      <c r="E86" s="98">
        <f t="shared" si="12"/>
        <v>0</v>
      </c>
      <c r="I86" s="7"/>
      <c r="J86" s="2"/>
      <c r="K86" s="13"/>
      <c r="L86" s="19"/>
      <c r="M86" s="98">
        <f t="shared" si="13"/>
        <v>0</v>
      </c>
    </row>
    <row r="87" spans="1:14">
      <c r="A87" s="7"/>
      <c r="B87" s="2"/>
      <c r="C87" s="13"/>
      <c r="D87" s="19"/>
      <c r="E87" s="98">
        <f t="shared" si="12"/>
        <v>0</v>
      </c>
      <c r="I87" s="7"/>
      <c r="J87" s="2"/>
      <c r="K87" s="13"/>
      <c r="L87" s="19"/>
      <c r="M87" s="98">
        <f t="shared" si="13"/>
        <v>0</v>
      </c>
    </row>
    <row r="88" spans="1:14">
      <c r="A88" s="7"/>
      <c r="B88" s="2"/>
      <c r="C88" s="13"/>
      <c r="D88" s="19"/>
      <c r="E88" s="98">
        <f t="shared" si="12"/>
        <v>0</v>
      </c>
      <c r="I88" s="7"/>
      <c r="J88" s="2"/>
      <c r="K88" s="13"/>
      <c r="L88" s="19"/>
      <c r="M88" s="98">
        <f t="shared" si="13"/>
        <v>0</v>
      </c>
    </row>
    <row r="89" spans="1:14">
      <c r="A89" s="7"/>
      <c r="B89" s="2"/>
      <c r="C89" s="13"/>
      <c r="D89" s="19"/>
      <c r="E89" s="98">
        <f t="shared" si="12"/>
        <v>0</v>
      </c>
      <c r="I89" s="7"/>
      <c r="J89" s="2"/>
      <c r="K89" s="13"/>
      <c r="L89" s="19"/>
      <c r="M89" s="98">
        <f t="shared" si="13"/>
        <v>0</v>
      </c>
    </row>
    <row r="90" spans="1:14">
      <c r="A90" s="7"/>
      <c r="B90" s="2"/>
      <c r="C90" s="13"/>
      <c r="D90" s="19"/>
      <c r="E90" s="98">
        <f t="shared" si="12"/>
        <v>0</v>
      </c>
      <c r="I90" s="7"/>
      <c r="J90" s="2"/>
      <c r="K90" s="13"/>
      <c r="L90" s="19"/>
      <c r="M90" s="98">
        <f t="shared" si="13"/>
        <v>0</v>
      </c>
    </row>
    <row r="91" spans="1:14">
      <c r="A91" s="7"/>
      <c r="B91" s="2"/>
      <c r="C91" s="13"/>
      <c r="D91" s="19"/>
      <c r="E91" s="98">
        <f t="shared" si="12"/>
        <v>0</v>
      </c>
      <c r="I91" s="7"/>
      <c r="J91" s="2"/>
      <c r="K91" s="13"/>
      <c r="L91" s="19"/>
      <c r="M91" s="98">
        <f t="shared" si="13"/>
        <v>0</v>
      </c>
    </row>
    <row r="92" spans="1:14">
      <c r="A92" s="7"/>
      <c r="B92" s="2"/>
      <c r="C92" s="13"/>
      <c r="D92" s="19"/>
      <c r="E92" s="98">
        <f t="shared" si="12"/>
        <v>0</v>
      </c>
      <c r="I92" s="7"/>
      <c r="J92" s="2"/>
      <c r="K92" s="13"/>
      <c r="L92" s="19"/>
      <c r="M92" s="98">
        <f t="shared" si="13"/>
        <v>0</v>
      </c>
    </row>
    <row r="93" spans="1:14" ht="15.75" thickBot="1">
      <c r="A93" s="9"/>
      <c r="B93" s="10"/>
      <c r="C93" s="14"/>
      <c r="D93" s="20"/>
      <c r="E93" s="98">
        <f t="shared" si="12"/>
        <v>0</v>
      </c>
      <c r="F93" s="98">
        <f>SUM(E84:E93)</f>
        <v>0</v>
      </c>
      <c r="I93" s="9"/>
      <c r="J93" s="10"/>
      <c r="K93" s="14"/>
      <c r="L93" s="20"/>
      <c r="M93" s="98">
        <f t="shared" si="13"/>
        <v>0</v>
      </c>
      <c r="N93" s="98">
        <f>SUM(M84:M93)</f>
        <v>0</v>
      </c>
    </row>
    <row r="94" spans="1:14" ht="30" customHeight="1" thickBot="1">
      <c r="A94" s="75"/>
      <c r="B94" s="75">
        <f>SUM(B84:B93)</f>
        <v>0</v>
      </c>
      <c r="C94" s="76"/>
      <c r="D94" s="77"/>
      <c r="I94" s="75"/>
      <c r="J94" s="75">
        <f>SUM(J84:J93)</f>
        <v>0</v>
      </c>
      <c r="K94" s="76"/>
      <c r="L94" s="77"/>
    </row>
    <row r="95" spans="1:14" ht="15.75" thickBot="1">
      <c r="A95" s="21" t="s">
        <v>43</v>
      </c>
      <c r="B95" s="22" t="s">
        <v>26</v>
      </c>
      <c r="C95" s="22" t="s">
        <v>2</v>
      </c>
      <c r="D95" s="23" t="s">
        <v>6</v>
      </c>
      <c r="I95" s="21" t="s">
        <v>43</v>
      </c>
      <c r="J95" s="22" t="s">
        <v>26</v>
      </c>
      <c r="K95" s="22" t="s">
        <v>2</v>
      </c>
      <c r="L95" s="23" t="s">
        <v>6</v>
      </c>
    </row>
    <row r="96" spans="1:14" ht="30.75" customHeight="1" thickBot="1">
      <c r="A96" s="231" t="s">
        <v>20</v>
      </c>
      <c r="B96" s="232"/>
      <c r="C96" s="232"/>
      <c r="D96" s="233"/>
      <c r="I96" s="231" t="s">
        <v>20</v>
      </c>
      <c r="J96" s="232"/>
      <c r="K96" s="232"/>
      <c r="L96" s="233"/>
    </row>
    <row r="97" spans="1:14">
      <c r="A97" s="4"/>
      <c r="B97" s="5"/>
      <c r="C97" s="12"/>
      <c r="D97" s="18"/>
      <c r="E97" s="98">
        <f>D97*B97</f>
        <v>0</v>
      </c>
      <c r="I97" s="4"/>
      <c r="J97" s="5"/>
      <c r="K97" s="12"/>
      <c r="L97" s="18"/>
      <c r="M97" s="98">
        <f>L97*J97</f>
        <v>0</v>
      </c>
    </row>
    <row r="98" spans="1:14">
      <c r="A98" s="7"/>
      <c r="B98" s="2"/>
      <c r="C98" s="13"/>
      <c r="D98" s="19"/>
      <c r="E98" s="98">
        <f t="shared" ref="E98:E106" si="14">D98*B98</f>
        <v>0</v>
      </c>
      <c r="I98" s="7"/>
      <c r="J98" s="2"/>
      <c r="K98" s="13"/>
      <c r="L98" s="19"/>
      <c r="M98" s="98">
        <f t="shared" ref="M98:M106" si="15">L98*J98</f>
        <v>0</v>
      </c>
    </row>
    <row r="99" spans="1:14">
      <c r="A99" s="7"/>
      <c r="B99" s="2"/>
      <c r="C99" s="13"/>
      <c r="D99" s="19"/>
      <c r="E99" s="98">
        <f t="shared" si="14"/>
        <v>0</v>
      </c>
      <c r="I99" s="7"/>
      <c r="J99" s="2"/>
      <c r="K99" s="13"/>
      <c r="L99" s="19"/>
      <c r="M99" s="98">
        <f t="shared" si="15"/>
        <v>0</v>
      </c>
    </row>
    <row r="100" spans="1:14">
      <c r="A100" s="7"/>
      <c r="B100" s="2"/>
      <c r="C100" s="13"/>
      <c r="D100" s="19"/>
      <c r="E100" s="98">
        <f t="shared" si="14"/>
        <v>0</v>
      </c>
      <c r="I100" s="7"/>
      <c r="J100" s="2"/>
      <c r="K100" s="13"/>
      <c r="L100" s="19"/>
      <c r="M100" s="98">
        <f t="shared" si="15"/>
        <v>0</v>
      </c>
    </row>
    <row r="101" spans="1:14">
      <c r="A101" s="7"/>
      <c r="B101" s="2"/>
      <c r="C101" s="13"/>
      <c r="D101" s="19"/>
      <c r="E101" s="98">
        <f t="shared" si="14"/>
        <v>0</v>
      </c>
      <c r="I101" s="7"/>
      <c r="J101" s="2"/>
      <c r="K101" s="13"/>
      <c r="L101" s="19"/>
      <c r="M101" s="98">
        <f t="shared" si="15"/>
        <v>0</v>
      </c>
    </row>
    <row r="102" spans="1:14">
      <c r="A102" s="7"/>
      <c r="B102" s="2"/>
      <c r="C102" s="13"/>
      <c r="D102" s="19"/>
      <c r="E102" s="98">
        <f t="shared" si="14"/>
        <v>0</v>
      </c>
      <c r="I102" s="7"/>
      <c r="J102" s="2"/>
      <c r="K102" s="13"/>
      <c r="L102" s="19"/>
      <c r="M102" s="98">
        <f t="shared" si="15"/>
        <v>0</v>
      </c>
    </row>
    <row r="103" spans="1:14">
      <c r="A103" s="7"/>
      <c r="B103" s="2"/>
      <c r="C103" s="13"/>
      <c r="D103" s="19"/>
      <c r="E103" s="98">
        <f t="shared" si="14"/>
        <v>0</v>
      </c>
      <c r="I103" s="7"/>
      <c r="J103" s="2"/>
      <c r="K103" s="13"/>
      <c r="L103" s="19"/>
      <c r="M103" s="98">
        <f t="shared" si="15"/>
        <v>0</v>
      </c>
    </row>
    <row r="104" spans="1:14">
      <c r="A104" s="7"/>
      <c r="B104" s="2"/>
      <c r="C104" s="13"/>
      <c r="D104" s="19"/>
      <c r="E104" s="98">
        <f t="shared" si="14"/>
        <v>0</v>
      </c>
      <c r="I104" s="7"/>
      <c r="J104" s="2"/>
      <c r="K104" s="13"/>
      <c r="L104" s="19"/>
      <c r="M104" s="98">
        <f t="shared" si="15"/>
        <v>0</v>
      </c>
    </row>
    <row r="105" spans="1:14">
      <c r="A105" s="7"/>
      <c r="B105" s="2"/>
      <c r="C105" s="13"/>
      <c r="D105" s="19"/>
      <c r="E105" s="98">
        <f t="shared" si="14"/>
        <v>0</v>
      </c>
      <c r="I105" s="7"/>
      <c r="J105" s="2"/>
      <c r="K105" s="13"/>
      <c r="L105" s="19"/>
      <c r="M105" s="98">
        <f t="shared" si="15"/>
        <v>0</v>
      </c>
    </row>
    <row r="106" spans="1:14" ht="15.75" thickBot="1">
      <c r="A106" s="9"/>
      <c r="B106" s="10"/>
      <c r="C106" s="14"/>
      <c r="D106" s="20"/>
      <c r="E106" s="98">
        <f t="shared" si="14"/>
        <v>0</v>
      </c>
      <c r="F106" s="98">
        <f>SUM(E97:E106)</f>
        <v>0</v>
      </c>
      <c r="I106" s="9"/>
      <c r="J106" s="10"/>
      <c r="K106" s="14"/>
      <c r="L106" s="20"/>
      <c r="M106" s="98">
        <f t="shared" si="15"/>
        <v>0</v>
      </c>
      <c r="N106" s="98">
        <f>SUM(M97:M106)</f>
        <v>0</v>
      </c>
    </row>
    <row r="107" spans="1:14" ht="30" customHeight="1" thickBot="1">
      <c r="A107" s="75"/>
      <c r="B107" s="75">
        <f>SUM(B97:B106)</f>
        <v>0</v>
      </c>
      <c r="C107" s="76"/>
      <c r="D107" s="77"/>
      <c r="I107" s="75"/>
      <c r="J107" s="75">
        <f>SUM(J97:J106)</f>
        <v>0</v>
      </c>
      <c r="K107" s="76"/>
      <c r="L107" s="77"/>
    </row>
    <row r="108" spans="1:14" ht="15.75" thickBot="1">
      <c r="A108" s="21" t="s">
        <v>43</v>
      </c>
      <c r="B108" s="22" t="s">
        <v>26</v>
      </c>
      <c r="C108" s="22" t="s">
        <v>2</v>
      </c>
      <c r="D108" s="23" t="s">
        <v>6</v>
      </c>
      <c r="I108" s="21" t="s">
        <v>43</v>
      </c>
      <c r="J108" s="22" t="s">
        <v>26</v>
      </c>
      <c r="K108" s="22" t="s">
        <v>2</v>
      </c>
      <c r="L108" s="23" t="s">
        <v>6</v>
      </c>
    </row>
    <row r="109" spans="1:14" ht="30.75" customHeight="1" thickBot="1">
      <c r="A109" s="231" t="s">
        <v>21</v>
      </c>
      <c r="B109" s="232"/>
      <c r="C109" s="232"/>
      <c r="D109" s="233"/>
      <c r="I109" s="231" t="s">
        <v>21</v>
      </c>
      <c r="J109" s="232"/>
      <c r="K109" s="232"/>
      <c r="L109" s="233"/>
    </row>
    <row r="110" spans="1:14">
      <c r="A110" s="4"/>
      <c r="B110" s="5"/>
      <c r="C110" s="12"/>
      <c r="D110" s="18"/>
      <c r="E110" s="98">
        <f>D110*B110</f>
        <v>0</v>
      </c>
      <c r="I110" s="4"/>
      <c r="J110" s="5"/>
      <c r="K110" s="12"/>
      <c r="L110" s="18"/>
      <c r="M110" s="98">
        <f>L110*J110</f>
        <v>0</v>
      </c>
    </row>
    <row r="111" spans="1:14">
      <c r="A111" s="7"/>
      <c r="B111" s="2"/>
      <c r="C111" s="13"/>
      <c r="D111" s="19"/>
      <c r="E111" s="98">
        <f t="shared" ref="E111:E119" si="16">D111*B111</f>
        <v>0</v>
      </c>
      <c r="I111" s="7"/>
      <c r="J111" s="2"/>
      <c r="K111" s="13"/>
      <c r="L111" s="19"/>
      <c r="M111" s="98">
        <f t="shared" ref="M111:M119" si="17">L111*J111</f>
        <v>0</v>
      </c>
    </row>
    <row r="112" spans="1:14">
      <c r="A112" s="7"/>
      <c r="B112" s="2"/>
      <c r="C112" s="13"/>
      <c r="D112" s="19"/>
      <c r="E112" s="98">
        <f t="shared" si="16"/>
        <v>0</v>
      </c>
      <c r="I112" s="7"/>
      <c r="J112" s="2"/>
      <c r="K112" s="13"/>
      <c r="L112" s="19"/>
      <c r="M112" s="98">
        <f t="shared" si="17"/>
        <v>0</v>
      </c>
    </row>
    <row r="113" spans="1:14">
      <c r="A113" s="7"/>
      <c r="B113" s="2"/>
      <c r="C113" s="13"/>
      <c r="D113" s="19"/>
      <c r="E113" s="98">
        <f t="shared" si="16"/>
        <v>0</v>
      </c>
      <c r="I113" s="7"/>
      <c r="J113" s="2"/>
      <c r="K113" s="13"/>
      <c r="L113" s="19"/>
      <c r="M113" s="98">
        <f t="shared" si="17"/>
        <v>0</v>
      </c>
    </row>
    <row r="114" spans="1:14">
      <c r="A114" s="7"/>
      <c r="B114" s="2"/>
      <c r="C114" s="13"/>
      <c r="D114" s="19"/>
      <c r="E114" s="98">
        <f t="shared" si="16"/>
        <v>0</v>
      </c>
      <c r="I114" s="7"/>
      <c r="J114" s="2"/>
      <c r="K114" s="13"/>
      <c r="L114" s="19"/>
      <c r="M114" s="98">
        <f t="shared" si="17"/>
        <v>0</v>
      </c>
    </row>
    <row r="115" spans="1:14">
      <c r="A115" s="7"/>
      <c r="B115" s="2"/>
      <c r="C115" s="13"/>
      <c r="D115" s="19"/>
      <c r="E115" s="98">
        <f t="shared" si="16"/>
        <v>0</v>
      </c>
      <c r="I115" s="7"/>
      <c r="J115" s="2"/>
      <c r="K115" s="13"/>
      <c r="L115" s="19"/>
      <c r="M115" s="98">
        <f t="shared" si="17"/>
        <v>0</v>
      </c>
    </row>
    <row r="116" spans="1:14">
      <c r="A116" s="7"/>
      <c r="B116" s="2"/>
      <c r="C116" s="13"/>
      <c r="D116" s="19"/>
      <c r="E116" s="98">
        <f t="shared" si="16"/>
        <v>0</v>
      </c>
      <c r="I116" s="7"/>
      <c r="J116" s="2"/>
      <c r="K116" s="13"/>
      <c r="L116" s="19"/>
      <c r="M116" s="98">
        <f t="shared" si="17"/>
        <v>0</v>
      </c>
    </row>
    <row r="117" spans="1:14">
      <c r="A117" s="7"/>
      <c r="B117" s="2"/>
      <c r="C117" s="13"/>
      <c r="D117" s="19"/>
      <c r="E117" s="98">
        <f t="shared" si="16"/>
        <v>0</v>
      </c>
      <c r="I117" s="7"/>
      <c r="J117" s="2"/>
      <c r="K117" s="13"/>
      <c r="L117" s="19"/>
      <c r="M117" s="98">
        <f t="shared" si="17"/>
        <v>0</v>
      </c>
    </row>
    <row r="118" spans="1:14">
      <c r="A118" s="7"/>
      <c r="B118" s="2"/>
      <c r="C118" s="13"/>
      <c r="D118" s="19"/>
      <c r="E118" s="98">
        <f t="shared" si="16"/>
        <v>0</v>
      </c>
      <c r="I118" s="7"/>
      <c r="J118" s="2"/>
      <c r="K118" s="13"/>
      <c r="L118" s="19"/>
      <c r="M118" s="98">
        <f t="shared" si="17"/>
        <v>0</v>
      </c>
    </row>
    <row r="119" spans="1:14" ht="15.75" thickBot="1">
      <c r="A119" s="9"/>
      <c r="B119" s="10"/>
      <c r="C119" s="14"/>
      <c r="D119" s="20"/>
      <c r="E119" s="98">
        <f t="shared" si="16"/>
        <v>0</v>
      </c>
      <c r="F119" s="98">
        <f>SUM(E110:E119)</f>
        <v>0</v>
      </c>
      <c r="I119" s="9"/>
      <c r="J119" s="10"/>
      <c r="K119" s="14"/>
      <c r="L119" s="20"/>
      <c r="M119" s="98">
        <f t="shared" si="17"/>
        <v>0</v>
      </c>
      <c r="N119" s="98">
        <f>SUM(M110:M119)</f>
        <v>0</v>
      </c>
    </row>
    <row r="120" spans="1:14" ht="30" customHeight="1" thickBot="1">
      <c r="A120" s="75"/>
      <c r="B120" s="75">
        <f>SUM(B110:B119)</f>
        <v>0</v>
      </c>
      <c r="C120" s="76"/>
      <c r="D120" s="77"/>
      <c r="I120" s="75"/>
      <c r="J120" s="75">
        <f>SUM(J110:J119)</f>
        <v>0</v>
      </c>
      <c r="K120" s="76"/>
      <c r="L120" s="77"/>
    </row>
    <row r="121" spans="1:14" ht="15.75" thickBot="1">
      <c r="A121" s="21" t="s">
        <v>43</v>
      </c>
      <c r="B121" s="22" t="s">
        <v>26</v>
      </c>
      <c r="C121" s="22" t="s">
        <v>2</v>
      </c>
      <c r="D121" s="23" t="s">
        <v>6</v>
      </c>
      <c r="I121" s="21" t="s">
        <v>43</v>
      </c>
      <c r="J121" s="22" t="s">
        <v>26</v>
      </c>
      <c r="K121" s="22" t="s">
        <v>2</v>
      </c>
      <c r="L121" s="23" t="s">
        <v>6</v>
      </c>
    </row>
    <row r="122" spans="1:14" ht="30.75" customHeight="1" thickBot="1">
      <c r="A122" s="231" t="s">
        <v>22</v>
      </c>
      <c r="B122" s="232"/>
      <c r="C122" s="232"/>
      <c r="D122" s="233"/>
      <c r="I122" s="231" t="s">
        <v>22</v>
      </c>
      <c r="J122" s="232"/>
      <c r="K122" s="232"/>
      <c r="L122" s="233"/>
    </row>
    <row r="123" spans="1:14">
      <c r="A123" s="4"/>
      <c r="B123" s="5"/>
      <c r="C123" s="12"/>
      <c r="D123" s="18"/>
      <c r="E123" s="98">
        <f>D123*B123</f>
        <v>0</v>
      </c>
      <c r="I123" s="4"/>
      <c r="J123" s="5"/>
      <c r="K123" s="12"/>
      <c r="L123" s="18"/>
      <c r="M123" s="98">
        <f>L123*J123</f>
        <v>0</v>
      </c>
    </row>
    <row r="124" spans="1:14">
      <c r="A124" s="7"/>
      <c r="B124" s="2"/>
      <c r="C124" s="13"/>
      <c r="D124" s="19"/>
      <c r="E124" s="98">
        <f t="shared" ref="E124:E132" si="18">D124*B124</f>
        <v>0</v>
      </c>
      <c r="I124" s="7"/>
      <c r="J124" s="2"/>
      <c r="K124" s="13"/>
      <c r="L124" s="19"/>
      <c r="M124" s="98">
        <f t="shared" ref="M124:M132" si="19">L124*J124</f>
        <v>0</v>
      </c>
    </row>
    <row r="125" spans="1:14">
      <c r="A125" s="7"/>
      <c r="B125" s="2"/>
      <c r="C125" s="13"/>
      <c r="D125" s="19"/>
      <c r="E125" s="98">
        <f t="shared" si="18"/>
        <v>0</v>
      </c>
      <c r="I125" s="7"/>
      <c r="J125" s="2"/>
      <c r="K125" s="13"/>
      <c r="L125" s="19"/>
      <c r="M125" s="98">
        <f t="shared" si="19"/>
        <v>0</v>
      </c>
    </row>
    <row r="126" spans="1:14">
      <c r="A126" s="7"/>
      <c r="B126" s="2"/>
      <c r="C126" s="13"/>
      <c r="D126" s="19"/>
      <c r="E126" s="98">
        <f t="shared" si="18"/>
        <v>0</v>
      </c>
      <c r="I126" s="7"/>
      <c r="J126" s="2"/>
      <c r="K126" s="13"/>
      <c r="L126" s="19"/>
      <c r="M126" s="98">
        <f t="shared" si="19"/>
        <v>0</v>
      </c>
    </row>
    <row r="127" spans="1:14">
      <c r="A127" s="7"/>
      <c r="B127" s="2"/>
      <c r="C127" s="13"/>
      <c r="D127" s="19"/>
      <c r="E127" s="98">
        <f t="shared" si="18"/>
        <v>0</v>
      </c>
      <c r="I127" s="7"/>
      <c r="J127" s="2"/>
      <c r="K127" s="13"/>
      <c r="L127" s="19"/>
      <c r="M127" s="98">
        <f t="shared" si="19"/>
        <v>0</v>
      </c>
    </row>
    <row r="128" spans="1:14">
      <c r="A128" s="7"/>
      <c r="B128" s="2"/>
      <c r="C128" s="13"/>
      <c r="D128" s="19"/>
      <c r="E128" s="98">
        <f t="shared" si="18"/>
        <v>0</v>
      </c>
      <c r="I128" s="7"/>
      <c r="J128" s="2"/>
      <c r="K128" s="13"/>
      <c r="L128" s="19"/>
      <c r="M128" s="98">
        <f t="shared" si="19"/>
        <v>0</v>
      </c>
    </row>
    <row r="129" spans="1:14">
      <c r="A129" s="7"/>
      <c r="B129" s="2"/>
      <c r="C129" s="13"/>
      <c r="D129" s="19"/>
      <c r="E129" s="98">
        <f t="shared" si="18"/>
        <v>0</v>
      </c>
      <c r="I129" s="7"/>
      <c r="J129" s="2"/>
      <c r="K129" s="13"/>
      <c r="L129" s="19"/>
      <c r="M129" s="98">
        <f t="shared" si="19"/>
        <v>0</v>
      </c>
    </row>
    <row r="130" spans="1:14">
      <c r="A130" s="7"/>
      <c r="B130" s="2"/>
      <c r="C130" s="13"/>
      <c r="D130" s="19"/>
      <c r="E130" s="98">
        <f t="shared" si="18"/>
        <v>0</v>
      </c>
      <c r="I130" s="7"/>
      <c r="J130" s="2"/>
      <c r="K130" s="13"/>
      <c r="L130" s="19"/>
      <c r="M130" s="98">
        <f t="shared" si="19"/>
        <v>0</v>
      </c>
    </row>
    <row r="131" spans="1:14">
      <c r="A131" s="7"/>
      <c r="B131" s="2"/>
      <c r="C131" s="13"/>
      <c r="D131" s="19"/>
      <c r="E131" s="98">
        <f t="shared" si="18"/>
        <v>0</v>
      </c>
      <c r="I131" s="7"/>
      <c r="J131" s="2"/>
      <c r="K131" s="13"/>
      <c r="L131" s="19"/>
      <c r="M131" s="98">
        <f t="shared" si="19"/>
        <v>0</v>
      </c>
    </row>
    <row r="132" spans="1:14" ht="15.75" thickBot="1">
      <c r="A132" s="9"/>
      <c r="B132" s="10"/>
      <c r="C132" s="14"/>
      <c r="D132" s="20"/>
      <c r="E132" s="98">
        <f t="shared" si="18"/>
        <v>0</v>
      </c>
      <c r="F132" s="98">
        <f>SUM(E123:E132)</f>
        <v>0</v>
      </c>
      <c r="I132" s="9"/>
      <c r="J132" s="10"/>
      <c r="K132" s="14"/>
      <c r="L132" s="20"/>
      <c r="M132" s="98">
        <f t="shared" si="19"/>
        <v>0</v>
      </c>
      <c r="N132" s="98">
        <f>SUM(M123:M132)</f>
        <v>0</v>
      </c>
    </row>
    <row r="133" spans="1:14" ht="30" customHeight="1" thickBot="1">
      <c r="A133" s="75"/>
      <c r="B133" s="75">
        <f>SUM(B123:B132)</f>
        <v>0</v>
      </c>
      <c r="C133" s="76"/>
      <c r="D133" s="77"/>
      <c r="I133" s="75"/>
      <c r="J133" s="75">
        <f>SUM(J123:J132)</f>
        <v>0</v>
      </c>
      <c r="K133" s="76"/>
      <c r="L133" s="77"/>
    </row>
    <row r="134" spans="1:14" ht="15.75" thickBot="1">
      <c r="A134" s="21" t="s">
        <v>43</v>
      </c>
      <c r="B134" s="22" t="s">
        <v>26</v>
      </c>
      <c r="C134" s="22" t="s">
        <v>2</v>
      </c>
      <c r="D134" s="23" t="s">
        <v>6</v>
      </c>
      <c r="I134" s="21" t="s">
        <v>43</v>
      </c>
      <c r="J134" s="22" t="s">
        <v>26</v>
      </c>
      <c r="K134" s="22" t="s">
        <v>2</v>
      </c>
      <c r="L134" s="23" t="s">
        <v>6</v>
      </c>
    </row>
    <row r="135" spans="1:14" ht="30.75" customHeight="1" thickBot="1">
      <c r="A135" s="231" t="s">
        <v>23</v>
      </c>
      <c r="B135" s="232"/>
      <c r="C135" s="232"/>
      <c r="D135" s="233"/>
      <c r="I135" s="231" t="s">
        <v>23</v>
      </c>
      <c r="J135" s="232"/>
      <c r="K135" s="232"/>
      <c r="L135" s="233"/>
    </row>
    <row r="136" spans="1:14">
      <c r="A136" s="4"/>
      <c r="B136" s="5"/>
      <c r="C136" s="12"/>
      <c r="D136" s="18"/>
      <c r="E136" s="98">
        <f>D136*B136</f>
        <v>0</v>
      </c>
      <c r="I136" s="4"/>
      <c r="J136" s="5"/>
      <c r="K136" s="12"/>
      <c r="L136" s="18"/>
      <c r="M136" s="98">
        <f>L136*J136</f>
        <v>0</v>
      </c>
    </row>
    <row r="137" spans="1:14">
      <c r="A137" s="7"/>
      <c r="B137" s="2"/>
      <c r="C137" s="13"/>
      <c r="D137" s="19"/>
      <c r="E137" s="98">
        <f t="shared" ref="E137:E145" si="20">D137*B137</f>
        <v>0</v>
      </c>
      <c r="I137" s="7"/>
      <c r="J137" s="2"/>
      <c r="K137" s="13"/>
      <c r="L137" s="19"/>
      <c r="M137" s="98">
        <f t="shared" ref="M137:M145" si="21">L137*J137</f>
        <v>0</v>
      </c>
    </row>
    <row r="138" spans="1:14">
      <c r="A138" s="7"/>
      <c r="B138" s="2"/>
      <c r="C138" s="13"/>
      <c r="D138" s="19"/>
      <c r="E138" s="98">
        <f t="shared" si="20"/>
        <v>0</v>
      </c>
      <c r="I138" s="7"/>
      <c r="J138" s="2"/>
      <c r="K138" s="13"/>
      <c r="L138" s="19"/>
      <c r="M138" s="98">
        <f t="shared" si="21"/>
        <v>0</v>
      </c>
    </row>
    <row r="139" spans="1:14">
      <c r="A139" s="7"/>
      <c r="B139" s="2"/>
      <c r="C139" s="13"/>
      <c r="D139" s="19"/>
      <c r="E139" s="98">
        <f t="shared" si="20"/>
        <v>0</v>
      </c>
      <c r="I139" s="7"/>
      <c r="J139" s="2"/>
      <c r="K139" s="13"/>
      <c r="L139" s="19"/>
      <c r="M139" s="98">
        <f t="shared" si="21"/>
        <v>0</v>
      </c>
    </row>
    <row r="140" spans="1:14">
      <c r="A140" s="7"/>
      <c r="B140" s="2"/>
      <c r="C140" s="13"/>
      <c r="D140" s="19"/>
      <c r="E140" s="98">
        <f t="shared" si="20"/>
        <v>0</v>
      </c>
      <c r="I140" s="7"/>
      <c r="J140" s="2"/>
      <c r="K140" s="13"/>
      <c r="L140" s="19"/>
      <c r="M140" s="98">
        <f t="shared" si="21"/>
        <v>0</v>
      </c>
    </row>
    <row r="141" spans="1:14">
      <c r="A141" s="7"/>
      <c r="B141" s="2"/>
      <c r="C141" s="13"/>
      <c r="D141" s="19"/>
      <c r="E141" s="98">
        <f t="shared" si="20"/>
        <v>0</v>
      </c>
      <c r="I141" s="7"/>
      <c r="J141" s="2"/>
      <c r="K141" s="13"/>
      <c r="L141" s="19"/>
      <c r="M141" s="98">
        <f t="shared" si="21"/>
        <v>0</v>
      </c>
    </row>
    <row r="142" spans="1:14">
      <c r="A142" s="7"/>
      <c r="B142" s="2"/>
      <c r="C142" s="13"/>
      <c r="D142" s="19"/>
      <c r="E142" s="98">
        <f t="shared" si="20"/>
        <v>0</v>
      </c>
      <c r="I142" s="7"/>
      <c r="J142" s="2"/>
      <c r="K142" s="13"/>
      <c r="L142" s="19"/>
      <c r="M142" s="98">
        <f t="shared" si="21"/>
        <v>0</v>
      </c>
    </row>
    <row r="143" spans="1:14">
      <c r="A143" s="7"/>
      <c r="B143" s="2"/>
      <c r="C143" s="13"/>
      <c r="D143" s="19"/>
      <c r="E143" s="98">
        <f t="shared" si="20"/>
        <v>0</v>
      </c>
      <c r="I143" s="7"/>
      <c r="J143" s="2"/>
      <c r="K143" s="13"/>
      <c r="L143" s="19"/>
      <c r="M143" s="98">
        <f t="shared" si="21"/>
        <v>0</v>
      </c>
    </row>
    <row r="144" spans="1:14">
      <c r="A144" s="7"/>
      <c r="B144" s="2"/>
      <c r="C144" s="13"/>
      <c r="D144" s="19"/>
      <c r="E144" s="98">
        <f t="shared" si="20"/>
        <v>0</v>
      </c>
      <c r="I144" s="7"/>
      <c r="J144" s="2"/>
      <c r="K144" s="13"/>
      <c r="L144" s="19"/>
      <c r="M144" s="98">
        <f t="shared" si="21"/>
        <v>0</v>
      </c>
    </row>
    <row r="145" spans="1:14" ht="15.75" thickBot="1">
      <c r="A145" s="9"/>
      <c r="B145" s="10"/>
      <c r="C145" s="14"/>
      <c r="D145" s="20"/>
      <c r="E145" s="98">
        <f t="shared" si="20"/>
        <v>0</v>
      </c>
      <c r="F145" s="98">
        <f>SUM(E136:E145)</f>
        <v>0</v>
      </c>
      <c r="I145" s="9"/>
      <c r="J145" s="10"/>
      <c r="K145" s="14"/>
      <c r="L145" s="20"/>
      <c r="M145" s="98">
        <f t="shared" si="21"/>
        <v>0</v>
      </c>
      <c r="N145" s="98">
        <f>SUM(M136:M145)</f>
        <v>0</v>
      </c>
    </row>
    <row r="146" spans="1:14" ht="30" customHeight="1" thickBot="1">
      <c r="A146" s="75"/>
      <c r="B146" s="75">
        <f>SUM(B136:B145)</f>
        <v>0</v>
      </c>
      <c r="C146" s="76"/>
      <c r="D146" s="77"/>
      <c r="I146" s="75"/>
      <c r="J146" s="75">
        <f>SUM(J136:J145)</f>
        <v>0</v>
      </c>
      <c r="K146" s="76"/>
      <c r="L146" s="77"/>
    </row>
    <row r="147" spans="1:14" ht="15.75" thickBot="1">
      <c r="A147" s="21" t="s">
        <v>43</v>
      </c>
      <c r="B147" s="22" t="s">
        <v>26</v>
      </c>
      <c r="C147" s="22" t="s">
        <v>2</v>
      </c>
      <c r="D147" s="23" t="s">
        <v>6</v>
      </c>
      <c r="I147" s="21" t="s">
        <v>43</v>
      </c>
      <c r="J147" s="22" t="s">
        <v>26</v>
      </c>
      <c r="K147" s="22" t="s">
        <v>2</v>
      </c>
      <c r="L147" s="23" t="s">
        <v>6</v>
      </c>
    </row>
    <row r="148" spans="1:14" ht="30.75" customHeight="1" thickBot="1">
      <c r="A148" s="231" t="s">
        <v>24</v>
      </c>
      <c r="B148" s="232"/>
      <c r="C148" s="232"/>
      <c r="D148" s="233"/>
      <c r="I148" s="231" t="s">
        <v>24</v>
      </c>
      <c r="J148" s="232"/>
      <c r="K148" s="232"/>
      <c r="L148" s="233"/>
    </row>
    <row r="149" spans="1:14">
      <c r="A149" s="4"/>
      <c r="B149" s="5"/>
      <c r="C149" s="12"/>
      <c r="D149" s="18"/>
      <c r="E149" s="98">
        <f>D149*B149</f>
        <v>0</v>
      </c>
      <c r="I149" s="4"/>
      <c r="J149" s="5"/>
      <c r="K149" s="12"/>
      <c r="L149" s="18"/>
      <c r="M149" s="98">
        <f>L149*J149</f>
        <v>0</v>
      </c>
    </row>
    <row r="150" spans="1:14">
      <c r="A150" s="7"/>
      <c r="B150" s="2"/>
      <c r="C150" s="13"/>
      <c r="D150" s="19"/>
      <c r="E150" s="98">
        <f t="shared" ref="E150:E158" si="22">D150*B150</f>
        <v>0</v>
      </c>
      <c r="I150" s="7"/>
      <c r="J150" s="2"/>
      <c r="K150" s="13"/>
      <c r="L150" s="19"/>
      <c r="M150" s="98">
        <f t="shared" ref="M150:M158" si="23">L150*J150</f>
        <v>0</v>
      </c>
    </row>
    <row r="151" spans="1:14">
      <c r="A151" s="7"/>
      <c r="B151" s="2"/>
      <c r="C151" s="13"/>
      <c r="D151" s="19"/>
      <c r="E151" s="98">
        <f t="shared" si="22"/>
        <v>0</v>
      </c>
      <c r="I151" s="7"/>
      <c r="J151" s="2"/>
      <c r="K151" s="13"/>
      <c r="L151" s="19"/>
      <c r="M151" s="98">
        <f t="shared" si="23"/>
        <v>0</v>
      </c>
    </row>
    <row r="152" spans="1:14">
      <c r="A152" s="7"/>
      <c r="B152" s="2"/>
      <c r="C152" s="13"/>
      <c r="D152" s="19"/>
      <c r="E152" s="98">
        <f t="shared" si="22"/>
        <v>0</v>
      </c>
      <c r="I152" s="7"/>
      <c r="J152" s="2"/>
      <c r="K152" s="13"/>
      <c r="L152" s="19"/>
      <c r="M152" s="98">
        <f t="shared" si="23"/>
        <v>0</v>
      </c>
    </row>
    <row r="153" spans="1:14">
      <c r="A153" s="7"/>
      <c r="B153" s="2"/>
      <c r="C153" s="13"/>
      <c r="D153" s="19"/>
      <c r="E153" s="98">
        <f t="shared" si="22"/>
        <v>0</v>
      </c>
      <c r="I153" s="7"/>
      <c r="J153" s="2"/>
      <c r="K153" s="13"/>
      <c r="L153" s="19"/>
      <c r="M153" s="98">
        <f t="shared" si="23"/>
        <v>0</v>
      </c>
    </row>
    <row r="154" spans="1:14">
      <c r="A154" s="7"/>
      <c r="B154" s="2"/>
      <c r="C154" s="13"/>
      <c r="D154" s="19"/>
      <c r="E154" s="98">
        <f t="shared" si="22"/>
        <v>0</v>
      </c>
      <c r="I154" s="7"/>
      <c r="J154" s="2"/>
      <c r="K154" s="13"/>
      <c r="L154" s="19"/>
      <c r="M154" s="98">
        <f t="shared" si="23"/>
        <v>0</v>
      </c>
    </row>
    <row r="155" spans="1:14">
      <c r="A155" s="7"/>
      <c r="B155" s="2"/>
      <c r="C155" s="13"/>
      <c r="D155" s="19"/>
      <c r="E155" s="98">
        <f t="shared" si="22"/>
        <v>0</v>
      </c>
      <c r="I155" s="7"/>
      <c r="J155" s="2"/>
      <c r="K155" s="13"/>
      <c r="L155" s="19"/>
      <c r="M155" s="98">
        <f t="shared" si="23"/>
        <v>0</v>
      </c>
    </row>
    <row r="156" spans="1:14">
      <c r="A156" s="7"/>
      <c r="B156" s="2"/>
      <c r="C156" s="13"/>
      <c r="D156" s="19"/>
      <c r="E156" s="98">
        <f t="shared" si="22"/>
        <v>0</v>
      </c>
      <c r="I156" s="7"/>
      <c r="J156" s="2"/>
      <c r="K156" s="13"/>
      <c r="L156" s="19"/>
      <c r="M156" s="98">
        <f t="shared" si="23"/>
        <v>0</v>
      </c>
    </row>
    <row r="157" spans="1:14">
      <c r="A157" s="7"/>
      <c r="B157" s="2"/>
      <c r="C157" s="13"/>
      <c r="D157" s="19"/>
      <c r="E157" s="98">
        <f t="shared" si="22"/>
        <v>0</v>
      </c>
      <c r="I157" s="7"/>
      <c r="J157" s="2"/>
      <c r="K157" s="13"/>
      <c r="L157" s="19"/>
      <c r="M157" s="98">
        <f t="shared" si="23"/>
        <v>0</v>
      </c>
    </row>
    <row r="158" spans="1:14" ht="15.75" thickBot="1">
      <c r="A158" s="9"/>
      <c r="B158" s="10"/>
      <c r="C158" s="14"/>
      <c r="D158" s="20"/>
      <c r="E158" s="98">
        <f t="shared" si="22"/>
        <v>0</v>
      </c>
      <c r="F158" s="98">
        <f>SUM(E149:E158)</f>
        <v>0</v>
      </c>
      <c r="I158" s="9"/>
      <c r="J158" s="10"/>
      <c r="K158" s="14"/>
      <c r="L158" s="20"/>
      <c r="M158" s="98">
        <f t="shared" si="23"/>
        <v>0</v>
      </c>
      <c r="N158" s="98">
        <f>SUM(M149:M158)</f>
        <v>0</v>
      </c>
    </row>
    <row r="159" spans="1:14">
      <c r="B159">
        <f>SUM(B149:B158)</f>
        <v>0</v>
      </c>
      <c r="J159">
        <f>SUM(J149:J158)</f>
        <v>0</v>
      </c>
    </row>
  </sheetData>
  <mergeCells count="26">
    <mergeCell ref="A135:D135"/>
    <mergeCell ref="I109:L109"/>
    <mergeCell ref="A96:D96"/>
    <mergeCell ref="I122:L122"/>
    <mergeCell ref="I135:L135"/>
    <mergeCell ref="A57:D57"/>
    <mergeCell ref="A70:D70"/>
    <mergeCell ref="A83:D83"/>
    <mergeCell ref="A109:D109"/>
    <mergeCell ref="A122:D122"/>
    <mergeCell ref="I148:L148"/>
    <mergeCell ref="A148:D148"/>
    <mergeCell ref="I4:L4"/>
    <mergeCell ref="I5:L5"/>
    <mergeCell ref="I18:L18"/>
    <mergeCell ref="I31:L31"/>
    <mergeCell ref="I44:L44"/>
    <mergeCell ref="I57:L57"/>
    <mergeCell ref="I70:L70"/>
    <mergeCell ref="I83:L83"/>
    <mergeCell ref="I96:L96"/>
    <mergeCell ref="A4:D4"/>
    <mergeCell ref="A5:D5"/>
    <mergeCell ref="A18:D18"/>
    <mergeCell ref="A31:D31"/>
    <mergeCell ref="A44:D4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102877D-2BC2-4B37-936B-BAA32256635C}">
          <x14:formula1>
            <xm:f>Paramètres!$C$8:$C$12</xm:f>
          </x14:formula1>
          <xm:sqref>A6:A16 I58:I68 I123:I133 I97:I107 I45:I55 I32:I42 I84:I94 I110:I120 I19:I29 I149:I158 I136:I146 I71:I81 I6:I16 A58:A68 A123:A133 A97:A107 A45:A55 A32:A42 A84:A94 A110:A120 A19:A29 A149:A158 A136:A146 A71:A81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9536F-683E-44D4-B979-AA0358B07E9F}">
  <dimension ref="A1:Z373"/>
  <sheetViews>
    <sheetView showGridLines="0" tabSelected="1" zoomScaleNormal="100" workbookViewId="0">
      <selection activeCell="G8" sqref="G8"/>
    </sheetView>
  </sheetViews>
  <sheetFormatPr baseColWidth="10" defaultRowHeight="15"/>
  <cols>
    <col min="1" max="1" width="5.7109375" customWidth="1"/>
    <col min="2" max="5" width="22.85546875" customWidth="1"/>
    <col min="6" max="6" width="9.42578125" customWidth="1"/>
    <col min="7" max="7" width="17" customWidth="1"/>
    <col min="8" max="8" width="10.85546875" customWidth="1"/>
    <col min="9" max="10" width="14.28515625" customWidth="1"/>
    <col min="11" max="11" width="17.140625" customWidth="1"/>
    <col min="15" max="15" width="5.7109375" customWidth="1"/>
    <col min="16" max="19" width="22.85546875" customWidth="1"/>
    <col min="20" max="20" width="9.42578125" customWidth="1"/>
    <col min="21" max="21" width="17" customWidth="1"/>
    <col min="22" max="22" width="10.85546875" customWidth="1"/>
    <col min="23" max="24" width="14.28515625" customWidth="1"/>
    <col min="25" max="25" width="17.140625" customWidth="1"/>
  </cols>
  <sheetData>
    <row r="1" spans="1:25">
      <c r="B1" s="49" t="s">
        <v>54</v>
      </c>
      <c r="C1" s="71">
        <f ca="1">TODAY()</f>
        <v>43725</v>
      </c>
    </row>
    <row r="2" spans="1:25" ht="15.75" thickBot="1"/>
    <row r="3" spans="1:25" ht="15.75" thickBot="1">
      <c r="B3" s="243">
        <v>2019</v>
      </c>
      <c r="C3" s="244"/>
      <c r="D3" s="244"/>
      <c r="E3" s="244"/>
      <c r="F3" s="245"/>
      <c r="G3" s="245"/>
      <c r="H3" s="245"/>
      <c r="I3" s="245"/>
      <c r="J3" s="245"/>
      <c r="K3" s="246"/>
      <c r="P3" s="243">
        <v>2020</v>
      </c>
      <c r="Q3" s="244"/>
      <c r="R3" s="244"/>
      <c r="S3" s="244"/>
      <c r="T3" s="245"/>
      <c r="U3" s="245"/>
      <c r="V3" s="245"/>
      <c r="W3" s="245"/>
      <c r="X3" s="245"/>
      <c r="Y3" s="246"/>
    </row>
    <row r="4" spans="1:25" ht="15.75" thickBot="1">
      <c r="B4" s="243" t="s">
        <v>7</v>
      </c>
      <c r="C4" s="244"/>
      <c r="D4" s="244"/>
      <c r="E4" s="244"/>
      <c r="F4" s="245"/>
      <c r="G4" s="245"/>
      <c r="H4" s="245"/>
      <c r="I4" s="245"/>
      <c r="J4" s="245"/>
      <c r="K4" s="246"/>
      <c r="P4" s="243" t="s">
        <v>7</v>
      </c>
      <c r="Q4" s="244"/>
      <c r="R4" s="244"/>
      <c r="S4" s="244"/>
      <c r="T4" s="245"/>
      <c r="U4" s="245"/>
      <c r="V4" s="245"/>
      <c r="W4" s="245"/>
      <c r="X4" s="245"/>
      <c r="Y4" s="246"/>
    </row>
    <row r="5" spans="1:25">
      <c r="B5" s="226" t="s">
        <v>5</v>
      </c>
      <c r="C5" s="216" t="s">
        <v>2</v>
      </c>
      <c r="D5" s="216" t="s">
        <v>0</v>
      </c>
      <c r="E5" s="216" t="s">
        <v>1</v>
      </c>
      <c r="F5" s="216" t="s">
        <v>60</v>
      </c>
      <c r="G5" s="216" t="s">
        <v>55</v>
      </c>
      <c r="H5" s="216" t="s">
        <v>56</v>
      </c>
      <c r="I5" s="252" t="s">
        <v>57</v>
      </c>
      <c r="J5" s="253"/>
      <c r="K5" s="224" t="s">
        <v>6</v>
      </c>
      <c r="P5" s="226" t="s">
        <v>5</v>
      </c>
      <c r="Q5" s="216" t="s">
        <v>2</v>
      </c>
      <c r="R5" s="216" t="s">
        <v>0</v>
      </c>
      <c r="S5" s="216" t="s">
        <v>1</v>
      </c>
      <c r="T5" s="216" t="s">
        <v>60</v>
      </c>
      <c r="U5" s="216" t="s">
        <v>55</v>
      </c>
      <c r="V5" s="216" t="s">
        <v>56</v>
      </c>
      <c r="W5" s="252" t="s">
        <v>57</v>
      </c>
      <c r="X5" s="253"/>
      <c r="Y5" s="224" t="s">
        <v>6</v>
      </c>
    </row>
    <row r="6" spans="1:25" ht="15.75" thickBot="1">
      <c r="B6" s="227"/>
      <c r="C6" s="217"/>
      <c r="D6" s="217"/>
      <c r="E6" s="217"/>
      <c r="F6" s="217"/>
      <c r="G6" s="217"/>
      <c r="H6" s="217"/>
      <c r="I6" s="177" t="s">
        <v>58</v>
      </c>
      <c r="J6" s="177" t="s">
        <v>59</v>
      </c>
      <c r="K6" s="225"/>
      <c r="P6" s="227"/>
      <c r="Q6" s="217"/>
      <c r="R6" s="217"/>
      <c r="S6" s="217"/>
      <c r="T6" s="217"/>
      <c r="U6" s="217"/>
      <c r="V6" s="217"/>
      <c r="W6" s="177" t="s">
        <v>58</v>
      </c>
      <c r="X6" s="177" t="s">
        <v>59</v>
      </c>
      <c r="Y6" s="225"/>
    </row>
    <row r="7" spans="1:25">
      <c r="A7" s="108"/>
      <c r="B7" s="4"/>
      <c r="C7" s="12"/>
      <c r="D7" s="5"/>
      <c r="E7" s="5"/>
      <c r="F7" s="86"/>
      <c r="G7" s="182"/>
      <c r="H7" s="86">
        <f ca="1">INT(($C$1-G7)/365.25)</f>
        <v>119</v>
      </c>
      <c r="I7" s="86"/>
      <c r="J7" s="86"/>
      <c r="K7" s="6"/>
      <c r="O7" s="108"/>
      <c r="P7" s="4"/>
      <c r="Q7" s="12"/>
      <c r="R7" s="5"/>
      <c r="S7" s="5"/>
      <c r="T7" s="86"/>
      <c r="U7" s="182"/>
      <c r="V7" s="86">
        <f ca="1">INT(($C$1-U7)/365.25)</f>
        <v>119</v>
      </c>
      <c r="W7" s="86"/>
      <c r="X7" s="86"/>
      <c r="Y7" s="6"/>
    </row>
    <row r="8" spans="1:25">
      <c r="A8" s="109"/>
      <c r="B8" s="7"/>
      <c r="C8" s="13"/>
      <c r="D8" s="2"/>
      <c r="E8" s="2"/>
      <c r="F8" s="96"/>
      <c r="G8" s="196"/>
      <c r="H8" s="84">
        <f t="shared" ref="H8:H36" ca="1" si="0">INT(($C$1-G8)/365.25)</f>
        <v>119</v>
      </c>
      <c r="I8" s="96"/>
      <c r="J8" s="96"/>
      <c r="K8" s="8"/>
      <c r="O8" s="109"/>
      <c r="P8" s="7"/>
      <c r="Q8" s="13"/>
      <c r="R8" s="2"/>
      <c r="S8" s="2"/>
      <c r="T8" s="96"/>
      <c r="U8" s="96"/>
      <c r="V8" s="84">
        <f t="shared" ref="V8:V36" ca="1" si="1">INT(($C$1-U8)/365.25)</f>
        <v>119</v>
      </c>
      <c r="W8" s="96"/>
      <c r="X8" s="96"/>
      <c r="Y8" s="8"/>
    </row>
    <row r="9" spans="1:25">
      <c r="A9" s="109"/>
      <c r="B9" s="7"/>
      <c r="C9" s="13"/>
      <c r="D9" s="2"/>
      <c r="E9" s="2"/>
      <c r="F9" s="96"/>
      <c r="G9" s="196"/>
      <c r="H9" s="84">
        <f t="shared" ca="1" si="0"/>
        <v>119</v>
      </c>
      <c r="I9" s="96"/>
      <c r="J9" s="96"/>
      <c r="K9" s="8"/>
      <c r="O9" s="109"/>
      <c r="P9" s="7"/>
      <c r="Q9" s="13"/>
      <c r="R9" s="2"/>
      <c r="S9" s="2"/>
      <c r="T9" s="96"/>
      <c r="U9" s="96"/>
      <c r="V9" s="84">
        <f t="shared" ca="1" si="1"/>
        <v>119</v>
      </c>
      <c r="W9" s="96"/>
      <c r="X9" s="96"/>
      <c r="Y9" s="8"/>
    </row>
    <row r="10" spans="1:25">
      <c r="A10" s="109"/>
      <c r="B10" s="7"/>
      <c r="C10" s="13"/>
      <c r="D10" s="2"/>
      <c r="E10" s="2"/>
      <c r="F10" s="96"/>
      <c r="G10" s="196"/>
      <c r="H10" s="84">
        <f t="shared" ca="1" si="0"/>
        <v>119</v>
      </c>
      <c r="I10" s="96"/>
      <c r="J10" s="96"/>
      <c r="K10" s="8"/>
      <c r="O10" s="109"/>
      <c r="P10" s="7"/>
      <c r="Q10" s="13"/>
      <c r="R10" s="2"/>
      <c r="S10" s="2"/>
      <c r="T10" s="96"/>
      <c r="U10" s="96"/>
      <c r="V10" s="84">
        <f t="shared" ca="1" si="1"/>
        <v>119</v>
      </c>
      <c r="W10" s="96"/>
      <c r="X10" s="96"/>
      <c r="Y10" s="8"/>
    </row>
    <row r="11" spans="1:25">
      <c r="A11" s="109"/>
      <c r="B11" s="7"/>
      <c r="C11" s="13"/>
      <c r="D11" s="2"/>
      <c r="E11" s="2"/>
      <c r="F11" s="96"/>
      <c r="G11" s="196"/>
      <c r="H11" s="84">
        <f t="shared" ca="1" si="0"/>
        <v>119</v>
      </c>
      <c r="I11" s="96"/>
      <c r="J11" s="96"/>
      <c r="K11" s="8"/>
      <c r="O11" s="109"/>
      <c r="P11" s="7"/>
      <c r="Q11" s="13"/>
      <c r="R11" s="2"/>
      <c r="S11" s="2"/>
      <c r="T11" s="96"/>
      <c r="U11" s="96"/>
      <c r="V11" s="84">
        <f t="shared" ca="1" si="1"/>
        <v>119</v>
      </c>
      <c r="W11" s="96"/>
      <c r="X11" s="96"/>
      <c r="Y11" s="8"/>
    </row>
    <row r="12" spans="1:25">
      <c r="A12" s="109"/>
      <c r="B12" s="7"/>
      <c r="C12" s="13"/>
      <c r="D12" s="2"/>
      <c r="E12" s="2"/>
      <c r="F12" s="96"/>
      <c r="G12" s="196"/>
      <c r="H12" s="84">
        <f t="shared" ca="1" si="0"/>
        <v>119</v>
      </c>
      <c r="I12" s="96"/>
      <c r="J12" s="96"/>
      <c r="K12" s="8"/>
      <c r="O12" s="109"/>
      <c r="P12" s="7"/>
      <c r="Q12" s="13"/>
      <c r="R12" s="2"/>
      <c r="S12" s="2"/>
      <c r="T12" s="96"/>
      <c r="U12" s="96"/>
      <c r="V12" s="84">
        <f t="shared" ca="1" si="1"/>
        <v>119</v>
      </c>
      <c r="W12" s="96"/>
      <c r="X12" s="96"/>
      <c r="Y12" s="8"/>
    </row>
    <row r="13" spans="1:25">
      <c r="A13" s="109"/>
      <c r="B13" s="7"/>
      <c r="C13" s="13"/>
      <c r="D13" s="2"/>
      <c r="E13" s="2"/>
      <c r="F13" s="96"/>
      <c r="G13" s="96"/>
      <c r="H13" s="84">
        <f t="shared" ca="1" si="0"/>
        <v>119</v>
      </c>
      <c r="I13" s="96"/>
      <c r="J13" s="96"/>
      <c r="K13" s="8"/>
      <c r="O13" s="109"/>
      <c r="P13" s="7"/>
      <c r="Q13" s="13"/>
      <c r="R13" s="2"/>
      <c r="S13" s="2"/>
      <c r="T13" s="96"/>
      <c r="U13" s="96"/>
      <c r="V13" s="84">
        <f t="shared" ca="1" si="1"/>
        <v>119</v>
      </c>
      <c r="W13" s="96"/>
      <c r="X13" s="96"/>
      <c r="Y13" s="8"/>
    </row>
    <row r="14" spans="1:25">
      <c r="A14" s="109"/>
      <c r="B14" s="7"/>
      <c r="C14" s="13"/>
      <c r="D14" s="2"/>
      <c r="E14" s="2"/>
      <c r="F14" s="96"/>
      <c r="G14" s="96"/>
      <c r="H14" s="84">
        <f t="shared" ca="1" si="0"/>
        <v>119</v>
      </c>
      <c r="I14" s="96"/>
      <c r="J14" s="96"/>
      <c r="K14" s="8"/>
      <c r="O14" s="109"/>
      <c r="P14" s="7"/>
      <c r="Q14" s="13"/>
      <c r="R14" s="2"/>
      <c r="S14" s="2"/>
      <c r="T14" s="96"/>
      <c r="U14" s="96"/>
      <c r="V14" s="84">
        <f t="shared" ca="1" si="1"/>
        <v>119</v>
      </c>
      <c r="W14" s="96"/>
      <c r="X14" s="96"/>
      <c r="Y14" s="8"/>
    </row>
    <row r="15" spans="1:25">
      <c r="A15" s="109"/>
      <c r="B15" s="7"/>
      <c r="C15" s="13"/>
      <c r="D15" s="2"/>
      <c r="E15" s="2"/>
      <c r="F15" s="96"/>
      <c r="G15" s="96"/>
      <c r="H15" s="84">
        <f t="shared" ca="1" si="0"/>
        <v>119</v>
      </c>
      <c r="I15" s="96"/>
      <c r="J15" s="96"/>
      <c r="K15" s="8"/>
      <c r="O15" s="109"/>
      <c r="P15" s="7"/>
      <c r="Q15" s="13"/>
      <c r="R15" s="2"/>
      <c r="S15" s="2"/>
      <c r="T15" s="96"/>
      <c r="U15" s="96"/>
      <c r="V15" s="84">
        <f t="shared" ca="1" si="1"/>
        <v>119</v>
      </c>
      <c r="W15" s="96"/>
      <c r="X15" s="96"/>
      <c r="Y15" s="8"/>
    </row>
    <row r="16" spans="1:25">
      <c r="A16" s="109"/>
      <c r="B16" s="7"/>
      <c r="C16" s="13"/>
      <c r="D16" s="2"/>
      <c r="E16" s="2"/>
      <c r="F16" s="96"/>
      <c r="G16" s="96"/>
      <c r="H16" s="84">
        <f t="shared" ca="1" si="0"/>
        <v>119</v>
      </c>
      <c r="I16" s="96"/>
      <c r="J16" s="96"/>
      <c r="K16" s="8"/>
      <c r="O16" s="109"/>
      <c r="P16" s="7"/>
      <c r="Q16" s="13"/>
      <c r="R16" s="2"/>
      <c r="S16" s="2"/>
      <c r="T16" s="96"/>
      <c r="U16" s="96"/>
      <c r="V16" s="84">
        <f t="shared" ca="1" si="1"/>
        <v>119</v>
      </c>
      <c r="W16" s="96"/>
      <c r="X16" s="96"/>
      <c r="Y16" s="8"/>
    </row>
    <row r="17" spans="1:25">
      <c r="A17" s="109"/>
      <c r="B17" s="7"/>
      <c r="C17" s="13"/>
      <c r="D17" s="2"/>
      <c r="E17" s="2"/>
      <c r="F17" s="96"/>
      <c r="G17" s="96"/>
      <c r="H17" s="84">
        <f t="shared" ca="1" si="0"/>
        <v>119</v>
      </c>
      <c r="I17" s="96"/>
      <c r="J17" s="96"/>
      <c r="K17" s="8"/>
      <c r="O17" s="109"/>
      <c r="P17" s="7"/>
      <c r="Q17" s="13"/>
      <c r="R17" s="2"/>
      <c r="S17" s="2"/>
      <c r="T17" s="96"/>
      <c r="U17" s="96"/>
      <c r="V17" s="84">
        <f t="shared" ca="1" si="1"/>
        <v>119</v>
      </c>
      <c r="W17" s="96"/>
      <c r="X17" s="96"/>
      <c r="Y17" s="8"/>
    </row>
    <row r="18" spans="1:25">
      <c r="A18" s="109"/>
      <c r="B18" s="7"/>
      <c r="C18" s="13"/>
      <c r="D18" s="2"/>
      <c r="E18" s="2"/>
      <c r="F18" s="96"/>
      <c r="G18" s="96"/>
      <c r="H18" s="84">
        <f t="shared" ca="1" si="0"/>
        <v>119</v>
      </c>
      <c r="I18" s="96"/>
      <c r="J18" s="96"/>
      <c r="K18" s="8"/>
      <c r="O18" s="109"/>
      <c r="P18" s="7"/>
      <c r="Q18" s="13"/>
      <c r="R18" s="2"/>
      <c r="S18" s="2"/>
      <c r="T18" s="96"/>
      <c r="U18" s="96"/>
      <c r="V18" s="84">
        <f t="shared" ca="1" si="1"/>
        <v>119</v>
      </c>
      <c r="W18" s="96"/>
      <c r="X18" s="96"/>
      <c r="Y18" s="8"/>
    </row>
    <row r="19" spans="1:25">
      <c r="A19" s="109"/>
      <c r="B19" s="7"/>
      <c r="C19" s="13"/>
      <c r="D19" s="2"/>
      <c r="E19" s="2"/>
      <c r="F19" s="96"/>
      <c r="G19" s="96"/>
      <c r="H19" s="84">
        <f t="shared" ca="1" si="0"/>
        <v>119</v>
      </c>
      <c r="I19" s="96"/>
      <c r="J19" s="96"/>
      <c r="K19" s="8"/>
      <c r="O19" s="109"/>
      <c r="P19" s="7"/>
      <c r="Q19" s="13"/>
      <c r="R19" s="2"/>
      <c r="S19" s="2"/>
      <c r="T19" s="96"/>
      <c r="U19" s="96"/>
      <c r="V19" s="84">
        <f t="shared" ca="1" si="1"/>
        <v>119</v>
      </c>
      <c r="W19" s="96"/>
      <c r="X19" s="96"/>
      <c r="Y19" s="8"/>
    </row>
    <row r="20" spans="1:25">
      <c r="A20" s="109"/>
      <c r="B20" s="7"/>
      <c r="C20" s="13"/>
      <c r="D20" s="2"/>
      <c r="E20" s="2"/>
      <c r="F20" s="96"/>
      <c r="G20" s="96"/>
      <c r="H20" s="84">
        <f t="shared" ca="1" si="0"/>
        <v>119</v>
      </c>
      <c r="I20" s="96"/>
      <c r="J20" s="96"/>
      <c r="K20" s="8"/>
      <c r="O20" s="109"/>
      <c r="P20" s="7"/>
      <c r="Q20" s="13"/>
      <c r="R20" s="2"/>
      <c r="S20" s="2"/>
      <c r="T20" s="96"/>
      <c r="U20" s="96"/>
      <c r="V20" s="84">
        <f t="shared" ca="1" si="1"/>
        <v>119</v>
      </c>
      <c r="W20" s="96"/>
      <c r="X20" s="96"/>
      <c r="Y20" s="8"/>
    </row>
    <row r="21" spans="1:25">
      <c r="A21" s="109"/>
      <c r="B21" s="7"/>
      <c r="C21" s="13"/>
      <c r="D21" s="2"/>
      <c r="E21" s="2"/>
      <c r="F21" s="96"/>
      <c r="G21" s="96"/>
      <c r="H21" s="84">
        <f t="shared" ca="1" si="0"/>
        <v>119</v>
      </c>
      <c r="I21" s="96"/>
      <c r="J21" s="96"/>
      <c r="K21" s="8"/>
      <c r="O21" s="109"/>
      <c r="P21" s="7"/>
      <c r="Q21" s="13"/>
      <c r="R21" s="2"/>
      <c r="S21" s="2"/>
      <c r="T21" s="96"/>
      <c r="U21" s="96"/>
      <c r="V21" s="84">
        <f t="shared" ca="1" si="1"/>
        <v>119</v>
      </c>
      <c r="W21" s="96"/>
      <c r="X21" s="96"/>
      <c r="Y21" s="8"/>
    </row>
    <row r="22" spans="1:25">
      <c r="A22" s="109"/>
      <c r="B22" s="7"/>
      <c r="C22" s="13"/>
      <c r="D22" s="2"/>
      <c r="E22" s="2"/>
      <c r="F22" s="96"/>
      <c r="G22" s="96"/>
      <c r="H22" s="84">
        <f t="shared" ca="1" si="0"/>
        <v>119</v>
      </c>
      <c r="I22" s="96"/>
      <c r="J22" s="96"/>
      <c r="K22" s="8"/>
      <c r="O22" s="109"/>
      <c r="P22" s="7"/>
      <c r="Q22" s="13"/>
      <c r="R22" s="2"/>
      <c r="S22" s="2"/>
      <c r="T22" s="96"/>
      <c r="U22" s="96"/>
      <c r="V22" s="84">
        <f t="shared" ca="1" si="1"/>
        <v>119</v>
      </c>
      <c r="W22" s="96"/>
      <c r="X22" s="96"/>
      <c r="Y22" s="8"/>
    </row>
    <row r="23" spans="1:25">
      <c r="A23" s="109"/>
      <c r="B23" s="7"/>
      <c r="C23" s="13"/>
      <c r="D23" s="2"/>
      <c r="E23" s="2"/>
      <c r="F23" s="96"/>
      <c r="G23" s="96"/>
      <c r="H23" s="84">
        <f t="shared" ca="1" si="0"/>
        <v>119</v>
      </c>
      <c r="I23" s="96"/>
      <c r="J23" s="96"/>
      <c r="K23" s="8"/>
      <c r="O23" s="109"/>
      <c r="P23" s="7"/>
      <c r="Q23" s="13"/>
      <c r="R23" s="2"/>
      <c r="S23" s="2"/>
      <c r="T23" s="96"/>
      <c r="U23" s="96"/>
      <c r="V23" s="84">
        <f t="shared" ca="1" si="1"/>
        <v>119</v>
      </c>
      <c r="W23" s="96"/>
      <c r="X23" s="96"/>
      <c r="Y23" s="8"/>
    </row>
    <row r="24" spans="1:25">
      <c r="A24" s="109"/>
      <c r="B24" s="7"/>
      <c r="C24" s="13"/>
      <c r="D24" s="2"/>
      <c r="E24" s="2"/>
      <c r="F24" s="96"/>
      <c r="G24" s="96"/>
      <c r="H24" s="84">
        <f t="shared" ca="1" si="0"/>
        <v>119</v>
      </c>
      <c r="I24" s="96"/>
      <c r="J24" s="96"/>
      <c r="K24" s="8"/>
      <c r="O24" s="109"/>
      <c r="P24" s="7"/>
      <c r="Q24" s="13"/>
      <c r="R24" s="2"/>
      <c r="S24" s="2"/>
      <c r="T24" s="96"/>
      <c r="U24" s="96"/>
      <c r="V24" s="84">
        <f t="shared" ca="1" si="1"/>
        <v>119</v>
      </c>
      <c r="W24" s="96"/>
      <c r="X24" s="96"/>
      <c r="Y24" s="8"/>
    </row>
    <row r="25" spans="1:25">
      <c r="A25" s="109"/>
      <c r="B25" s="7"/>
      <c r="C25" s="13"/>
      <c r="D25" s="2"/>
      <c r="E25" s="2"/>
      <c r="F25" s="96"/>
      <c r="G25" s="96"/>
      <c r="H25" s="84">
        <f t="shared" ca="1" si="0"/>
        <v>119</v>
      </c>
      <c r="I25" s="96"/>
      <c r="J25" s="96"/>
      <c r="K25" s="8"/>
      <c r="O25" s="109"/>
      <c r="P25" s="7"/>
      <c r="Q25" s="13"/>
      <c r="R25" s="2"/>
      <c r="S25" s="2"/>
      <c r="T25" s="96"/>
      <c r="U25" s="96"/>
      <c r="V25" s="84">
        <f t="shared" ca="1" si="1"/>
        <v>119</v>
      </c>
      <c r="W25" s="96"/>
      <c r="X25" s="96"/>
      <c r="Y25" s="8"/>
    </row>
    <row r="26" spans="1:25">
      <c r="A26" s="109"/>
      <c r="B26" s="7"/>
      <c r="C26" s="13"/>
      <c r="D26" s="2"/>
      <c r="E26" s="2"/>
      <c r="F26" s="96"/>
      <c r="G26" s="96"/>
      <c r="H26" s="84">
        <f t="shared" ca="1" si="0"/>
        <v>119</v>
      </c>
      <c r="I26" s="96"/>
      <c r="J26" s="96"/>
      <c r="K26" s="8"/>
      <c r="O26" s="109"/>
      <c r="P26" s="7"/>
      <c r="Q26" s="13"/>
      <c r="R26" s="2"/>
      <c r="S26" s="2"/>
      <c r="T26" s="96"/>
      <c r="U26" s="96"/>
      <c r="V26" s="84">
        <f t="shared" ca="1" si="1"/>
        <v>119</v>
      </c>
      <c r="W26" s="96"/>
      <c r="X26" s="96"/>
      <c r="Y26" s="8"/>
    </row>
    <row r="27" spans="1:25">
      <c r="A27" s="109"/>
      <c r="B27" s="7"/>
      <c r="C27" s="13"/>
      <c r="D27" s="2"/>
      <c r="E27" s="2"/>
      <c r="F27" s="96"/>
      <c r="G27" s="96"/>
      <c r="H27" s="84">
        <f t="shared" ca="1" si="0"/>
        <v>119</v>
      </c>
      <c r="I27" s="96"/>
      <c r="J27" s="96"/>
      <c r="K27" s="8"/>
      <c r="O27" s="109"/>
      <c r="P27" s="7"/>
      <c r="Q27" s="13"/>
      <c r="R27" s="2"/>
      <c r="S27" s="2"/>
      <c r="T27" s="96"/>
      <c r="U27" s="96"/>
      <c r="V27" s="84">
        <f t="shared" ca="1" si="1"/>
        <v>119</v>
      </c>
      <c r="W27" s="96"/>
      <c r="X27" s="96"/>
      <c r="Y27" s="8"/>
    </row>
    <row r="28" spans="1:25">
      <c r="A28" s="109"/>
      <c r="B28" s="7"/>
      <c r="C28" s="13"/>
      <c r="D28" s="2"/>
      <c r="E28" s="2"/>
      <c r="F28" s="96"/>
      <c r="G28" s="96"/>
      <c r="H28" s="84">
        <f t="shared" ca="1" si="0"/>
        <v>119</v>
      </c>
      <c r="I28" s="96"/>
      <c r="J28" s="96"/>
      <c r="K28" s="8"/>
      <c r="O28" s="109"/>
      <c r="P28" s="7"/>
      <c r="Q28" s="13"/>
      <c r="R28" s="2"/>
      <c r="S28" s="2"/>
      <c r="T28" s="96"/>
      <c r="U28" s="96"/>
      <c r="V28" s="84">
        <f t="shared" ca="1" si="1"/>
        <v>119</v>
      </c>
      <c r="W28" s="96"/>
      <c r="X28" s="96"/>
      <c r="Y28" s="8"/>
    </row>
    <row r="29" spans="1:25">
      <c r="A29" s="109"/>
      <c r="B29" s="7"/>
      <c r="C29" s="13"/>
      <c r="D29" s="2"/>
      <c r="E29" s="2"/>
      <c r="F29" s="96"/>
      <c r="G29" s="96"/>
      <c r="H29" s="84">
        <f t="shared" ca="1" si="0"/>
        <v>119</v>
      </c>
      <c r="I29" s="96"/>
      <c r="J29" s="96"/>
      <c r="K29" s="8"/>
      <c r="O29" s="109"/>
      <c r="P29" s="7"/>
      <c r="Q29" s="13"/>
      <c r="R29" s="2"/>
      <c r="S29" s="2"/>
      <c r="T29" s="96"/>
      <c r="U29" s="96"/>
      <c r="V29" s="84">
        <f t="shared" ca="1" si="1"/>
        <v>119</v>
      </c>
      <c r="W29" s="96"/>
      <c r="X29" s="96"/>
      <c r="Y29" s="8"/>
    </row>
    <row r="30" spans="1:25">
      <c r="A30" s="109"/>
      <c r="B30" s="7"/>
      <c r="C30" s="13"/>
      <c r="D30" s="2"/>
      <c r="E30" s="2"/>
      <c r="F30" s="96"/>
      <c r="G30" s="96"/>
      <c r="H30" s="84">
        <f t="shared" ca="1" si="0"/>
        <v>119</v>
      </c>
      <c r="I30" s="96"/>
      <c r="J30" s="96"/>
      <c r="K30" s="8"/>
      <c r="O30" s="109"/>
      <c r="P30" s="7"/>
      <c r="Q30" s="13"/>
      <c r="R30" s="2"/>
      <c r="S30" s="2"/>
      <c r="T30" s="96"/>
      <c r="U30" s="96"/>
      <c r="V30" s="84">
        <f t="shared" ca="1" si="1"/>
        <v>119</v>
      </c>
      <c r="W30" s="96"/>
      <c r="X30" s="96"/>
      <c r="Y30" s="8"/>
    </row>
    <row r="31" spans="1:25">
      <c r="A31" s="109"/>
      <c r="B31" s="7"/>
      <c r="C31" s="13"/>
      <c r="D31" s="2"/>
      <c r="E31" s="2"/>
      <c r="F31" s="96"/>
      <c r="G31" s="96"/>
      <c r="H31" s="84">
        <f t="shared" ca="1" si="0"/>
        <v>119</v>
      </c>
      <c r="I31" s="96"/>
      <c r="J31" s="96"/>
      <c r="K31" s="8"/>
      <c r="O31" s="109"/>
      <c r="P31" s="7"/>
      <c r="Q31" s="13"/>
      <c r="R31" s="2"/>
      <c r="S31" s="2"/>
      <c r="T31" s="96"/>
      <c r="U31" s="96"/>
      <c r="V31" s="84">
        <f t="shared" ca="1" si="1"/>
        <v>119</v>
      </c>
      <c r="W31" s="96"/>
      <c r="X31" s="96"/>
      <c r="Y31" s="8"/>
    </row>
    <row r="32" spans="1:25">
      <c r="A32" s="109"/>
      <c r="B32" s="7"/>
      <c r="C32" s="13"/>
      <c r="D32" s="2"/>
      <c r="E32" s="2"/>
      <c r="F32" s="96"/>
      <c r="G32" s="96"/>
      <c r="H32" s="84">
        <f t="shared" ca="1" si="0"/>
        <v>119</v>
      </c>
      <c r="I32" s="96"/>
      <c r="J32" s="96"/>
      <c r="K32" s="8"/>
      <c r="O32" s="109"/>
      <c r="P32" s="7"/>
      <c r="Q32" s="13"/>
      <c r="R32" s="2"/>
      <c r="S32" s="2"/>
      <c r="T32" s="96"/>
      <c r="U32" s="96"/>
      <c r="V32" s="84">
        <f t="shared" ca="1" si="1"/>
        <v>119</v>
      </c>
      <c r="W32" s="96"/>
      <c r="X32" s="96"/>
      <c r="Y32" s="8"/>
    </row>
    <row r="33" spans="1:26">
      <c r="A33" s="109"/>
      <c r="B33" s="7"/>
      <c r="C33" s="13"/>
      <c r="D33" s="2"/>
      <c r="E33" s="2"/>
      <c r="F33" s="96"/>
      <c r="G33" s="96"/>
      <c r="H33" s="84">
        <f t="shared" ca="1" si="0"/>
        <v>119</v>
      </c>
      <c r="I33" s="96"/>
      <c r="J33" s="96"/>
      <c r="K33" s="8"/>
      <c r="O33" s="109"/>
      <c r="P33" s="7"/>
      <c r="Q33" s="13"/>
      <c r="R33" s="2"/>
      <c r="S33" s="2"/>
      <c r="T33" s="96"/>
      <c r="U33" s="96"/>
      <c r="V33" s="84">
        <f t="shared" ca="1" si="1"/>
        <v>119</v>
      </c>
      <c r="W33" s="96"/>
      <c r="X33" s="96"/>
      <c r="Y33" s="8"/>
    </row>
    <row r="34" spans="1:26">
      <c r="A34" s="109"/>
      <c r="B34" s="7"/>
      <c r="C34" s="13"/>
      <c r="D34" s="2"/>
      <c r="E34" s="2"/>
      <c r="F34" s="96"/>
      <c r="G34" s="96"/>
      <c r="H34" s="84">
        <f t="shared" ca="1" si="0"/>
        <v>119</v>
      </c>
      <c r="I34" s="96"/>
      <c r="J34" s="96"/>
      <c r="K34" s="8"/>
      <c r="O34" s="109"/>
      <c r="P34" s="7"/>
      <c r="Q34" s="13"/>
      <c r="R34" s="2"/>
      <c r="S34" s="2"/>
      <c r="T34" s="96"/>
      <c r="U34" s="96"/>
      <c r="V34" s="84">
        <f t="shared" ca="1" si="1"/>
        <v>119</v>
      </c>
      <c r="W34" s="96"/>
      <c r="X34" s="96"/>
      <c r="Y34" s="8"/>
    </row>
    <row r="35" spans="1:26">
      <c r="A35" s="109"/>
      <c r="B35" s="7"/>
      <c r="C35" s="13"/>
      <c r="D35" s="2"/>
      <c r="E35" s="2"/>
      <c r="F35" s="96"/>
      <c r="G35" s="96"/>
      <c r="H35" s="84">
        <f t="shared" ca="1" si="0"/>
        <v>119</v>
      </c>
      <c r="I35" s="96"/>
      <c r="J35" s="96"/>
      <c r="K35" s="8"/>
      <c r="O35" s="109"/>
      <c r="P35" s="7"/>
      <c r="Q35" s="13"/>
      <c r="R35" s="2"/>
      <c r="S35" s="2"/>
      <c r="T35" s="96"/>
      <c r="U35" s="96"/>
      <c r="V35" s="84">
        <f t="shared" ca="1" si="1"/>
        <v>119</v>
      </c>
      <c r="W35" s="96"/>
      <c r="X35" s="96"/>
      <c r="Y35" s="8"/>
    </row>
    <row r="36" spans="1:26" ht="15.75" thickBot="1">
      <c r="A36" s="110"/>
      <c r="B36" s="9"/>
      <c r="C36" s="14"/>
      <c r="D36" s="10"/>
      <c r="E36" s="10"/>
      <c r="F36" s="97"/>
      <c r="G36" s="97"/>
      <c r="H36" s="87">
        <f t="shared" ca="1" si="0"/>
        <v>119</v>
      </c>
      <c r="I36" s="97"/>
      <c r="J36" s="97"/>
      <c r="K36" s="11"/>
      <c r="L36">
        <f>SUM(K7:K36)</f>
        <v>0</v>
      </c>
      <c r="O36" s="110"/>
      <c r="P36" s="9"/>
      <c r="Q36" s="14"/>
      <c r="R36" s="10"/>
      <c r="S36" s="10"/>
      <c r="T36" s="97"/>
      <c r="U36" s="97"/>
      <c r="V36" s="87">
        <f t="shared" ca="1" si="1"/>
        <v>119</v>
      </c>
      <c r="W36" s="97"/>
      <c r="X36" s="97"/>
      <c r="Y36" s="11"/>
      <c r="Z36">
        <f>SUM(Y7:Y36)</f>
        <v>0</v>
      </c>
    </row>
    <row r="37" spans="1:26" ht="30" customHeight="1" thickBot="1">
      <c r="A37">
        <f>SUM(A7:A36)</f>
        <v>0</v>
      </c>
      <c r="B37" s="75"/>
      <c r="C37" s="76"/>
      <c r="D37" s="75"/>
      <c r="E37" s="75"/>
      <c r="F37" s="75"/>
      <c r="G37" s="75"/>
      <c r="H37" s="75"/>
      <c r="I37" s="75"/>
      <c r="J37" s="75"/>
      <c r="K37" s="75"/>
      <c r="O37">
        <f>SUM(O7:O36)</f>
        <v>0</v>
      </c>
      <c r="P37" s="75"/>
      <c r="Q37" s="76"/>
      <c r="R37" s="75"/>
      <c r="S37" s="75"/>
      <c r="T37" s="75"/>
      <c r="U37" s="75"/>
      <c r="V37" s="75"/>
      <c r="W37" s="75"/>
      <c r="X37" s="75"/>
      <c r="Y37" s="75"/>
    </row>
    <row r="38" spans="1:26" ht="15" customHeight="1">
      <c r="B38" s="226" t="s">
        <v>5</v>
      </c>
      <c r="C38" s="216" t="s">
        <v>2</v>
      </c>
      <c r="D38" s="216" t="s">
        <v>0</v>
      </c>
      <c r="E38" s="216" t="s">
        <v>1</v>
      </c>
      <c r="F38" s="216" t="s">
        <v>60</v>
      </c>
      <c r="G38" s="216" t="s">
        <v>55</v>
      </c>
      <c r="H38" s="216" t="s">
        <v>56</v>
      </c>
      <c r="I38" s="252" t="s">
        <v>57</v>
      </c>
      <c r="J38" s="253"/>
      <c r="K38" s="224" t="s">
        <v>6</v>
      </c>
      <c r="P38" s="226" t="s">
        <v>5</v>
      </c>
      <c r="Q38" s="216" t="s">
        <v>2</v>
      </c>
      <c r="R38" s="216" t="s">
        <v>0</v>
      </c>
      <c r="S38" s="216" t="s">
        <v>1</v>
      </c>
      <c r="T38" s="216" t="s">
        <v>60</v>
      </c>
      <c r="U38" s="216" t="s">
        <v>55</v>
      </c>
      <c r="V38" s="216" t="s">
        <v>56</v>
      </c>
      <c r="W38" s="252" t="s">
        <v>57</v>
      </c>
      <c r="X38" s="253"/>
      <c r="Y38" s="224" t="s">
        <v>6</v>
      </c>
    </row>
    <row r="39" spans="1:26" ht="15.75" thickBot="1">
      <c r="B39" s="227"/>
      <c r="C39" s="217"/>
      <c r="D39" s="217"/>
      <c r="E39" s="217"/>
      <c r="F39" s="217"/>
      <c r="G39" s="217"/>
      <c r="H39" s="217"/>
      <c r="I39" s="177" t="s">
        <v>58</v>
      </c>
      <c r="J39" s="177" t="s">
        <v>59</v>
      </c>
      <c r="K39" s="225"/>
      <c r="P39" s="227"/>
      <c r="Q39" s="217"/>
      <c r="R39" s="217"/>
      <c r="S39" s="217"/>
      <c r="T39" s="217"/>
      <c r="U39" s="217"/>
      <c r="V39" s="217"/>
      <c r="W39" s="177" t="s">
        <v>58</v>
      </c>
      <c r="X39" s="177" t="s">
        <v>59</v>
      </c>
      <c r="Y39" s="225"/>
    </row>
    <row r="40" spans="1:26" ht="15.75" thickBot="1">
      <c r="B40" s="247" t="s">
        <v>8</v>
      </c>
      <c r="C40" s="248"/>
      <c r="D40" s="248"/>
      <c r="E40" s="248"/>
      <c r="F40" s="249"/>
      <c r="G40" s="249"/>
      <c r="H40" s="249"/>
      <c r="I40" s="249"/>
      <c r="J40" s="249"/>
      <c r="K40" s="250"/>
      <c r="P40" s="247" t="s">
        <v>8</v>
      </c>
      <c r="Q40" s="248"/>
      <c r="R40" s="248"/>
      <c r="S40" s="248"/>
      <c r="T40" s="249"/>
      <c r="U40" s="249"/>
      <c r="V40" s="249"/>
      <c r="W40" s="249"/>
      <c r="X40" s="249"/>
      <c r="Y40" s="250"/>
    </row>
    <row r="41" spans="1:26">
      <c r="A41" s="179"/>
      <c r="B41" s="4"/>
      <c r="C41" s="12"/>
      <c r="D41" s="5"/>
      <c r="E41" s="5"/>
      <c r="F41" s="5"/>
      <c r="G41" s="5"/>
      <c r="H41" s="5">
        <f ca="1">INT(($C$1-G41)/365.25)</f>
        <v>119</v>
      </c>
      <c r="I41" s="5"/>
      <c r="J41" s="5"/>
      <c r="K41" s="6"/>
      <c r="O41" s="179"/>
      <c r="P41" s="4"/>
      <c r="Q41" s="12"/>
      <c r="R41" s="5"/>
      <c r="S41" s="5"/>
      <c r="T41" s="5"/>
      <c r="U41" s="5"/>
      <c r="V41" s="5">
        <f ca="1">INT(($C$1-U41)/365.25)</f>
        <v>119</v>
      </c>
      <c r="W41" s="5"/>
      <c r="X41" s="5"/>
      <c r="Y41" s="6"/>
    </row>
    <row r="42" spans="1:26">
      <c r="A42" s="180"/>
      <c r="B42" s="7"/>
      <c r="C42" s="13"/>
      <c r="D42" s="2"/>
      <c r="E42" s="2"/>
      <c r="F42" s="2"/>
      <c r="G42" s="2"/>
      <c r="H42" s="2">
        <f t="shared" ref="H42:H119" ca="1" si="2">INT(($C$1-G42)/365.25)</f>
        <v>119</v>
      </c>
      <c r="I42" s="2"/>
      <c r="J42" s="2"/>
      <c r="K42" s="8"/>
      <c r="O42" s="180"/>
      <c r="P42" s="7"/>
      <c r="Q42" s="13"/>
      <c r="R42" s="2"/>
      <c r="S42" s="2"/>
      <c r="T42" s="2"/>
      <c r="U42" s="2"/>
      <c r="V42" s="2">
        <f t="shared" ref="V42:V119" ca="1" si="3">INT(($C$1-U42)/365.25)</f>
        <v>119</v>
      </c>
      <c r="W42" s="2"/>
      <c r="X42" s="2"/>
      <c r="Y42" s="8"/>
    </row>
    <row r="43" spans="1:26">
      <c r="A43" s="180"/>
      <c r="B43" s="7"/>
      <c r="C43" s="13"/>
      <c r="D43" s="2"/>
      <c r="E43" s="2"/>
      <c r="F43" s="2"/>
      <c r="G43" s="2"/>
      <c r="H43" s="2">
        <f t="shared" ca="1" si="2"/>
        <v>119</v>
      </c>
      <c r="I43" s="2"/>
      <c r="J43" s="2"/>
      <c r="K43" s="8"/>
      <c r="O43" s="180"/>
      <c r="P43" s="7"/>
      <c r="Q43" s="13"/>
      <c r="R43" s="2"/>
      <c r="S43" s="2"/>
      <c r="T43" s="2"/>
      <c r="U43" s="2"/>
      <c r="V43" s="2">
        <f t="shared" ca="1" si="3"/>
        <v>119</v>
      </c>
      <c r="W43" s="2"/>
      <c r="X43" s="2"/>
      <c r="Y43" s="8"/>
    </row>
    <row r="44" spans="1:26">
      <c r="A44" s="180"/>
      <c r="B44" s="7"/>
      <c r="C44" s="13"/>
      <c r="D44" s="2"/>
      <c r="E44" s="2"/>
      <c r="F44" s="2"/>
      <c r="G44" s="2"/>
      <c r="H44" s="2">
        <f t="shared" ca="1" si="2"/>
        <v>119</v>
      </c>
      <c r="I44" s="2"/>
      <c r="J44" s="2"/>
      <c r="K44" s="8"/>
      <c r="O44" s="180"/>
      <c r="P44" s="7"/>
      <c r="Q44" s="13"/>
      <c r="R44" s="2"/>
      <c r="S44" s="2"/>
      <c r="T44" s="2"/>
      <c r="U44" s="2"/>
      <c r="V44" s="2">
        <f t="shared" ca="1" si="3"/>
        <v>119</v>
      </c>
      <c r="W44" s="2"/>
      <c r="X44" s="2"/>
      <c r="Y44" s="8"/>
    </row>
    <row r="45" spans="1:26">
      <c r="A45" s="180"/>
      <c r="B45" s="7"/>
      <c r="C45" s="13"/>
      <c r="D45" s="2"/>
      <c r="E45" s="2"/>
      <c r="F45" s="2"/>
      <c r="G45" s="2"/>
      <c r="H45" s="2">
        <f t="shared" ca="1" si="2"/>
        <v>119</v>
      </c>
      <c r="I45" s="2"/>
      <c r="J45" s="2"/>
      <c r="K45" s="8"/>
      <c r="O45" s="180"/>
      <c r="P45" s="7"/>
      <c r="Q45" s="13"/>
      <c r="R45" s="2"/>
      <c r="S45" s="2"/>
      <c r="T45" s="2"/>
      <c r="U45" s="2"/>
      <c r="V45" s="2">
        <f t="shared" ca="1" si="3"/>
        <v>119</v>
      </c>
      <c r="W45" s="2"/>
      <c r="X45" s="2"/>
      <c r="Y45" s="8"/>
    </row>
    <row r="46" spans="1:26">
      <c r="A46" s="180"/>
      <c r="B46" s="7"/>
      <c r="C46" s="13"/>
      <c r="D46" s="2"/>
      <c r="E46" s="2"/>
      <c r="F46" s="2"/>
      <c r="G46" s="2"/>
      <c r="H46" s="2">
        <f t="shared" ca="1" si="2"/>
        <v>119</v>
      </c>
      <c r="I46" s="2"/>
      <c r="J46" s="2"/>
      <c r="K46" s="8"/>
      <c r="O46" s="180"/>
      <c r="P46" s="7"/>
      <c r="Q46" s="13"/>
      <c r="R46" s="2"/>
      <c r="S46" s="2"/>
      <c r="T46" s="2"/>
      <c r="U46" s="2"/>
      <c r="V46" s="2">
        <f t="shared" ca="1" si="3"/>
        <v>119</v>
      </c>
      <c r="W46" s="2"/>
      <c r="X46" s="2"/>
      <c r="Y46" s="8"/>
    </row>
    <row r="47" spans="1:26">
      <c r="A47" s="180"/>
      <c r="B47" s="7"/>
      <c r="C47" s="13"/>
      <c r="D47" s="2"/>
      <c r="E47" s="2"/>
      <c r="F47" s="2"/>
      <c r="G47" s="2"/>
      <c r="H47" s="2">
        <f t="shared" ca="1" si="2"/>
        <v>119</v>
      </c>
      <c r="I47" s="2"/>
      <c r="J47" s="2"/>
      <c r="K47" s="8"/>
      <c r="O47" s="180"/>
      <c r="P47" s="7"/>
      <c r="Q47" s="13"/>
      <c r="R47" s="2"/>
      <c r="S47" s="2"/>
      <c r="T47" s="2"/>
      <c r="U47" s="2"/>
      <c r="V47" s="2">
        <f t="shared" ca="1" si="3"/>
        <v>119</v>
      </c>
      <c r="W47" s="2"/>
      <c r="X47" s="2"/>
      <c r="Y47" s="8"/>
    </row>
    <row r="48" spans="1:26">
      <c r="A48" s="180"/>
      <c r="B48" s="7"/>
      <c r="C48" s="13"/>
      <c r="D48" s="2"/>
      <c r="E48" s="2"/>
      <c r="F48" s="2"/>
      <c r="G48" s="2"/>
      <c r="H48" s="2">
        <f t="shared" ca="1" si="2"/>
        <v>119</v>
      </c>
      <c r="I48" s="2"/>
      <c r="J48" s="2"/>
      <c r="K48" s="8"/>
      <c r="O48" s="180"/>
      <c r="P48" s="7"/>
      <c r="Q48" s="13"/>
      <c r="R48" s="2"/>
      <c r="S48" s="2"/>
      <c r="T48" s="2"/>
      <c r="U48" s="2"/>
      <c r="V48" s="2">
        <f t="shared" ca="1" si="3"/>
        <v>119</v>
      </c>
      <c r="W48" s="2"/>
      <c r="X48" s="2"/>
      <c r="Y48" s="8"/>
    </row>
    <row r="49" spans="1:25">
      <c r="A49" s="180"/>
      <c r="B49" s="7"/>
      <c r="C49" s="13"/>
      <c r="D49" s="2"/>
      <c r="E49" s="2"/>
      <c r="F49" s="2"/>
      <c r="G49" s="2"/>
      <c r="H49" s="2">
        <f t="shared" ca="1" si="2"/>
        <v>119</v>
      </c>
      <c r="I49" s="2"/>
      <c r="J49" s="2"/>
      <c r="K49" s="8"/>
      <c r="O49" s="180"/>
      <c r="P49" s="7"/>
      <c r="Q49" s="13"/>
      <c r="R49" s="2"/>
      <c r="S49" s="2"/>
      <c r="T49" s="2"/>
      <c r="U49" s="2"/>
      <c r="V49" s="2">
        <f t="shared" ca="1" si="3"/>
        <v>119</v>
      </c>
      <c r="W49" s="2"/>
      <c r="X49" s="2"/>
      <c r="Y49" s="8"/>
    </row>
    <row r="50" spans="1:25">
      <c r="A50" s="180"/>
      <c r="B50" s="7"/>
      <c r="C50" s="13"/>
      <c r="D50" s="2"/>
      <c r="E50" s="2"/>
      <c r="F50" s="2"/>
      <c r="G50" s="2"/>
      <c r="H50" s="2">
        <f t="shared" ca="1" si="2"/>
        <v>119</v>
      </c>
      <c r="I50" s="2"/>
      <c r="J50" s="2"/>
      <c r="K50" s="8"/>
      <c r="O50" s="180"/>
      <c r="P50" s="7"/>
      <c r="Q50" s="13"/>
      <c r="R50" s="2"/>
      <c r="S50" s="2"/>
      <c r="T50" s="2"/>
      <c r="U50" s="2"/>
      <c r="V50" s="2">
        <f t="shared" ca="1" si="3"/>
        <v>119</v>
      </c>
      <c r="W50" s="2"/>
      <c r="X50" s="2"/>
      <c r="Y50" s="8"/>
    </row>
    <row r="51" spans="1:25">
      <c r="A51" s="180"/>
      <c r="B51" s="7"/>
      <c r="C51" s="13"/>
      <c r="D51" s="2"/>
      <c r="E51" s="2"/>
      <c r="F51" s="2"/>
      <c r="G51" s="2"/>
      <c r="H51" s="2">
        <f t="shared" ca="1" si="2"/>
        <v>119</v>
      </c>
      <c r="I51" s="2"/>
      <c r="J51" s="2"/>
      <c r="K51" s="8"/>
      <c r="O51" s="180"/>
      <c r="P51" s="7"/>
      <c r="Q51" s="13"/>
      <c r="R51" s="2"/>
      <c r="S51" s="2"/>
      <c r="T51" s="2"/>
      <c r="U51" s="2"/>
      <c r="V51" s="2">
        <f t="shared" ca="1" si="3"/>
        <v>119</v>
      </c>
      <c r="W51" s="2"/>
      <c r="X51" s="2"/>
      <c r="Y51" s="8"/>
    </row>
    <row r="52" spans="1:25">
      <c r="A52" s="180"/>
      <c r="B52" s="7"/>
      <c r="C52" s="13"/>
      <c r="D52" s="2"/>
      <c r="E52" s="2"/>
      <c r="F52" s="2"/>
      <c r="G52" s="2"/>
      <c r="H52" s="2">
        <f t="shared" ca="1" si="2"/>
        <v>119</v>
      </c>
      <c r="I52" s="2"/>
      <c r="J52" s="2"/>
      <c r="K52" s="8"/>
      <c r="O52" s="180"/>
      <c r="P52" s="7"/>
      <c r="Q52" s="13"/>
      <c r="R52" s="2"/>
      <c r="S52" s="2"/>
      <c r="T52" s="2"/>
      <c r="U52" s="2"/>
      <c r="V52" s="2">
        <f t="shared" ca="1" si="3"/>
        <v>119</v>
      </c>
      <c r="W52" s="2"/>
      <c r="X52" s="2"/>
      <c r="Y52" s="8"/>
    </row>
    <row r="53" spans="1:25">
      <c r="A53" s="180"/>
      <c r="B53" s="7"/>
      <c r="C53" s="13"/>
      <c r="D53" s="2"/>
      <c r="E53" s="2"/>
      <c r="F53" s="2"/>
      <c r="G53" s="2"/>
      <c r="H53" s="2">
        <f t="shared" ca="1" si="2"/>
        <v>119</v>
      </c>
      <c r="I53" s="2"/>
      <c r="J53" s="2"/>
      <c r="K53" s="8"/>
      <c r="O53" s="180"/>
      <c r="P53" s="7"/>
      <c r="Q53" s="13"/>
      <c r="R53" s="2"/>
      <c r="S53" s="2"/>
      <c r="T53" s="2"/>
      <c r="U53" s="2"/>
      <c r="V53" s="2">
        <f t="shared" ca="1" si="3"/>
        <v>119</v>
      </c>
      <c r="W53" s="2"/>
      <c r="X53" s="2"/>
      <c r="Y53" s="8"/>
    </row>
    <row r="54" spans="1:25">
      <c r="A54" s="180"/>
      <c r="B54" s="7"/>
      <c r="C54" s="13"/>
      <c r="D54" s="2"/>
      <c r="E54" s="2"/>
      <c r="F54" s="2"/>
      <c r="G54" s="2"/>
      <c r="H54" s="2">
        <f t="shared" ca="1" si="2"/>
        <v>119</v>
      </c>
      <c r="I54" s="2"/>
      <c r="J54" s="2"/>
      <c r="K54" s="8"/>
      <c r="O54" s="180"/>
      <c r="P54" s="7"/>
      <c r="Q54" s="13"/>
      <c r="R54" s="2"/>
      <c r="S54" s="2"/>
      <c r="T54" s="2"/>
      <c r="U54" s="2"/>
      <c r="V54" s="2"/>
      <c r="W54" s="2"/>
      <c r="X54" s="2"/>
      <c r="Y54" s="8"/>
    </row>
    <row r="55" spans="1:25">
      <c r="A55" s="180"/>
      <c r="B55" s="7"/>
      <c r="C55" s="13"/>
      <c r="D55" s="2"/>
      <c r="E55" s="2"/>
      <c r="F55" s="2"/>
      <c r="G55" s="2"/>
      <c r="H55" s="2">
        <f t="shared" ca="1" si="2"/>
        <v>119</v>
      </c>
      <c r="I55" s="2"/>
      <c r="J55" s="2"/>
      <c r="K55" s="8"/>
      <c r="O55" s="180"/>
      <c r="P55" s="7"/>
      <c r="Q55" s="13"/>
      <c r="R55" s="2"/>
      <c r="S55" s="2"/>
      <c r="T55" s="2"/>
      <c r="U55" s="2"/>
      <c r="V55" s="2"/>
      <c r="W55" s="2"/>
      <c r="X55" s="2"/>
      <c r="Y55" s="8"/>
    </row>
    <row r="56" spans="1:25">
      <c r="A56" s="180"/>
      <c r="B56" s="7"/>
      <c r="C56" s="13"/>
      <c r="D56" s="2"/>
      <c r="E56" s="2"/>
      <c r="F56" s="2"/>
      <c r="G56" s="2"/>
      <c r="H56" s="2">
        <f t="shared" ca="1" si="2"/>
        <v>119</v>
      </c>
      <c r="I56" s="2"/>
      <c r="J56" s="2"/>
      <c r="K56" s="8"/>
      <c r="O56" s="180"/>
      <c r="P56" s="7"/>
      <c r="Q56" s="13"/>
      <c r="R56" s="2"/>
      <c r="S56" s="2"/>
      <c r="T56" s="2"/>
      <c r="U56" s="2"/>
      <c r="V56" s="2"/>
      <c r="W56" s="2"/>
      <c r="X56" s="2"/>
      <c r="Y56" s="8"/>
    </row>
    <row r="57" spans="1:25">
      <c r="A57" s="180"/>
      <c r="B57" s="7"/>
      <c r="C57" s="13"/>
      <c r="D57" s="2"/>
      <c r="E57" s="2"/>
      <c r="F57" s="2"/>
      <c r="G57" s="2"/>
      <c r="H57" s="2">
        <f t="shared" ca="1" si="2"/>
        <v>119</v>
      </c>
      <c r="I57" s="2"/>
      <c r="J57" s="2"/>
      <c r="K57" s="8"/>
      <c r="O57" s="180"/>
      <c r="P57" s="7"/>
      <c r="Q57" s="13"/>
      <c r="R57" s="2"/>
      <c r="S57" s="2"/>
      <c r="T57" s="2"/>
      <c r="U57" s="2"/>
      <c r="V57" s="2"/>
      <c r="W57" s="2"/>
      <c r="X57" s="2"/>
      <c r="Y57" s="8"/>
    </row>
    <row r="58" spans="1:25">
      <c r="A58" s="180"/>
      <c r="B58" s="7"/>
      <c r="C58" s="13"/>
      <c r="D58" s="2"/>
      <c r="E58" s="2"/>
      <c r="F58" s="2"/>
      <c r="G58" s="2"/>
      <c r="H58" s="2">
        <f t="shared" ca="1" si="2"/>
        <v>119</v>
      </c>
      <c r="I58" s="2"/>
      <c r="J58" s="2"/>
      <c r="K58" s="8"/>
      <c r="O58" s="180"/>
      <c r="P58" s="7"/>
      <c r="Q58" s="13"/>
      <c r="R58" s="2"/>
      <c r="S58" s="2"/>
      <c r="T58" s="2"/>
      <c r="U58" s="2"/>
      <c r="V58" s="2"/>
      <c r="W58" s="2"/>
      <c r="X58" s="2"/>
      <c r="Y58" s="8"/>
    </row>
    <row r="59" spans="1:25">
      <c r="A59" s="180"/>
      <c r="B59" s="7"/>
      <c r="C59" s="13"/>
      <c r="D59" s="2"/>
      <c r="E59" s="2"/>
      <c r="F59" s="2"/>
      <c r="G59" s="2"/>
      <c r="H59" s="2">
        <f t="shared" ca="1" si="2"/>
        <v>119</v>
      </c>
      <c r="I59" s="2"/>
      <c r="J59" s="2"/>
      <c r="K59" s="8"/>
      <c r="O59" s="180"/>
      <c r="P59" s="7"/>
      <c r="Q59" s="13"/>
      <c r="R59" s="2"/>
      <c r="S59" s="2"/>
      <c r="T59" s="2"/>
      <c r="U59" s="2"/>
      <c r="V59" s="2"/>
      <c r="W59" s="2"/>
      <c r="X59" s="2"/>
      <c r="Y59" s="8"/>
    </row>
    <row r="60" spans="1:25">
      <c r="A60" s="180"/>
      <c r="B60" s="7"/>
      <c r="C60" s="13"/>
      <c r="D60" s="2"/>
      <c r="E60" s="2"/>
      <c r="F60" s="2"/>
      <c r="G60" s="2"/>
      <c r="H60" s="2">
        <f t="shared" ca="1" si="2"/>
        <v>119</v>
      </c>
      <c r="I60" s="2"/>
      <c r="J60" s="2"/>
      <c r="K60" s="8"/>
      <c r="O60" s="180"/>
      <c r="P60" s="7"/>
      <c r="Q60" s="13"/>
      <c r="R60" s="2"/>
      <c r="S60" s="2"/>
      <c r="T60" s="2"/>
      <c r="U60" s="2"/>
      <c r="V60" s="2"/>
      <c r="W60" s="2"/>
      <c r="X60" s="2"/>
      <c r="Y60" s="8"/>
    </row>
    <row r="61" spans="1:25">
      <c r="A61" s="180"/>
      <c r="B61" s="7"/>
      <c r="C61" s="13"/>
      <c r="D61" s="2"/>
      <c r="E61" s="2"/>
      <c r="F61" s="2"/>
      <c r="G61" s="2"/>
      <c r="H61" s="2">
        <f t="shared" ca="1" si="2"/>
        <v>119</v>
      </c>
      <c r="I61" s="2"/>
      <c r="J61" s="2"/>
      <c r="K61" s="8"/>
      <c r="O61" s="180"/>
      <c r="P61" s="7"/>
      <c r="Q61" s="13"/>
      <c r="R61" s="2"/>
      <c r="S61" s="2"/>
      <c r="T61" s="2"/>
      <c r="U61" s="2"/>
      <c r="V61" s="2"/>
      <c r="W61" s="2"/>
      <c r="X61" s="2"/>
      <c r="Y61" s="8"/>
    </row>
    <row r="62" spans="1:25">
      <c r="A62" s="180"/>
      <c r="B62" s="7"/>
      <c r="C62" s="13"/>
      <c r="D62" s="2"/>
      <c r="E62" s="2"/>
      <c r="F62" s="2"/>
      <c r="G62" s="2"/>
      <c r="H62" s="2">
        <f t="shared" ca="1" si="2"/>
        <v>119</v>
      </c>
      <c r="I62" s="2"/>
      <c r="J62" s="2"/>
      <c r="K62" s="8"/>
      <c r="O62" s="180"/>
      <c r="P62" s="7"/>
      <c r="Q62" s="13"/>
      <c r="R62" s="2"/>
      <c r="S62" s="2"/>
      <c r="T62" s="2"/>
      <c r="U62" s="2"/>
      <c r="V62" s="2"/>
      <c r="W62" s="2"/>
      <c r="X62" s="2"/>
      <c r="Y62" s="8"/>
    </row>
    <row r="63" spans="1:25">
      <c r="A63" s="180"/>
      <c r="B63" s="7"/>
      <c r="C63" s="13"/>
      <c r="D63" s="2"/>
      <c r="E63" s="2"/>
      <c r="F63" s="2"/>
      <c r="G63" s="2"/>
      <c r="H63" s="2">
        <f t="shared" ca="1" si="2"/>
        <v>119</v>
      </c>
      <c r="I63" s="2"/>
      <c r="J63" s="2"/>
      <c r="K63" s="8"/>
      <c r="O63" s="180"/>
      <c r="P63" s="7"/>
      <c r="Q63" s="13"/>
      <c r="R63" s="2"/>
      <c r="S63" s="2"/>
      <c r="T63" s="2"/>
      <c r="U63" s="2"/>
      <c r="V63" s="2"/>
      <c r="W63" s="2"/>
      <c r="X63" s="2"/>
      <c r="Y63" s="8"/>
    </row>
    <row r="64" spans="1:25">
      <c r="A64" s="180"/>
      <c r="B64" s="7"/>
      <c r="C64" s="13"/>
      <c r="D64" s="2"/>
      <c r="E64" s="2"/>
      <c r="F64" s="2"/>
      <c r="G64" s="2"/>
      <c r="H64" s="2">
        <f t="shared" ca="1" si="2"/>
        <v>119</v>
      </c>
      <c r="I64" s="2"/>
      <c r="J64" s="2"/>
      <c r="K64" s="8"/>
      <c r="O64" s="180"/>
      <c r="P64" s="7"/>
      <c r="Q64" s="13"/>
      <c r="R64" s="2"/>
      <c r="S64" s="2"/>
      <c r="T64" s="2"/>
      <c r="U64" s="2"/>
      <c r="V64" s="2">
        <f t="shared" ca="1" si="3"/>
        <v>119</v>
      </c>
      <c r="W64" s="2"/>
      <c r="X64" s="2"/>
      <c r="Y64" s="8"/>
    </row>
    <row r="65" spans="1:25">
      <c r="A65" s="180"/>
      <c r="B65" s="7"/>
      <c r="C65" s="13"/>
      <c r="D65" s="2"/>
      <c r="E65" s="2"/>
      <c r="F65" s="2"/>
      <c r="G65" s="2"/>
      <c r="H65" s="2">
        <f t="shared" ca="1" si="2"/>
        <v>119</v>
      </c>
      <c r="I65" s="2"/>
      <c r="J65" s="2"/>
      <c r="K65" s="8"/>
      <c r="O65" s="180"/>
      <c r="P65" s="7"/>
      <c r="Q65" s="13"/>
      <c r="R65" s="2"/>
      <c r="S65" s="2"/>
      <c r="T65" s="2"/>
      <c r="U65" s="2"/>
      <c r="V65" s="2">
        <f t="shared" ca="1" si="3"/>
        <v>119</v>
      </c>
      <c r="W65" s="2"/>
      <c r="X65" s="2"/>
      <c r="Y65" s="8"/>
    </row>
    <row r="66" spans="1:25">
      <c r="A66" s="180"/>
      <c r="B66" s="7"/>
      <c r="C66" s="13"/>
      <c r="D66" s="2"/>
      <c r="E66" s="2"/>
      <c r="F66" s="2"/>
      <c r="G66" s="2"/>
      <c r="H66" s="2">
        <f t="shared" ca="1" si="2"/>
        <v>119</v>
      </c>
      <c r="I66" s="2"/>
      <c r="J66" s="2"/>
      <c r="K66" s="8"/>
      <c r="O66" s="180"/>
      <c r="P66" s="7"/>
      <c r="Q66" s="13"/>
      <c r="R66" s="2"/>
      <c r="S66" s="2"/>
      <c r="T66" s="2"/>
      <c r="U66" s="2"/>
      <c r="V66" s="2">
        <f t="shared" ca="1" si="3"/>
        <v>119</v>
      </c>
      <c r="W66" s="2"/>
      <c r="X66" s="2"/>
      <c r="Y66" s="8"/>
    </row>
    <row r="67" spans="1:25">
      <c r="A67" s="180"/>
      <c r="B67" s="7"/>
      <c r="C67" s="13"/>
      <c r="D67" s="2"/>
      <c r="E67" s="2"/>
      <c r="F67" s="2"/>
      <c r="G67" s="2"/>
      <c r="H67" s="2">
        <f t="shared" ca="1" si="2"/>
        <v>119</v>
      </c>
      <c r="I67" s="2"/>
      <c r="J67" s="2"/>
      <c r="K67" s="8"/>
      <c r="O67" s="180"/>
      <c r="P67" s="7"/>
      <c r="Q67" s="13"/>
      <c r="R67" s="2"/>
      <c r="S67" s="2"/>
      <c r="T67" s="2"/>
      <c r="U67" s="2"/>
      <c r="V67" s="2">
        <f t="shared" ca="1" si="3"/>
        <v>119</v>
      </c>
      <c r="W67" s="2"/>
      <c r="X67" s="2"/>
      <c r="Y67" s="8"/>
    </row>
    <row r="68" spans="1:25">
      <c r="A68" s="180"/>
      <c r="B68" s="7"/>
      <c r="C68" s="13"/>
      <c r="D68" s="2"/>
      <c r="E68" s="2"/>
      <c r="F68" s="2"/>
      <c r="G68" s="2"/>
      <c r="H68" s="2">
        <f t="shared" ca="1" si="2"/>
        <v>119</v>
      </c>
      <c r="I68" s="2"/>
      <c r="J68" s="2"/>
      <c r="K68" s="8"/>
      <c r="O68" s="180"/>
      <c r="P68" s="7"/>
      <c r="Q68" s="13"/>
      <c r="R68" s="2"/>
      <c r="S68" s="2"/>
      <c r="T68" s="2"/>
      <c r="U68" s="2"/>
      <c r="V68" s="2">
        <f t="shared" ca="1" si="3"/>
        <v>119</v>
      </c>
      <c r="W68" s="2"/>
      <c r="X68" s="2"/>
      <c r="Y68" s="8"/>
    </row>
    <row r="69" spans="1:25">
      <c r="A69" s="180"/>
      <c r="B69" s="7"/>
      <c r="C69" s="13"/>
      <c r="D69" s="2"/>
      <c r="E69" s="2"/>
      <c r="F69" s="2"/>
      <c r="G69" s="2"/>
      <c r="H69" s="2">
        <f t="shared" ca="1" si="2"/>
        <v>119</v>
      </c>
      <c r="I69" s="2"/>
      <c r="J69" s="2"/>
      <c r="K69" s="8"/>
      <c r="O69" s="180"/>
      <c r="P69" s="7"/>
      <c r="Q69" s="13"/>
      <c r="R69" s="2"/>
      <c r="S69" s="2"/>
      <c r="T69" s="2"/>
      <c r="U69" s="2"/>
      <c r="V69" s="2">
        <f t="shared" ca="1" si="3"/>
        <v>119</v>
      </c>
      <c r="W69" s="2"/>
      <c r="X69" s="2"/>
      <c r="Y69" s="8"/>
    </row>
    <row r="70" spans="1:25">
      <c r="A70" s="180"/>
      <c r="B70" s="7"/>
      <c r="C70" s="13"/>
      <c r="D70" s="2"/>
      <c r="E70" s="2"/>
      <c r="F70" s="2"/>
      <c r="G70" s="2"/>
      <c r="H70" s="2">
        <f t="shared" ca="1" si="2"/>
        <v>119</v>
      </c>
      <c r="I70" s="2"/>
      <c r="J70" s="2"/>
      <c r="K70" s="8"/>
      <c r="O70" s="180"/>
      <c r="P70" s="7"/>
      <c r="Q70" s="13"/>
      <c r="R70" s="2"/>
      <c r="S70" s="2"/>
      <c r="T70" s="2"/>
      <c r="U70" s="2"/>
      <c r="V70" s="2">
        <f t="shared" ca="1" si="3"/>
        <v>119</v>
      </c>
      <c r="W70" s="2"/>
      <c r="X70" s="2"/>
      <c r="Y70" s="8"/>
    </row>
    <row r="71" spans="1:25">
      <c r="A71" s="180"/>
      <c r="B71" s="7"/>
      <c r="C71" s="13"/>
      <c r="D71" s="2"/>
      <c r="E71" s="2"/>
      <c r="F71" s="2"/>
      <c r="G71" s="2"/>
      <c r="H71" s="2">
        <f t="shared" ca="1" si="2"/>
        <v>119</v>
      </c>
      <c r="I71" s="2"/>
      <c r="J71" s="2"/>
      <c r="K71" s="8"/>
      <c r="O71" s="180"/>
      <c r="P71" s="7"/>
      <c r="Q71" s="13"/>
      <c r="R71" s="2"/>
      <c r="S71" s="2"/>
      <c r="T71" s="2"/>
      <c r="U71" s="2"/>
      <c r="V71" s="2">
        <f t="shared" ca="1" si="3"/>
        <v>119</v>
      </c>
      <c r="W71" s="2"/>
      <c r="X71" s="2"/>
      <c r="Y71" s="8"/>
    </row>
    <row r="72" spans="1:25">
      <c r="A72" s="180"/>
      <c r="B72" s="7"/>
      <c r="C72" s="13"/>
      <c r="D72" s="2"/>
      <c r="E72" s="2"/>
      <c r="F72" s="2"/>
      <c r="G72" s="2"/>
      <c r="H72" s="2">
        <f t="shared" ca="1" si="2"/>
        <v>119</v>
      </c>
      <c r="I72" s="2"/>
      <c r="J72" s="2"/>
      <c r="K72" s="8"/>
      <c r="O72" s="180"/>
      <c r="P72" s="7"/>
      <c r="Q72" s="13"/>
      <c r="R72" s="2"/>
      <c r="S72" s="2"/>
      <c r="T72" s="2"/>
      <c r="U72" s="2"/>
      <c r="V72" s="2">
        <f t="shared" ca="1" si="3"/>
        <v>119</v>
      </c>
      <c r="W72" s="2"/>
      <c r="X72" s="2"/>
      <c r="Y72" s="8"/>
    </row>
    <row r="73" spans="1:25">
      <c r="A73" s="180"/>
      <c r="B73" s="7"/>
      <c r="C73" s="13"/>
      <c r="D73" s="2"/>
      <c r="E73" s="2"/>
      <c r="F73" s="2"/>
      <c r="G73" s="2"/>
      <c r="H73" s="2">
        <f t="shared" ca="1" si="2"/>
        <v>119</v>
      </c>
      <c r="I73" s="2"/>
      <c r="J73" s="2"/>
      <c r="K73" s="8"/>
      <c r="O73" s="180"/>
      <c r="P73" s="7"/>
      <c r="Q73" s="13"/>
      <c r="R73" s="2"/>
      <c r="S73" s="2"/>
      <c r="T73" s="2"/>
      <c r="U73" s="2"/>
      <c r="V73" s="2">
        <f t="shared" ca="1" si="3"/>
        <v>119</v>
      </c>
      <c r="W73" s="2"/>
      <c r="X73" s="2"/>
      <c r="Y73" s="8"/>
    </row>
    <row r="74" spans="1:25">
      <c r="A74" s="180"/>
      <c r="B74" s="7"/>
      <c r="C74" s="13"/>
      <c r="D74" s="2"/>
      <c r="E74" s="2"/>
      <c r="F74" s="2"/>
      <c r="G74" s="2"/>
      <c r="H74" s="2">
        <f t="shared" ca="1" si="2"/>
        <v>119</v>
      </c>
      <c r="I74" s="2"/>
      <c r="J74" s="2"/>
      <c r="K74" s="8"/>
      <c r="O74" s="180"/>
      <c r="P74" s="7"/>
      <c r="Q74" s="13"/>
      <c r="R74" s="2"/>
      <c r="S74" s="2"/>
      <c r="T74" s="2"/>
      <c r="U74" s="2"/>
      <c r="V74" s="2">
        <f t="shared" ca="1" si="3"/>
        <v>119</v>
      </c>
      <c r="W74" s="2"/>
      <c r="X74" s="2"/>
      <c r="Y74" s="8"/>
    </row>
    <row r="75" spans="1:25">
      <c r="A75" s="180"/>
      <c r="B75" s="7"/>
      <c r="C75" s="13"/>
      <c r="D75" s="2"/>
      <c r="E75" s="2"/>
      <c r="F75" s="2"/>
      <c r="G75" s="2"/>
      <c r="H75" s="2">
        <f t="shared" ca="1" si="2"/>
        <v>119</v>
      </c>
      <c r="I75" s="2"/>
      <c r="J75" s="2"/>
      <c r="K75" s="8"/>
      <c r="O75" s="180"/>
      <c r="P75" s="7"/>
      <c r="Q75" s="13"/>
      <c r="R75" s="2"/>
      <c r="S75" s="2"/>
      <c r="T75" s="2"/>
      <c r="U75" s="2"/>
      <c r="V75" s="2">
        <f t="shared" ca="1" si="3"/>
        <v>119</v>
      </c>
      <c r="W75" s="2"/>
      <c r="X75" s="2"/>
      <c r="Y75" s="8"/>
    </row>
    <row r="76" spans="1:25">
      <c r="A76" s="180"/>
      <c r="B76" s="7"/>
      <c r="C76" s="13"/>
      <c r="D76" s="2"/>
      <c r="E76" s="2"/>
      <c r="F76" s="2"/>
      <c r="G76" s="2"/>
      <c r="H76" s="2">
        <f t="shared" ca="1" si="2"/>
        <v>119</v>
      </c>
      <c r="I76" s="2"/>
      <c r="J76" s="2"/>
      <c r="K76" s="8"/>
      <c r="O76" s="180"/>
      <c r="P76" s="7"/>
      <c r="Q76" s="13"/>
      <c r="R76" s="2"/>
      <c r="S76" s="2"/>
      <c r="T76" s="2"/>
      <c r="U76" s="2"/>
      <c r="V76" s="2">
        <f t="shared" ca="1" si="3"/>
        <v>119</v>
      </c>
      <c r="W76" s="2"/>
      <c r="X76" s="2"/>
      <c r="Y76" s="8"/>
    </row>
    <row r="77" spans="1:25">
      <c r="A77" s="180"/>
      <c r="B77" s="7"/>
      <c r="C77" s="13"/>
      <c r="D77" s="2"/>
      <c r="E77" s="2"/>
      <c r="F77" s="2"/>
      <c r="G77" s="2"/>
      <c r="H77" s="2">
        <f t="shared" ca="1" si="2"/>
        <v>119</v>
      </c>
      <c r="I77" s="2"/>
      <c r="J77" s="2"/>
      <c r="K77" s="8"/>
      <c r="O77" s="180"/>
      <c r="P77" s="7"/>
      <c r="Q77" s="13"/>
      <c r="R77" s="2"/>
      <c r="S77" s="2"/>
      <c r="T77" s="2"/>
      <c r="U77" s="2"/>
      <c r="V77" s="2">
        <f t="shared" ca="1" si="3"/>
        <v>119</v>
      </c>
      <c r="W77" s="2"/>
      <c r="X77" s="2"/>
      <c r="Y77" s="8"/>
    </row>
    <row r="78" spans="1:25">
      <c r="A78" s="180"/>
      <c r="B78" s="7"/>
      <c r="C78" s="13"/>
      <c r="D78" s="2"/>
      <c r="E78" s="2"/>
      <c r="F78" s="2"/>
      <c r="G78" s="2"/>
      <c r="H78" s="2">
        <f t="shared" ca="1" si="2"/>
        <v>119</v>
      </c>
      <c r="I78" s="2"/>
      <c r="J78" s="2"/>
      <c r="K78" s="8"/>
      <c r="O78" s="180"/>
      <c r="P78" s="7"/>
      <c r="Q78" s="13"/>
      <c r="R78" s="2"/>
      <c r="S78" s="2"/>
      <c r="T78" s="2"/>
      <c r="U78" s="2"/>
      <c r="V78" s="2">
        <f t="shared" ca="1" si="3"/>
        <v>119</v>
      </c>
      <c r="W78" s="2"/>
      <c r="X78" s="2"/>
      <c r="Y78" s="8"/>
    </row>
    <row r="79" spans="1:25">
      <c r="A79" s="180"/>
      <c r="B79" s="7"/>
      <c r="C79" s="13"/>
      <c r="D79" s="2"/>
      <c r="E79" s="2"/>
      <c r="F79" s="2"/>
      <c r="G79" s="2"/>
      <c r="H79" s="2">
        <f t="shared" ca="1" si="2"/>
        <v>119</v>
      </c>
      <c r="I79" s="2"/>
      <c r="J79" s="2"/>
      <c r="K79" s="8"/>
      <c r="O79" s="180"/>
      <c r="P79" s="7"/>
      <c r="Q79" s="13"/>
      <c r="R79" s="2"/>
      <c r="S79" s="2"/>
      <c r="T79" s="2"/>
      <c r="U79" s="2"/>
      <c r="V79" s="2">
        <f t="shared" ca="1" si="3"/>
        <v>119</v>
      </c>
      <c r="W79" s="2"/>
      <c r="X79" s="2"/>
      <c r="Y79" s="8"/>
    </row>
    <row r="80" spans="1:25">
      <c r="A80" s="180"/>
      <c r="B80" s="7"/>
      <c r="C80" s="13"/>
      <c r="D80" s="2"/>
      <c r="E80" s="2"/>
      <c r="F80" s="2"/>
      <c r="G80" s="2"/>
      <c r="H80" s="2">
        <f t="shared" ca="1" si="2"/>
        <v>119</v>
      </c>
      <c r="I80" s="2"/>
      <c r="J80" s="2"/>
      <c r="K80" s="8"/>
      <c r="O80" s="180"/>
      <c r="P80" s="7"/>
      <c r="Q80" s="13"/>
      <c r="R80" s="2"/>
      <c r="S80" s="2"/>
      <c r="T80" s="2"/>
      <c r="U80" s="2"/>
      <c r="V80" s="2">
        <f t="shared" ca="1" si="3"/>
        <v>119</v>
      </c>
      <c r="W80" s="2"/>
      <c r="X80" s="2"/>
      <c r="Y80" s="8"/>
    </row>
    <row r="81" spans="1:25">
      <c r="A81" s="180"/>
      <c r="B81" s="7"/>
      <c r="C81" s="13"/>
      <c r="D81" s="2"/>
      <c r="E81" s="2"/>
      <c r="F81" s="2"/>
      <c r="G81" s="2"/>
      <c r="H81" s="2">
        <f t="shared" ca="1" si="2"/>
        <v>119</v>
      </c>
      <c r="I81" s="2"/>
      <c r="J81" s="2"/>
      <c r="K81" s="8"/>
      <c r="O81" s="180"/>
      <c r="P81" s="7"/>
      <c r="Q81" s="13"/>
      <c r="R81" s="2"/>
      <c r="S81" s="2"/>
      <c r="T81" s="2"/>
      <c r="U81" s="2"/>
      <c r="V81" s="2"/>
      <c r="W81" s="2"/>
      <c r="X81" s="2"/>
      <c r="Y81" s="8"/>
    </row>
    <row r="82" spans="1:25">
      <c r="A82" s="180"/>
      <c r="B82" s="7"/>
      <c r="C82" s="13"/>
      <c r="D82" s="2"/>
      <c r="E82" s="2"/>
      <c r="F82" s="2"/>
      <c r="G82" s="2"/>
      <c r="H82" s="2">
        <f t="shared" ca="1" si="2"/>
        <v>119</v>
      </c>
      <c r="I82" s="2"/>
      <c r="J82" s="2"/>
      <c r="K82" s="8"/>
      <c r="O82" s="180"/>
      <c r="P82" s="7"/>
      <c r="Q82" s="13"/>
      <c r="R82" s="2"/>
      <c r="S82" s="2"/>
      <c r="T82" s="2"/>
      <c r="U82" s="2"/>
      <c r="V82" s="2"/>
      <c r="W82" s="2"/>
      <c r="X82" s="2"/>
      <c r="Y82" s="8"/>
    </row>
    <row r="83" spans="1:25">
      <c r="A83" s="180"/>
      <c r="B83" s="7"/>
      <c r="C83" s="13"/>
      <c r="D83" s="2"/>
      <c r="E83" s="2"/>
      <c r="F83" s="2"/>
      <c r="G83" s="2"/>
      <c r="H83" s="2">
        <f t="shared" ca="1" si="2"/>
        <v>119</v>
      </c>
      <c r="I83" s="2"/>
      <c r="J83" s="2"/>
      <c r="K83" s="8"/>
      <c r="O83" s="180"/>
      <c r="P83" s="7"/>
      <c r="Q83" s="13"/>
      <c r="R83" s="2"/>
      <c r="S83" s="2"/>
      <c r="T83" s="2"/>
      <c r="U83" s="2"/>
      <c r="V83" s="2"/>
      <c r="W83" s="2"/>
      <c r="X83" s="2"/>
      <c r="Y83" s="8"/>
    </row>
    <row r="84" spans="1:25">
      <c r="A84" s="180"/>
      <c r="B84" s="7"/>
      <c r="C84" s="13"/>
      <c r="D84" s="2"/>
      <c r="E84" s="2"/>
      <c r="F84" s="2"/>
      <c r="G84" s="2"/>
      <c r="H84" s="2">
        <f t="shared" ca="1" si="2"/>
        <v>119</v>
      </c>
      <c r="I84" s="2"/>
      <c r="J84" s="2"/>
      <c r="K84" s="8"/>
      <c r="O84" s="180"/>
      <c r="P84" s="7"/>
      <c r="Q84" s="13"/>
      <c r="R84" s="2"/>
      <c r="S84" s="2"/>
      <c r="T84" s="2"/>
      <c r="U84" s="2"/>
      <c r="V84" s="2"/>
      <c r="W84" s="2"/>
      <c r="X84" s="2"/>
      <c r="Y84" s="8"/>
    </row>
    <row r="85" spans="1:25">
      <c r="A85" s="180"/>
      <c r="B85" s="7"/>
      <c r="C85" s="13"/>
      <c r="D85" s="2"/>
      <c r="E85" s="2"/>
      <c r="F85" s="2"/>
      <c r="G85" s="2"/>
      <c r="H85" s="2">
        <f t="shared" ca="1" si="2"/>
        <v>119</v>
      </c>
      <c r="I85" s="2"/>
      <c r="J85" s="2"/>
      <c r="K85" s="8"/>
      <c r="O85" s="180"/>
      <c r="P85" s="7"/>
      <c r="Q85" s="13"/>
      <c r="R85" s="2"/>
      <c r="S85" s="2"/>
      <c r="T85" s="2"/>
      <c r="U85" s="2"/>
      <c r="V85" s="2"/>
      <c r="W85" s="2"/>
      <c r="X85" s="2"/>
      <c r="Y85" s="8"/>
    </row>
    <row r="86" spans="1:25">
      <c r="A86" s="180"/>
      <c r="B86" s="7"/>
      <c r="C86" s="13"/>
      <c r="D86" s="2"/>
      <c r="E86" s="2"/>
      <c r="F86" s="2"/>
      <c r="G86" s="2"/>
      <c r="H86" s="2">
        <f t="shared" ca="1" si="2"/>
        <v>119</v>
      </c>
      <c r="I86" s="2"/>
      <c r="J86" s="2"/>
      <c r="K86" s="8"/>
      <c r="O86" s="180"/>
      <c r="P86" s="7"/>
      <c r="Q86" s="13"/>
      <c r="R86" s="2"/>
      <c r="S86" s="2"/>
      <c r="T86" s="2"/>
      <c r="U86" s="2"/>
      <c r="V86" s="2"/>
      <c r="W86" s="2"/>
      <c r="X86" s="2"/>
      <c r="Y86" s="8"/>
    </row>
    <row r="87" spans="1:25">
      <c r="A87" s="180"/>
      <c r="B87" s="7"/>
      <c r="C87" s="13"/>
      <c r="D87" s="2"/>
      <c r="E87" s="2"/>
      <c r="F87" s="2"/>
      <c r="G87" s="2"/>
      <c r="H87" s="2">
        <f t="shared" ca="1" si="2"/>
        <v>119</v>
      </c>
      <c r="I87" s="2"/>
      <c r="J87" s="2"/>
      <c r="K87" s="8"/>
      <c r="O87" s="180"/>
      <c r="P87" s="7"/>
      <c r="Q87" s="13"/>
      <c r="R87" s="2"/>
      <c r="S87" s="2"/>
      <c r="T87" s="2"/>
      <c r="U87" s="2"/>
      <c r="V87" s="2"/>
      <c r="W87" s="2"/>
      <c r="X87" s="2"/>
      <c r="Y87" s="8"/>
    </row>
    <row r="88" spans="1:25">
      <c r="A88" s="180"/>
      <c r="B88" s="7"/>
      <c r="C88" s="13"/>
      <c r="D88" s="2"/>
      <c r="E88" s="2"/>
      <c r="F88" s="2"/>
      <c r="G88" s="2"/>
      <c r="H88" s="2">
        <f t="shared" ca="1" si="2"/>
        <v>119</v>
      </c>
      <c r="I88" s="2"/>
      <c r="J88" s="2"/>
      <c r="K88" s="8"/>
      <c r="O88" s="180"/>
      <c r="P88" s="7"/>
      <c r="Q88" s="13"/>
      <c r="R88" s="2"/>
      <c r="S88" s="2"/>
      <c r="T88" s="2"/>
      <c r="U88" s="2"/>
      <c r="V88" s="2"/>
      <c r="W88" s="2"/>
      <c r="X88" s="2"/>
      <c r="Y88" s="8"/>
    </row>
    <row r="89" spans="1:25">
      <c r="A89" s="180"/>
      <c r="B89" s="7"/>
      <c r="C89" s="13"/>
      <c r="D89" s="2"/>
      <c r="E89" s="2"/>
      <c r="F89" s="2"/>
      <c r="G89" s="2"/>
      <c r="H89" s="2">
        <f t="shared" ca="1" si="2"/>
        <v>119</v>
      </c>
      <c r="I89" s="2"/>
      <c r="J89" s="2"/>
      <c r="K89" s="8"/>
      <c r="O89" s="180"/>
      <c r="P89" s="7"/>
      <c r="Q89" s="13"/>
      <c r="R89" s="2"/>
      <c r="S89" s="2"/>
      <c r="T89" s="2"/>
      <c r="U89" s="2"/>
      <c r="V89" s="2"/>
      <c r="W89" s="2"/>
      <c r="X89" s="2"/>
      <c r="Y89" s="8"/>
    </row>
    <row r="90" spans="1:25">
      <c r="A90" s="180"/>
      <c r="B90" s="7"/>
      <c r="C90" s="13"/>
      <c r="D90" s="2"/>
      <c r="E90" s="2"/>
      <c r="F90" s="2"/>
      <c r="G90" s="2"/>
      <c r="H90" s="2">
        <f t="shared" ca="1" si="2"/>
        <v>119</v>
      </c>
      <c r="I90" s="2"/>
      <c r="J90" s="2"/>
      <c r="K90" s="8"/>
      <c r="O90" s="180"/>
      <c r="P90" s="7"/>
      <c r="Q90" s="13"/>
      <c r="R90" s="2"/>
      <c r="S90" s="2"/>
      <c r="T90" s="2"/>
      <c r="U90" s="2"/>
      <c r="V90" s="2"/>
      <c r="W90" s="2"/>
      <c r="X90" s="2"/>
      <c r="Y90" s="8"/>
    </row>
    <row r="91" spans="1:25">
      <c r="A91" s="180"/>
      <c r="B91" s="7"/>
      <c r="C91" s="13"/>
      <c r="D91" s="2"/>
      <c r="E91" s="2"/>
      <c r="F91" s="2"/>
      <c r="G91" s="2"/>
      <c r="H91" s="2">
        <f t="shared" ca="1" si="2"/>
        <v>119</v>
      </c>
      <c r="I91" s="2"/>
      <c r="J91" s="2"/>
      <c r="K91" s="8"/>
      <c r="O91" s="180"/>
      <c r="P91" s="7"/>
      <c r="Q91" s="13"/>
      <c r="R91" s="2"/>
      <c r="S91" s="2"/>
      <c r="T91" s="2"/>
      <c r="U91" s="2"/>
      <c r="V91" s="2"/>
      <c r="W91" s="2"/>
      <c r="X91" s="2"/>
      <c r="Y91" s="8"/>
    </row>
    <row r="92" spans="1:25">
      <c r="A92" s="180"/>
      <c r="B92" s="7"/>
      <c r="C92" s="13"/>
      <c r="D92" s="2"/>
      <c r="E92" s="2"/>
      <c r="F92" s="2"/>
      <c r="G92" s="2"/>
      <c r="H92" s="2">
        <f t="shared" ca="1" si="2"/>
        <v>119</v>
      </c>
      <c r="I92" s="2"/>
      <c r="J92" s="2"/>
      <c r="K92" s="8"/>
      <c r="O92" s="180"/>
      <c r="P92" s="7"/>
      <c r="Q92" s="13"/>
      <c r="R92" s="2"/>
      <c r="S92" s="2"/>
      <c r="T92" s="2"/>
      <c r="U92" s="2"/>
      <c r="V92" s="2"/>
      <c r="W92" s="2"/>
      <c r="X92" s="2"/>
      <c r="Y92" s="8"/>
    </row>
    <row r="93" spans="1:25">
      <c r="A93" s="180"/>
      <c r="B93" s="7"/>
      <c r="C93" s="13"/>
      <c r="D93" s="2"/>
      <c r="E93" s="2"/>
      <c r="F93" s="2"/>
      <c r="G93" s="2"/>
      <c r="H93" s="2">
        <f t="shared" ca="1" si="2"/>
        <v>119</v>
      </c>
      <c r="I93" s="2"/>
      <c r="J93" s="2"/>
      <c r="K93" s="8"/>
      <c r="O93" s="180"/>
      <c r="P93" s="7"/>
      <c r="Q93" s="13"/>
      <c r="R93" s="2"/>
      <c r="S93" s="2"/>
      <c r="T93" s="2"/>
      <c r="U93" s="2"/>
      <c r="V93" s="2"/>
      <c r="W93" s="2"/>
      <c r="X93" s="2"/>
      <c r="Y93" s="8"/>
    </row>
    <row r="94" spans="1:25">
      <c r="A94" s="180"/>
      <c r="B94" s="7"/>
      <c r="C94" s="13"/>
      <c r="D94" s="2"/>
      <c r="E94" s="2"/>
      <c r="F94" s="2"/>
      <c r="G94" s="2"/>
      <c r="H94" s="2">
        <f t="shared" ca="1" si="2"/>
        <v>119</v>
      </c>
      <c r="I94" s="2"/>
      <c r="J94" s="2"/>
      <c r="K94" s="8"/>
      <c r="O94" s="180"/>
      <c r="P94" s="7"/>
      <c r="Q94" s="13"/>
      <c r="R94" s="2"/>
      <c r="S94" s="2"/>
      <c r="T94" s="2"/>
      <c r="U94" s="2"/>
      <c r="V94" s="2"/>
      <c r="W94" s="2"/>
      <c r="X94" s="2"/>
      <c r="Y94" s="8"/>
    </row>
    <row r="95" spans="1:25">
      <c r="A95" s="180"/>
      <c r="B95" s="7"/>
      <c r="C95" s="13"/>
      <c r="D95" s="2"/>
      <c r="E95" s="2"/>
      <c r="F95" s="2"/>
      <c r="G95" s="2"/>
      <c r="H95" s="2">
        <f t="shared" ca="1" si="2"/>
        <v>119</v>
      </c>
      <c r="I95" s="2"/>
      <c r="J95" s="2"/>
      <c r="K95" s="8"/>
      <c r="O95" s="180"/>
      <c r="P95" s="7"/>
      <c r="Q95" s="13"/>
      <c r="R95" s="2"/>
      <c r="S95" s="2"/>
      <c r="T95" s="2"/>
      <c r="U95" s="2"/>
      <c r="V95" s="2"/>
      <c r="W95" s="2"/>
      <c r="X95" s="2"/>
      <c r="Y95" s="8"/>
    </row>
    <row r="96" spans="1:25">
      <c r="A96" s="180"/>
      <c r="B96" s="7"/>
      <c r="C96" s="13"/>
      <c r="D96" s="2"/>
      <c r="E96" s="2"/>
      <c r="F96" s="2"/>
      <c r="G96" s="2"/>
      <c r="H96" s="2">
        <f t="shared" ca="1" si="2"/>
        <v>119</v>
      </c>
      <c r="I96" s="2"/>
      <c r="J96" s="2"/>
      <c r="K96" s="8"/>
      <c r="O96" s="180"/>
      <c r="P96" s="7"/>
      <c r="Q96" s="13"/>
      <c r="R96" s="2"/>
      <c r="S96" s="2"/>
      <c r="T96" s="2"/>
      <c r="U96" s="2"/>
      <c r="V96" s="2"/>
      <c r="W96" s="2"/>
      <c r="X96" s="2"/>
      <c r="Y96" s="8"/>
    </row>
    <row r="97" spans="1:25">
      <c r="A97" s="180"/>
      <c r="B97" s="7"/>
      <c r="C97" s="13"/>
      <c r="D97" s="2"/>
      <c r="E97" s="2"/>
      <c r="F97" s="2"/>
      <c r="G97" s="2"/>
      <c r="H97" s="2">
        <f t="shared" ca="1" si="2"/>
        <v>119</v>
      </c>
      <c r="I97" s="2"/>
      <c r="J97" s="2"/>
      <c r="K97" s="8"/>
      <c r="O97" s="180"/>
      <c r="P97" s="7"/>
      <c r="Q97" s="13"/>
      <c r="R97" s="2"/>
      <c r="S97" s="2"/>
      <c r="T97" s="2"/>
      <c r="U97" s="2"/>
      <c r="V97" s="2"/>
      <c r="W97" s="2"/>
      <c r="X97" s="2"/>
      <c r="Y97" s="8"/>
    </row>
    <row r="98" spans="1:25">
      <c r="A98" s="180"/>
      <c r="B98" s="7"/>
      <c r="C98" s="13"/>
      <c r="D98" s="2"/>
      <c r="E98" s="2"/>
      <c r="F98" s="2"/>
      <c r="G98" s="2"/>
      <c r="H98" s="2">
        <f t="shared" ca="1" si="2"/>
        <v>119</v>
      </c>
      <c r="I98" s="2"/>
      <c r="J98" s="2"/>
      <c r="K98" s="8"/>
      <c r="O98" s="180"/>
      <c r="P98" s="7"/>
      <c r="Q98" s="13"/>
      <c r="R98" s="2"/>
      <c r="S98" s="2"/>
      <c r="T98" s="2"/>
      <c r="U98" s="2"/>
      <c r="V98" s="2"/>
      <c r="W98" s="2"/>
      <c r="X98" s="2"/>
      <c r="Y98" s="8"/>
    </row>
    <row r="99" spans="1:25">
      <c r="A99" s="180"/>
      <c r="B99" s="7"/>
      <c r="C99" s="13"/>
      <c r="D99" s="2"/>
      <c r="E99" s="2"/>
      <c r="F99" s="2"/>
      <c r="G99" s="2"/>
      <c r="H99" s="2">
        <f t="shared" ca="1" si="2"/>
        <v>119</v>
      </c>
      <c r="I99" s="2"/>
      <c r="J99" s="2"/>
      <c r="K99" s="8"/>
      <c r="O99" s="180"/>
      <c r="P99" s="7"/>
      <c r="Q99" s="13"/>
      <c r="R99" s="2"/>
      <c r="S99" s="2"/>
      <c r="T99" s="2"/>
      <c r="U99" s="2"/>
      <c r="V99" s="2"/>
      <c r="W99" s="2"/>
      <c r="X99" s="2"/>
      <c r="Y99" s="8"/>
    </row>
    <row r="100" spans="1:25">
      <c r="A100" s="180"/>
      <c r="B100" s="7"/>
      <c r="C100" s="13"/>
      <c r="D100" s="2"/>
      <c r="E100" s="2"/>
      <c r="F100" s="2"/>
      <c r="G100" s="2"/>
      <c r="H100" s="2">
        <f t="shared" ca="1" si="2"/>
        <v>119</v>
      </c>
      <c r="I100" s="2"/>
      <c r="J100" s="2"/>
      <c r="K100" s="8"/>
      <c r="O100" s="180"/>
      <c r="P100" s="7"/>
      <c r="Q100" s="13"/>
      <c r="R100" s="2"/>
      <c r="S100" s="2"/>
      <c r="T100" s="2"/>
      <c r="U100" s="2"/>
      <c r="V100" s="2"/>
      <c r="W100" s="2"/>
      <c r="X100" s="2"/>
      <c r="Y100" s="8"/>
    </row>
    <row r="101" spans="1:25">
      <c r="A101" s="180"/>
      <c r="B101" s="7"/>
      <c r="C101" s="13"/>
      <c r="D101" s="2"/>
      <c r="E101" s="2"/>
      <c r="F101" s="2"/>
      <c r="G101" s="2"/>
      <c r="H101" s="2">
        <f t="shared" ca="1" si="2"/>
        <v>119</v>
      </c>
      <c r="I101" s="2"/>
      <c r="J101" s="2"/>
      <c r="K101" s="8"/>
      <c r="O101" s="180"/>
      <c r="P101" s="7"/>
      <c r="Q101" s="13"/>
      <c r="R101" s="2"/>
      <c r="S101" s="2"/>
      <c r="T101" s="2"/>
      <c r="U101" s="2"/>
      <c r="V101" s="2">
        <f t="shared" ca="1" si="3"/>
        <v>119</v>
      </c>
      <c r="W101" s="2"/>
      <c r="X101" s="2"/>
      <c r="Y101" s="8"/>
    </row>
    <row r="102" spans="1:25">
      <c r="A102" s="180"/>
      <c r="B102" s="7"/>
      <c r="C102" s="13"/>
      <c r="D102" s="2"/>
      <c r="E102" s="2"/>
      <c r="F102" s="2"/>
      <c r="G102" s="2"/>
      <c r="H102" s="2">
        <f t="shared" ca="1" si="2"/>
        <v>119</v>
      </c>
      <c r="I102" s="2"/>
      <c r="J102" s="2"/>
      <c r="K102" s="8"/>
      <c r="O102" s="180"/>
      <c r="P102" s="7"/>
      <c r="Q102" s="13"/>
      <c r="R102" s="2"/>
      <c r="S102" s="2"/>
      <c r="T102" s="2"/>
      <c r="U102" s="2"/>
      <c r="V102" s="2">
        <f t="shared" ca="1" si="3"/>
        <v>119</v>
      </c>
      <c r="W102" s="2"/>
      <c r="X102" s="2"/>
      <c r="Y102" s="8"/>
    </row>
    <row r="103" spans="1:25">
      <c r="A103" s="180"/>
      <c r="B103" s="7"/>
      <c r="C103" s="13"/>
      <c r="D103" s="2"/>
      <c r="E103" s="2"/>
      <c r="F103" s="2"/>
      <c r="G103" s="2"/>
      <c r="H103" s="2">
        <f t="shared" ca="1" si="2"/>
        <v>119</v>
      </c>
      <c r="I103" s="2"/>
      <c r="J103" s="2"/>
      <c r="K103" s="8"/>
      <c r="O103" s="180"/>
      <c r="P103" s="7"/>
      <c r="Q103" s="13"/>
      <c r="R103" s="2"/>
      <c r="S103" s="2"/>
      <c r="T103" s="2"/>
      <c r="U103" s="2"/>
      <c r="V103" s="2">
        <f t="shared" ca="1" si="3"/>
        <v>119</v>
      </c>
      <c r="W103" s="2"/>
      <c r="X103" s="2"/>
      <c r="Y103" s="8"/>
    </row>
    <row r="104" spans="1:25">
      <c r="A104" s="180"/>
      <c r="B104" s="7"/>
      <c r="C104" s="13"/>
      <c r="D104" s="2"/>
      <c r="E104" s="2"/>
      <c r="F104" s="2"/>
      <c r="G104" s="2"/>
      <c r="H104" s="2">
        <f t="shared" ca="1" si="2"/>
        <v>119</v>
      </c>
      <c r="I104" s="2"/>
      <c r="J104" s="2"/>
      <c r="K104" s="8"/>
      <c r="O104" s="180"/>
      <c r="P104" s="7"/>
      <c r="Q104" s="13"/>
      <c r="R104" s="2"/>
      <c r="S104" s="2"/>
      <c r="T104" s="2"/>
      <c r="U104" s="2"/>
      <c r="V104" s="2">
        <f t="shared" ca="1" si="3"/>
        <v>119</v>
      </c>
      <c r="W104" s="2"/>
      <c r="X104" s="2"/>
      <c r="Y104" s="8"/>
    </row>
    <row r="105" spans="1:25">
      <c r="A105" s="180"/>
      <c r="B105" s="7"/>
      <c r="C105" s="13"/>
      <c r="D105" s="2"/>
      <c r="E105" s="2"/>
      <c r="F105" s="2"/>
      <c r="G105" s="2"/>
      <c r="H105" s="2">
        <f t="shared" ca="1" si="2"/>
        <v>119</v>
      </c>
      <c r="I105" s="2"/>
      <c r="J105" s="2"/>
      <c r="K105" s="8"/>
      <c r="O105" s="180"/>
      <c r="P105" s="7"/>
      <c r="Q105" s="13"/>
      <c r="R105" s="2"/>
      <c r="S105" s="2"/>
      <c r="T105" s="2"/>
      <c r="U105" s="2"/>
      <c r="V105" s="2">
        <f t="shared" ca="1" si="3"/>
        <v>119</v>
      </c>
      <c r="W105" s="2"/>
      <c r="X105" s="2"/>
      <c r="Y105" s="8"/>
    </row>
    <row r="106" spans="1:25">
      <c r="A106" s="180"/>
      <c r="B106" s="7"/>
      <c r="C106" s="13"/>
      <c r="D106" s="2"/>
      <c r="E106" s="2"/>
      <c r="F106" s="2"/>
      <c r="G106" s="2"/>
      <c r="H106" s="2">
        <f t="shared" ca="1" si="2"/>
        <v>119</v>
      </c>
      <c r="I106" s="2"/>
      <c r="J106" s="2"/>
      <c r="K106" s="8"/>
      <c r="O106" s="180"/>
      <c r="P106" s="7"/>
      <c r="Q106" s="13"/>
      <c r="R106" s="2"/>
      <c r="S106" s="2"/>
      <c r="T106" s="2"/>
      <c r="U106" s="2"/>
      <c r="V106" s="2">
        <f t="shared" ca="1" si="3"/>
        <v>119</v>
      </c>
      <c r="W106" s="2"/>
      <c r="X106" s="2"/>
      <c r="Y106" s="8"/>
    </row>
    <row r="107" spans="1:25">
      <c r="A107" s="180"/>
      <c r="B107" s="7"/>
      <c r="C107" s="13"/>
      <c r="D107" s="2"/>
      <c r="E107" s="2"/>
      <c r="F107" s="2"/>
      <c r="G107" s="2"/>
      <c r="H107" s="2">
        <f t="shared" ca="1" si="2"/>
        <v>119</v>
      </c>
      <c r="I107" s="2"/>
      <c r="J107" s="2"/>
      <c r="K107" s="8"/>
      <c r="O107" s="180"/>
      <c r="P107" s="7"/>
      <c r="Q107" s="13"/>
      <c r="R107" s="2"/>
      <c r="S107" s="2"/>
      <c r="T107" s="2"/>
      <c r="U107" s="2"/>
      <c r="V107" s="2">
        <f t="shared" ca="1" si="3"/>
        <v>119</v>
      </c>
      <c r="W107" s="2"/>
      <c r="X107" s="2"/>
      <c r="Y107" s="8"/>
    </row>
    <row r="108" spans="1:25">
      <c r="A108" s="180"/>
      <c r="B108" s="7"/>
      <c r="C108" s="13"/>
      <c r="D108" s="2"/>
      <c r="E108" s="2"/>
      <c r="F108" s="2"/>
      <c r="G108" s="2"/>
      <c r="H108" s="2">
        <f t="shared" ca="1" si="2"/>
        <v>119</v>
      </c>
      <c r="I108" s="2"/>
      <c r="J108" s="2"/>
      <c r="K108" s="8"/>
      <c r="O108" s="180"/>
      <c r="P108" s="7"/>
      <c r="Q108" s="13"/>
      <c r="R108" s="2"/>
      <c r="S108" s="2"/>
      <c r="T108" s="2"/>
      <c r="U108" s="2"/>
      <c r="V108" s="2">
        <f t="shared" ca="1" si="3"/>
        <v>119</v>
      </c>
      <c r="W108" s="2"/>
      <c r="X108" s="2"/>
      <c r="Y108" s="8"/>
    </row>
    <row r="109" spans="1:25">
      <c r="A109" s="180"/>
      <c r="B109" s="7"/>
      <c r="C109" s="13"/>
      <c r="D109" s="2"/>
      <c r="E109" s="2"/>
      <c r="F109" s="2"/>
      <c r="G109" s="2"/>
      <c r="H109" s="2">
        <f t="shared" ca="1" si="2"/>
        <v>119</v>
      </c>
      <c r="I109" s="2"/>
      <c r="J109" s="2"/>
      <c r="K109" s="8"/>
      <c r="O109" s="180"/>
      <c r="P109" s="7"/>
      <c r="Q109" s="13"/>
      <c r="R109" s="2"/>
      <c r="S109" s="2"/>
      <c r="T109" s="2"/>
      <c r="U109" s="2"/>
      <c r="V109" s="2">
        <f t="shared" ca="1" si="3"/>
        <v>119</v>
      </c>
      <c r="W109" s="2"/>
      <c r="X109" s="2"/>
      <c r="Y109" s="8"/>
    </row>
    <row r="110" spans="1:25">
      <c r="A110" s="180"/>
      <c r="B110" s="7"/>
      <c r="C110" s="13"/>
      <c r="D110" s="2"/>
      <c r="E110" s="2"/>
      <c r="F110" s="2"/>
      <c r="G110" s="2"/>
      <c r="H110" s="2">
        <f t="shared" ca="1" si="2"/>
        <v>119</v>
      </c>
      <c r="I110" s="2"/>
      <c r="J110" s="2"/>
      <c r="K110" s="8"/>
      <c r="O110" s="180"/>
      <c r="P110" s="7"/>
      <c r="Q110" s="13"/>
      <c r="R110" s="2"/>
      <c r="S110" s="2"/>
      <c r="T110" s="2"/>
      <c r="U110" s="2"/>
      <c r="V110" s="2">
        <f t="shared" ca="1" si="3"/>
        <v>119</v>
      </c>
      <c r="W110" s="2"/>
      <c r="X110" s="2"/>
      <c r="Y110" s="8"/>
    </row>
    <row r="111" spans="1:25">
      <c r="A111" s="180"/>
      <c r="B111" s="7"/>
      <c r="C111" s="13"/>
      <c r="D111" s="2"/>
      <c r="E111" s="2"/>
      <c r="F111" s="2"/>
      <c r="G111" s="2"/>
      <c r="H111" s="2">
        <f t="shared" ca="1" si="2"/>
        <v>119</v>
      </c>
      <c r="I111" s="2"/>
      <c r="J111" s="2"/>
      <c r="K111" s="8"/>
      <c r="O111" s="180"/>
      <c r="P111" s="7"/>
      <c r="Q111" s="13"/>
      <c r="R111" s="2"/>
      <c r="S111" s="2"/>
      <c r="T111" s="2"/>
      <c r="U111" s="2"/>
      <c r="V111" s="2">
        <f t="shared" ca="1" si="3"/>
        <v>119</v>
      </c>
      <c r="W111" s="2"/>
      <c r="X111" s="2"/>
      <c r="Y111" s="8"/>
    </row>
    <row r="112" spans="1:25">
      <c r="A112" s="180"/>
      <c r="B112" s="7"/>
      <c r="C112" s="13"/>
      <c r="D112" s="2"/>
      <c r="E112" s="2"/>
      <c r="F112" s="2"/>
      <c r="G112" s="2"/>
      <c r="H112" s="2">
        <f t="shared" ca="1" si="2"/>
        <v>119</v>
      </c>
      <c r="I112" s="2"/>
      <c r="J112" s="2"/>
      <c r="K112" s="8"/>
      <c r="O112" s="180"/>
      <c r="P112" s="7"/>
      <c r="Q112" s="13"/>
      <c r="R112" s="2"/>
      <c r="S112" s="2"/>
      <c r="T112" s="2"/>
      <c r="U112" s="2"/>
      <c r="V112" s="2">
        <f t="shared" ca="1" si="3"/>
        <v>119</v>
      </c>
      <c r="W112" s="2"/>
      <c r="X112" s="2"/>
      <c r="Y112" s="8"/>
    </row>
    <row r="113" spans="1:26">
      <c r="A113" s="180"/>
      <c r="B113" s="7"/>
      <c r="C113" s="13"/>
      <c r="D113" s="2"/>
      <c r="E113" s="2"/>
      <c r="F113" s="2"/>
      <c r="G113" s="2"/>
      <c r="H113" s="2">
        <f t="shared" ca="1" si="2"/>
        <v>119</v>
      </c>
      <c r="I113" s="2"/>
      <c r="J113" s="2"/>
      <c r="K113" s="8"/>
      <c r="O113" s="180"/>
      <c r="P113" s="7"/>
      <c r="Q113" s="13"/>
      <c r="R113" s="2"/>
      <c r="S113" s="2"/>
      <c r="T113" s="2"/>
      <c r="U113" s="2"/>
      <c r="V113" s="2">
        <f t="shared" ca="1" si="3"/>
        <v>119</v>
      </c>
      <c r="W113" s="2"/>
      <c r="X113" s="2"/>
      <c r="Y113" s="8"/>
    </row>
    <row r="114" spans="1:26">
      <c r="A114" s="180"/>
      <c r="B114" s="7"/>
      <c r="C114" s="13"/>
      <c r="D114" s="2"/>
      <c r="E114" s="2"/>
      <c r="F114" s="2"/>
      <c r="G114" s="2"/>
      <c r="H114" s="2">
        <f t="shared" ca="1" si="2"/>
        <v>119</v>
      </c>
      <c r="I114" s="2"/>
      <c r="J114" s="2"/>
      <c r="K114" s="8"/>
      <c r="O114" s="180"/>
      <c r="P114" s="7"/>
      <c r="Q114" s="13"/>
      <c r="R114" s="2"/>
      <c r="S114" s="2"/>
      <c r="T114" s="2"/>
      <c r="U114" s="2"/>
      <c r="V114" s="2">
        <f t="shared" ca="1" si="3"/>
        <v>119</v>
      </c>
      <c r="W114" s="2"/>
      <c r="X114" s="2"/>
      <c r="Y114" s="8"/>
    </row>
    <row r="115" spans="1:26">
      <c r="A115" s="180"/>
      <c r="B115" s="7"/>
      <c r="C115" s="13"/>
      <c r="D115" s="2"/>
      <c r="E115" s="2"/>
      <c r="F115" s="2"/>
      <c r="G115" s="2"/>
      <c r="H115" s="2">
        <f t="shared" ca="1" si="2"/>
        <v>119</v>
      </c>
      <c r="I115" s="2"/>
      <c r="J115" s="2"/>
      <c r="K115" s="8"/>
      <c r="O115" s="180"/>
      <c r="P115" s="7"/>
      <c r="Q115" s="13"/>
      <c r="R115" s="2"/>
      <c r="S115" s="2"/>
      <c r="T115" s="2"/>
      <c r="U115" s="2"/>
      <c r="V115" s="2">
        <f t="shared" ca="1" si="3"/>
        <v>119</v>
      </c>
      <c r="W115" s="2"/>
      <c r="X115" s="2"/>
      <c r="Y115" s="8"/>
    </row>
    <row r="116" spans="1:26">
      <c r="A116" s="180"/>
      <c r="B116" s="7"/>
      <c r="C116" s="13"/>
      <c r="D116" s="2"/>
      <c r="E116" s="2"/>
      <c r="F116" s="2"/>
      <c r="G116" s="2"/>
      <c r="H116" s="2">
        <f t="shared" ca="1" si="2"/>
        <v>119</v>
      </c>
      <c r="I116" s="2"/>
      <c r="J116" s="2"/>
      <c r="K116" s="8"/>
      <c r="O116" s="180"/>
      <c r="P116" s="7"/>
      <c r="Q116" s="13"/>
      <c r="R116" s="2"/>
      <c r="S116" s="2"/>
      <c r="T116" s="2"/>
      <c r="U116" s="2"/>
      <c r="V116" s="2">
        <f t="shared" ca="1" si="3"/>
        <v>119</v>
      </c>
      <c r="W116" s="2"/>
      <c r="X116" s="2"/>
      <c r="Y116" s="8"/>
    </row>
    <row r="117" spans="1:26">
      <c r="A117" s="180"/>
      <c r="B117" s="7"/>
      <c r="C117" s="13"/>
      <c r="D117" s="2"/>
      <c r="E117" s="2"/>
      <c r="F117" s="2"/>
      <c r="G117" s="2"/>
      <c r="H117" s="2">
        <f t="shared" ca="1" si="2"/>
        <v>119</v>
      </c>
      <c r="I117" s="2"/>
      <c r="J117" s="2"/>
      <c r="K117" s="8"/>
      <c r="O117" s="180"/>
      <c r="P117" s="7"/>
      <c r="Q117" s="13"/>
      <c r="R117" s="2"/>
      <c r="S117" s="2"/>
      <c r="T117" s="2"/>
      <c r="U117" s="2"/>
      <c r="V117" s="2">
        <f t="shared" ca="1" si="3"/>
        <v>119</v>
      </c>
      <c r="W117" s="2"/>
      <c r="X117" s="2"/>
      <c r="Y117" s="8"/>
    </row>
    <row r="118" spans="1:26">
      <c r="A118" s="180"/>
      <c r="B118" s="7"/>
      <c r="C118" s="13"/>
      <c r="D118" s="2"/>
      <c r="E118" s="2"/>
      <c r="F118" s="2"/>
      <c r="G118" s="2"/>
      <c r="H118" s="2">
        <f t="shared" ca="1" si="2"/>
        <v>119</v>
      </c>
      <c r="I118" s="2"/>
      <c r="J118" s="2"/>
      <c r="K118" s="8"/>
      <c r="O118" s="180"/>
      <c r="P118" s="7"/>
      <c r="Q118" s="13"/>
      <c r="R118" s="2"/>
      <c r="S118" s="2"/>
      <c r="T118" s="2"/>
      <c r="U118" s="2"/>
      <c r="V118" s="2">
        <f t="shared" ca="1" si="3"/>
        <v>119</v>
      </c>
      <c r="W118" s="2"/>
      <c r="X118" s="2"/>
      <c r="Y118" s="8"/>
    </row>
    <row r="119" spans="1:26">
      <c r="A119" s="180"/>
      <c r="B119" s="7"/>
      <c r="C119" s="13"/>
      <c r="D119" s="2"/>
      <c r="E119" s="2"/>
      <c r="F119" s="2"/>
      <c r="G119" s="2"/>
      <c r="H119" s="2">
        <f t="shared" ca="1" si="2"/>
        <v>119</v>
      </c>
      <c r="I119" s="2"/>
      <c r="J119" s="2"/>
      <c r="K119" s="8"/>
      <c r="O119" s="180"/>
      <c r="P119" s="7"/>
      <c r="Q119" s="13"/>
      <c r="R119" s="2"/>
      <c r="S119" s="2"/>
      <c r="T119" s="2"/>
      <c r="U119" s="2"/>
      <c r="V119" s="2">
        <f t="shared" ca="1" si="3"/>
        <v>119</v>
      </c>
      <c r="W119" s="2"/>
      <c r="X119" s="2"/>
      <c r="Y119" s="8"/>
    </row>
    <row r="120" spans="1:26" ht="15.75" thickBot="1">
      <c r="A120" s="181"/>
      <c r="B120" s="9"/>
      <c r="C120" s="14"/>
      <c r="D120" s="10"/>
      <c r="E120" s="10"/>
      <c r="F120" s="10"/>
      <c r="G120" s="10"/>
      <c r="H120" s="10">
        <f ca="1">INT(($C$1-G120)/365.25)</f>
        <v>119</v>
      </c>
      <c r="I120" s="10"/>
      <c r="J120" s="10"/>
      <c r="K120" s="11"/>
      <c r="L120">
        <f>SUM(K41:K120)</f>
        <v>0</v>
      </c>
      <c r="O120" s="181"/>
      <c r="P120" s="9"/>
      <c r="Q120" s="14"/>
      <c r="R120" s="10"/>
      <c r="S120" s="10"/>
      <c r="T120" s="10"/>
      <c r="U120" s="10"/>
      <c r="V120" s="10">
        <f ca="1">INT(($C$1-U120)/365.25)</f>
        <v>119</v>
      </c>
      <c r="W120" s="10"/>
      <c r="X120" s="10"/>
      <c r="Y120" s="11"/>
      <c r="Z120">
        <f>SUM(Y41:Y120)</f>
        <v>0</v>
      </c>
    </row>
    <row r="121" spans="1:26" ht="30" customHeight="1" thickBot="1">
      <c r="A121">
        <f>SUM(A41:A120)</f>
        <v>0</v>
      </c>
      <c r="B121" s="75"/>
      <c r="C121" s="76"/>
      <c r="D121" s="75"/>
      <c r="E121" s="75"/>
      <c r="F121" s="75"/>
      <c r="G121" s="75"/>
      <c r="H121" s="75"/>
      <c r="I121" s="75"/>
      <c r="J121" s="75"/>
      <c r="K121" s="75"/>
      <c r="O121">
        <f>SUM(O41:O120)</f>
        <v>0</v>
      </c>
      <c r="P121" s="75"/>
      <c r="Q121" s="76"/>
      <c r="R121" s="75"/>
      <c r="S121" s="75"/>
      <c r="T121" s="75"/>
      <c r="U121" s="75"/>
      <c r="V121" s="75"/>
      <c r="W121" s="75"/>
      <c r="X121" s="75"/>
      <c r="Y121" s="75"/>
    </row>
    <row r="122" spans="1:26" ht="15" customHeight="1">
      <c r="B122" s="226" t="s">
        <v>5</v>
      </c>
      <c r="C122" s="216" t="s">
        <v>2</v>
      </c>
      <c r="D122" s="216" t="s">
        <v>0</v>
      </c>
      <c r="E122" s="216" t="s">
        <v>1</v>
      </c>
      <c r="F122" s="216" t="s">
        <v>60</v>
      </c>
      <c r="G122" s="216" t="s">
        <v>55</v>
      </c>
      <c r="H122" s="216" t="s">
        <v>56</v>
      </c>
      <c r="I122" s="252" t="s">
        <v>57</v>
      </c>
      <c r="J122" s="253"/>
      <c r="K122" s="224" t="s">
        <v>6</v>
      </c>
      <c r="P122" s="226" t="s">
        <v>5</v>
      </c>
      <c r="Q122" s="216" t="s">
        <v>2</v>
      </c>
      <c r="R122" s="216" t="s">
        <v>0</v>
      </c>
      <c r="S122" s="216" t="s">
        <v>1</v>
      </c>
      <c r="T122" s="216" t="s">
        <v>60</v>
      </c>
      <c r="U122" s="216" t="s">
        <v>55</v>
      </c>
      <c r="V122" s="216" t="s">
        <v>56</v>
      </c>
      <c r="W122" s="252" t="s">
        <v>57</v>
      </c>
      <c r="X122" s="253"/>
      <c r="Y122" s="224" t="s">
        <v>6</v>
      </c>
    </row>
    <row r="123" spans="1:26" ht="15.75" thickBot="1">
      <c r="B123" s="227"/>
      <c r="C123" s="217"/>
      <c r="D123" s="217"/>
      <c r="E123" s="217"/>
      <c r="F123" s="217"/>
      <c r="G123" s="217"/>
      <c r="H123" s="217"/>
      <c r="I123" s="177" t="s">
        <v>58</v>
      </c>
      <c r="J123" s="177" t="s">
        <v>59</v>
      </c>
      <c r="K123" s="225"/>
      <c r="P123" s="227"/>
      <c r="Q123" s="217"/>
      <c r="R123" s="217"/>
      <c r="S123" s="217"/>
      <c r="T123" s="217"/>
      <c r="U123" s="217"/>
      <c r="V123" s="217"/>
      <c r="W123" s="177" t="s">
        <v>58</v>
      </c>
      <c r="X123" s="177" t="s">
        <v>59</v>
      </c>
      <c r="Y123" s="225"/>
    </row>
    <row r="124" spans="1:26" ht="15.75" thickBot="1">
      <c r="B124" s="228" t="s">
        <v>9</v>
      </c>
      <c r="C124" s="229"/>
      <c r="D124" s="229"/>
      <c r="E124" s="229"/>
      <c r="F124" s="251"/>
      <c r="G124" s="251"/>
      <c r="H124" s="251"/>
      <c r="I124" s="251"/>
      <c r="J124" s="251"/>
      <c r="K124" s="230"/>
      <c r="P124" s="228" t="s">
        <v>9</v>
      </c>
      <c r="Q124" s="229"/>
      <c r="R124" s="229"/>
      <c r="S124" s="229"/>
      <c r="T124" s="251"/>
      <c r="U124" s="251"/>
      <c r="V124" s="251"/>
      <c r="W124" s="251"/>
      <c r="X124" s="251"/>
      <c r="Y124" s="230"/>
    </row>
    <row r="125" spans="1:26">
      <c r="A125" s="108"/>
      <c r="B125" s="4"/>
      <c r="C125" s="12"/>
      <c r="D125" s="5"/>
      <c r="E125" s="5"/>
      <c r="F125" s="86"/>
      <c r="G125" s="86"/>
      <c r="H125" s="86">
        <f ca="1">INT(($C$1-G125)/365.25)</f>
        <v>119</v>
      </c>
      <c r="I125" s="86"/>
      <c r="J125" s="86"/>
      <c r="K125" s="6"/>
      <c r="O125" s="108"/>
      <c r="P125" s="4"/>
      <c r="Q125" s="12"/>
      <c r="R125" s="5"/>
      <c r="S125" s="5"/>
      <c r="T125" s="86"/>
      <c r="U125" s="86"/>
      <c r="V125" s="86">
        <f ca="1">INT(($C$1-U125)/365.25)</f>
        <v>119</v>
      </c>
      <c r="W125" s="86"/>
      <c r="X125" s="86"/>
      <c r="Y125" s="6"/>
    </row>
    <row r="126" spans="1:26">
      <c r="A126" s="109"/>
      <c r="B126" s="7"/>
      <c r="C126" s="13"/>
      <c r="D126" s="2"/>
      <c r="E126" s="2"/>
      <c r="F126" s="96"/>
      <c r="G126" s="96"/>
      <c r="H126" s="96">
        <f ca="1">INT(($C$1-G126)/365.25)</f>
        <v>119</v>
      </c>
      <c r="I126" s="96"/>
      <c r="J126" s="96"/>
      <c r="K126" s="8"/>
      <c r="O126" s="109"/>
      <c r="P126" s="7"/>
      <c r="Q126" s="13"/>
      <c r="R126" s="2"/>
      <c r="S126" s="2"/>
      <c r="T126" s="96"/>
      <c r="U126" s="96"/>
      <c r="V126" s="96">
        <f ca="1">INT(($C$1-U126)/365.25)</f>
        <v>119</v>
      </c>
      <c r="W126" s="96"/>
      <c r="X126" s="96"/>
      <c r="Y126" s="8"/>
    </row>
    <row r="127" spans="1:26">
      <c r="A127" s="109"/>
      <c r="B127" s="7"/>
      <c r="C127" s="13"/>
      <c r="D127" s="2"/>
      <c r="E127" s="2"/>
      <c r="F127" s="96"/>
      <c r="G127" s="96"/>
      <c r="H127" s="96">
        <f t="shared" ref="H127:H204" ca="1" si="4">INT(($C$1-G127)/365.25)</f>
        <v>119</v>
      </c>
      <c r="I127" s="96"/>
      <c r="J127" s="96"/>
      <c r="K127" s="8"/>
      <c r="O127" s="109"/>
      <c r="P127" s="7"/>
      <c r="Q127" s="13"/>
      <c r="R127" s="2"/>
      <c r="S127" s="2"/>
      <c r="T127" s="96"/>
      <c r="U127" s="96"/>
      <c r="V127" s="96">
        <f t="shared" ref="V127:V204" ca="1" si="5">INT(($C$1-U127)/365.25)</f>
        <v>119</v>
      </c>
      <c r="W127" s="96"/>
      <c r="X127" s="96"/>
      <c r="Y127" s="8"/>
    </row>
    <row r="128" spans="1:26">
      <c r="A128" s="109"/>
      <c r="B128" s="7"/>
      <c r="C128" s="13"/>
      <c r="D128" s="2"/>
      <c r="E128" s="2"/>
      <c r="F128" s="96"/>
      <c r="G128" s="96"/>
      <c r="H128" s="96">
        <f t="shared" ca="1" si="4"/>
        <v>119</v>
      </c>
      <c r="I128" s="96"/>
      <c r="J128" s="96"/>
      <c r="K128" s="8"/>
      <c r="O128" s="109"/>
      <c r="P128" s="7"/>
      <c r="Q128" s="13"/>
      <c r="R128" s="2"/>
      <c r="S128" s="2"/>
      <c r="T128" s="96"/>
      <c r="U128" s="96"/>
      <c r="V128" s="96">
        <f t="shared" ca="1" si="5"/>
        <v>119</v>
      </c>
      <c r="W128" s="96"/>
      <c r="X128" s="96"/>
      <c r="Y128" s="8"/>
    </row>
    <row r="129" spans="1:25">
      <c r="A129" s="109"/>
      <c r="B129" s="7"/>
      <c r="C129" s="13"/>
      <c r="D129" s="2"/>
      <c r="E129" s="2"/>
      <c r="F129" s="96"/>
      <c r="G129" s="96"/>
      <c r="H129" s="96">
        <f t="shared" ca="1" si="4"/>
        <v>119</v>
      </c>
      <c r="I129" s="96"/>
      <c r="J129" s="96"/>
      <c r="K129" s="8"/>
      <c r="O129" s="109"/>
      <c r="P129" s="7"/>
      <c r="Q129" s="13"/>
      <c r="R129" s="2"/>
      <c r="S129" s="2"/>
      <c r="T129" s="96"/>
      <c r="U129" s="96"/>
      <c r="V129" s="96">
        <f t="shared" ca="1" si="5"/>
        <v>119</v>
      </c>
      <c r="W129" s="96"/>
      <c r="X129" s="96"/>
      <c r="Y129" s="8"/>
    </row>
    <row r="130" spans="1:25">
      <c r="A130" s="109"/>
      <c r="B130" s="7"/>
      <c r="C130" s="13"/>
      <c r="D130" s="2"/>
      <c r="E130" s="2"/>
      <c r="F130" s="96"/>
      <c r="G130" s="96"/>
      <c r="H130" s="96">
        <f t="shared" ca="1" si="4"/>
        <v>119</v>
      </c>
      <c r="I130" s="96"/>
      <c r="J130" s="96"/>
      <c r="K130" s="8"/>
      <c r="O130" s="109"/>
      <c r="P130" s="7"/>
      <c r="Q130" s="13"/>
      <c r="R130" s="2"/>
      <c r="S130" s="2"/>
      <c r="T130" s="96"/>
      <c r="U130" s="96"/>
      <c r="V130" s="96">
        <f t="shared" ca="1" si="5"/>
        <v>119</v>
      </c>
      <c r="W130" s="96"/>
      <c r="X130" s="96"/>
      <c r="Y130" s="8"/>
    </row>
    <row r="131" spans="1:25">
      <c r="A131" s="109"/>
      <c r="B131" s="7"/>
      <c r="C131" s="13"/>
      <c r="D131" s="2"/>
      <c r="E131" s="2"/>
      <c r="F131" s="96"/>
      <c r="G131" s="96"/>
      <c r="H131" s="96">
        <f t="shared" ca="1" si="4"/>
        <v>119</v>
      </c>
      <c r="I131" s="96"/>
      <c r="J131" s="96"/>
      <c r="K131" s="8"/>
      <c r="O131" s="109"/>
      <c r="P131" s="7"/>
      <c r="Q131" s="13"/>
      <c r="R131" s="2"/>
      <c r="S131" s="2"/>
      <c r="T131" s="96"/>
      <c r="U131" s="96"/>
      <c r="V131" s="96">
        <f t="shared" ca="1" si="5"/>
        <v>119</v>
      </c>
      <c r="W131" s="96"/>
      <c r="X131" s="96"/>
      <c r="Y131" s="8"/>
    </row>
    <row r="132" spans="1:25">
      <c r="A132" s="109"/>
      <c r="B132" s="7"/>
      <c r="C132" s="13"/>
      <c r="D132" s="2"/>
      <c r="E132" s="2"/>
      <c r="F132" s="96"/>
      <c r="G132" s="96"/>
      <c r="H132" s="96">
        <f t="shared" ca="1" si="4"/>
        <v>119</v>
      </c>
      <c r="I132" s="96"/>
      <c r="J132" s="96"/>
      <c r="K132" s="8"/>
      <c r="O132" s="109"/>
      <c r="P132" s="7"/>
      <c r="Q132" s="13"/>
      <c r="R132" s="2"/>
      <c r="S132" s="2"/>
      <c r="T132" s="96"/>
      <c r="U132" s="96"/>
      <c r="V132" s="96">
        <f t="shared" ca="1" si="5"/>
        <v>119</v>
      </c>
      <c r="W132" s="96"/>
      <c r="X132" s="96"/>
      <c r="Y132" s="8"/>
    </row>
    <row r="133" spans="1:25">
      <c r="A133" s="109"/>
      <c r="B133" s="7"/>
      <c r="C133" s="13"/>
      <c r="D133" s="2"/>
      <c r="E133" s="2"/>
      <c r="F133" s="96"/>
      <c r="G133" s="96"/>
      <c r="H133" s="96">
        <f t="shared" ca="1" si="4"/>
        <v>119</v>
      </c>
      <c r="I133" s="96"/>
      <c r="J133" s="96"/>
      <c r="K133" s="8"/>
      <c r="O133" s="109"/>
      <c r="P133" s="7"/>
      <c r="Q133" s="13"/>
      <c r="R133" s="2"/>
      <c r="S133" s="2"/>
      <c r="T133" s="96"/>
      <c r="U133" s="96"/>
      <c r="V133" s="96">
        <f t="shared" ca="1" si="5"/>
        <v>119</v>
      </c>
      <c r="W133" s="96"/>
      <c r="X133" s="96"/>
      <c r="Y133" s="8"/>
    </row>
    <row r="134" spans="1:25">
      <c r="A134" s="109"/>
      <c r="B134" s="7"/>
      <c r="C134" s="13"/>
      <c r="D134" s="2"/>
      <c r="E134" s="2"/>
      <c r="F134" s="96"/>
      <c r="G134" s="96"/>
      <c r="H134" s="96">
        <f t="shared" ca="1" si="4"/>
        <v>119</v>
      </c>
      <c r="I134" s="96"/>
      <c r="J134" s="96"/>
      <c r="K134" s="8"/>
      <c r="O134" s="109"/>
      <c r="P134" s="7"/>
      <c r="Q134" s="13"/>
      <c r="R134" s="2"/>
      <c r="S134" s="2"/>
      <c r="T134" s="96"/>
      <c r="U134" s="96"/>
      <c r="V134" s="96">
        <f t="shared" ca="1" si="5"/>
        <v>119</v>
      </c>
      <c r="W134" s="96"/>
      <c r="X134" s="96"/>
      <c r="Y134" s="8"/>
    </row>
    <row r="135" spans="1:25">
      <c r="A135" s="109"/>
      <c r="B135" s="7"/>
      <c r="C135" s="13"/>
      <c r="D135" s="2"/>
      <c r="E135" s="2"/>
      <c r="F135" s="96"/>
      <c r="G135" s="96"/>
      <c r="H135" s="96">
        <f t="shared" ca="1" si="4"/>
        <v>119</v>
      </c>
      <c r="I135" s="96"/>
      <c r="J135" s="96"/>
      <c r="K135" s="8"/>
      <c r="O135" s="109"/>
      <c r="P135" s="7"/>
      <c r="Q135" s="13"/>
      <c r="R135" s="2"/>
      <c r="S135" s="2"/>
      <c r="T135" s="96"/>
      <c r="U135" s="96"/>
      <c r="V135" s="96">
        <f t="shared" ca="1" si="5"/>
        <v>119</v>
      </c>
      <c r="W135" s="96"/>
      <c r="X135" s="96"/>
      <c r="Y135" s="8"/>
    </row>
    <row r="136" spans="1:25">
      <c r="A136" s="109"/>
      <c r="B136" s="7"/>
      <c r="C136" s="13"/>
      <c r="D136" s="2"/>
      <c r="E136" s="2"/>
      <c r="F136" s="96"/>
      <c r="G136" s="96"/>
      <c r="H136" s="96">
        <f t="shared" ca="1" si="4"/>
        <v>119</v>
      </c>
      <c r="I136" s="96"/>
      <c r="J136" s="96"/>
      <c r="K136" s="8"/>
      <c r="O136" s="109"/>
      <c r="P136" s="7"/>
      <c r="Q136" s="13"/>
      <c r="R136" s="2"/>
      <c r="S136" s="2"/>
      <c r="T136" s="96"/>
      <c r="U136" s="96"/>
      <c r="V136" s="96"/>
      <c r="W136" s="96"/>
      <c r="X136" s="96"/>
      <c r="Y136" s="8"/>
    </row>
    <row r="137" spans="1:25">
      <c r="A137" s="109"/>
      <c r="B137" s="7"/>
      <c r="C137" s="13"/>
      <c r="D137" s="2"/>
      <c r="E137" s="2"/>
      <c r="F137" s="96"/>
      <c r="G137" s="96"/>
      <c r="H137" s="96">
        <f t="shared" ca="1" si="4"/>
        <v>119</v>
      </c>
      <c r="I137" s="96"/>
      <c r="J137" s="96"/>
      <c r="K137" s="8"/>
      <c r="O137" s="109"/>
      <c r="P137" s="7"/>
      <c r="Q137" s="13"/>
      <c r="R137" s="2"/>
      <c r="S137" s="2"/>
      <c r="T137" s="96"/>
      <c r="U137" s="96"/>
      <c r="V137" s="96"/>
      <c r="W137" s="96"/>
      <c r="X137" s="96"/>
      <c r="Y137" s="8"/>
    </row>
    <row r="138" spans="1:25">
      <c r="A138" s="109"/>
      <c r="B138" s="7"/>
      <c r="C138" s="13"/>
      <c r="D138" s="2"/>
      <c r="E138" s="2"/>
      <c r="F138" s="96"/>
      <c r="G138" s="96"/>
      <c r="H138" s="96">
        <f t="shared" ca="1" si="4"/>
        <v>119</v>
      </c>
      <c r="I138" s="96"/>
      <c r="J138" s="96"/>
      <c r="K138" s="8"/>
      <c r="O138" s="109"/>
      <c r="P138" s="7"/>
      <c r="Q138" s="13"/>
      <c r="R138" s="2"/>
      <c r="S138" s="2"/>
      <c r="T138" s="96"/>
      <c r="U138" s="96"/>
      <c r="V138" s="96"/>
      <c r="W138" s="96"/>
      <c r="X138" s="96"/>
      <c r="Y138" s="8"/>
    </row>
    <row r="139" spans="1:25">
      <c r="A139" s="109"/>
      <c r="B139" s="7"/>
      <c r="C139" s="13"/>
      <c r="D139" s="2"/>
      <c r="E139" s="2"/>
      <c r="F139" s="96"/>
      <c r="G139" s="96"/>
      <c r="H139" s="96">
        <f t="shared" ca="1" si="4"/>
        <v>119</v>
      </c>
      <c r="I139" s="96"/>
      <c r="J139" s="96"/>
      <c r="K139" s="8"/>
      <c r="O139" s="109"/>
      <c r="P139" s="7"/>
      <c r="Q139" s="13"/>
      <c r="R139" s="2"/>
      <c r="S139" s="2"/>
      <c r="T139" s="96"/>
      <c r="U139" s="96"/>
      <c r="V139" s="96"/>
      <c r="W139" s="96"/>
      <c r="X139" s="96"/>
      <c r="Y139" s="8"/>
    </row>
    <row r="140" spans="1:25">
      <c r="A140" s="109"/>
      <c r="B140" s="7"/>
      <c r="C140" s="13"/>
      <c r="D140" s="2"/>
      <c r="E140" s="2"/>
      <c r="F140" s="96"/>
      <c r="G140" s="96"/>
      <c r="H140" s="96">
        <f t="shared" ca="1" si="4"/>
        <v>119</v>
      </c>
      <c r="I140" s="96"/>
      <c r="J140" s="96"/>
      <c r="K140" s="8"/>
      <c r="O140" s="109"/>
      <c r="P140" s="7"/>
      <c r="Q140" s="13"/>
      <c r="R140" s="2"/>
      <c r="S140" s="2"/>
      <c r="T140" s="96"/>
      <c r="U140" s="96"/>
      <c r="V140" s="96"/>
      <c r="W140" s="96"/>
      <c r="X140" s="96"/>
      <c r="Y140" s="8"/>
    </row>
    <row r="141" spans="1:25">
      <c r="A141" s="109"/>
      <c r="B141" s="7"/>
      <c r="C141" s="13"/>
      <c r="D141" s="2"/>
      <c r="E141" s="2"/>
      <c r="F141" s="96"/>
      <c r="G141" s="96"/>
      <c r="H141" s="96">
        <f t="shared" ca="1" si="4"/>
        <v>119</v>
      </c>
      <c r="I141" s="96"/>
      <c r="J141" s="96"/>
      <c r="K141" s="8"/>
      <c r="O141" s="109"/>
      <c r="P141" s="7"/>
      <c r="Q141" s="13"/>
      <c r="R141" s="2"/>
      <c r="S141" s="2"/>
      <c r="T141" s="96"/>
      <c r="U141" s="96"/>
      <c r="V141" s="96"/>
      <c r="W141" s="96"/>
      <c r="X141" s="96"/>
      <c r="Y141" s="8"/>
    </row>
    <row r="142" spans="1:25">
      <c r="A142" s="109"/>
      <c r="B142" s="7"/>
      <c r="C142" s="13"/>
      <c r="D142" s="2"/>
      <c r="E142" s="2"/>
      <c r="F142" s="96"/>
      <c r="G142" s="96"/>
      <c r="H142" s="96">
        <f t="shared" ca="1" si="4"/>
        <v>119</v>
      </c>
      <c r="I142" s="96"/>
      <c r="J142" s="96"/>
      <c r="K142" s="8"/>
      <c r="O142" s="109"/>
      <c r="P142" s="7"/>
      <c r="Q142" s="13"/>
      <c r="R142" s="2"/>
      <c r="S142" s="2"/>
      <c r="T142" s="96"/>
      <c r="U142" s="96"/>
      <c r="V142" s="96"/>
      <c r="W142" s="96"/>
      <c r="X142" s="96"/>
      <c r="Y142" s="8"/>
    </row>
    <row r="143" spans="1:25">
      <c r="A143" s="109"/>
      <c r="B143" s="7"/>
      <c r="C143" s="13"/>
      <c r="D143" s="2"/>
      <c r="E143" s="2"/>
      <c r="F143" s="96"/>
      <c r="G143" s="96"/>
      <c r="H143" s="96">
        <f t="shared" ca="1" si="4"/>
        <v>119</v>
      </c>
      <c r="I143" s="96"/>
      <c r="J143" s="96"/>
      <c r="K143" s="8"/>
      <c r="O143" s="109"/>
      <c r="P143" s="7"/>
      <c r="Q143" s="13"/>
      <c r="R143" s="2"/>
      <c r="S143" s="2"/>
      <c r="T143" s="96"/>
      <c r="U143" s="96"/>
      <c r="V143" s="96"/>
      <c r="W143" s="96"/>
      <c r="X143" s="96"/>
      <c r="Y143" s="8"/>
    </row>
    <row r="144" spans="1:25">
      <c r="A144" s="109"/>
      <c r="B144" s="7"/>
      <c r="C144" s="13"/>
      <c r="D144" s="2"/>
      <c r="E144" s="2"/>
      <c r="F144" s="96"/>
      <c r="G144" s="96"/>
      <c r="H144" s="96">
        <f t="shared" ca="1" si="4"/>
        <v>119</v>
      </c>
      <c r="I144" s="96"/>
      <c r="J144" s="96"/>
      <c r="K144" s="8"/>
      <c r="O144" s="109"/>
      <c r="P144" s="7"/>
      <c r="Q144" s="13"/>
      <c r="R144" s="2"/>
      <c r="S144" s="2"/>
      <c r="T144" s="96"/>
      <c r="U144" s="96"/>
      <c r="V144" s="96"/>
      <c r="W144" s="96"/>
      <c r="X144" s="96"/>
      <c r="Y144" s="8"/>
    </row>
    <row r="145" spans="1:25">
      <c r="A145" s="109"/>
      <c r="B145" s="7"/>
      <c r="C145" s="13"/>
      <c r="D145" s="2"/>
      <c r="E145" s="2"/>
      <c r="F145" s="96"/>
      <c r="G145" s="96"/>
      <c r="H145" s="96">
        <f t="shared" ca="1" si="4"/>
        <v>119</v>
      </c>
      <c r="I145" s="96"/>
      <c r="J145" s="96"/>
      <c r="K145" s="8"/>
      <c r="O145" s="109"/>
      <c r="P145" s="7"/>
      <c r="Q145" s="13"/>
      <c r="R145" s="2"/>
      <c r="S145" s="2"/>
      <c r="T145" s="96"/>
      <c r="U145" s="96"/>
      <c r="V145" s="96"/>
      <c r="W145" s="96"/>
      <c r="X145" s="96"/>
      <c r="Y145" s="8"/>
    </row>
    <row r="146" spans="1:25">
      <c r="A146" s="109"/>
      <c r="B146" s="7"/>
      <c r="C146" s="13"/>
      <c r="D146" s="2"/>
      <c r="E146" s="2"/>
      <c r="F146" s="96"/>
      <c r="G146" s="96"/>
      <c r="H146" s="96">
        <f t="shared" ca="1" si="4"/>
        <v>119</v>
      </c>
      <c r="I146" s="96"/>
      <c r="J146" s="96"/>
      <c r="K146" s="8"/>
      <c r="O146" s="109"/>
      <c r="P146" s="7"/>
      <c r="Q146" s="13"/>
      <c r="R146" s="2"/>
      <c r="S146" s="2"/>
      <c r="T146" s="96"/>
      <c r="U146" s="96"/>
      <c r="V146" s="96"/>
      <c r="W146" s="96"/>
      <c r="X146" s="96"/>
      <c r="Y146" s="8"/>
    </row>
    <row r="147" spans="1:25">
      <c r="A147" s="109"/>
      <c r="B147" s="7"/>
      <c r="C147" s="13"/>
      <c r="D147" s="2"/>
      <c r="E147" s="2"/>
      <c r="F147" s="96"/>
      <c r="G147" s="96"/>
      <c r="H147" s="96">
        <f t="shared" ca="1" si="4"/>
        <v>119</v>
      </c>
      <c r="I147" s="96"/>
      <c r="J147" s="96"/>
      <c r="K147" s="8"/>
      <c r="O147" s="109"/>
      <c r="P147" s="7"/>
      <c r="Q147" s="13"/>
      <c r="R147" s="2"/>
      <c r="S147" s="2"/>
      <c r="T147" s="96"/>
      <c r="U147" s="96"/>
      <c r="V147" s="96"/>
      <c r="W147" s="96"/>
      <c r="X147" s="96"/>
      <c r="Y147" s="8"/>
    </row>
    <row r="148" spans="1:25">
      <c r="A148" s="109"/>
      <c r="B148" s="7"/>
      <c r="C148" s="13"/>
      <c r="D148" s="2"/>
      <c r="E148" s="2"/>
      <c r="F148" s="96"/>
      <c r="G148" s="96"/>
      <c r="H148" s="96">
        <f t="shared" ca="1" si="4"/>
        <v>119</v>
      </c>
      <c r="I148" s="96"/>
      <c r="J148" s="96"/>
      <c r="K148" s="8"/>
      <c r="O148" s="109"/>
      <c r="P148" s="7"/>
      <c r="Q148" s="13"/>
      <c r="R148" s="2"/>
      <c r="S148" s="2"/>
      <c r="T148" s="96"/>
      <c r="U148" s="96"/>
      <c r="V148" s="96"/>
      <c r="W148" s="96"/>
      <c r="X148" s="96"/>
      <c r="Y148" s="8"/>
    </row>
    <row r="149" spans="1:25">
      <c r="A149" s="109"/>
      <c r="B149" s="7"/>
      <c r="C149" s="13"/>
      <c r="D149" s="2"/>
      <c r="E149" s="2"/>
      <c r="F149" s="96"/>
      <c r="G149" s="96"/>
      <c r="H149" s="96">
        <f t="shared" ca="1" si="4"/>
        <v>119</v>
      </c>
      <c r="I149" s="96"/>
      <c r="J149" s="96"/>
      <c r="K149" s="8"/>
      <c r="O149" s="109"/>
      <c r="P149" s="7"/>
      <c r="Q149" s="13"/>
      <c r="R149" s="2"/>
      <c r="S149" s="2"/>
      <c r="T149" s="96"/>
      <c r="U149" s="96"/>
      <c r="V149" s="96"/>
      <c r="W149" s="96"/>
      <c r="X149" s="96"/>
      <c r="Y149" s="8"/>
    </row>
    <row r="150" spans="1:25">
      <c r="A150" s="109"/>
      <c r="B150" s="7"/>
      <c r="C150" s="13"/>
      <c r="D150" s="2"/>
      <c r="E150" s="2"/>
      <c r="F150" s="96"/>
      <c r="G150" s="96"/>
      <c r="H150" s="96">
        <f t="shared" ca="1" si="4"/>
        <v>119</v>
      </c>
      <c r="I150" s="96"/>
      <c r="J150" s="96"/>
      <c r="K150" s="8"/>
      <c r="O150" s="109"/>
      <c r="P150" s="7"/>
      <c r="Q150" s="13"/>
      <c r="R150" s="2"/>
      <c r="S150" s="2"/>
      <c r="T150" s="96"/>
      <c r="U150" s="96"/>
      <c r="V150" s="96"/>
      <c r="W150" s="96"/>
      <c r="X150" s="96"/>
      <c r="Y150" s="8"/>
    </row>
    <row r="151" spans="1:25">
      <c r="A151" s="109"/>
      <c r="B151" s="7"/>
      <c r="C151" s="13"/>
      <c r="D151" s="2"/>
      <c r="E151" s="2"/>
      <c r="F151" s="96"/>
      <c r="G151" s="96"/>
      <c r="H151" s="96">
        <f t="shared" ca="1" si="4"/>
        <v>119</v>
      </c>
      <c r="I151" s="96"/>
      <c r="J151" s="96"/>
      <c r="K151" s="8"/>
      <c r="O151" s="109"/>
      <c r="P151" s="7"/>
      <c r="Q151" s="13"/>
      <c r="R151" s="2"/>
      <c r="S151" s="2"/>
      <c r="T151" s="96"/>
      <c r="U151" s="96"/>
      <c r="V151" s="96"/>
      <c r="W151" s="96"/>
      <c r="X151" s="96"/>
      <c r="Y151" s="8"/>
    </row>
    <row r="152" spans="1:25">
      <c r="A152" s="109"/>
      <c r="B152" s="7"/>
      <c r="C152" s="13"/>
      <c r="D152" s="2"/>
      <c r="E152" s="2"/>
      <c r="F152" s="96"/>
      <c r="G152" s="96"/>
      <c r="H152" s="96">
        <f t="shared" ca="1" si="4"/>
        <v>119</v>
      </c>
      <c r="I152" s="96"/>
      <c r="J152" s="96"/>
      <c r="K152" s="8"/>
      <c r="O152" s="109"/>
      <c r="P152" s="7"/>
      <c r="Q152" s="13"/>
      <c r="R152" s="2"/>
      <c r="S152" s="2"/>
      <c r="T152" s="96"/>
      <c r="U152" s="96"/>
      <c r="V152" s="96"/>
      <c r="W152" s="96"/>
      <c r="X152" s="96"/>
      <c r="Y152" s="8"/>
    </row>
    <row r="153" spans="1:25">
      <c r="A153" s="109"/>
      <c r="B153" s="7"/>
      <c r="C153" s="13"/>
      <c r="D153" s="2"/>
      <c r="E153" s="2"/>
      <c r="F153" s="96"/>
      <c r="G153" s="96"/>
      <c r="H153" s="96">
        <f t="shared" ca="1" si="4"/>
        <v>119</v>
      </c>
      <c r="I153" s="96"/>
      <c r="J153" s="96"/>
      <c r="K153" s="8"/>
      <c r="O153" s="109"/>
      <c r="P153" s="7"/>
      <c r="Q153" s="13"/>
      <c r="R153" s="2"/>
      <c r="S153" s="2"/>
      <c r="T153" s="96"/>
      <c r="U153" s="96"/>
      <c r="V153" s="96"/>
      <c r="W153" s="96"/>
      <c r="X153" s="96"/>
      <c r="Y153" s="8"/>
    </row>
    <row r="154" spans="1:25">
      <c r="A154" s="109"/>
      <c r="B154" s="7"/>
      <c r="C154" s="13"/>
      <c r="D154" s="2"/>
      <c r="E154" s="2"/>
      <c r="F154" s="96"/>
      <c r="G154" s="96"/>
      <c r="H154" s="96">
        <f t="shared" ca="1" si="4"/>
        <v>119</v>
      </c>
      <c r="I154" s="96"/>
      <c r="J154" s="96"/>
      <c r="K154" s="8"/>
      <c r="O154" s="109"/>
      <c r="P154" s="7"/>
      <c r="Q154" s="13"/>
      <c r="R154" s="2"/>
      <c r="S154" s="2"/>
      <c r="T154" s="96"/>
      <c r="U154" s="96"/>
      <c r="V154" s="96"/>
      <c r="W154" s="96"/>
      <c r="X154" s="96"/>
      <c r="Y154" s="8"/>
    </row>
    <row r="155" spans="1:25">
      <c r="A155" s="109"/>
      <c r="B155" s="7"/>
      <c r="C155" s="13"/>
      <c r="D155" s="2"/>
      <c r="E155" s="2"/>
      <c r="F155" s="96"/>
      <c r="G155" s="96"/>
      <c r="H155" s="96">
        <f t="shared" ca="1" si="4"/>
        <v>119</v>
      </c>
      <c r="I155" s="96"/>
      <c r="J155" s="96"/>
      <c r="K155" s="8"/>
      <c r="O155" s="109"/>
      <c r="P155" s="7"/>
      <c r="Q155" s="13"/>
      <c r="R155" s="2"/>
      <c r="S155" s="2"/>
      <c r="T155" s="96"/>
      <c r="U155" s="96"/>
      <c r="V155" s="96"/>
      <c r="W155" s="96"/>
      <c r="X155" s="96"/>
      <c r="Y155" s="8"/>
    </row>
    <row r="156" spans="1:25">
      <c r="A156" s="109"/>
      <c r="B156" s="7"/>
      <c r="C156" s="13"/>
      <c r="D156" s="2"/>
      <c r="E156" s="2"/>
      <c r="F156" s="96"/>
      <c r="G156" s="96"/>
      <c r="H156" s="96">
        <f t="shared" ca="1" si="4"/>
        <v>119</v>
      </c>
      <c r="I156" s="96"/>
      <c r="J156" s="96"/>
      <c r="K156" s="8"/>
      <c r="O156" s="109"/>
      <c r="P156" s="7"/>
      <c r="Q156" s="13"/>
      <c r="R156" s="2"/>
      <c r="S156" s="2"/>
      <c r="T156" s="96"/>
      <c r="U156" s="96"/>
      <c r="V156" s="96">
        <f t="shared" ca="1" si="5"/>
        <v>119</v>
      </c>
      <c r="W156" s="96"/>
      <c r="X156" s="96"/>
      <c r="Y156" s="8"/>
    </row>
    <row r="157" spans="1:25">
      <c r="A157" s="109"/>
      <c r="B157" s="7"/>
      <c r="C157" s="13"/>
      <c r="D157" s="2"/>
      <c r="E157" s="2"/>
      <c r="F157" s="96"/>
      <c r="G157" s="96"/>
      <c r="H157" s="96">
        <f t="shared" ca="1" si="4"/>
        <v>119</v>
      </c>
      <c r="I157" s="96"/>
      <c r="J157" s="96"/>
      <c r="K157" s="8"/>
      <c r="O157" s="109"/>
      <c r="P157" s="7"/>
      <c r="Q157" s="13"/>
      <c r="R157" s="2"/>
      <c r="S157" s="2"/>
      <c r="T157" s="96"/>
      <c r="U157" s="96"/>
      <c r="V157" s="96">
        <f t="shared" ca="1" si="5"/>
        <v>119</v>
      </c>
      <c r="W157" s="96"/>
      <c r="X157" s="96"/>
      <c r="Y157" s="8"/>
    </row>
    <row r="158" spans="1:25">
      <c r="A158" s="109"/>
      <c r="B158" s="7"/>
      <c r="C158" s="13"/>
      <c r="D158" s="2"/>
      <c r="E158" s="2"/>
      <c r="F158" s="96"/>
      <c r="G158" s="96"/>
      <c r="H158" s="96">
        <f t="shared" ca="1" si="4"/>
        <v>119</v>
      </c>
      <c r="I158" s="96"/>
      <c r="J158" s="96"/>
      <c r="K158" s="8"/>
      <c r="O158" s="109"/>
      <c r="P158" s="7"/>
      <c r="Q158" s="13"/>
      <c r="R158" s="2"/>
      <c r="S158" s="2"/>
      <c r="T158" s="96"/>
      <c r="U158" s="96"/>
      <c r="V158" s="96">
        <f t="shared" ca="1" si="5"/>
        <v>119</v>
      </c>
      <c r="W158" s="96"/>
      <c r="X158" s="96"/>
      <c r="Y158" s="8"/>
    </row>
    <row r="159" spans="1:25">
      <c r="A159" s="109"/>
      <c r="B159" s="7"/>
      <c r="C159" s="13"/>
      <c r="D159" s="2"/>
      <c r="E159" s="2"/>
      <c r="F159" s="96"/>
      <c r="G159" s="96"/>
      <c r="H159" s="96">
        <f t="shared" ca="1" si="4"/>
        <v>119</v>
      </c>
      <c r="I159" s="96"/>
      <c r="J159" s="96"/>
      <c r="K159" s="8"/>
      <c r="O159" s="109"/>
      <c r="P159" s="7"/>
      <c r="Q159" s="13"/>
      <c r="R159" s="2"/>
      <c r="S159" s="2"/>
      <c r="T159" s="96"/>
      <c r="U159" s="96"/>
      <c r="V159" s="96">
        <f t="shared" ca="1" si="5"/>
        <v>119</v>
      </c>
      <c r="W159" s="96"/>
      <c r="X159" s="96"/>
      <c r="Y159" s="8"/>
    </row>
    <row r="160" spans="1:25">
      <c r="A160" s="109"/>
      <c r="B160" s="7"/>
      <c r="C160" s="13"/>
      <c r="D160" s="2"/>
      <c r="E160" s="2"/>
      <c r="F160" s="96"/>
      <c r="G160" s="96"/>
      <c r="H160" s="96">
        <f t="shared" ca="1" si="4"/>
        <v>119</v>
      </c>
      <c r="I160" s="96"/>
      <c r="J160" s="96"/>
      <c r="K160" s="8"/>
      <c r="O160" s="109"/>
      <c r="P160" s="7"/>
      <c r="Q160" s="13"/>
      <c r="R160" s="2"/>
      <c r="S160" s="2"/>
      <c r="T160" s="96"/>
      <c r="U160" s="96"/>
      <c r="V160" s="96">
        <f t="shared" ca="1" si="5"/>
        <v>119</v>
      </c>
      <c r="W160" s="96"/>
      <c r="X160" s="96"/>
      <c r="Y160" s="8"/>
    </row>
    <row r="161" spans="1:25">
      <c r="A161" s="109"/>
      <c r="B161" s="7"/>
      <c r="C161" s="13"/>
      <c r="D161" s="2"/>
      <c r="E161" s="2"/>
      <c r="F161" s="96"/>
      <c r="G161" s="96"/>
      <c r="H161" s="96">
        <f t="shared" ca="1" si="4"/>
        <v>119</v>
      </c>
      <c r="I161" s="96"/>
      <c r="J161" s="96"/>
      <c r="K161" s="8"/>
      <c r="O161" s="109"/>
      <c r="P161" s="7"/>
      <c r="Q161" s="13"/>
      <c r="R161" s="2"/>
      <c r="S161" s="2"/>
      <c r="T161" s="96"/>
      <c r="U161" s="96"/>
      <c r="V161" s="96"/>
      <c r="W161" s="96"/>
      <c r="X161" s="96"/>
      <c r="Y161" s="8"/>
    </row>
    <row r="162" spans="1:25">
      <c r="A162" s="109"/>
      <c r="B162" s="7"/>
      <c r="C162" s="13"/>
      <c r="D162" s="2"/>
      <c r="E162" s="2"/>
      <c r="F162" s="96"/>
      <c r="G162" s="96"/>
      <c r="H162" s="96">
        <f t="shared" ca="1" si="4"/>
        <v>119</v>
      </c>
      <c r="I162" s="96"/>
      <c r="J162" s="96"/>
      <c r="K162" s="8"/>
      <c r="O162" s="109"/>
      <c r="P162" s="7"/>
      <c r="Q162" s="13"/>
      <c r="R162" s="2"/>
      <c r="S162" s="2"/>
      <c r="T162" s="96"/>
      <c r="U162" s="96"/>
      <c r="V162" s="96"/>
      <c r="W162" s="96"/>
      <c r="X162" s="96"/>
      <c r="Y162" s="8"/>
    </row>
    <row r="163" spans="1:25">
      <c r="A163" s="109"/>
      <c r="B163" s="7"/>
      <c r="C163" s="13"/>
      <c r="D163" s="2"/>
      <c r="E163" s="2"/>
      <c r="F163" s="96"/>
      <c r="G163" s="96"/>
      <c r="H163" s="96">
        <f t="shared" ca="1" si="4"/>
        <v>119</v>
      </c>
      <c r="I163" s="96"/>
      <c r="J163" s="96"/>
      <c r="K163" s="8"/>
      <c r="O163" s="109"/>
      <c r="P163" s="7"/>
      <c r="Q163" s="13"/>
      <c r="R163" s="2"/>
      <c r="S163" s="2"/>
      <c r="T163" s="96"/>
      <c r="U163" s="96"/>
      <c r="V163" s="96"/>
      <c r="W163" s="96"/>
      <c r="X163" s="96"/>
      <c r="Y163" s="8"/>
    </row>
    <row r="164" spans="1:25">
      <c r="A164" s="109"/>
      <c r="B164" s="7"/>
      <c r="C164" s="13"/>
      <c r="D164" s="2"/>
      <c r="E164" s="2"/>
      <c r="F164" s="96"/>
      <c r="G164" s="96"/>
      <c r="H164" s="96">
        <f t="shared" ca="1" si="4"/>
        <v>119</v>
      </c>
      <c r="I164" s="96"/>
      <c r="J164" s="96"/>
      <c r="K164" s="8"/>
      <c r="O164" s="109"/>
      <c r="P164" s="7"/>
      <c r="Q164" s="13"/>
      <c r="R164" s="2"/>
      <c r="S164" s="2"/>
      <c r="T164" s="96"/>
      <c r="U164" s="96"/>
      <c r="V164" s="96"/>
      <c r="W164" s="96"/>
      <c r="X164" s="96"/>
      <c r="Y164" s="8"/>
    </row>
    <row r="165" spans="1:25">
      <c r="A165" s="109"/>
      <c r="B165" s="7"/>
      <c r="C165" s="13"/>
      <c r="D165" s="2"/>
      <c r="E165" s="2"/>
      <c r="F165" s="96"/>
      <c r="G165" s="96"/>
      <c r="H165" s="96">
        <f t="shared" ca="1" si="4"/>
        <v>119</v>
      </c>
      <c r="I165" s="96"/>
      <c r="J165" s="96"/>
      <c r="K165" s="8"/>
      <c r="O165" s="109"/>
      <c r="P165" s="7"/>
      <c r="Q165" s="13"/>
      <c r="R165" s="2"/>
      <c r="S165" s="2"/>
      <c r="T165" s="96"/>
      <c r="U165" s="96"/>
      <c r="V165" s="96"/>
      <c r="W165" s="96"/>
      <c r="X165" s="96"/>
      <c r="Y165" s="8"/>
    </row>
    <row r="166" spans="1:25">
      <c r="A166" s="109"/>
      <c r="B166" s="7"/>
      <c r="C166" s="13"/>
      <c r="D166" s="2"/>
      <c r="E166" s="2"/>
      <c r="F166" s="96"/>
      <c r="G166" s="96"/>
      <c r="H166" s="96">
        <f t="shared" ca="1" si="4"/>
        <v>119</v>
      </c>
      <c r="I166" s="96"/>
      <c r="J166" s="96"/>
      <c r="K166" s="8"/>
      <c r="O166" s="109"/>
      <c r="P166" s="7"/>
      <c r="Q166" s="13"/>
      <c r="R166" s="2"/>
      <c r="S166" s="2"/>
      <c r="T166" s="96"/>
      <c r="U166" s="96"/>
      <c r="V166" s="96"/>
      <c r="W166" s="96"/>
      <c r="X166" s="96"/>
      <c r="Y166" s="8"/>
    </row>
    <row r="167" spans="1:25">
      <c r="A167" s="109"/>
      <c r="B167" s="7"/>
      <c r="C167" s="13"/>
      <c r="D167" s="2"/>
      <c r="E167" s="2"/>
      <c r="F167" s="96"/>
      <c r="G167" s="96"/>
      <c r="H167" s="96">
        <f t="shared" ca="1" si="4"/>
        <v>119</v>
      </c>
      <c r="I167" s="96"/>
      <c r="J167" s="96"/>
      <c r="K167" s="8"/>
      <c r="O167" s="109"/>
      <c r="P167" s="7"/>
      <c r="Q167" s="13"/>
      <c r="R167" s="2"/>
      <c r="S167" s="2"/>
      <c r="T167" s="96"/>
      <c r="U167" s="96"/>
      <c r="V167" s="96"/>
      <c r="W167" s="96"/>
      <c r="X167" s="96"/>
      <c r="Y167" s="8"/>
    </row>
    <row r="168" spans="1:25">
      <c r="A168" s="109"/>
      <c r="B168" s="7"/>
      <c r="C168" s="13"/>
      <c r="D168" s="2"/>
      <c r="E168" s="2"/>
      <c r="F168" s="96"/>
      <c r="G168" s="96"/>
      <c r="H168" s="96">
        <f t="shared" ca="1" si="4"/>
        <v>119</v>
      </c>
      <c r="I168" s="96"/>
      <c r="J168" s="96"/>
      <c r="K168" s="8"/>
      <c r="O168" s="109"/>
      <c r="P168" s="7"/>
      <c r="Q168" s="13"/>
      <c r="R168" s="2"/>
      <c r="S168" s="2"/>
      <c r="T168" s="96"/>
      <c r="U168" s="96"/>
      <c r="V168" s="96"/>
      <c r="W168" s="96"/>
      <c r="X168" s="96"/>
      <c r="Y168" s="8"/>
    </row>
    <row r="169" spans="1:25">
      <c r="A169" s="109"/>
      <c r="B169" s="7"/>
      <c r="C169" s="13"/>
      <c r="D169" s="2"/>
      <c r="E169" s="2"/>
      <c r="F169" s="96"/>
      <c r="G169" s="96"/>
      <c r="H169" s="96">
        <f t="shared" ca="1" si="4"/>
        <v>119</v>
      </c>
      <c r="I169" s="96"/>
      <c r="J169" s="96"/>
      <c r="K169" s="8"/>
      <c r="O169" s="109"/>
      <c r="P169" s="7"/>
      <c r="Q169" s="13"/>
      <c r="R169" s="2"/>
      <c r="S169" s="2"/>
      <c r="T169" s="96"/>
      <c r="U169" s="96"/>
      <c r="V169" s="96"/>
      <c r="W169" s="96"/>
      <c r="X169" s="96"/>
      <c r="Y169" s="8"/>
    </row>
    <row r="170" spans="1:25">
      <c r="A170" s="109"/>
      <c r="B170" s="7"/>
      <c r="C170" s="13"/>
      <c r="D170" s="2"/>
      <c r="E170" s="2"/>
      <c r="F170" s="96"/>
      <c r="G170" s="96"/>
      <c r="H170" s="96">
        <f t="shared" ca="1" si="4"/>
        <v>119</v>
      </c>
      <c r="I170" s="96"/>
      <c r="J170" s="96"/>
      <c r="K170" s="8"/>
      <c r="O170" s="109"/>
      <c r="P170" s="7"/>
      <c r="Q170" s="13"/>
      <c r="R170" s="2"/>
      <c r="S170" s="2"/>
      <c r="T170" s="96"/>
      <c r="U170" s="96"/>
      <c r="V170" s="96"/>
      <c r="W170" s="96"/>
      <c r="X170" s="96"/>
      <c r="Y170" s="8"/>
    </row>
    <row r="171" spans="1:25">
      <c r="A171" s="109"/>
      <c r="B171" s="7"/>
      <c r="C171" s="13"/>
      <c r="D171" s="2"/>
      <c r="E171" s="2"/>
      <c r="F171" s="96"/>
      <c r="G171" s="96"/>
      <c r="H171" s="96">
        <f t="shared" ca="1" si="4"/>
        <v>119</v>
      </c>
      <c r="I171" s="96"/>
      <c r="J171" s="96"/>
      <c r="K171" s="8"/>
      <c r="O171" s="109"/>
      <c r="P171" s="7"/>
      <c r="Q171" s="13"/>
      <c r="R171" s="2"/>
      <c r="S171" s="2"/>
      <c r="T171" s="96"/>
      <c r="U171" s="96"/>
      <c r="V171" s="96">
        <f t="shared" ca="1" si="5"/>
        <v>119</v>
      </c>
      <c r="W171" s="96"/>
      <c r="X171" s="96"/>
      <c r="Y171" s="8"/>
    </row>
    <row r="172" spans="1:25">
      <c r="A172" s="109"/>
      <c r="B172" s="7"/>
      <c r="C172" s="13"/>
      <c r="D172" s="2"/>
      <c r="E172" s="2"/>
      <c r="F172" s="96"/>
      <c r="G172" s="96"/>
      <c r="H172" s="96">
        <f t="shared" ca="1" si="4"/>
        <v>119</v>
      </c>
      <c r="I172" s="96"/>
      <c r="J172" s="96"/>
      <c r="K172" s="8"/>
      <c r="O172" s="109"/>
      <c r="P172" s="7"/>
      <c r="Q172" s="13"/>
      <c r="R172" s="2"/>
      <c r="S172" s="2"/>
      <c r="T172" s="96"/>
      <c r="U172" s="96"/>
      <c r="V172" s="96">
        <f t="shared" ca="1" si="5"/>
        <v>119</v>
      </c>
      <c r="W172" s="96"/>
      <c r="X172" s="96"/>
      <c r="Y172" s="8"/>
    </row>
    <row r="173" spans="1:25">
      <c r="A173" s="109"/>
      <c r="B173" s="7"/>
      <c r="C173" s="13"/>
      <c r="D173" s="2"/>
      <c r="E173" s="2"/>
      <c r="F173" s="96"/>
      <c r="G173" s="96"/>
      <c r="H173" s="96">
        <f t="shared" ca="1" si="4"/>
        <v>119</v>
      </c>
      <c r="I173" s="96"/>
      <c r="J173" s="96"/>
      <c r="K173" s="8"/>
      <c r="O173" s="109"/>
      <c r="P173" s="7"/>
      <c r="Q173" s="13"/>
      <c r="R173" s="2"/>
      <c r="S173" s="2"/>
      <c r="T173" s="96"/>
      <c r="U173" s="96"/>
      <c r="V173" s="96">
        <f t="shared" ca="1" si="5"/>
        <v>119</v>
      </c>
      <c r="W173" s="96"/>
      <c r="X173" s="96"/>
      <c r="Y173" s="8"/>
    </row>
    <row r="174" spans="1:25">
      <c r="A174" s="109"/>
      <c r="B174" s="7"/>
      <c r="C174" s="13"/>
      <c r="D174" s="2"/>
      <c r="E174" s="2"/>
      <c r="F174" s="96"/>
      <c r="G174" s="96"/>
      <c r="H174" s="96">
        <f t="shared" ca="1" si="4"/>
        <v>119</v>
      </c>
      <c r="I174" s="96"/>
      <c r="J174" s="96"/>
      <c r="K174" s="8"/>
      <c r="O174" s="109"/>
      <c r="P174" s="7"/>
      <c r="Q174" s="13"/>
      <c r="R174" s="2"/>
      <c r="S174" s="2"/>
      <c r="T174" s="96"/>
      <c r="U174" s="96"/>
      <c r="V174" s="96">
        <f t="shared" ca="1" si="5"/>
        <v>119</v>
      </c>
      <c r="W174" s="96"/>
      <c r="X174" s="96"/>
      <c r="Y174" s="8"/>
    </row>
    <row r="175" spans="1:25">
      <c r="A175" s="109"/>
      <c r="B175" s="7"/>
      <c r="C175" s="13"/>
      <c r="D175" s="2"/>
      <c r="E175" s="2"/>
      <c r="F175" s="96"/>
      <c r="G175" s="96"/>
      <c r="H175" s="96">
        <f t="shared" ca="1" si="4"/>
        <v>119</v>
      </c>
      <c r="I175" s="96"/>
      <c r="J175" s="96"/>
      <c r="K175" s="8"/>
      <c r="O175" s="109"/>
      <c r="P175" s="7"/>
      <c r="Q175" s="13"/>
      <c r="R175" s="2"/>
      <c r="S175" s="2"/>
      <c r="T175" s="96"/>
      <c r="U175" s="96"/>
      <c r="V175" s="96">
        <f t="shared" ca="1" si="5"/>
        <v>119</v>
      </c>
      <c r="W175" s="96"/>
      <c r="X175" s="96"/>
      <c r="Y175" s="8"/>
    </row>
    <row r="176" spans="1:25">
      <c r="A176" s="109"/>
      <c r="B176" s="7"/>
      <c r="C176" s="13"/>
      <c r="D176" s="2"/>
      <c r="E176" s="2"/>
      <c r="F176" s="96"/>
      <c r="G176" s="96"/>
      <c r="H176" s="96">
        <f t="shared" ca="1" si="4"/>
        <v>119</v>
      </c>
      <c r="I176" s="96"/>
      <c r="J176" s="96"/>
      <c r="K176" s="8"/>
      <c r="O176" s="109"/>
      <c r="P176" s="7"/>
      <c r="Q176" s="13"/>
      <c r="R176" s="2"/>
      <c r="S176" s="2"/>
      <c r="T176" s="96"/>
      <c r="U176" s="96"/>
      <c r="V176" s="96">
        <f t="shared" ca="1" si="5"/>
        <v>119</v>
      </c>
      <c r="W176" s="96"/>
      <c r="X176" s="96"/>
      <c r="Y176" s="8"/>
    </row>
    <row r="177" spans="1:25">
      <c r="A177" s="109"/>
      <c r="B177" s="7"/>
      <c r="C177" s="13"/>
      <c r="D177" s="2"/>
      <c r="E177" s="2"/>
      <c r="F177" s="96"/>
      <c r="G177" s="96"/>
      <c r="H177" s="96">
        <f t="shared" ca="1" si="4"/>
        <v>119</v>
      </c>
      <c r="I177" s="96"/>
      <c r="J177" s="96"/>
      <c r="K177" s="8"/>
      <c r="O177" s="109"/>
      <c r="P177" s="7"/>
      <c r="Q177" s="13"/>
      <c r="R177" s="2"/>
      <c r="S177" s="2"/>
      <c r="T177" s="96"/>
      <c r="U177" s="96"/>
      <c r="V177" s="96">
        <f t="shared" ca="1" si="5"/>
        <v>119</v>
      </c>
      <c r="W177" s="96"/>
      <c r="X177" s="96"/>
      <c r="Y177" s="8"/>
    </row>
    <row r="178" spans="1:25">
      <c r="A178" s="109"/>
      <c r="B178" s="7"/>
      <c r="C178" s="13"/>
      <c r="D178" s="2"/>
      <c r="E178" s="2"/>
      <c r="F178" s="96"/>
      <c r="G178" s="96"/>
      <c r="H178" s="96">
        <f t="shared" ca="1" si="4"/>
        <v>119</v>
      </c>
      <c r="I178" s="96"/>
      <c r="J178" s="96"/>
      <c r="K178" s="8"/>
      <c r="O178" s="109"/>
      <c r="P178" s="7"/>
      <c r="Q178" s="13"/>
      <c r="R178" s="2"/>
      <c r="S178" s="2"/>
      <c r="T178" s="96"/>
      <c r="U178" s="96"/>
      <c r="V178" s="96">
        <f t="shared" ca="1" si="5"/>
        <v>119</v>
      </c>
      <c r="W178" s="96"/>
      <c r="X178" s="96"/>
      <c r="Y178" s="8"/>
    </row>
    <row r="179" spans="1:25">
      <c r="A179" s="109"/>
      <c r="B179" s="7"/>
      <c r="C179" s="13"/>
      <c r="D179" s="2"/>
      <c r="E179" s="2"/>
      <c r="F179" s="96"/>
      <c r="G179" s="96"/>
      <c r="H179" s="96">
        <f t="shared" ca="1" si="4"/>
        <v>119</v>
      </c>
      <c r="I179" s="96"/>
      <c r="J179" s="96"/>
      <c r="K179" s="8"/>
      <c r="O179" s="109"/>
      <c r="P179" s="7"/>
      <c r="Q179" s="13"/>
      <c r="R179" s="2"/>
      <c r="S179" s="2"/>
      <c r="T179" s="96"/>
      <c r="U179" s="96"/>
      <c r="V179" s="96">
        <f t="shared" ca="1" si="5"/>
        <v>119</v>
      </c>
      <c r="W179" s="96"/>
      <c r="X179" s="96"/>
      <c r="Y179" s="8"/>
    </row>
    <row r="180" spans="1:25">
      <c r="A180" s="109"/>
      <c r="B180" s="7"/>
      <c r="C180" s="13"/>
      <c r="D180" s="2"/>
      <c r="E180" s="2"/>
      <c r="F180" s="96"/>
      <c r="G180" s="96"/>
      <c r="H180" s="96">
        <f t="shared" ca="1" si="4"/>
        <v>119</v>
      </c>
      <c r="I180" s="96"/>
      <c r="J180" s="96"/>
      <c r="K180" s="8"/>
      <c r="O180" s="109"/>
      <c r="P180" s="7"/>
      <c r="Q180" s="13"/>
      <c r="R180" s="2"/>
      <c r="S180" s="2"/>
      <c r="T180" s="96"/>
      <c r="U180" s="96"/>
      <c r="V180" s="96">
        <f t="shared" ca="1" si="5"/>
        <v>119</v>
      </c>
      <c r="W180" s="96"/>
      <c r="X180" s="96"/>
      <c r="Y180" s="8"/>
    </row>
    <row r="181" spans="1:25">
      <c r="A181" s="109"/>
      <c r="B181" s="7"/>
      <c r="C181" s="13"/>
      <c r="D181" s="2"/>
      <c r="E181" s="2"/>
      <c r="F181" s="96"/>
      <c r="G181" s="96"/>
      <c r="H181" s="96">
        <f t="shared" ca="1" si="4"/>
        <v>119</v>
      </c>
      <c r="I181" s="96"/>
      <c r="J181" s="96"/>
      <c r="K181" s="8"/>
      <c r="O181" s="109"/>
      <c r="P181" s="7"/>
      <c r="Q181" s="13"/>
      <c r="R181" s="2"/>
      <c r="S181" s="2"/>
      <c r="T181" s="96"/>
      <c r="U181" s="96"/>
      <c r="V181" s="96">
        <f t="shared" ca="1" si="5"/>
        <v>119</v>
      </c>
      <c r="W181" s="96"/>
      <c r="X181" s="96"/>
      <c r="Y181" s="8"/>
    </row>
    <row r="182" spans="1:25">
      <c r="A182" s="109"/>
      <c r="B182" s="7"/>
      <c r="C182" s="13"/>
      <c r="D182" s="2"/>
      <c r="E182" s="2"/>
      <c r="F182" s="96"/>
      <c r="G182" s="96"/>
      <c r="H182" s="96">
        <f t="shared" ca="1" si="4"/>
        <v>119</v>
      </c>
      <c r="I182" s="96"/>
      <c r="J182" s="96"/>
      <c r="K182" s="8"/>
      <c r="O182" s="109"/>
      <c r="P182" s="7"/>
      <c r="Q182" s="13"/>
      <c r="R182" s="2"/>
      <c r="S182" s="2"/>
      <c r="T182" s="96"/>
      <c r="U182" s="96"/>
      <c r="V182" s="96">
        <f t="shared" ca="1" si="5"/>
        <v>119</v>
      </c>
      <c r="W182" s="96"/>
      <c r="X182" s="96"/>
      <c r="Y182" s="8"/>
    </row>
    <row r="183" spans="1:25">
      <c r="A183" s="109"/>
      <c r="B183" s="7"/>
      <c r="C183" s="13"/>
      <c r="D183" s="2"/>
      <c r="E183" s="2"/>
      <c r="F183" s="96"/>
      <c r="G183" s="96"/>
      <c r="H183" s="96">
        <f t="shared" ca="1" si="4"/>
        <v>119</v>
      </c>
      <c r="I183" s="96"/>
      <c r="J183" s="96"/>
      <c r="K183" s="8"/>
      <c r="O183" s="109"/>
      <c r="P183" s="7"/>
      <c r="Q183" s="13"/>
      <c r="R183" s="2"/>
      <c r="S183" s="2"/>
      <c r="T183" s="96"/>
      <c r="U183" s="96"/>
      <c r="V183" s="96">
        <f t="shared" ca="1" si="5"/>
        <v>119</v>
      </c>
      <c r="W183" s="96"/>
      <c r="X183" s="96"/>
      <c r="Y183" s="8"/>
    </row>
    <row r="184" spans="1:25">
      <c r="A184" s="109"/>
      <c r="B184" s="7"/>
      <c r="C184" s="13"/>
      <c r="D184" s="2"/>
      <c r="E184" s="2"/>
      <c r="F184" s="96"/>
      <c r="G184" s="96"/>
      <c r="H184" s="96">
        <f t="shared" ca="1" si="4"/>
        <v>119</v>
      </c>
      <c r="I184" s="96"/>
      <c r="J184" s="96"/>
      <c r="K184" s="8"/>
      <c r="O184" s="109"/>
      <c r="P184" s="7"/>
      <c r="Q184" s="13"/>
      <c r="R184" s="2"/>
      <c r="S184" s="2"/>
      <c r="T184" s="96"/>
      <c r="U184" s="96"/>
      <c r="V184" s="96">
        <f t="shared" ca="1" si="5"/>
        <v>119</v>
      </c>
      <c r="W184" s="96"/>
      <c r="X184" s="96"/>
      <c r="Y184" s="8"/>
    </row>
    <row r="185" spans="1:25">
      <c r="A185" s="109"/>
      <c r="B185" s="7"/>
      <c r="C185" s="13"/>
      <c r="D185" s="2"/>
      <c r="E185" s="2"/>
      <c r="F185" s="96"/>
      <c r="G185" s="96"/>
      <c r="H185" s="96">
        <f t="shared" ca="1" si="4"/>
        <v>119</v>
      </c>
      <c r="I185" s="96"/>
      <c r="J185" s="96"/>
      <c r="K185" s="8"/>
      <c r="O185" s="109"/>
      <c r="P185" s="7"/>
      <c r="Q185" s="13"/>
      <c r="R185" s="2"/>
      <c r="S185" s="2"/>
      <c r="T185" s="96"/>
      <c r="U185" s="96"/>
      <c r="V185" s="96">
        <f t="shared" ca="1" si="5"/>
        <v>119</v>
      </c>
      <c r="W185" s="96"/>
      <c r="X185" s="96"/>
      <c r="Y185" s="8"/>
    </row>
    <row r="186" spans="1:25">
      <c r="A186" s="109"/>
      <c r="B186" s="7"/>
      <c r="C186" s="13"/>
      <c r="D186" s="2"/>
      <c r="E186" s="2"/>
      <c r="F186" s="96"/>
      <c r="G186" s="96"/>
      <c r="H186" s="96">
        <f t="shared" ca="1" si="4"/>
        <v>119</v>
      </c>
      <c r="I186" s="96"/>
      <c r="J186" s="96"/>
      <c r="K186" s="8"/>
      <c r="O186" s="109"/>
      <c r="P186" s="7"/>
      <c r="Q186" s="13"/>
      <c r="R186" s="2"/>
      <c r="S186" s="2"/>
      <c r="T186" s="96"/>
      <c r="U186" s="96"/>
      <c r="V186" s="96">
        <f t="shared" ca="1" si="5"/>
        <v>119</v>
      </c>
      <c r="W186" s="96"/>
      <c r="X186" s="96"/>
      <c r="Y186" s="8"/>
    </row>
    <row r="187" spans="1:25">
      <c r="A187" s="109"/>
      <c r="B187" s="7"/>
      <c r="C187" s="13"/>
      <c r="D187" s="2"/>
      <c r="E187" s="2"/>
      <c r="F187" s="96"/>
      <c r="G187" s="96"/>
      <c r="H187" s="96">
        <f t="shared" ca="1" si="4"/>
        <v>119</v>
      </c>
      <c r="I187" s="96"/>
      <c r="J187" s="96"/>
      <c r="K187" s="8"/>
      <c r="O187" s="109"/>
      <c r="P187" s="7"/>
      <c r="Q187" s="13"/>
      <c r="R187" s="2"/>
      <c r="S187" s="2"/>
      <c r="T187" s="96"/>
      <c r="U187" s="96"/>
      <c r="V187" s="96">
        <f t="shared" ca="1" si="5"/>
        <v>119</v>
      </c>
      <c r="W187" s="96"/>
      <c r="X187" s="96"/>
      <c r="Y187" s="8"/>
    </row>
    <row r="188" spans="1:25">
      <c r="A188" s="109"/>
      <c r="B188" s="7"/>
      <c r="C188" s="13"/>
      <c r="D188" s="2"/>
      <c r="E188" s="2"/>
      <c r="F188" s="96"/>
      <c r="G188" s="96"/>
      <c r="H188" s="96">
        <f t="shared" ca="1" si="4"/>
        <v>119</v>
      </c>
      <c r="I188" s="96"/>
      <c r="J188" s="96"/>
      <c r="K188" s="8"/>
      <c r="O188" s="109"/>
      <c r="P188" s="7"/>
      <c r="Q188" s="13"/>
      <c r="R188" s="2"/>
      <c r="S188" s="2"/>
      <c r="T188" s="96"/>
      <c r="U188" s="96"/>
      <c r="V188" s="96">
        <f t="shared" ca="1" si="5"/>
        <v>119</v>
      </c>
      <c r="W188" s="96"/>
      <c r="X188" s="96"/>
      <c r="Y188" s="8"/>
    </row>
    <row r="189" spans="1:25">
      <c r="A189" s="109"/>
      <c r="B189" s="7"/>
      <c r="C189" s="13"/>
      <c r="D189" s="2"/>
      <c r="E189" s="2"/>
      <c r="F189" s="96"/>
      <c r="G189" s="96"/>
      <c r="H189" s="96">
        <f t="shared" ca="1" si="4"/>
        <v>119</v>
      </c>
      <c r="I189" s="96"/>
      <c r="J189" s="96"/>
      <c r="K189" s="8"/>
      <c r="O189" s="109"/>
      <c r="P189" s="7"/>
      <c r="Q189" s="13"/>
      <c r="R189" s="2"/>
      <c r="S189" s="2"/>
      <c r="T189" s="96"/>
      <c r="U189" s="96"/>
      <c r="V189" s="96">
        <f t="shared" ca="1" si="5"/>
        <v>119</v>
      </c>
      <c r="W189" s="96"/>
      <c r="X189" s="96"/>
      <c r="Y189" s="8"/>
    </row>
    <row r="190" spans="1:25">
      <c r="A190" s="109"/>
      <c r="B190" s="7"/>
      <c r="C190" s="13"/>
      <c r="D190" s="2"/>
      <c r="E190" s="2"/>
      <c r="F190" s="96"/>
      <c r="G190" s="96"/>
      <c r="H190" s="96">
        <f t="shared" ca="1" si="4"/>
        <v>119</v>
      </c>
      <c r="I190" s="96"/>
      <c r="J190" s="96"/>
      <c r="K190" s="8"/>
      <c r="O190" s="109"/>
      <c r="P190" s="7"/>
      <c r="Q190" s="13"/>
      <c r="R190" s="2"/>
      <c r="S190" s="2"/>
      <c r="T190" s="96"/>
      <c r="U190" s="96"/>
      <c r="V190" s="96">
        <f t="shared" ca="1" si="5"/>
        <v>119</v>
      </c>
      <c r="W190" s="96"/>
      <c r="X190" s="96"/>
      <c r="Y190" s="8"/>
    </row>
    <row r="191" spans="1:25">
      <c r="A191" s="109"/>
      <c r="B191" s="7"/>
      <c r="C191" s="13"/>
      <c r="D191" s="2"/>
      <c r="E191" s="2"/>
      <c r="F191" s="96"/>
      <c r="G191" s="96"/>
      <c r="H191" s="96">
        <f t="shared" ca="1" si="4"/>
        <v>119</v>
      </c>
      <c r="I191" s="96"/>
      <c r="J191" s="96"/>
      <c r="K191" s="8"/>
      <c r="O191" s="109"/>
      <c r="P191" s="7"/>
      <c r="Q191" s="13"/>
      <c r="R191" s="2"/>
      <c r="S191" s="2"/>
      <c r="T191" s="96"/>
      <c r="U191" s="96"/>
      <c r="V191" s="96">
        <f t="shared" ca="1" si="5"/>
        <v>119</v>
      </c>
      <c r="W191" s="96"/>
      <c r="X191" s="96"/>
      <c r="Y191" s="8"/>
    </row>
    <row r="192" spans="1:25">
      <c r="A192" s="109"/>
      <c r="B192" s="7"/>
      <c r="C192" s="13"/>
      <c r="D192" s="2"/>
      <c r="E192" s="2"/>
      <c r="F192" s="96"/>
      <c r="G192" s="96"/>
      <c r="H192" s="96">
        <f t="shared" ca="1" si="4"/>
        <v>119</v>
      </c>
      <c r="I192" s="96"/>
      <c r="J192" s="96"/>
      <c r="K192" s="8"/>
      <c r="O192" s="109"/>
      <c r="P192" s="7"/>
      <c r="Q192" s="13"/>
      <c r="R192" s="2"/>
      <c r="S192" s="2"/>
      <c r="T192" s="96"/>
      <c r="U192" s="96"/>
      <c r="V192" s="96">
        <f t="shared" ca="1" si="5"/>
        <v>119</v>
      </c>
      <c r="W192" s="96"/>
      <c r="X192" s="96"/>
      <c r="Y192" s="8"/>
    </row>
    <row r="193" spans="1:26">
      <c r="A193" s="109"/>
      <c r="B193" s="7"/>
      <c r="C193" s="13"/>
      <c r="D193" s="2"/>
      <c r="E193" s="2"/>
      <c r="F193" s="96"/>
      <c r="G193" s="96"/>
      <c r="H193" s="96">
        <f t="shared" ca="1" si="4"/>
        <v>119</v>
      </c>
      <c r="I193" s="96"/>
      <c r="J193" s="96"/>
      <c r="K193" s="8"/>
      <c r="O193" s="109"/>
      <c r="P193" s="7"/>
      <c r="Q193" s="13"/>
      <c r="R193" s="2"/>
      <c r="S193" s="2"/>
      <c r="T193" s="96"/>
      <c r="U193" s="96"/>
      <c r="V193" s="96">
        <f t="shared" ca="1" si="5"/>
        <v>119</v>
      </c>
      <c r="W193" s="96"/>
      <c r="X193" s="96"/>
      <c r="Y193" s="8"/>
    </row>
    <row r="194" spans="1:26">
      <c r="A194" s="109"/>
      <c r="B194" s="7"/>
      <c r="C194" s="13"/>
      <c r="D194" s="2"/>
      <c r="E194" s="2"/>
      <c r="F194" s="96"/>
      <c r="G194" s="96"/>
      <c r="H194" s="96">
        <f t="shared" ca="1" si="4"/>
        <v>119</v>
      </c>
      <c r="I194" s="96"/>
      <c r="J194" s="96"/>
      <c r="K194" s="8"/>
      <c r="O194" s="109"/>
      <c r="P194" s="7"/>
      <c r="Q194" s="13"/>
      <c r="R194" s="2"/>
      <c r="S194" s="2"/>
      <c r="T194" s="96"/>
      <c r="U194" s="96"/>
      <c r="V194" s="96">
        <f t="shared" ca="1" si="5"/>
        <v>119</v>
      </c>
      <c r="W194" s="96"/>
      <c r="X194" s="96"/>
      <c r="Y194" s="8"/>
    </row>
    <row r="195" spans="1:26">
      <c r="A195" s="109"/>
      <c r="B195" s="7"/>
      <c r="C195" s="13"/>
      <c r="D195" s="2"/>
      <c r="E195" s="2"/>
      <c r="F195" s="96"/>
      <c r="G195" s="96"/>
      <c r="H195" s="96">
        <f t="shared" ca="1" si="4"/>
        <v>119</v>
      </c>
      <c r="I195" s="96"/>
      <c r="J195" s="96"/>
      <c r="K195" s="8"/>
      <c r="O195" s="109"/>
      <c r="P195" s="7"/>
      <c r="Q195" s="13"/>
      <c r="R195" s="2"/>
      <c r="S195" s="2"/>
      <c r="T195" s="96"/>
      <c r="U195" s="96"/>
      <c r="V195" s="96">
        <f t="shared" ca="1" si="5"/>
        <v>119</v>
      </c>
      <c r="W195" s="96"/>
      <c r="X195" s="96"/>
      <c r="Y195" s="8"/>
    </row>
    <row r="196" spans="1:26">
      <c r="A196" s="109"/>
      <c r="B196" s="7"/>
      <c r="C196" s="13"/>
      <c r="D196" s="2"/>
      <c r="E196" s="2"/>
      <c r="F196" s="96"/>
      <c r="G196" s="96"/>
      <c r="H196" s="96">
        <f t="shared" ca="1" si="4"/>
        <v>119</v>
      </c>
      <c r="I196" s="96"/>
      <c r="J196" s="96"/>
      <c r="K196" s="8"/>
      <c r="O196" s="109"/>
      <c r="P196" s="7"/>
      <c r="Q196" s="13"/>
      <c r="R196" s="2"/>
      <c r="S196" s="2"/>
      <c r="T196" s="96"/>
      <c r="U196" s="96"/>
      <c r="V196" s="96">
        <f t="shared" ca="1" si="5"/>
        <v>119</v>
      </c>
      <c r="W196" s="96"/>
      <c r="X196" s="96"/>
      <c r="Y196" s="8"/>
    </row>
    <row r="197" spans="1:26">
      <c r="A197" s="109"/>
      <c r="B197" s="7"/>
      <c r="C197" s="13"/>
      <c r="D197" s="2"/>
      <c r="E197" s="2"/>
      <c r="F197" s="96"/>
      <c r="G197" s="96"/>
      <c r="H197" s="96">
        <f t="shared" ca="1" si="4"/>
        <v>119</v>
      </c>
      <c r="I197" s="96"/>
      <c r="J197" s="96"/>
      <c r="K197" s="8"/>
      <c r="O197" s="109"/>
      <c r="P197" s="7"/>
      <c r="Q197" s="13"/>
      <c r="R197" s="2"/>
      <c r="S197" s="2"/>
      <c r="T197" s="96"/>
      <c r="U197" s="96"/>
      <c r="V197" s="96">
        <f t="shared" ca="1" si="5"/>
        <v>119</v>
      </c>
      <c r="W197" s="96"/>
      <c r="X197" s="96"/>
      <c r="Y197" s="8"/>
    </row>
    <row r="198" spans="1:26">
      <c r="A198" s="109"/>
      <c r="B198" s="7"/>
      <c r="C198" s="13"/>
      <c r="D198" s="2"/>
      <c r="E198" s="2"/>
      <c r="F198" s="96"/>
      <c r="G198" s="96"/>
      <c r="H198" s="96">
        <f t="shared" ca="1" si="4"/>
        <v>119</v>
      </c>
      <c r="I198" s="96"/>
      <c r="J198" s="96"/>
      <c r="K198" s="8"/>
      <c r="O198" s="109"/>
      <c r="P198" s="7"/>
      <c r="Q198" s="13"/>
      <c r="R198" s="2"/>
      <c r="S198" s="2"/>
      <c r="T198" s="96"/>
      <c r="U198" s="96"/>
      <c r="V198" s="96">
        <f t="shared" ca="1" si="5"/>
        <v>119</v>
      </c>
      <c r="W198" s="96"/>
      <c r="X198" s="96"/>
      <c r="Y198" s="8"/>
    </row>
    <row r="199" spans="1:26">
      <c r="A199" s="109"/>
      <c r="B199" s="7"/>
      <c r="C199" s="13"/>
      <c r="D199" s="2"/>
      <c r="E199" s="2"/>
      <c r="F199" s="96"/>
      <c r="G199" s="96"/>
      <c r="H199" s="96">
        <f t="shared" ca="1" si="4"/>
        <v>119</v>
      </c>
      <c r="I199" s="96"/>
      <c r="J199" s="96"/>
      <c r="K199" s="8"/>
      <c r="O199" s="109"/>
      <c r="P199" s="7"/>
      <c r="Q199" s="13"/>
      <c r="R199" s="2"/>
      <c r="S199" s="2"/>
      <c r="T199" s="96"/>
      <c r="U199" s="96"/>
      <c r="V199" s="96">
        <f t="shared" ca="1" si="5"/>
        <v>119</v>
      </c>
      <c r="W199" s="96"/>
      <c r="X199" s="96"/>
      <c r="Y199" s="8"/>
    </row>
    <row r="200" spans="1:26">
      <c r="A200" s="109"/>
      <c r="B200" s="7"/>
      <c r="C200" s="13"/>
      <c r="D200" s="2"/>
      <c r="E200" s="2"/>
      <c r="F200" s="96"/>
      <c r="G200" s="96"/>
      <c r="H200" s="96">
        <f t="shared" ca="1" si="4"/>
        <v>119</v>
      </c>
      <c r="I200" s="96"/>
      <c r="J200" s="96"/>
      <c r="K200" s="8"/>
      <c r="O200" s="109"/>
      <c r="P200" s="7"/>
      <c r="Q200" s="13"/>
      <c r="R200" s="2"/>
      <c r="S200" s="2"/>
      <c r="T200" s="96"/>
      <c r="U200" s="96"/>
      <c r="V200" s="96">
        <f t="shared" ca="1" si="5"/>
        <v>119</v>
      </c>
      <c r="W200" s="96"/>
      <c r="X200" s="96"/>
      <c r="Y200" s="8"/>
    </row>
    <row r="201" spans="1:26">
      <c r="A201" s="109"/>
      <c r="B201" s="7"/>
      <c r="C201" s="13"/>
      <c r="D201" s="2"/>
      <c r="E201" s="2"/>
      <c r="F201" s="96"/>
      <c r="G201" s="96"/>
      <c r="H201" s="96">
        <f t="shared" ca="1" si="4"/>
        <v>119</v>
      </c>
      <c r="I201" s="96"/>
      <c r="J201" s="96"/>
      <c r="K201" s="8"/>
      <c r="O201" s="109"/>
      <c r="P201" s="7"/>
      <c r="Q201" s="13"/>
      <c r="R201" s="2"/>
      <c r="S201" s="2"/>
      <c r="T201" s="96"/>
      <c r="U201" s="96"/>
      <c r="V201" s="96">
        <f t="shared" ca="1" si="5"/>
        <v>119</v>
      </c>
      <c r="W201" s="96"/>
      <c r="X201" s="96"/>
      <c r="Y201" s="8"/>
    </row>
    <row r="202" spans="1:26">
      <c r="A202" s="109"/>
      <c r="B202" s="7"/>
      <c r="C202" s="13"/>
      <c r="D202" s="2"/>
      <c r="E202" s="2"/>
      <c r="F202" s="96"/>
      <c r="G202" s="96"/>
      <c r="H202" s="96">
        <f t="shared" ca="1" si="4"/>
        <v>119</v>
      </c>
      <c r="I202" s="96"/>
      <c r="J202" s="96"/>
      <c r="K202" s="8"/>
      <c r="O202" s="109"/>
      <c r="P202" s="7"/>
      <c r="Q202" s="13"/>
      <c r="R202" s="2"/>
      <c r="S202" s="2"/>
      <c r="T202" s="96"/>
      <c r="U202" s="96"/>
      <c r="V202" s="96">
        <f t="shared" ca="1" si="5"/>
        <v>119</v>
      </c>
      <c r="W202" s="96"/>
      <c r="X202" s="96"/>
      <c r="Y202" s="8"/>
    </row>
    <row r="203" spans="1:26">
      <c r="A203" s="109"/>
      <c r="B203" s="7"/>
      <c r="C203" s="13"/>
      <c r="D203" s="2"/>
      <c r="E203" s="2"/>
      <c r="F203" s="96"/>
      <c r="G203" s="96"/>
      <c r="H203" s="96">
        <f t="shared" ca="1" si="4"/>
        <v>119</v>
      </c>
      <c r="I203" s="96"/>
      <c r="J203" s="96"/>
      <c r="K203" s="8"/>
      <c r="O203" s="109"/>
      <c r="P203" s="7"/>
      <c r="Q203" s="13"/>
      <c r="R203" s="2"/>
      <c r="S203" s="2"/>
      <c r="T203" s="96"/>
      <c r="U203" s="96"/>
      <c r="V203" s="96">
        <f t="shared" ca="1" si="5"/>
        <v>119</v>
      </c>
      <c r="W203" s="96"/>
      <c r="X203" s="96"/>
      <c r="Y203" s="8"/>
    </row>
    <row r="204" spans="1:26" ht="15.75" thickBot="1">
      <c r="A204" s="110"/>
      <c r="B204" s="9"/>
      <c r="C204" s="14"/>
      <c r="D204" s="10"/>
      <c r="E204" s="10"/>
      <c r="F204" s="97"/>
      <c r="G204" s="97"/>
      <c r="H204" s="97">
        <f t="shared" ca="1" si="4"/>
        <v>119</v>
      </c>
      <c r="I204" s="97"/>
      <c r="J204" s="97"/>
      <c r="K204" s="11"/>
      <c r="L204">
        <f>SUM(K125:K204)</f>
        <v>0</v>
      </c>
      <c r="O204" s="110"/>
      <c r="P204" s="9"/>
      <c r="Q204" s="14"/>
      <c r="R204" s="10"/>
      <c r="S204" s="10"/>
      <c r="T204" s="97"/>
      <c r="U204" s="97"/>
      <c r="V204" s="97">
        <f t="shared" ca="1" si="5"/>
        <v>119</v>
      </c>
      <c r="W204" s="97"/>
      <c r="X204" s="97"/>
      <c r="Y204" s="11"/>
      <c r="Z204">
        <f>SUM(Y125:Y204)</f>
        <v>0</v>
      </c>
    </row>
    <row r="205" spans="1:26" ht="30.75" customHeight="1" thickBot="1">
      <c r="A205">
        <f>SUM(A125:A204)</f>
        <v>0</v>
      </c>
      <c r="B205" s="75"/>
      <c r="C205" s="76"/>
      <c r="D205" s="75"/>
      <c r="E205" s="75"/>
      <c r="F205" s="75"/>
      <c r="G205" s="75"/>
      <c r="H205" s="75"/>
      <c r="I205" s="75"/>
      <c r="J205" s="75"/>
      <c r="K205" s="75"/>
      <c r="O205">
        <f>SUM(O125:O204)</f>
        <v>0</v>
      </c>
      <c r="P205" s="75"/>
      <c r="Q205" s="76"/>
      <c r="R205" s="75"/>
      <c r="S205" s="75"/>
      <c r="T205" s="75"/>
      <c r="U205" s="75"/>
      <c r="V205" s="75"/>
      <c r="W205" s="75"/>
      <c r="X205" s="75"/>
      <c r="Y205" s="75"/>
    </row>
    <row r="206" spans="1:26" ht="15" customHeight="1">
      <c r="B206" s="226" t="s">
        <v>5</v>
      </c>
      <c r="C206" s="216" t="s">
        <v>2</v>
      </c>
      <c r="D206" s="216" t="s">
        <v>0</v>
      </c>
      <c r="E206" s="216" t="s">
        <v>1</v>
      </c>
      <c r="F206" s="216" t="s">
        <v>60</v>
      </c>
      <c r="G206" s="216" t="s">
        <v>55</v>
      </c>
      <c r="H206" s="216" t="s">
        <v>56</v>
      </c>
      <c r="I206" s="252" t="s">
        <v>57</v>
      </c>
      <c r="J206" s="253"/>
      <c r="K206" s="224" t="s">
        <v>6</v>
      </c>
      <c r="P206" s="226" t="s">
        <v>5</v>
      </c>
      <c r="Q206" s="216" t="s">
        <v>2</v>
      </c>
      <c r="R206" s="216" t="s">
        <v>0</v>
      </c>
      <c r="S206" s="216" t="s">
        <v>1</v>
      </c>
      <c r="T206" s="216" t="s">
        <v>60</v>
      </c>
      <c r="U206" s="216" t="s">
        <v>55</v>
      </c>
      <c r="V206" s="216" t="s">
        <v>56</v>
      </c>
      <c r="W206" s="252" t="s">
        <v>57</v>
      </c>
      <c r="X206" s="253"/>
      <c r="Y206" s="224" t="s">
        <v>6</v>
      </c>
    </row>
    <row r="207" spans="1:26" ht="15.75" thickBot="1">
      <c r="B207" s="227"/>
      <c r="C207" s="217"/>
      <c r="D207" s="217"/>
      <c r="E207" s="217"/>
      <c r="F207" s="217"/>
      <c r="G207" s="217"/>
      <c r="H207" s="217"/>
      <c r="I207" s="177" t="s">
        <v>58</v>
      </c>
      <c r="J207" s="177" t="s">
        <v>59</v>
      </c>
      <c r="K207" s="225"/>
      <c r="P207" s="227"/>
      <c r="Q207" s="217"/>
      <c r="R207" s="217"/>
      <c r="S207" s="217"/>
      <c r="T207" s="217"/>
      <c r="U207" s="217"/>
      <c r="V207" s="217"/>
      <c r="W207" s="177" t="s">
        <v>58</v>
      </c>
      <c r="X207" s="177" t="s">
        <v>59</v>
      </c>
      <c r="Y207" s="225"/>
    </row>
    <row r="208" spans="1:26" ht="15.75" thickBot="1">
      <c r="B208" s="228" t="s">
        <v>10</v>
      </c>
      <c r="C208" s="229"/>
      <c r="D208" s="229"/>
      <c r="E208" s="229"/>
      <c r="F208" s="251"/>
      <c r="G208" s="251"/>
      <c r="H208" s="251"/>
      <c r="I208" s="251"/>
      <c r="J208" s="251"/>
      <c r="K208" s="230"/>
      <c r="P208" s="228" t="s">
        <v>10</v>
      </c>
      <c r="Q208" s="229"/>
      <c r="R208" s="229"/>
      <c r="S208" s="229"/>
      <c r="T208" s="251"/>
      <c r="U208" s="251"/>
      <c r="V208" s="251"/>
      <c r="W208" s="251"/>
      <c r="X208" s="251"/>
      <c r="Y208" s="230"/>
    </row>
    <row r="209" spans="1:25">
      <c r="A209" s="108"/>
      <c r="B209" s="4"/>
      <c r="C209" s="12"/>
      <c r="D209" s="5"/>
      <c r="E209" s="5"/>
      <c r="F209" s="86"/>
      <c r="G209" s="86"/>
      <c r="H209" s="86">
        <f ca="1">INT(($C$1-G209)/365.25)</f>
        <v>119</v>
      </c>
      <c r="I209" s="86"/>
      <c r="J209" s="86"/>
      <c r="K209" s="6"/>
      <c r="O209" s="108"/>
      <c r="P209" s="4"/>
      <c r="Q209" s="12"/>
      <c r="R209" s="5"/>
      <c r="S209" s="5"/>
      <c r="T209" s="86"/>
      <c r="U209" s="86"/>
      <c r="V209" s="86">
        <f ca="1">INT(($C$1-U209)/365.25)</f>
        <v>119</v>
      </c>
      <c r="W209" s="86"/>
      <c r="X209" s="86"/>
      <c r="Y209" s="6"/>
    </row>
    <row r="210" spans="1:25">
      <c r="A210" s="109"/>
      <c r="B210" s="7"/>
      <c r="C210" s="13"/>
      <c r="D210" s="2"/>
      <c r="E210" s="2"/>
      <c r="F210" s="96"/>
      <c r="G210" s="96"/>
      <c r="H210" s="96">
        <f ca="1">INT(($C$1-G210)/365.25)</f>
        <v>119</v>
      </c>
      <c r="I210" s="96"/>
      <c r="J210" s="96"/>
      <c r="K210" s="8"/>
      <c r="O210" s="109"/>
      <c r="P210" s="7"/>
      <c r="Q210" s="13"/>
      <c r="R210" s="2"/>
      <c r="S210" s="2"/>
      <c r="T210" s="96"/>
      <c r="U210" s="96"/>
      <c r="V210" s="96">
        <f ca="1">INT(($C$1-U210)/365.25)</f>
        <v>119</v>
      </c>
      <c r="W210" s="96"/>
      <c r="X210" s="96"/>
      <c r="Y210" s="8"/>
    </row>
    <row r="211" spans="1:25">
      <c r="A211" s="109"/>
      <c r="B211" s="7"/>
      <c r="C211" s="13"/>
      <c r="D211" s="2"/>
      <c r="E211" s="2"/>
      <c r="F211" s="96"/>
      <c r="G211" s="96"/>
      <c r="H211" s="96">
        <f t="shared" ref="H211:H298" ca="1" si="6">INT(($C$1-G211)/365.25)</f>
        <v>119</v>
      </c>
      <c r="I211" s="96"/>
      <c r="J211" s="96"/>
      <c r="K211" s="8"/>
      <c r="O211" s="109"/>
      <c r="P211" s="7"/>
      <c r="Q211" s="13"/>
      <c r="R211" s="2"/>
      <c r="S211" s="2"/>
      <c r="T211" s="96"/>
      <c r="U211" s="96"/>
      <c r="V211" s="96">
        <f t="shared" ref="V211:V298" ca="1" si="7">INT(($C$1-U211)/365.25)</f>
        <v>119</v>
      </c>
      <c r="W211" s="96"/>
      <c r="X211" s="96"/>
      <c r="Y211" s="8"/>
    </row>
    <row r="212" spans="1:25">
      <c r="A212" s="109"/>
      <c r="B212" s="7"/>
      <c r="C212" s="13"/>
      <c r="D212" s="2"/>
      <c r="E212" s="2"/>
      <c r="F212" s="96"/>
      <c r="G212" s="96"/>
      <c r="H212" s="96">
        <f t="shared" ca="1" si="6"/>
        <v>119</v>
      </c>
      <c r="I212" s="96"/>
      <c r="J212" s="96"/>
      <c r="K212" s="8"/>
      <c r="O212" s="109"/>
      <c r="P212" s="7"/>
      <c r="Q212" s="13"/>
      <c r="R212" s="2"/>
      <c r="S212" s="2"/>
      <c r="T212" s="96"/>
      <c r="U212" s="96"/>
      <c r="V212" s="96">
        <f t="shared" ca="1" si="7"/>
        <v>119</v>
      </c>
      <c r="W212" s="96"/>
      <c r="X212" s="96"/>
      <c r="Y212" s="8"/>
    </row>
    <row r="213" spans="1:25">
      <c r="A213" s="109"/>
      <c r="B213" s="7"/>
      <c r="C213" s="13"/>
      <c r="D213" s="2"/>
      <c r="E213" s="2"/>
      <c r="F213" s="96"/>
      <c r="G213" s="96"/>
      <c r="H213" s="96">
        <f t="shared" ca="1" si="6"/>
        <v>119</v>
      </c>
      <c r="I213" s="96"/>
      <c r="J213" s="96"/>
      <c r="K213" s="8"/>
      <c r="O213" s="109"/>
      <c r="P213" s="7"/>
      <c r="Q213" s="13"/>
      <c r="R213" s="2"/>
      <c r="S213" s="2"/>
      <c r="T213" s="96"/>
      <c r="U213" s="96"/>
      <c r="V213" s="96">
        <f t="shared" ca="1" si="7"/>
        <v>119</v>
      </c>
      <c r="W213" s="96"/>
      <c r="X213" s="96"/>
      <c r="Y213" s="8"/>
    </row>
    <row r="214" spans="1:25">
      <c r="A214" s="109"/>
      <c r="B214" s="7"/>
      <c r="C214" s="13"/>
      <c r="D214" s="2"/>
      <c r="E214" s="2"/>
      <c r="F214" s="96"/>
      <c r="G214" s="96"/>
      <c r="H214" s="96">
        <f t="shared" ca="1" si="6"/>
        <v>119</v>
      </c>
      <c r="I214" s="96"/>
      <c r="J214" s="96"/>
      <c r="K214" s="8"/>
      <c r="O214" s="109"/>
      <c r="P214" s="7"/>
      <c r="Q214" s="13"/>
      <c r="R214" s="2"/>
      <c r="S214" s="2"/>
      <c r="T214" s="96"/>
      <c r="U214" s="96"/>
      <c r="V214" s="96">
        <f t="shared" ca="1" si="7"/>
        <v>119</v>
      </c>
      <c r="W214" s="96"/>
      <c r="X214" s="96"/>
      <c r="Y214" s="8"/>
    </row>
    <row r="215" spans="1:25">
      <c r="A215" s="109"/>
      <c r="B215" s="7"/>
      <c r="C215" s="13"/>
      <c r="D215" s="2"/>
      <c r="E215" s="2"/>
      <c r="F215" s="96"/>
      <c r="G215" s="96"/>
      <c r="H215" s="96">
        <f t="shared" ca="1" si="6"/>
        <v>119</v>
      </c>
      <c r="I215" s="96"/>
      <c r="J215" s="96"/>
      <c r="K215" s="8"/>
      <c r="O215" s="109"/>
      <c r="P215" s="7"/>
      <c r="Q215" s="13"/>
      <c r="R215" s="2"/>
      <c r="S215" s="2"/>
      <c r="T215" s="96"/>
      <c r="U215" s="96"/>
      <c r="V215" s="96">
        <f t="shared" ca="1" si="7"/>
        <v>119</v>
      </c>
      <c r="W215" s="96"/>
      <c r="X215" s="96"/>
      <c r="Y215" s="8"/>
    </row>
    <row r="216" spans="1:25">
      <c r="A216" s="109"/>
      <c r="B216" s="7"/>
      <c r="C216" s="13"/>
      <c r="D216" s="2"/>
      <c r="E216" s="2"/>
      <c r="F216" s="96"/>
      <c r="G216" s="96"/>
      <c r="H216" s="96">
        <f t="shared" ca="1" si="6"/>
        <v>119</v>
      </c>
      <c r="I216" s="96"/>
      <c r="J216" s="96"/>
      <c r="K216" s="8"/>
      <c r="O216" s="109"/>
      <c r="P216" s="7"/>
      <c r="Q216" s="13"/>
      <c r="R216" s="2"/>
      <c r="S216" s="2"/>
      <c r="T216" s="96"/>
      <c r="U216" s="96"/>
      <c r="V216" s="96">
        <f t="shared" ca="1" si="7"/>
        <v>119</v>
      </c>
      <c r="W216" s="96"/>
      <c r="X216" s="96"/>
      <c r="Y216" s="8"/>
    </row>
    <row r="217" spans="1:25">
      <c r="A217" s="109"/>
      <c r="B217" s="7"/>
      <c r="C217" s="13"/>
      <c r="D217" s="2"/>
      <c r="E217" s="2"/>
      <c r="F217" s="96"/>
      <c r="G217" s="96"/>
      <c r="H217" s="96">
        <f t="shared" ca="1" si="6"/>
        <v>119</v>
      </c>
      <c r="I217" s="96"/>
      <c r="J217" s="96"/>
      <c r="K217" s="8"/>
      <c r="O217" s="109"/>
      <c r="P217" s="7"/>
      <c r="Q217" s="13"/>
      <c r="R217" s="2"/>
      <c r="S217" s="2"/>
      <c r="T217" s="96"/>
      <c r="U217" s="96"/>
      <c r="V217" s="96">
        <f t="shared" ca="1" si="7"/>
        <v>119</v>
      </c>
      <c r="W217" s="96"/>
      <c r="X217" s="96"/>
      <c r="Y217" s="8"/>
    </row>
    <row r="218" spans="1:25">
      <c r="A218" s="109"/>
      <c r="B218" s="7"/>
      <c r="C218" s="13"/>
      <c r="D218" s="2"/>
      <c r="E218" s="2"/>
      <c r="F218" s="96"/>
      <c r="G218" s="96"/>
      <c r="H218" s="96">
        <f t="shared" ca="1" si="6"/>
        <v>119</v>
      </c>
      <c r="I218" s="96"/>
      <c r="J218" s="96"/>
      <c r="K218" s="8"/>
      <c r="O218" s="109"/>
      <c r="P218" s="7"/>
      <c r="Q218" s="13"/>
      <c r="R218" s="2"/>
      <c r="S218" s="2"/>
      <c r="T218" s="96"/>
      <c r="U218" s="96"/>
      <c r="V218" s="96">
        <f t="shared" ca="1" si="7"/>
        <v>119</v>
      </c>
      <c r="W218" s="96"/>
      <c r="X218" s="96"/>
      <c r="Y218" s="8"/>
    </row>
    <row r="219" spans="1:25">
      <c r="A219" s="109"/>
      <c r="B219" s="7"/>
      <c r="C219" s="13"/>
      <c r="D219" s="2"/>
      <c r="E219" s="2"/>
      <c r="F219" s="96"/>
      <c r="G219" s="96"/>
      <c r="H219" s="96">
        <f t="shared" ca="1" si="6"/>
        <v>119</v>
      </c>
      <c r="I219" s="96"/>
      <c r="J219" s="96"/>
      <c r="K219" s="8"/>
      <c r="O219" s="109"/>
      <c r="P219" s="7"/>
      <c r="Q219" s="13"/>
      <c r="R219" s="2"/>
      <c r="S219" s="2"/>
      <c r="T219" s="96"/>
      <c r="U219" s="96"/>
      <c r="V219" s="96">
        <f t="shared" ca="1" si="7"/>
        <v>119</v>
      </c>
      <c r="W219" s="96"/>
      <c r="X219" s="96"/>
      <c r="Y219" s="8"/>
    </row>
    <row r="220" spans="1:25">
      <c r="A220" s="109"/>
      <c r="B220" s="7"/>
      <c r="C220" s="13"/>
      <c r="D220" s="2"/>
      <c r="E220" s="2"/>
      <c r="F220" s="96"/>
      <c r="G220" s="96"/>
      <c r="H220" s="96">
        <f t="shared" ca="1" si="6"/>
        <v>119</v>
      </c>
      <c r="I220" s="96"/>
      <c r="J220" s="96"/>
      <c r="K220" s="8"/>
      <c r="O220" s="109"/>
      <c r="P220" s="7"/>
      <c r="Q220" s="13"/>
      <c r="R220" s="2"/>
      <c r="S220" s="2"/>
      <c r="T220" s="96"/>
      <c r="U220" s="96"/>
      <c r="V220" s="96">
        <f t="shared" ca="1" si="7"/>
        <v>119</v>
      </c>
      <c r="W220" s="96"/>
      <c r="X220" s="96"/>
      <c r="Y220" s="8"/>
    </row>
    <row r="221" spans="1:25">
      <c r="A221" s="109"/>
      <c r="B221" s="7"/>
      <c r="C221" s="13"/>
      <c r="D221" s="2"/>
      <c r="E221" s="2"/>
      <c r="F221" s="96"/>
      <c r="G221" s="96"/>
      <c r="H221" s="96">
        <f t="shared" ca="1" si="6"/>
        <v>119</v>
      </c>
      <c r="I221" s="96"/>
      <c r="J221" s="96"/>
      <c r="K221" s="8"/>
      <c r="O221" s="109"/>
      <c r="P221" s="7"/>
      <c r="Q221" s="13"/>
      <c r="R221" s="2"/>
      <c r="S221" s="2"/>
      <c r="T221" s="96"/>
      <c r="U221" s="96"/>
      <c r="V221" s="96">
        <f t="shared" ca="1" si="7"/>
        <v>119</v>
      </c>
      <c r="W221" s="96"/>
      <c r="X221" s="96"/>
      <c r="Y221" s="8"/>
    </row>
    <row r="222" spans="1:25">
      <c r="A222" s="109"/>
      <c r="B222" s="7"/>
      <c r="C222" s="13"/>
      <c r="D222" s="2"/>
      <c r="E222" s="2"/>
      <c r="F222" s="96"/>
      <c r="G222" s="96"/>
      <c r="H222" s="96">
        <f t="shared" ca="1" si="6"/>
        <v>119</v>
      </c>
      <c r="I222" s="96"/>
      <c r="J222" s="96"/>
      <c r="K222" s="8"/>
      <c r="O222" s="109"/>
      <c r="P222" s="7"/>
      <c r="Q222" s="13"/>
      <c r="R222" s="2"/>
      <c r="S222" s="2"/>
      <c r="T222" s="96"/>
      <c r="U222" s="96"/>
      <c r="V222" s="96">
        <f t="shared" ca="1" si="7"/>
        <v>119</v>
      </c>
      <c r="W222" s="96"/>
      <c r="X222" s="96"/>
      <c r="Y222" s="8"/>
    </row>
    <row r="223" spans="1:25">
      <c r="A223" s="109"/>
      <c r="B223" s="7"/>
      <c r="C223" s="13"/>
      <c r="D223" s="2"/>
      <c r="E223" s="2"/>
      <c r="F223" s="96"/>
      <c r="G223" s="96"/>
      <c r="H223" s="96">
        <f t="shared" ca="1" si="6"/>
        <v>119</v>
      </c>
      <c r="I223" s="96"/>
      <c r="J223" s="96"/>
      <c r="K223" s="8"/>
      <c r="O223" s="109"/>
      <c r="P223" s="7"/>
      <c r="Q223" s="13"/>
      <c r="R223" s="2"/>
      <c r="S223" s="2"/>
      <c r="T223" s="96"/>
      <c r="U223" s="96"/>
      <c r="V223" s="96"/>
      <c r="W223" s="96"/>
      <c r="X223" s="96"/>
      <c r="Y223" s="8"/>
    </row>
    <row r="224" spans="1:25">
      <c r="A224" s="109"/>
      <c r="B224" s="7"/>
      <c r="C224" s="13"/>
      <c r="D224" s="2"/>
      <c r="E224" s="2"/>
      <c r="F224" s="96"/>
      <c r="G224" s="96"/>
      <c r="H224" s="96">
        <f t="shared" ca="1" si="6"/>
        <v>119</v>
      </c>
      <c r="I224" s="96"/>
      <c r="J224" s="96"/>
      <c r="K224" s="8"/>
      <c r="O224" s="109"/>
      <c r="P224" s="7"/>
      <c r="Q224" s="13"/>
      <c r="R224" s="2"/>
      <c r="S224" s="2"/>
      <c r="T224" s="96"/>
      <c r="U224" s="96"/>
      <c r="V224" s="96"/>
      <c r="W224" s="96"/>
      <c r="X224" s="96"/>
      <c r="Y224" s="8"/>
    </row>
    <row r="225" spans="1:25">
      <c r="A225" s="109"/>
      <c r="B225" s="7"/>
      <c r="C225" s="13"/>
      <c r="D225" s="2"/>
      <c r="E225" s="2"/>
      <c r="F225" s="96"/>
      <c r="G225" s="96"/>
      <c r="H225" s="96">
        <f t="shared" ca="1" si="6"/>
        <v>119</v>
      </c>
      <c r="I225" s="96"/>
      <c r="J225" s="96"/>
      <c r="K225" s="8"/>
      <c r="O225" s="109"/>
      <c r="P225" s="7"/>
      <c r="Q225" s="13"/>
      <c r="R225" s="2"/>
      <c r="S225" s="2"/>
      <c r="T225" s="96"/>
      <c r="U225" s="96"/>
      <c r="V225" s="96"/>
      <c r="W225" s="96"/>
      <c r="X225" s="96"/>
      <c r="Y225" s="8"/>
    </row>
    <row r="226" spans="1:25">
      <c r="A226" s="109"/>
      <c r="B226" s="7"/>
      <c r="C226" s="13"/>
      <c r="D226" s="2"/>
      <c r="E226" s="2"/>
      <c r="F226" s="96"/>
      <c r="G226" s="96"/>
      <c r="H226" s="96">
        <f t="shared" ca="1" si="6"/>
        <v>119</v>
      </c>
      <c r="I226" s="96"/>
      <c r="J226" s="96"/>
      <c r="K226" s="8"/>
      <c r="O226" s="109"/>
      <c r="P226" s="7"/>
      <c r="Q226" s="13"/>
      <c r="R226" s="2"/>
      <c r="S226" s="2"/>
      <c r="T226" s="96"/>
      <c r="U226" s="96"/>
      <c r="V226" s="96"/>
      <c r="W226" s="96"/>
      <c r="X226" s="96"/>
      <c r="Y226" s="8"/>
    </row>
    <row r="227" spans="1:25">
      <c r="A227" s="109"/>
      <c r="B227" s="7"/>
      <c r="C227" s="13"/>
      <c r="D227" s="2"/>
      <c r="E227" s="2"/>
      <c r="F227" s="96"/>
      <c r="G227" s="96"/>
      <c r="H227" s="96">
        <f t="shared" ca="1" si="6"/>
        <v>119</v>
      </c>
      <c r="I227" s="96"/>
      <c r="J227" s="96"/>
      <c r="K227" s="8"/>
      <c r="O227" s="109"/>
      <c r="P227" s="7"/>
      <c r="Q227" s="13"/>
      <c r="R227" s="2"/>
      <c r="S227" s="2"/>
      <c r="T227" s="96"/>
      <c r="U227" s="96"/>
      <c r="V227" s="96"/>
      <c r="W227" s="96"/>
      <c r="X227" s="96"/>
      <c r="Y227" s="8"/>
    </row>
    <row r="228" spans="1:25">
      <c r="A228" s="109"/>
      <c r="B228" s="7"/>
      <c r="C228" s="13"/>
      <c r="D228" s="2"/>
      <c r="E228" s="2"/>
      <c r="F228" s="96"/>
      <c r="G228" s="96"/>
      <c r="H228" s="96">
        <f t="shared" ca="1" si="6"/>
        <v>119</v>
      </c>
      <c r="I228" s="96"/>
      <c r="J228" s="96"/>
      <c r="K228" s="8"/>
      <c r="O228" s="109"/>
      <c r="P228" s="7"/>
      <c r="Q228" s="13"/>
      <c r="R228" s="2"/>
      <c r="S228" s="2"/>
      <c r="T228" s="96"/>
      <c r="U228" s="96"/>
      <c r="V228" s="96"/>
      <c r="W228" s="96"/>
      <c r="X228" s="96"/>
      <c r="Y228" s="8"/>
    </row>
    <row r="229" spans="1:25">
      <c r="A229" s="109"/>
      <c r="B229" s="7"/>
      <c r="C229" s="13"/>
      <c r="D229" s="2"/>
      <c r="E229" s="2"/>
      <c r="F229" s="96"/>
      <c r="G229" s="96"/>
      <c r="H229" s="96">
        <f t="shared" ca="1" si="6"/>
        <v>119</v>
      </c>
      <c r="I229" s="96"/>
      <c r="J229" s="96"/>
      <c r="K229" s="8"/>
      <c r="O229" s="109"/>
      <c r="P229" s="7"/>
      <c r="Q229" s="13"/>
      <c r="R229" s="2"/>
      <c r="S229" s="2"/>
      <c r="T229" s="96"/>
      <c r="U229" s="96"/>
      <c r="V229" s="96"/>
      <c r="W229" s="96"/>
      <c r="X229" s="96"/>
      <c r="Y229" s="8"/>
    </row>
    <row r="230" spans="1:25">
      <c r="A230" s="109"/>
      <c r="B230" s="7"/>
      <c r="C230" s="13"/>
      <c r="D230" s="2"/>
      <c r="E230" s="2"/>
      <c r="F230" s="96"/>
      <c r="G230" s="96"/>
      <c r="H230" s="96">
        <f t="shared" ca="1" si="6"/>
        <v>119</v>
      </c>
      <c r="I230" s="96"/>
      <c r="J230" s="96"/>
      <c r="K230" s="8"/>
      <c r="O230" s="109"/>
      <c r="P230" s="7"/>
      <c r="Q230" s="13"/>
      <c r="R230" s="2"/>
      <c r="S230" s="2"/>
      <c r="T230" s="96"/>
      <c r="U230" s="96"/>
      <c r="V230" s="96"/>
      <c r="W230" s="96"/>
      <c r="X230" s="96"/>
      <c r="Y230" s="8"/>
    </row>
    <row r="231" spans="1:25">
      <c r="A231" s="109"/>
      <c r="B231" s="7"/>
      <c r="C231" s="13"/>
      <c r="D231" s="2"/>
      <c r="E231" s="2"/>
      <c r="F231" s="96"/>
      <c r="G231" s="96"/>
      <c r="H231" s="96">
        <f t="shared" ca="1" si="6"/>
        <v>119</v>
      </c>
      <c r="I231" s="96"/>
      <c r="J231" s="96"/>
      <c r="K231" s="8"/>
      <c r="O231" s="109"/>
      <c r="P231" s="7"/>
      <c r="Q231" s="13"/>
      <c r="R231" s="2"/>
      <c r="S231" s="2"/>
      <c r="T231" s="96"/>
      <c r="U231" s="96"/>
      <c r="V231" s="96"/>
      <c r="W231" s="96"/>
      <c r="X231" s="96"/>
      <c r="Y231" s="8"/>
    </row>
    <row r="232" spans="1:25">
      <c r="A232" s="109"/>
      <c r="B232" s="7"/>
      <c r="C232" s="13"/>
      <c r="D232" s="2"/>
      <c r="E232" s="2"/>
      <c r="F232" s="96"/>
      <c r="G232" s="96"/>
      <c r="H232" s="96">
        <f t="shared" ca="1" si="6"/>
        <v>119</v>
      </c>
      <c r="I232" s="96"/>
      <c r="J232" s="96"/>
      <c r="K232" s="8"/>
      <c r="O232" s="109"/>
      <c r="P232" s="7"/>
      <c r="Q232" s="13"/>
      <c r="R232" s="2"/>
      <c r="S232" s="2"/>
      <c r="T232" s="96"/>
      <c r="U232" s="96"/>
      <c r="V232" s="96"/>
      <c r="W232" s="96"/>
      <c r="X232" s="96"/>
      <c r="Y232" s="8"/>
    </row>
    <row r="233" spans="1:25">
      <c r="A233" s="109"/>
      <c r="B233" s="7"/>
      <c r="C233" s="13"/>
      <c r="D233" s="2"/>
      <c r="E233" s="2"/>
      <c r="F233" s="96"/>
      <c r="G233" s="96"/>
      <c r="H233" s="96">
        <f t="shared" ca="1" si="6"/>
        <v>119</v>
      </c>
      <c r="I233" s="96"/>
      <c r="J233" s="96"/>
      <c r="K233" s="8"/>
      <c r="O233" s="109"/>
      <c r="P233" s="7"/>
      <c r="Q233" s="13"/>
      <c r="R233" s="2"/>
      <c r="S233" s="2"/>
      <c r="T233" s="96"/>
      <c r="U233" s="96"/>
      <c r="V233" s="96"/>
      <c r="W233" s="96"/>
      <c r="X233" s="96"/>
      <c r="Y233" s="8"/>
    </row>
    <row r="234" spans="1:25">
      <c r="A234" s="109"/>
      <c r="B234" s="7"/>
      <c r="C234" s="13"/>
      <c r="D234" s="2"/>
      <c r="E234" s="2"/>
      <c r="F234" s="96"/>
      <c r="G234" s="96"/>
      <c r="H234" s="96">
        <f t="shared" ca="1" si="6"/>
        <v>119</v>
      </c>
      <c r="I234" s="96"/>
      <c r="J234" s="96"/>
      <c r="K234" s="8"/>
      <c r="O234" s="109"/>
      <c r="P234" s="7"/>
      <c r="Q234" s="13"/>
      <c r="R234" s="2"/>
      <c r="S234" s="2"/>
      <c r="T234" s="96"/>
      <c r="U234" s="96"/>
      <c r="V234" s="96"/>
      <c r="W234" s="96"/>
      <c r="X234" s="96"/>
      <c r="Y234" s="8"/>
    </row>
    <row r="235" spans="1:25">
      <c r="A235" s="109"/>
      <c r="B235" s="7"/>
      <c r="C235" s="13"/>
      <c r="D235" s="2"/>
      <c r="E235" s="2"/>
      <c r="F235" s="96"/>
      <c r="G235" s="96"/>
      <c r="H235" s="96">
        <f t="shared" ca="1" si="6"/>
        <v>119</v>
      </c>
      <c r="I235" s="96"/>
      <c r="J235" s="96"/>
      <c r="K235" s="8"/>
      <c r="O235" s="109"/>
      <c r="P235" s="7"/>
      <c r="Q235" s="13"/>
      <c r="R235" s="2"/>
      <c r="S235" s="2"/>
      <c r="T235" s="96"/>
      <c r="U235" s="96"/>
      <c r="V235" s="96"/>
      <c r="W235" s="96"/>
      <c r="X235" s="96"/>
      <c r="Y235" s="8"/>
    </row>
    <row r="236" spans="1:25">
      <c r="A236" s="109"/>
      <c r="B236" s="7"/>
      <c r="C236" s="13"/>
      <c r="D236" s="2"/>
      <c r="E236" s="2"/>
      <c r="F236" s="96"/>
      <c r="G236" s="96"/>
      <c r="H236" s="96">
        <f t="shared" ca="1" si="6"/>
        <v>119</v>
      </c>
      <c r="I236" s="96"/>
      <c r="J236" s="96"/>
      <c r="K236" s="8"/>
      <c r="O236" s="109"/>
      <c r="P236" s="7"/>
      <c r="Q236" s="13"/>
      <c r="R236" s="2"/>
      <c r="S236" s="2"/>
      <c r="T236" s="96"/>
      <c r="U236" s="96"/>
      <c r="V236" s="96"/>
      <c r="W236" s="96"/>
      <c r="X236" s="96"/>
      <c r="Y236" s="8"/>
    </row>
    <row r="237" spans="1:25">
      <c r="A237" s="109"/>
      <c r="B237" s="7"/>
      <c r="C237" s="13"/>
      <c r="D237" s="2"/>
      <c r="E237" s="2"/>
      <c r="F237" s="96"/>
      <c r="G237" s="96"/>
      <c r="H237" s="96">
        <f t="shared" ca="1" si="6"/>
        <v>119</v>
      </c>
      <c r="I237" s="96"/>
      <c r="J237" s="96"/>
      <c r="K237" s="8"/>
      <c r="O237" s="109"/>
      <c r="P237" s="7"/>
      <c r="Q237" s="13"/>
      <c r="R237" s="2"/>
      <c r="S237" s="2"/>
      <c r="T237" s="96"/>
      <c r="U237" s="96"/>
      <c r="V237" s="96"/>
      <c r="W237" s="96"/>
      <c r="X237" s="96"/>
      <c r="Y237" s="8"/>
    </row>
    <row r="238" spans="1:25">
      <c r="A238" s="109"/>
      <c r="B238" s="7"/>
      <c r="C238" s="13"/>
      <c r="D238" s="2"/>
      <c r="E238" s="2"/>
      <c r="F238" s="96"/>
      <c r="G238" s="96"/>
      <c r="H238" s="96">
        <f t="shared" ca="1" si="6"/>
        <v>119</v>
      </c>
      <c r="I238" s="96"/>
      <c r="J238" s="96"/>
      <c r="K238" s="8"/>
      <c r="O238" s="109"/>
      <c r="P238" s="7"/>
      <c r="Q238" s="13"/>
      <c r="R238" s="2"/>
      <c r="S238" s="2"/>
      <c r="T238" s="96"/>
      <c r="U238" s="96"/>
      <c r="V238" s="96"/>
      <c r="W238" s="96"/>
      <c r="X238" s="96"/>
      <c r="Y238" s="8"/>
    </row>
    <row r="239" spans="1:25">
      <c r="A239" s="109"/>
      <c r="B239" s="7"/>
      <c r="C239" s="13"/>
      <c r="D239" s="2"/>
      <c r="E239" s="2"/>
      <c r="F239" s="96"/>
      <c r="G239" s="96"/>
      <c r="H239" s="96">
        <f t="shared" ca="1" si="6"/>
        <v>119</v>
      </c>
      <c r="I239" s="96"/>
      <c r="J239" s="96"/>
      <c r="K239" s="8"/>
      <c r="O239" s="109"/>
      <c r="P239" s="7"/>
      <c r="Q239" s="13"/>
      <c r="R239" s="2"/>
      <c r="S239" s="2"/>
      <c r="T239" s="96"/>
      <c r="U239" s="96"/>
      <c r="V239" s="96"/>
      <c r="W239" s="96"/>
      <c r="X239" s="96"/>
      <c r="Y239" s="8"/>
    </row>
    <row r="240" spans="1:25">
      <c r="A240" s="109"/>
      <c r="B240" s="7"/>
      <c r="C240" s="13"/>
      <c r="D240" s="2"/>
      <c r="E240" s="2"/>
      <c r="F240" s="96"/>
      <c r="G240" s="96"/>
      <c r="H240" s="96">
        <f t="shared" ca="1" si="6"/>
        <v>119</v>
      </c>
      <c r="I240" s="96"/>
      <c r="J240" s="96"/>
      <c r="K240" s="8"/>
      <c r="O240" s="109"/>
      <c r="P240" s="7"/>
      <c r="Q240" s="13"/>
      <c r="R240" s="2"/>
      <c r="S240" s="2"/>
      <c r="T240" s="96"/>
      <c r="U240" s="96"/>
      <c r="V240" s="96"/>
      <c r="W240" s="96"/>
      <c r="X240" s="96"/>
      <c r="Y240" s="8"/>
    </row>
    <row r="241" spans="1:25">
      <c r="A241" s="109"/>
      <c r="B241" s="7"/>
      <c r="C241" s="13"/>
      <c r="D241" s="2"/>
      <c r="E241" s="2"/>
      <c r="F241" s="96"/>
      <c r="G241" s="96"/>
      <c r="H241" s="96">
        <f t="shared" ca="1" si="6"/>
        <v>119</v>
      </c>
      <c r="I241" s="96"/>
      <c r="J241" s="96"/>
      <c r="K241" s="8"/>
      <c r="O241" s="109"/>
      <c r="P241" s="7"/>
      <c r="Q241" s="13"/>
      <c r="R241" s="2"/>
      <c r="S241" s="2"/>
      <c r="T241" s="96"/>
      <c r="U241" s="96"/>
      <c r="V241" s="96"/>
      <c r="W241" s="96"/>
      <c r="X241" s="96"/>
      <c r="Y241" s="8"/>
    </row>
    <row r="242" spans="1:25">
      <c r="A242" s="109"/>
      <c r="B242" s="7"/>
      <c r="C242" s="13"/>
      <c r="D242" s="2"/>
      <c r="E242" s="2"/>
      <c r="F242" s="96"/>
      <c r="G242" s="96"/>
      <c r="H242" s="96">
        <f t="shared" ca="1" si="6"/>
        <v>119</v>
      </c>
      <c r="I242" s="96"/>
      <c r="J242" s="96"/>
      <c r="K242" s="8"/>
      <c r="O242" s="109"/>
      <c r="P242" s="7"/>
      <c r="Q242" s="13"/>
      <c r="R242" s="2"/>
      <c r="S242" s="2"/>
      <c r="T242" s="96"/>
      <c r="U242" s="96"/>
      <c r="V242" s="96"/>
      <c r="W242" s="96"/>
      <c r="X242" s="96"/>
      <c r="Y242" s="8"/>
    </row>
    <row r="243" spans="1:25">
      <c r="A243" s="109"/>
      <c r="B243" s="7"/>
      <c r="C243" s="13"/>
      <c r="D243" s="2"/>
      <c r="E243" s="2"/>
      <c r="F243" s="96"/>
      <c r="G243" s="96"/>
      <c r="H243" s="96">
        <f t="shared" ca="1" si="6"/>
        <v>119</v>
      </c>
      <c r="I243" s="96"/>
      <c r="J243" s="96"/>
      <c r="K243" s="8"/>
      <c r="O243" s="109"/>
      <c r="P243" s="7"/>
      <c r="Q243" s="13"/>
      <c r="R243" s="2"/>
      <c r="S243" s="2"/>
      <c r="T243" s="96"/>
      <c r="U243" s="96"/>
      <c r="V243" s="96"/>
      <c r="W243" s="96"/>
      <c r="X243" s="96"/>
      <c r="Y243" s="8"/>
    </row>
    <row r="244" spans="1:25">
      <c r="A244" s="109"/>
      <c r="B244" s="7"/>
      <c r="C244" s="13"/>
      <c r="D244" s="2"/>
      <c r="E244" s="2"/>
      <c r="F244" s="96"/>
      <c r="G244" s="96"/>
      <c r="H244" s="96">
        <f t="shared" ca="1" si="6"/>
        <v>119</v>
      </c>
      <c r="I244" s="96"/>
      <c r="J244" s="96"/>
      <c r="K244" s="8"/>
      <c r="O244" s="109"/>
      <c r="P244" s="7"/>
      <c r="Q244" s="13"/>
      <c r="R244" s="2"/>
      <c r="S244" s="2"/>
      <c r="T244" s="96"/>
      <c r="U244" s="96"/>
      <c r="V244" s="96"/>
      <c r="W244" s="96"/>
      <c r="X244" s="96"/>
      <c r="Y244" s="8"/>
    </row>
    <row r="245" spans="1:25">
      <c r="A245" s="109"/>
      <c r="B245" s="7"/>
      <c r="C245" s="13"/>
      <c r="D245" s="2"/>
      <c r="E245" s="2"/>
      <c r="F245" s="96"/>
      <c r="G245" s="96"/>
      <c r="H245" s="96">
        <f t="shared" ca="1" si="6"/>
        <v>119</v>
      </c>
      <c r="I245" s="96"/>
      <c r="J245" s="96"/>
      <c r="K245" s="8"/>
      <c r="O245" s="109"/>
      <c r="P245" s="7"/>
      <c r="Q245" s="13"/>
      <c r="R245" s="2"/>
      <c r="S245" s="2"/>
      <c r="T245" s="96"/>
      <c r="U245" s="96"/>
      <c r="V245" s="96"/>
      <c r="W245" s="96"/>
      <c r="X245" s="96"/>
      <c r="Y245" s="8"/>
    </row>
    <row r="246" spans="1:25">
      <c r="A246" s="109"/>
      <c r="B246" s="7"/>
      <c r="C246" s="13"/>
      <c r="D246" s="2"/>
      <c r="E246" s="2"/>
      <c r="F246" s="96"/>
      <c r="G246" s="96"/>
      <c r="H246" s="96">
        <f t="shared" ca="1" si="6"/>
        <v>119</v>
      </c>
      <c r="I246" s="96"/>
      <c r="J246" s="96"/>
      <c r="K246" s="8"/>
      <c r="O246" s="109"/>
      <c r="P246" s="7"/>
      <c r="Q246" s="13"/>
      <c r="R246" s="2"/>
      <c r="S246" s="2"/>
      <c r="T246" s="96"/>
      <c r="U246" s="96"/>
      <c r="V246" s="96"/>
      <c r="W246" s="96"/>
      <c r="X246" s="96"/>
      <c r="Y246" s="8"/>
    </row>
    <row r="247" spans="1:25">
      <c r="A247" s="109"/>
      <c r="B247" s="7"/>
      <c r="C247" s="13"/>
      <c r="D247" s="2"/>
      <c r="E247" s="2"/>
      <c r="F247" s="96"/>
      <c r="G247" s="96"/>
      <c r="H247" s="96">
        <f t="shared" ca="1" si="6"/>
        <v>119</v>
      </c>
      <c r="I247" s="96"/>
      <c r="J247" s="96"/>
      <c r="K247" s="8"/>
      <c r="O247" s="109"/>
      <c r="P247" s="7"/>
      <c r="Q247" s="13"/>
      <c r="R247" s="2"/>
      <c r="S247" s="2"/>
      <c r="T247" s="96"/>
      <c r="U247" s="96"/>
      <c r="V247" s="96"/>
      <c r="W247" s="96"/>
      <c r="X247" s="96"/>
      <c r="Y247" s="8"/>
    </row>
    <row r="248" spans="1:25">
      <c r="A248" s="109"/>
      <c r="B248" s="7"/>
      <c r="C248" s="13"/>
      <c r="D248" s="2"/>
      <c r="E248" s="2"/>
      <c r="F248" s="96"/>
      <c r="G248" s="96"/>
      <c r="H248" s="96">
        <f t="shared" ca="1" si="6"/>
        <v>119</v>
      </c>
      <c r="I248" s="96"/>
      <c r="J248" s="96"/>
      <c r="K248" s="8"/>
      <c r="O248" s="109"/>
      <c r="P248" s="7"/>
      <c r="Q248" s="13"/>
      <c r="R248" s="2"/>
      <c r="S248" s="2"/>
      <c r="T248" s="96"/>
      <c r="U248" s="96"/>
      <c r="V248" s="96"/>
      <c r="W248" s="96"/>
      <c r="X248" s="96"/>
      <c r="Y248" s="8"/>
    </row>
    <row r="249" spans="1:25">
      <c r="A249" s="109"/>
      <c r="B249" s="7"/>
      <c r="C249" s="13"/>
      <c r="D249" s="2"/>
      <c r="E249" s="2"/>
      <c r="F249" s="96"/>
      <c r="G249" s="96"/>
      <c r="H249" s="96">
        <f t="shared" ca="1" si="6"/>
        <v>119</v>
      </c>
      <c r="I249" s="96"/>
      <c r="J249" s="96"/>
      <c r="K249" s="8"/>
      <c r="O249" s="109"/>
      <c r="P249" s="7"/>
      <c r="Q249" s="13"/>
      <c r="R249" s="2"/>
      <c r="S249" s="2"/>
      <c r="T249" s="96"/>
      <c r="U249" s="96"/>
      <c r="V249" s="96"/>
      <c r="W249" s="96"/>
      <c r="X249" s="96"/>
      <c r="Y249" s="8"/>
    </row>
    <row r="250" spans="1:25">
      <c r="A250" s="109"/>
      <c r="B250" s="7"/>
      <c r="C250" s="13"/>
      <c r="D250" s="2"/>
      <c r="E250" s="2"/>
      <c r="F250" s="96"/>
      <c r="G250" s="96"/>
      <c r="H250" s="96">
        <f t="shared" ca="1" si="6"/>
        <v>119</v>
      </c>
      <c r="I250" s="96"/>
      <c r="J250" s="96"/>
      <c r="K250" s="8"/>
      <c r="O250" s="109"/>
      <c r="P250" s="7"/>
      <c r="Q250" s="13"/>
      <c r="R250" s="2"/>
      <c r="S250" s="2"/>
      <c r="T250" s="96"/>
      <c r="U250" s="96"/>
      <c r="V250" s="96"/>
      <c r="W250" s="96"/>
      <c r="X250" s="96"/>
      <c r="Y250" s="8"/>
    </row>
    <row r="251" spans="1:25">
      <c r="A251" s="109"/>
      <c r="B251" s="7"/>
      <c r="C251" s="13"/>
      <c r="D251" s="2"/>
      <c r="E251" s="2"/>
      <c r="F251" s="96"/>
      <c r="G251" s="96"/>
      <c r="H251" s="96">
        <f t="shared" ca="1" si="6"/>
        <v>119</v>
      </c>
      <c r="I251" s="96"/>
      <c r="J251" s="96"/>
      <c r="K251" s="8"/>
      <c r="O251" s="109"/>
      <c r="P251" s="7"/>
      <c r="Q251" s="13"/>
      <c r="R251" s="2"/>
      <c r="S251" s="2"/>
      <c r="T251" s="96"/>
      <c r="U251" s="96"/>
      <c r="V251" s="96"/>
      <c r="W251" s="96"/>
      <c r="X251" s="96"/>
      <c r="Y251" s="8"/>
    </row>
    <row r="252" spans="1:25">
      <c r="A252" s="109"/>
      <c r="B252" s="7"/>
      <c r="C252" s="13"/>
      <c r="D252" s="2"/>
      <c r="E252" s="2"/>
      <c r="F252" s="96"/>
      <c r="G252" s="96"/>
      <c r="H252" s="96">
        <f t="shared" ca="1" si="6"/>
        <v>119</v>
      </c>
      <c r="I252" s="96"/>
      <c r="J252" s="96"/>
      <c r="K252" s="8"/>
      <c r="O252" s="109"/>
      <c r="P252" s="7"/>
      <c r="Q252" s="13"/>
      <c r="R252" s="2"/>
      <c r="S252" s="2"/>
      <c r="T252" s="96"/>
      <c r="U252" s="96"/>
      <c r="V252" s="96"/>
      <c r="W252" s="96"/>
      <c r="X252" s="96"/>
      <c r="Y252" s="8"/>
    </row>
    <row r="253" spans="1:25">
      <c r="A253" s="109"/>
      <c r="B253" s="7"/>
      <c r="C253" s="13"/>
      <c r="D253" s="2"/>
      <c r="E253" s="2"/>
      <c r="F253" s="96"/>
      <c r="G253" s="96"/>
      <c r="H253" s="96">
        <f t="shared" ca="1" si="6"/>
        <v>119</v>
      </c>
      <c r="I253" s="96"/>
      <c r="J253" s="96"/>
      <c r="K253" s="8"/>
      <c r="O253" s="109"/>
      <c r="P253" s="7"/>
      <c r="Q253" s="13"/>
      <c r="R253" s="2"/>
      <c r="S253" s="2"/>
      <c r="T253" s="96"/>
      <c r="U253" s="96"/>
      <c r="V253" s="96"/>
      <c r="W253" s="96"/>
      <c r="X253" s="96"/>
      <c r="Y253" s="8"/>
    </row>
    <row r="254" spans="1:25">
      <c r="A254" s="109"/>
      <c r="B254" s="7"/>
      <c r="C254" s="13"/>
      <c r="D254" s="2"/>
      <c r="E254" s="2"/>
      <c r="F254" s="96"/>
      <c r="G254" s="96"/>
      <c r="H254" s="96">
        <f t="shared" ca="1" si="6"/>
        <v>119</v>
      </c>
      <c r="I254" s="96"/>
      <c r="J254" s="96"/>
      <c r="K254" s="8"/>
      <c r="O254" s="109"/>
      <c r="P254" s="7"/>
      <c r="Q254" s="13"/>
      <c r="R254" s="2"/>
      <c r="S254" s="2"/>
      <c r="T254" s="96"/>
      <c r="U254" s="96"/>
      <c r="V254" s="96"/>
      <c r="W254" s="96"/>
      <c r="X254" s="96"/>
      <c r="Y254" s="8"/>
    </row>
    <row r="255" spans="1:25">
      <c r="A255" s="109"/>
      <c r="B255" s="7"/>
      <c r="C255" s="13"/>
      <c r="D255" s="2"/>
      <c r="E255" s="2"/>
      <c r="F255" s="96"/>
      <c r="G255" s="96"/>
      <c r="H255" s="96">
        <f t="shared" ca="1" si="6"/>
        <v>119</v>
      </c>
      <c r="I255" s="96"/>
      <c r="J255" s="96"/>
      <c r="K255" s="8"/>
      <c r="O255" s="109"/>
      <c r="P255" s="7"/>
      <c r="Q255" s="13"/>
      <c r="R255" s="2"/>
      <c r="S255" s="2"/>
      <c r="T255" s="96"/>
      <c r="U255" s="96"/>
      <c r="V255" s="96"/>
      <c r="W255" s="96"/>
      <c r="X255" s="96"/>
      <c r="Y255" s="8"/>
    </row>
    <row r="256" spans="1:25">
      <c r="A256" s="109"/>
      <c r="B256" s="7"/>
      <c r="C256" s="13"/>
      <c r="D256" s="2"/>
      <c r="E256" s="2"/>
      <c r="F256" s="96"/>
      <c r="G256" s="96"/>
      <c r="H256" s="96">
        <f t="shared" ca="1" si="6"/>
        <v>119</v>
      </c>
      <c r="I256" s="96"/>
      <c r="J256" s="96"/>
      <c r="K256" s="8"/>
      <c r="O256" s="109"/>
      <c r="P256" s="7"/>
      <c r="Q256" s="13"/>
      <c r="R256" s="2"/>
      <c r="S256" s="2"/>
      <c r="T256" s="96"/>
      <c r="U256" s="96"/>
      <c r="V256" s="96"/>
      <c r="W256" s="96"/>
      <c r="X256" s="96"/>
      <c r="Y256" s="8"/>
    </row>
    <row r="257" spans="1:25">
      <c r="A257" s="109"/>
      <c r="B257" s="7"/>
      <c r="C257" s="13"/>
      <c r="D257" s="2"/>
      <c r="E257" s="2"/>
      <c r="F257" s="96"/>
      <c r="G257" s="96"/>
      <c r="H257" s="96">
        <f t="shared" ca="1" si="6"/>
        <v>119</v>
      </c>
      <c r="I257" s="96"/>
      <c r="J257" s="96"/>
      <c r="K257" s="8"/>
      <c r="O257" s="109"/>
      <c r="P257" s="7"/>
      <c r="Q257" s="13"/>
      <c r="R257" s="2"/>
      <c r="S257" s="2"/>
      <c r="T257" s="96"/>
      <c r="U257" s="96"/>
      <c r="V257" s="96"/>
      <c r="W257" s="96"/>
      <c r="X257" s="96"/>
      <c r="Y257" s="8"/>
    </row>
    <row r="258" spans="1:25">
      <c r="A258" s="109"/>
      <c r="B258" s="7"/>
      <c r="C258" s="13"/>
      <c r="D258" s="2"/>
      <c r="E258" s="2"/>
      <c r="F258" s="96"/>
      <c r="G258" s="96"/>
      <c r="H258" s="96">
        <f t="shared" ca="1" si="6"/>
        <v>119</v>
      </c>
      <c r="I258" s="96"/>
      <c r="J258" s="96"/>
      <c r="K258" s="8"/>
      <c r="O258" s="109"/>
      <c r="P258" s="7"/>
      <c r="Q258" s="13"/>
      <c r="R258" s="2"/>
      <c r="S258" s="2"/>
      <c r="T258" s="96"/>
      <c r="U258" s="96"/>
      <c r="V258" s="96"/>
      <c r="W258" s="96"/>
      <c r="X258" s="96"/>
      <c r="Y258" s="8"/>
    </row>
    <row r="259" spans="1:25">
      <c r="A259" s="109"/>
      <c r="B259" s="7"/>
      <c r="C259" s="13"/>
      <c r="D259" s="2"/>
      <c r="E259" s="2"/>
      <c r="F259" s="96"/>
      <c r="G259" s="96"/>
      <c r="H259" s="96">
        <f t="shared" ca="1" si="6"/>
        <v>119</v>
      </c>
      <c r="I259" s="96"/>
      <c r="J259" s="96"/>
      <c r="K259" s="8"/>
      <c r="O259" s="109"/>
      <c r="P259" s="7"/>
      <c r="Q259" s="13"/>
      <c r="R259" s="2"/>
      <c r="S259" s="2"/>
      <c r="T259" s="96"/>
      <c r="U259" s="96"/>
      <c r="V259" s="96"/>
      <c r="W259" s="96"/>
      <c r="X259" s="96"/>
      <c r="Y259" s="8"/>
    </row>
    <row r="260" spans="1:25">
      <c r="A260" s="109"/>
      <c r="B260" s="7"/>
      <c r="C260" s="13"/>
      <c r="D260" s="2"/>
      <c r="E260" s="2"/>
      <c r="F260" s="96"/>
      <c r="G260" s="96"/>
      <c r="H260" s="96">
        <f t="shared" ca="1" si="6"/>
        <v>119</v>
      </c>
      <c r="I260" s="96"/>
      <c r="J260" s="96"/>
      <c r="K260" s="8"/>
      <c r="O260" s="109"/>
      <c r="P260" s="7"/>
      <c r="Q260" s="13"/>
      <c r="R260" s="2"/>
      <c r="S260" s="2"/>
      <c r="T260" s="96"/>
      <c r="U260" s="96"/>
      <c r="V260" s="96"/>
      <c r="W260" s="96"/>
      <c r="X260" s="96"/>
      <c r="Y260" s="8"/>
    </row>
    <row r="261" spans="1:25">
      <c r="A261" s="109"/>
      <c r="B261" s="7"/>
      <c r="C261" s="13"/>
      <c r="D261" s="2"/>
      <c r="E261" s="2"/>
      <c r="F261" s="96"/>
      <c r="G261" s="96"/>
      <c r="H261" s="96">
        <f t="shared" ca="1" si="6"/>
        <v>119</v>
      </c>
      <c r="I261" s="96"/>
      <c r="J261" s="96"/>
      <c r="K261" s="8"/>
      <c r="O261" s="109"/>
      <c r="P261" s="7"/>
      <c r="Q261" s="13"/>
      <c r="R261" s="2"/>
      <c r="S261" s="2"/>
      <c r="T261" s="96"/>
      <c r="U261" s="96"/>
      <c r="V261" s="96"/>
      <c r="W261" s="96"/>
      <c r="X261" s="96"/>
      <c r="Y261" s="8"/>
    </row>
    <row r="262" spans="1:25">
      <c r="A262" s="109"/>
      <c r="B262" s="7"/>
      <c r="C262" s="13"/>
      <c r="D262" s="2"/>
      <c r="E262" s="2"/>
      <c r="F262" s="96"/>
      <c r="G262" s="96"/>
      <c r="H262" s="96">
        <f t="shared" ca="1" si="6"/>
        <v>119</v>
      </c>
      <c r="I262" s="96"/>
      <c r="J262" s="96"/>
      <c r="K262" s="8"/>
      <c r="O262" s="109"/>
      <c r="P262" s="7"/>
      <c r="Q262" s="13"/>
      <c r="R262" s="2"/>
      <c r="S262" s="2"/>
      <c r="T262" s="96"/>
      <c r="U262" s="96"/>
      <c r="V262" s="96"/>
      <c r="W262" s="96"/>
      <c r="X262" s="96"/>
      <c r="Y262" s="8"/>
    </row>
    <row r="263" spans="1:25">
      <c r="A263" s="109"/>
      <c r="B263" s="7"/>
      <c r="C263" s="13"/>
      <c r="D263" s="2"/>
      <c r="E263" s="2"/>
      <c r="F263" s="96"/>
      <c r="G263" s="96"/>
      <c r="H263" s="96">
        <f t="shared" ca="1" si="6"/>
        <v>119</v>
      </c>
      <c r="I263" s="96"/>
      <c r="J263" s="96"/>
      <c r="K263" s="8"/>
      <c r="O263" s="109"/>
      <c r="P263" s="7"/>
      <c r="Q263" s="13"/>
      <c r="R263" s="2"/>
      <c r="S263" s="2"/>
      <c r="T263" s="96"/>
      <c r="U263" s="96"/>
      <c r="V263" s="96">
        <f t="shared" ca="1" si="7"/>
        <v>119</v>
      </c>
      <c r="W263" s="96"/>
      <c r="X263" s="96"/>
      <c r="Y263" s="8"/>
    </row>
    <row r="264" spans="1:25">
      <c r="A264" s="109"/>
      <c r="B264" s="7"/>
      <c r="C264" s="13"/>
      <c r="D264" s="2"/>
      <c r="E264" s="2"/>
      <c r="F264" s="96"/>
      <c r="G264" s="96"/>
      <c r="H264" s="96">
        <f t="shared" ca="1" si="6"/>
        <v>119</v>
      </c>
      <c r="I264" s="96"/>
      <c r="J264" s="96"/>
      <c r="K264" s="8"/>
      <c r="O264" s="109"/>
      <c r="P264" s="7"/>
      <c r="Q264" s="13"/>
      <c r="R264" s="2"/>
      <c r="S264" s="2"/>
      <c r="T264" s="96"/>
      <c r="U264" s="96"/>
      <c r="V264" s="96">
        <f t="shared" ca="1" si="7"/>
        <v>119</v>
      </c>
      <c r="W264" s="96"/>
      <c r="X264" s="96"/>
      <c r="Y264" s="8"/>
    </row>
    <row r="265" spans="1:25">
      <c r="A265" s="109"/>
      <c r="B265" s="7"/>
      <c r="C265" s="13"/>
      <c r="D265" s="2"/>
      <c r="E265" s="2"/>
      <c r="F265" s="96"/>
      <c r="G265" s="96"/>
      <c r="H265" s="96">
        <f t="shared" ca="1" si="6"/>
        <v>119</v>
      </c>
      <c r="I265" s="96"/>
      <c r="J265" s="96"/>
      <c r="K265" s="8"/>
      <c r="O265" s="109"/>
      <c r="P265" s="7"/>
      <c r="Q265" s="13"/>
      <c r="R265" s="2"/>
      <c r="S265" s="2"/>
      <c r="T265" s="96"/>
      <c r="U265" s="96"/>
      <c r="V265" s="96">
        <f t="shared" ca="1" si="7"/>
        <v>119</v>
      </c>
      <c r="W265" s="96"/>
      <c r="X265" s="96"/>
      <c r="Y265" s="8"/>
    </row>
    <row r="266" spans="1:25">
      <c r="A266" s="109"/>
      <c r="B266" s="7"/>
      <c r="C266" s="13"/>
      <c r="D266" s="2"/>
      <c r="E266" s="2"/>
      <c r="F266" s="96"/>
      <c r="G266" s="96"/>
      <c r="H266" s="96">
        <f t="shared" ca="1" si="6"/>
        <v>119</v>
      </c>
      <c r="I266" s="96"/>
      <c r="J266" s="96"/>
      <c r="K266" s="8"/>
      <c r="O266" s="109"/>
      <c r="P266" s="7"/>
      <c r="Q266" s="13"/>
      <c r="R266" s="2"/>
      <c r="S266" s="2"/>
      <c r="T266" s="96"/>
      <c r="U266" s="96"/>
      <c r="V266" s="96">
        <f t="shared" ca="1" si="7"/>
        <v>119</v>
      </c>
      <c r="W266" s="96"/>
      <c r="X266" s="96"/>
      <c r="Y266" s="8"/>
    </row>
    <row r="267" spans="1:25">
      <c r="A267" s="109"/>
      <c r="B267" s="7"/>
      <c r="C267" s="13"/>
      <c r="D267" s="2"/>
      <c r="E267" s="2"/>
      <c r="F267" s="96"/>
      <c r="G267" s="96"/>
      <c r="H267" s="96">
        <f t="shared" ca="1" si="6"/>
        <v>119</v>
      </c>
      <c r="I267" s="96"/>
      <c r="J267" s="96"/>
      <c r="K267" s="8"/>
      <c r="O267" s="109"/>
      <c r="P267" s="7"/>
      <c r="Q267" s="13"/>
      <c r="R267" s="2"/>
      <c r="S267" s="2"/>
      <c r="T267" s="96"/>
      <c r="U267" s="96"/>
      <c r="V267" s="96">
        <f t="shared" ca="1" si="7"/>
        <v>119</v>
      </c>
      <c r="W267" s="96"/>
      <c r="X267" s="96"/>
      <c r="Y267" s="8"/>
    </row>
    <row r="268" spans="1:25">
      <c r="A268" s="109"/>
      <c r="B268" s="7"/>
      <c r="C268" s="13"/>
      <c r="D268" s="2"/>
      <c r="E268" s="2"/>
      <c r="F268" s="96"/>
      <c r="G268" s="96"/>
      <c r="H268" s="96">
        <f t="shared" ca="1" si="6"/>
        <v>119</v>
      </c>
      <c r="I268" s="96"/>
      <c r="J268" s="96"/>
      <c r="K268" s="8"/>
      <c r="O268" s="109"/>
      <c r="P268" s="7"/>
      <c r="Q268" s="13"/>
      <c r="R268" s="2"/>
      <c r="S268" s="2"/>
      <c r="T268" s="96"/>
      <c r="U268" s="96"/>
      <c r="V268" s="96">
        <f t="shared" ca="1" si="7"/>
        <v>119</v>
      </c>
      <c r="W268" s="96"/>
      <c r="X268" s="96"/>
      <c r="Y268" s="8"/>
    </row>
    <row r="269" spans="1:25">
      <c r="A269" s="109"/>
      <c r="B269" s="7"/>
      <c r="C269" s="13"/>
      <c r="D269" s="2"/>
      <c r="E269" s="2"/>
      <c r="F269" s="96"/>
      <c r="G269" s="96"/>
      <c r="H269" s="96">
        <f t="shared" ca="1" si="6"/>
        <v>119</v>
      </c>
      <c r="I269" s="96"/>
      <c r="J269" s="96"/>
      <c r="K269" s="8"/>
      <c r="O269" s="109"/>
      <c r="P269" s="7"/>
      <c r="Q269" s="13"/>
      <c r="R269" s="2"/>
      <c r="S269" s="2"/>
      <c r="T269" s="96"/>
      <c r="U269" s="96"/>
      <c r="V269" s="96">
        <f t="shared" ca="1" si="7"/>
        <v>119</v>
      </c>
      <c r="W269" s="96"/>
      <c r="X269" s="96"/>
      <c r="Y269" s="8"/>
    </row>
    <row r="270" spans="1:25">
      <c r="A270" s="109"/>
      <c r="B270" s="7"/>
      <c r="C270" s="13"/>
      <c r="D270" s="2"/>
      <c r="E270" s="2"/>
      <c r="F270" s="96"/>
      <c r="G270" s="96"/>
      <c r="H270" s="96">
        <f t="shared" ca="1" si="6"/>
        <v>119</v>
      </c>
      <c r="I270" s="96"/>
      <c r="J270" s="96"/>
      <c r="K270" s="8"/>
      <c r="O270" s="109"/>
      <c r="P270" s="7"/>
      <c r="Q270" s="13"/>
      <c r="R270" s="2"/>
      <c r="S270" s="2"/>
      <c r="T270" s="96"/>
      <c r="U270" s="96"/>
      <c r="V270" s="96">
        <f t="shared" ca="1" si="7"/>
        <v>119</v>
      </c>
      <c r="W270" s="96"/>
      <c r="X270" s="96"/>
      <c r="Y270" s="8"/>
    </row>
    <row r="271" spans="1:25">
      <c r="A271" s="109"/>
      <c r="B271" s="7"/>
      <c r="C271" s="13"/>
      <c r="D271" s="2"/>
      <c r="E271" s="2"/>
      <c r="F271" s="96"/>
      <c r="G271" s="96"/>
      <c r="H271" s="96">
        <f t="shared" ca="1" si="6"/>
        <v>119</v>
      </c>
      <c r="I271" s="96"/>
      <c r="J271" s="96"/>
      <c r="K271" s="8"/>
      <c r="O271" s="109"/>
      <c r="P271" s="7"/>
      <c r="Q271" s="13"/>
      <c r="R271" s="2"/>
      <c r="S271" s="2"/>
      <c r="T271" s="96"/>
      <c r="U271" s="96"/>
      <c r="V271" s="96">
        <f t="shared" ca="1" si="7"/>
        <v>119</v>
      </c>
      <c r="W271" s="96"/>
      <c r="X271" s="96"/>
      <c r="Y271" s="8"/>
    </row>
    <row r="272" spans="1:25">
      <c r="A272" s="109"/>
      <c r="B272" s="7"/>
      <c r="C272" s="13"/>
      <c r="D272" s="2"/>
      <c r="E272" s="2"/>
      <c r="F272" s="96"/>
      <c r="G272" s="96"/>
      <c r="H272" s="96">
        <f t="shared" ca="1" si="6"/>
        <v>119</v>
      </c>
      <c r="I272" s="96"/>
      <c r="J272" s="96"/>
      <c r="K272" s="8"/>
      <c r="O272" s="109"/>
      <c r="P272" s="7"/>
      <c r="Q272" s="13"/>
      <c r="R272" s="2"/>
      <c r="S272" s="2"/>
      <c r="T272" s="96"/>
      <c r="U272" s="96"/>
      <c r="V272" s="96">
        <f t="shared" ca="1" si="7"/>
        <v>119</v>
      </c>
      <c r="W272" s="96"/>
      <c r="X272" s="96"/>
      <c r="Y272" s="8"/>
    </row>
    <row r="273" spans="1:25">
      <c r="A273" s="109"/>
      <c r="B273" s="7"/>
      <c r="C273" s="13"/>
      <c r="D273" s="2"/>
      <c r="E273" s="2"/>
      <c r="F273" s="96"/>
      <c r="G273" s="96"/>
      <c r="H273" s="96">
        <f t="shared" ca="1" si="6"/>
        <v>119</v>
      </c>
      <c r="I273" s="96"/>
      <c r="J273" s="96"/>
      <c r="K273" s="8"/>
      <c r="O273" s="109"/>
      <c r="P273" s="7"/>
      <c r="Q273" s="13"/>
      <c r="R273" s="2"/>
      <c r="S273" s="2"/>
      <c r="T273" s="96"/>
      <c r="U273" s="96"/>
      <c r="V273" s="96">
        <f t="shared" ca="1" si="7"/>
        <v>119</v>
      </c>
      <c r="W273" s="96"/>
      <c r="X273" s="96"/>
      <c r="Y273" s="8"/>
    </row>
    <row r="274" spans="1:25">
      <c r="A274" s="109"/>
      <c r="B274" s="7"/>
      <c r="C274" s="13"/>
      <c r="D274" s="2"/>
      <c r="E274" s="2"/>
      <c r="F274" s="96"/>
      <c r="G274" s="96"/>
      <c r="H274" s="96">
        <f t="shared" ca="1" si="6"/>
        <v>119</v>
      </c>
      <c r="I274" s="96"/>
      <c r="J274" s="96"/>
      <c r="K274" s="8"/>
      <c r="O274" s="109"/>
      <c r="P274" s="7"/>
      <c r="Q274" s="13"/>
      <c r="R274" s="2"/>
      <c r="S274" s="2"/>
      <c r="T274" s="96"/>
      <c r="U274" s="96"/>
      <c r="V274" s="96">
        <f t="shared" ca="1" si="7"/>
        <v>119</v>
      </c>
      <c r="W274" s="96"/>
      <c r="X274" s="96"/>
      <c r="Y274" s="8"/>
    </row>
    <row r="275" spans="1:25">
      <c r="A275" s="109"/>
      <c r="B275" s="7"/>
      <c r="C275" s="13"/>
      <c r="D275" s="2"/>
      <c r="E275" s="2"/>
      <c r="F275" s="96"/>
      <c r="G275" s="96"/>
      <c r="H275" s="96">
        <f t="shared" ca="1" si="6"/>
        <v>119</v>
      </c>
      <c r="I275" s="96"/>
      <c r="J275" s="96"/>
      <c r="K275" s="8"/>
      <c r="O275" s="109"/>
      <c r="P275" s="7"/>
      <c r="Q275" s="13"/>
      <c r="R275" s="2"/>
      <c r="S275" s="2"/>
      <c r="T275" s="96"/>
      <c r="U275" s="96"/>
      <c r="V275" s="96">
        <f t="shared" ca="1" si="7"/>
        <v>119</v>
      </c>
      <c r="W275" s="96"/>
      <c r="X275" s="96"/>
      <c r="Y275" s="8"/>
    </row>
    <row r="276" spans="1:25">
      <c r="A276" s="109"/>
      <c r="B276" s="7"/>
      <c r="C276" s="13"/>
      <c r="D276" s="2"/>
      <c r="E276" s="2"/>
      <c r="F276" s="96"/>
      <c r="G276" s="96"/>
      <c r="H276" s="96">
        <f t="shared" ca="1" si="6"/>
        <v>119</v>
      </c>
      <c r="I276" s="96"/>
      <c r="J276" s="96"/>
      <c r="K276" s="8"/>
      <c r="O276" s="109"/>
      <c r="P276" s="7"/>
      <c r="Q276" s="13"/>
      <c r="R276" s="2"/>
      <c r="S276" s="2"/>
      <c r="T276" s="96"/>
      <c r="U276" s="96"/>
      <c r="V276" s="96">
        <f t="shared" ca="1" si="7"/>
        <v>119</v>
      </c>
      <c r="W276" s="96"/>
      <c r="X276" s="96"/>
      <c r="Y276" s="8"/>
    </row>
    <row r="277" spans="1:25">
      <c r="A277" s="109"/>
      <c r="B277" s="7"/>
      <c r="C277" s="13"/>
      <c r="D277" s="2"/>
      <c r="E277" s="2"/>
      <c r="F277" s="96"/>
      <c r="G277" s="96"/>
      <c r="H277" s="96">
        <f t="shared" ca="1" si="6"/>
        <v>119</v>
      </c>
      <c r="I277" s="96"/>
      <c r="J277" s="96"/>
      <c r="K277" s="8"/>
      <c r="O277" s="109"/>
      <c r="P277" s="7"/>
      <c r="Q277" s="13"/>
      <c r="R277" s="2"/>
      <c r="S277" s="2"/>
      <c r="T277" s="96"/>
      <c r="U277" s="96"/>
      <c r="V277" s="96">
        <f t="shared" ca="1" si="7"/>
        <v>119</v>
      </c>
      <c r="W277" s="96"/>
      <c r="X277" s="96"/>
      <c r="Y277" s="8"/>
    </row>
    <row r="278" spans="1:25">
      <c r="A278" s="109"/>
      <c r="B278" s="7"/>
      <c r="C278" s="13"/>
      <c r="D278" s="2"/>
      <c r="E278" s="2"/>
      <c r="F278" s="96"/>
      <c r="G278" s="96"/>
      <c r="H278" s="96">
        <f t="shared" ca="1" si="6"/>
        <v>119</v>
      </c>
      <c r="I278" s="96"/>
      <c r="J278" s="96"/>
      <c r="K278" s="8"/>
      <c r="O278" s="109"/>
      <c r="P278" s="7"/>
      <c r="Q278" s="13"/>
      <c r="R278" s="2"/>
      <c r="S278" s="2"/>
      <c r="T278" s="96"/>
      <c r="U278" s="96"/>
      <c r="V278" s="96">
        <f t="shared" ca="1" si="7"/>
        <v>119</v>
      </c>
      <c r="W278" s="96"/>
      <c r="X278" s="96"/>
      <c r="Y278" s="8"/>
    </row>
    <row r="279" spans="1:25">
      <c r="A279" s="109"/>
      <c r="B279" s="7"/>
      <c r="C279" s="13"/>
      <c r="D279" s="2"/>
      <c r="E279" s="2"/>
      <c r="F279" s="96"/>
      <c r="G279" s="96"/>
      <c r="H279" s="96">
        <f t="shared" ca="1" si="6"/>
        <v>119</v>
      </c>
      <c r="I279" s="96"/>
      <c r="J279" s="96"/>
      <c r="K279" s="8"/>
      <c r="O279" s="109"/>
      <c r="P279" s="7"/>
      <c r="Q279" s="13"/>
      <c r="R279" s="2"/>
      <c r="S279" s="2"/>
      <c r="T279" s="96"/>
      <c r="U279" s="96"/>
      <c r="V279" s="96">
        <f t="shared" ca="1" si="7"/>
        <v>119</v>
      </c>
      <c r="W279" s="96"/>
      <c r="X279" s="96"/>
      <c r="Y279" s="8"/>
    </row>
    <row r="280" spans="1:25">
      <c r="A280" s="109"/>
      <c r="B280" s="7"/>
      <c r="C280" s="13"/>
      <c r="D280" s="2"/>
      <c r="E280" s="2"/>
      <c r="F280" s="96"/>
      <c r="G280" s="96"/>
      <c r="H280" s="96">
        <f t="shared" ca="1" si="6"/>
        <v>119</v>
      </c>
      <c r="I280" s="96"/>
      <c r="J280" s="96"/>
      <c r="K280" s="8"/>
      <c r="O280" s="109"/>
      <c r="P280" s="7"/>
      <c r="Q280" s="13"/>
      <c r="R280" s="2"/>
      <c r="S280" s="2"/>
      <c r="T280" s="96"/>
      <c r="U280" s="96"/>
      <c r="V280" s="96">
        <f t="shared" ca="1" si="7"/>
        <v>119</v>
      </c>
      <c r="W280" s="96"/>
      <c r="X280" s="96"/>
      <c r="Y280" s="8"/>
    </row>
    <row r="281" spans="1:25">
      <c r="A281" s="109"/>
      <c r="B281" s="7"/>
      <c r="C281" s="13"/>
      <c r="D281" s="2"/>
      <c r="E281" s="2"/>
      <c r="F281" s="96"/>
      <c r="G281" s="96"/>
      <c r="H281" s="96">
        <f t="shared" ca="1" si="6"/>
        <v>119</v>
      </c>
      <c r="I281" s="96"/>
      <c r="J281" s="96"/>
      <c r="K281" s="8"/>
      <c r="O281" s="109"/>
      <c r="P281" s="7"/>
      <c r="Q281" s="13"/>
      <c r="R281" s="2"/>
      <c r="S281" s="2"/>
      <c r="T281" s="96"/>
      <c r="U281" s="96"/>
      <c r="V281" s="96">
        <f t="shared" ca="1" si="7"/>
        <v>119</v>
      </c>
      <c r="W281" s="96"/>
      <c r="X281" s="96"/>
      <c r="Y281" s="8"/>
    </row>
    <row r="282" spans="1:25">
      <c r="A282" s="109"/>
      <c r="B282" s="7"/>
      <c r="C282" s="13"/>
      <c r="D282" s="2"/>
      <c r="E282" s="2"/>
      <c r="F282" s="96"/>
      <c r="G282" s="96"/>
      <c r="H282" s="96">
        <f t="shared" ca="1" si="6"/>
        <v>119</v>
      </c>
      <c r="I282" s="96"/>
      <c r="J282" s="96"/>
      <c r="K282" s="8"/>
      <c r="O282" s="109"/>
      <c r="P282" s="7"/>
      <c r="Q282" s="13"/>
      <c r="R282" s="2"/>
      <c r="S282" s="2"/>
      <c r="T282" s="96"/>
      <c r="U282" s="96"/>
      <c r="V282" s="96">
        <f t="shared" ca="1" si="7"/>
        <v>119</v>
      </c>
      <c r="W282" s="96"/>
      <c r="X282" s="96"/>
      <c r="Y282" s="8"/>
    </row>
    <row r="283" spans="1:25">
      <c r="A283" s="109"/>
      <c r="B283" s="7"/>
      <c r="C283" s="13"/>
      <c r="D283" s="2"/>
      <c r="E283" s="2"/>
      <c r="F283" s="96"/>
      <c r="G283" s="96"/>
      <c r="H283" s="96">
        <f t="shared" ca="1" si="6"/>
        <v>119</v>
      </c>
      <c r="I283" s="96"/>
      <c r="J283" s="96"/>
      <c r="K283" s="8"/>
      <c r="O283" s="109"/>
      <c r="P283" s="7"/>
      <c r="Q283" s="13"/>
      <c r="R283" s="2"/>
      <c r="S283" s="2"/>
      <c r="T283" s="96"/>
      <c r="U283" s="96"/>
      <c r="V283" s="96">
        <f t="shared" ca="1" si="7"/>
        <v>119</v>
      </c>
      <c r="W283" s="96"/>
      <c r="X283" s="96"/>
      <c r="Y283" s="8"/>
    </row>
    <row r="284" spans="1:25">
      <c r="A284" s="109"/>
      <c r="B284" s="7"/>
      <c r="C284" s="13"/>
      <c r="D284" s="2"/>
      <c r="E284" s="2"/>
      <c r="F284" s="96"/>
      <c r="G284" s="96"/>
      <c r="H284" s="96">
        <f t="shared" ca="1" si="6"/>
        <v>119</v>
      </c>
      <c r="I284" s="96"/>
      <c r="J284" s="96"/>
      <c r="K284" s="8"/>
      <c r="O284" s="109"/>
      <c r="P284" s="7"/>
      <c r="Q284" s="13"/>
      <c r="R284" s="2"/>
      <c r="S284" s="2"/>
      <c r="T284" s="96"/>
      <c r="U284" s="96"/>
      <c r="V284" s="96">
        <f t="shared" ca="1" si="7"/>
        <v>119</v>
      </c>
      <c r="W284" s="96"/>
      <c r="X284" s="96"/>
      <c r="Y284" s="8"/>
    </row>
    <row r="285" spans="1:25">
      <c r="A285" s="109"/>
      <c r="B285" s="7"/>
      <c r="C285" s="13"/>
      <c r="D285" s="2"/>
      <c r="E285" s="2"/>
      <c r="F285" s="96"/>
      <c r="G285" s="96"/>
      <c r="H285" s="96">
        <f t="shared" ca="1" si="6"/>
        <v>119</v>
      </c>
      <c r="I285" s="96"/>
      <c r="J285" s="96"/>
      <c r="K285" s="8"/>
      <c r="O285" s="109"/>
      <c r="P285" s="7"/>
      <c r="Q285" s="13"/>
      <c r="R285" s="2"/>
      <c r="S285" s="2"/>
      <c r="T285" s="96"/>
      <c r="U285" s="96"/>
      <c r="V285" s="96">
        <f t="shared" ca="1" si="7"/>
        <v>119</v>
      </c>
      <c r="W285" s="96"/>
      <c r="X285" s="96"/>
      <c r="Y285" s="8"/>
    </row>
    <row r="286" spans="1:25">
      <c r="A286" s="109"/>
      <c r="B286" s="7"/>
      <c r="C286" s="13"/>
      <c r="D286" s="2"/>
      <c r="E286" s="2"/>
      <c r="F286" s="96"/>
      <c r="G286" s="96"/>
      <c r="H286" s="96">
        <f t="shared" ca="1" si="6"/>
        <v>119</v>
      </c>
      <c r="I286" s="96"/>
      <c r="J286" s="96"/>
      <c r="K286" s="8"/>
      <c r="O286" s="109"/>
      <c r="P286" s="7"/>
      <c r="Q286" s="13"/>
      <c r="R286" s="2"/>
      <c r="S286" s="2"/>
      <c r="T286" s="96"/>
      <c r="U286" s="96"/>
      <c r="V286" s="96">
        <f t="shared" ca="1" si="7"/>
        <v>119</v>
      </c>
      <c r="W286" s="96"/>
      <c r="X286" s="96"/>
      <c r="Y286" s="8"/>
    </row>
    <row r="287" spans="1:25">
      <c r="A287" s="109"/>
      <c r="B287" s="7"/>
      <c r="C287" s="13"/>
      <c r="D287" s="2"/>
      <c r="E287" s="2"/>
      <c r="F287" s="96"/>
      <c r="G287" s="96"/>
      <c r="H287" s="96">
        <f t="shared" ca="1" si="6"/>
        <v>119</v>
      </c>
      <c r="I287" s="96"/>
      <c r="J287" s="96"/>
      <c r="K287" s="8"/>
      <c r="O287" s="109"/>
      <c r="P287" s="7"/>
      <c r="Q287" s="13"/>
      <c r="R287" s="2"/>
      <c r="S287" s="2"/>
      <c r="T287" s="96"/>
      <c r="U287" s="96"/>
      <c r="V287" s="96">
        <f t="shared" ca="1" si="7"/>
        <v>119</v>
      </c>
      <c r="W287" s="96"/>
      <c r="X287" s="96"/>
      <c r="Y287" s="8"/>
    </row>
    <row r="288" spans="1:25">
      <c r="A288" s="109"/>
      <c r="B288" s="7"/>
      <c r="C288" s="13"/>
      <c r="D288" s="2"/>
      <c r="E288" s="2"/>
      <c r="F288" s="96"/>
      <c r="G288" s="96"/>
      <c r="H288" s="96">
        <f t="shared" ca="1" si="6"/>
        <v>119</v>
      </c>
      <c r="I288" s="96"/>
      <c r="J288" s="96"/>
      <c r="K288" s="8"/>
      <c r="O288" s="109"/>
      <c r="P288" s="7"/>
      <c r="Q288" s="13"/>
      <c r="R288" s="2"/>
      <c r="S288" s="2"/>
      <c r="T288" s="96"/>
      <c r="U288" s="96"/>
      <c r="V288" s="96">
        <f t="shared" ca="1" si="7"/>
        <v>119</v>
      </c>
      <c r="W288" s="96"/>
      <c r="X288" s="96"/>
      <c r="Y288" s="8"/>
    </row>
    <row r="289" spans="1:26">
      <c r="A289" s="109"/>
      <c r="B289" s="7"/>
      <c r="C289" s="13"/>
      <c r="D289" s="2"/>
      <c r="E289" s="2"/>
      <c r="F289" s="96"/>
      <c r="G289" s="96"/>
      <c r="H289" s="96">
        <f t="shared" ca="1" si="6"/>
        <v>119</v>
      </c>
      <c r="I289" s="96"/>
      <c r="J289" s="96"/>
      <c r="K289" s="8"/>
      <c r="O289" s="109"/>
      <c r="P289" s="7"/>
      <c r="Q289" s="13"/>
      <c r="R289" s="2"/>
      <c r="S289" s="2"/>
      <c r="T289" s="96"/>
      <c r="U289" s="96"/>
      <c r="V289" s="96">
        <f t="shared" ca="1" si="7"/>
        <v>119</v>
      </c>
      <c r="W289" s="96"/>
      <c r="X289" s="96"/>
      <c r="Y289" s="8"/>
    </row>
    <row r="290" spans="1:26">
      <c r="A290" s="109"/>
      <c r="B290" s="7"/>
      <c r="C290" s="13"/>
      <c r="D290" s="2"/>
      <c r="E290" s="2"/>
      <c r="F290" s="96"/>
      <c r="G290" s="96"/>
      <c r="H290" s="96">
        <f t="shared" ca="1" si="6"/>
        <v>119</v>
      </c>
      <c r="I290" s="96"/>
      <c r="J290" s="96"/>
      <c r="K290" s="8"/>
      <c r="O290" s="109"/>
      <c r="P290" s="7"/>
      <c r="Q290" s="13"/>
      <c r="R290" s="2"/>
      <c r="S290" s="2"/>
      <c r="T290" s="96"/>
      <c r="U290" s="96"/>
      <c r="V290" s="96">
        <f t="shared" ca="1" si="7"/>
        <v>119</v>
      </c>
      <c r="W290" s="96"/>
      <c r="X290" s="96"/>
      <c r="Y290" s="8"/>
    </row>
    <row r="291" spans="1:26">
      <c r="A291" s="109"/>
      <c r="B291" s="7"/>
      <c r="C291" s="13"/>
      <c r="D291" s="2"/>
      <c r="E291" s="2"/>
      <c r="F291" s="96"/>
      <c r="G291" s="96"/>
      <c r="H291" s="96">
        <f t="shared" ca="1" si="6"/>
        <v>119</v>
      </c>
      <c r="I291" s="96"/>
      <c r="J291" s="96"/>
      <c r="K291" s="8"/>
      <c r="O291" s="109"/>
      <c r="P291" s="7"/>
      <c r="Q291" s="13"/>
      <c r="R291" s="2"/>
      <c r="S291" s="2"/>
      <c r="T291" s="96"/>
      <c r="U291" s="96"/>
      <c r="V291" s="96">
        <f t="shared" ca="1" si="7"/>
        <v>119</v>
      </c>
      <c r="W291" s="96"/>
      <c r="X291" s="96"/>
      <c r="Y291" s="8"/>
    </row>
    <row r="292" spans="1:26">
      <c r="A292" s="109"/>
      <c r="B292" s="7"/>
      <c r="C292" s="13"/>
      <c r="D292" s="2"/>
      <c r="E292" s="2"/>
      <c r="F292" s="96"/>
      <c r="G292" s="96"/>
      <c r="H292" s="96">
        <f t="shared" ca="1" si="6"/>
        <v>119</v>
      </c>
      <c r="I292" s="96"/>
      <c r="J292" s="96"/>
      <c r="K292" s="8"/>
      <c r="O292" s="109"/>
      <c r="P292" s="7"/>
      <c r="Q292" s="13"/>
      <c r="R292" s="2"/>
      <c r="S292" s="2"/>
      <c r="T292" s="96"/>
      <c r="U292" s="96"/>
      <c r="V292" s="96">
        <f t="shared" ca="1" si="7"/>
        <v>119</v>
      </c>
      <c r="W292" s="96"/>
      <c r="X292" s="96"/>
      <c r="Y292" s="8"/>
    </row>
    <row r="293" spans="1:26">
      <c r="A293" s="109"/>
      <c r="B293" s="7"/>
      <c r="C293" s="13"/>
      <c r="D293" s="2"/>
      <c r="E293" s="2"/>
      <c r="F293" s="96"/>
      <c r="G293" s="96"/>
      <c r="H293" s="96">
        <f t="shared" ca="1" si="6"/>
        <v>119</v>
      </c>
      <c r="I293" s="96"/>
      <c r="J293" s="96"/>
      <c r="K293" s="8"/>
      <c r="O293" s="109"/>
      <c r="P293" s="7"/>
      <c r="Q293" s="13"/>
      <c r="R293" s="2"/>
      <c r="S293" s="2"/>
      <c r="T293" s="96"/>
      <c r="U293" s="96"/>
      <c r="V293" s="96">
        <f t="shared" ca="1" si="7"/>
        <v>119</v>
      </c>
      <c r="W293" s="96"/>
      <c r="X293" s="96"/>
      <c r="Y293" s="8"/>
    </row>
    <row r="294" spans="1:26">
      <c r="A294" s="109"/>
      <c r="B294" s="7"/>
      <c r="C294" s="13"/>
      <c r="D294" s="2"/>
      <c r="E294" s="2"/>
      <c r="F294" s="96"/>
      <c r="G294" s="96"/>
      <c r="H294" s="96">
        <f t="shared" ca="1" si="6"/>
        <v>119</v>
      </c>
      <c r="I294" s="96"/>
      <c r="J294" s="96"/>
      <c r="K294" s="8"/>
      <c r="O294" s="109"/>
      <c r="P294" s="7"/>
      <c r="Q294" s="13"/>
      <c r="R294" s="2"/>
      <c r="S294" s="2"/>
      <c r="T294" s="96"/>
      <c r="U294" s="96"/>
      <c r="V294" s="96">
        <f t="shared" ca="1" si="7"/>
        <v>119</v>
      </c>
      <c r="W294" s="96"/>
      <c r="X294" s="96"/>
      <c r="Y294" s="8"/>
    </row>
    <row r="295" spans="1:26">
      <c r="A295" s="109"/>
      <c r="B295" s="7"/>
      <c r="C295" s="13"/>
      <c r="D295" s="2"/>
      <c r="E295" s="2"/>
      <c r="F295" s="96"/>
      <c r="G295" s="96"/>
      <c r="H295" s="96">
        <f t="shared" ca="1" si="6"/>
        <v>119</v>
      </c>
      <c r="I295" s="96"/>
      <c r="J295" s="96"/>
      <c r="K295" s="8"/>
      <c r="O295" s="109"/>
      <c r="P295" s="7"/>
      <c r="Q295" s="13"/>
      <c r="R295" s="2"/>
      <c r="S295" s="2"/>
      <c r="T295" s="96"/>
      <c r="U295" s="96"/>
      <c r="V295" s="96">
        <f t="shared" ca="1" si="7"/>
        <v>119</v>
      </c>
      <c r="W295" s="96"/>
      <c r="X295" s="96"/>
      <c r="Y295" s="8"/>
    </row>
    <row r="296" spans="1:26">
      <c r="A296" s="109"/>
      <c r="B296" s="7"/>
      <c r="C296" s="13"/>
      <c r="D296" s="2"/>
      <c r="E296" s="2"/>
      <c r="F296" s="96"/>
      <c r="G296" s="96"/>
      <c r="H296" s="96">
        <f t="shared" ca="1" si="6"/>
        <v>119</v>
      </c>
      <c r="I296" s="96"/>
      <c r="J296" s="96"/>
      <c r="K296" s="8"/>
      <c r="O296" s="109"/>
      <c r="P296" s="7"/>
      <c r="Q296" s="13"/>
      <c r="R296" s="2"/>
      <c r="S296" s="2"/>
      <c r="T296" s="96"/>
      <c r="U296" s="96"/>
      <c r="V296" s="96">
        <f t="shared" ca="1" si="7"/>
        <v>119</v>
      </c>
      <c r="W296" s="96"/>
      <c r="X296" s="96"/>
      <c r="Y296" s="8"/>
    </row>
    <row r="297" spans="1:26">
      <c r="A297" s="109"/>
      <c r="B297" s="7"/>
      <c r="C297" s="13"/>
      <c r="D297" s="2"/>
      <c r="E297" s="2"/>
      <c r="F297" s="96"/>
      <c r="G297" s="96"/>
      <c r="H297" s="96">
        <f t="shared" ca="1" si="6"/>
        <v>119</v>
      </c>
      <c r="I297" s="96"/>
      <c r="J297" s="96"/>
      <c r="K297" s="8"/>
      <c r="O297" s="109"/>
      <c r="P297" s="7"/>
      <c r="Q297" s="13"/>
      <c r="R297" s="2"/>
      <c r="S297" s="2"/>
      <c r="T297" s="96"/>
      <c r="U297" s="96"/>
      <c r="V297" s="96">
        <f t="shared" ca="1" si="7"/>
        <v>119</v>
      </c>
      <c r="W297" s="96"/>
      <c r="X297" s="96"/>
      <c r="Y297" s="8"/>
    </row>
    <row r="298" spans="1:26" ht="15.75" thickBot="1">
      <c r="A298" s="110"/>
      <c r="B298" s="9"/>
      <c r="C298" s="14"/>
      <c r="D298" s="10"/>
      <c r="E298" s="10"/>
      <c r="F298" s="97"/>
      <c r="G298" s="97"/>
      <c r="H298" s="97">
        <f t="shared" ca="1" si="6"/>
        <v>119</v>
      </c>
      <c r="I298" s="97"/>
      <c r="J298" s="97"/>
      <c r="K298" s="11"/>
      <c r="L298">
        <f>SUM(K209:K298)</f>
        <v>0</v>
      </c>
      <c r="O298" s="110"/>
      <c r="P298" s="9"/>
      <c r="Q298" s="14"/>
      <c r="R298" s="10"/>
      <c r="S298" s="10"/>
      <c r="T298" s="97"/>
      <c r="U298" s="97"/>
      <c r="V298" s="97">
        <f t="shared" ca="1" si="7"/>
        <v>119</v>
      </c>
      <c r="W298" s="97"/>
      <c r="X298" s="97"/>
      <c r="Y298" s="11"/>
      <c r="Z298">
        <f>SUM(Y209:Y298)</f>
        <v>0</v>
      </c>
    </row>
    <row r="299" spans="1:26" ht="30" customHeight="1" thickBot="1">
      <c r="A299">
        <f>SUM(A209:A298)</f>
        <v>0</v>
      </c>
      <c r="B299" s="75"/>
      <c r="C299" s="76"/>
      <c r="D299" s="75"/>
      <c r="E299" s="75"/>
      <c r="F299" s="75"/>
      <c r="G299" s="75"/>
      <c r="H299" s="75"/>
      <c r="I299" s="75"/>
      <c r="J299" s="75"/>
      <c r="K299" s="75"/>
      <c r="O299">
        <f>SUM(O209:O298)</f>
        <v>0</v>
      </c>
      <c r="P299" s="75"/>
      <c r="Q299" s="76"/>
      <c r="R299" s="75"/>
      <c r="S299" s="75"/>
      <c r="T299" s="75"/>
      <c r="U299" s="75"/>
      <c r="V299" s="75"/>
      <c r="W299" s="75"/>
      <c r="X299" s="75"/>
      <c r="Y299" s="75"/>
    </row>
    <row r="300" spans="1:26" ht="15" customHeight="1">
      <c r="B300" s="226" t="s">
        <v>5</v>
      </c>
      <c r="C300" s="216" t="s">
        <v>2</v>
      </c>
      <c r="D300" s="216" t="s">
        <v>0</v>
      </c>
      <c r="E300" s="216" t="s">
        <v>1</v>
      </c>
      <c r="F300" s="216" t="s">
        <v>60</v>
      </c>
      <c r="G300" s="216" t="s">
        <v>55</v>
      </c>
      <c r="H300" s="216" t="s">
        <v>56</v>
      </c>
      <c r="I300" s="252" t="s">
        <v>57</v>
      </c>
      <c r="J300" s="253"/>
      <c r="K300" s="224" t="s">
        <v>6</v>
      </c>
      <c r="P300" s="226" t="s">
        <v>5</v>
      </c>
      <c r="Q300" s="216" t="s">
        <v>2</v>
      </c>
      <c r="R300" s="216" t="s">
        <v>0</v>
      </c>
      <c r="S300" s="216" t="s">
        <v>1</v>
      </c>
      <c r="T300" s="216" t="s">
        <v>60</v>
      </c>
      <c r="U300" s="216" t="s">
        <v>55</v>
      </c>
      <c r="V300" s="216" t="s">
        <v>56</v>
      </c>
      <c r="W300" s="252" t="s">
        <v>57</v>
      </c>
      <c r="X300" s="253"/>
      <c r="Y300" s="224" t="s">
        <v>6</v>
      </c>
    </row>
    <row r="301" spans="1:26" ht="15.75" thickBot="1">
      <c r="B301" s="227"/>
      <c r="C301" s="217"/>
      <c r="D301" s="217"/>
      <c r="E301" s="217"/>
      <c r="F301" s="217"/>
      <c r="G301" s="217"/>
      <c r="H301" s="217"/>
      <c r="I301" s="177" t="s">
        <v>58</v>
      </c>
      <c r="J301" s="177" t="s">
        <v>59</v>
      </c>
      <c r="K301" s="225"/>
      <c r="P301" s="227"/>
      <c r="Q301" s="217"/>
      <c r="R301" s="217"/>
      <c r="S301" s="217"/>
      <c r="T301" s="217"/>
      <c r="U301" s="217"/>
      <c r="V301" s="217"/>
      <c r="W301" s="177" t="s">
        <v>58</v>
      </c>
      <c r="X301" s="177" t="s">
        <v>59</v>
      </c>
      <c r="Y301" s="225"/>
    </row>
    <row r="302" spans="1:26" ht="15.75" thickBot="1">
      <c r="B302" s="228" t="s">
        <v>11</v>
      </c>
      <c r="C302" s="229"/>
      <c r="D302" s="229"/>
      <c r="E302" s="229"/>
      <c r="F302" s="251"/>
      <c r="G302" s="251"/>
      <c r="H302" s="251"/>
      <c r="I302" s="251"/>
      <c r="J302" s="251"/>
      <c r="K302" s="230"/>
      <c r="P302" s="228" t="s">
        <v>11</v>
      </c>
      <c r="Q302" s="229"/>
      <c r="R302" s="229"/>
      <c r="S302" s="229"/>
      <c r="T302" s="251"/>
      <c r="U302" s="251"/>
      <c r="V302" s="251"/>
      <c r="W302" s="251"/>
      <c r="X302" s="251"/>
      <c r="Y302" s="230"/>
    </row>
    <row r="303" spans="1:26">
      <c r="A303" s="108"/>
      <c r="B303" s="4"/>
      <c r="C303" s="12"/>
      <c r="D303" s="5"/>
      <c r="E303" s="5"/>
      <c r="F303" s="86"/>
      <c r="G303" s="86"/>
      <c r="H303" s="86">
        <f ca="1">INT(($C$1-G303)/365.25)</f>
        <v>119</v>
      </c>
      <c r="I303" s="86"/>
      <c r="J303" s="86"/>
      <c r="K303" s="6"/>
      <c r="O303" s="108"/>
      <c r="P303" s="4"/>
      <c r="Q303" s="12"/>
      <c r="R303" s="5"/>
      <c r="S303" s="5"/>
      <c r="T303" s="86"/>
      <c r="U303" s="86"/>
      <c r="V303" s="86">
        <f ca="1">INT(($C$1-U303)/365.25)</f>
        <v>119</v>
      </c>
      <c r="W303" s="86"/>
      <c r="X303" s="86"/>
      <c r="Y303" s="6"/>
    </row>
    <row r="304" spans="1:26">
      <c r="A304" s="109"/>
      <c r="B304" s="7"/>
      <c r="C304" s="13"/>
      <c r="D304" s="2"/>
      <c r="E304" s="2"/>
      <c r="F304" s="96"/>
      <c r="G304" s="96"/>
      <c r="H304" s="96">
        <f ca="1">INT(($C$1-G304)/365.25)</f>
        <v>119</v>
      </c>
      <c r="I304" s="96"/>
      <c r="J304" s="96"/>
      <c r="K304" s="8"/>
      <c r="O304" s="109"/>
      <c r="P304" s="7"/>
      <c r="Q304" s="13"/>
      <c r="R304" s="2"/>
      <c r="S304" s="2"/>
      <c r="T304" s="96"/>
      <c r="U304" s="96"/>
      <c r="V304" s="96">
        <f ca="1">INT(($C$1-U304)/365.25)</f>
        <v>119</v>
      </c>
      <c r="W304" s="96"/>
      <c r="X304" s="96"/>
      <c r="Y304" s="8"/>
    </row>
    <row r="305" spans="1:25">
      <c r="A305" s="109"/>
      <c r="B305" s="7"/>
      <c r="C305" s="13"/>
      <c r="D305" s="2"/>
      <c r="E305" s="2"/>
      <c r="F305" s="96"/>
      <c r="G305" s="96"/>
      <c r="H305" s="96">
        <f t="shared" ref="H305:H372" ca="1" si="8">INT(($C$1-G305)/365.25)</f>
        <v>119</v>
      </c>
      <c r="I305" s="96"/>
      <c r="J305" s="96"/>
      <c r="K305" s="8"/>
      <c r="O305" s="109"/>
      <c r="P305" s="7"/>
      <c r="Q305" s="13"/>
      <c r="R305" s="2"/>
      <c r="S305" s="2"/>
      <c r="T305" s="96"/>
      <c r="U305" s="96"/>
      <c r="V305" s="96">
        <f t="shared" ref="V305:V372" ca="1" si="9">INT(($C$1-U305)/365.25)</f>
        <v>119</v>
      </c>
      <c r="W305" s="96"/>
      <c r="X305" s="96"/>
      <c r="Y305" s="8"/>
    </row>
    <row r="306" spans="1:25">
      <c r="A306" s="109"/>
      <c r="B306" s="7"/>
      <c r="C306" s="13"/>
      <c r="D306" s="2"/>
      <c r="E306" s="2"/>
      <c r="F306" s="96"/>
      <c r="G306" s="96"/>
      <c r="H306" s="96">
        <f t="shared" ca="1" si="8"/>
        <v>119</v>
      </c>
      <c r="I306" s="96"/>
      <c r="J306" s="96"/>
      <c r="K306" s="8"/>
      <c r="O306" s="109"/>
      <c r="P306" s="7"/>
      <c r="Q306" s="13"/>
      <c r="R306" s="2"/>
      <c r="S306" s="2"/>
      <c r="T306" s="96"/>
      <c r="U306" s="96"/>
      <c r="V306" s="96">
        <f t="shared" ca="1" si="9"/>
        <v>119</v>
      </c>
      <c r="W306" s="96"/>
      <c r="X306" s="96"/>
      <c r="Y306" s="8"/>
    </row>
    <row r="307" spans="1:25">
      <c r="A307" s="109"/>
      <c r="B307" s="7"/>
      <c r="C307" s="13"/>
      <c r="D307" s="2"/>
      <c r="E307" s="2"/>
      <c r="F307" s="96"/>
      <c r="G307" s="96"/>
      <c r="H307" s="96">
        <f t="shared" ca="1" si="8"/>
        <v>119</v>
      </c>
      <c r="I307" s="96"/>
      <c r="J307" s="96"/>
      <c r="K307" s="8"/>
      <c r="O307" s="109"/>
      <c r="P307" s="7"/>
      <c r="Q307" s="13"/>
      <c r="R307" s="2"/>
      <c r="S307" s="2"/>
      <c r="T307" s="96"/>
      <c r="U307" s="96"/>
      <c r="V307" s="96">
        <f t="shared" ca="1" si="9"/>
        <v>119</v>
      </c>
      <c r="W307" s="96"/>
      <c r="X307" s="96"/>
      <c r="Y307" s="8"/>
    </row>
    <row r="308" spans="1:25">
      <c r="A308" s="109"/>
      <c r="B308" s="7"/>
      <c r="C308" s="13"/>
      <c r="D308" s="2"/>
      <c r="E308" s="2"/>
      <c r="F308" s="96"/>
      <c r="G308" s="96"/>
      <c r="H308" s="96">
        <f t="shared" ca="1" si="8"/>
        <v>119</v>
      </c>
      <c r="I308" s="96"/>
      <c r="J308" s="96"/>
      <c r="K308" s="8"/>
      <c r="O308" s="109"/>
      <c r="P308" s="7"/>
      <c r="Q308" s="13"/>
      <c r="R308" s="2"/>
      <c r="S308" s="2"/>
      <c r="T308" s="96"/>
      <c r="U308" s="96"/>
      <c r="V308" s="96">
        <f t="shared" ca="1" si="9"/>
        <v>119</v>
      </c>
      <c r="W308" s="96"/>
      <c r="X308" s="96"/>
      <c r="Y308" s="8"/>
    </row>
    <row r="309" spans="1:25">
      <c r="A309" s="109"/>
      <c r="B309" s="7"/>
      <c r="C309" s="13"/>
      <c r="D309" s="2"/>
      <c r="E309" s="2"/>
      <c r="F309" s="96"/>
      <c r="G309" s="96"/>
      <c r="H309" s="96">
        <f t="shared" ca="1" si="8"/>
        <v>119</v>
      </c>
      <c r="I309" s="96"/>
      <c r="J309" s="96"/>
      <c r="K309" s="8"/>
      <c r="O309" s="109"/>
      <c r="P309" s="7"/>
      <c r="Q309" s="13"/>
      <c r="R309" s="2"/>
      <c r="S309" s="2"/>
      <c r="T309" s="96"/>
      <c r="U309" s="96"/>
      <c r="V309" s="96">
        <f t="shared" ca="1" si="9"/>
        <v>119</v>
      </c>
      <c r="W309" s="96"/>
      <c r="X309" s="96"/>
      <c r="Y309" s="8"/>
    </row>
    <row r="310" spans="1:25">
      <c r="A310" s="109"/>
      <c r="B310" s="7"/>
      <c r="C310" s="13"/>
      <c r="D310" s="2"/>
      <c r="E310" s="2"/>
      <c r="F310" s="96"/>
      <c r="G310" s="96"/>
      <c r="H310" s="96">
        <f t="shared" ca="1" si="8"/>
        <v>119</v>
      </c>
      <c r="I310" s="96"/>
      <c r="J310" s="96"/>
      <c r="K310" s="8"/>
      <c r="O310" s="109"/>
      <c r="P310" s="7"/>
      <c r="Q310" s="13"/>
      <c r="R310" s="2"/>
      <c r="S310" s="2"/>
      <c r="T310" s="96"/>
      <c r="U310" s="96"/>
      <c r="V310" s="96">
        <f t="shared" ca="1" si="9"/>
        <v>119</v>
      </c>
      <c r="W310" s="96"/>
      <c r="X310" s="96"/>
      <c r="Y310" s="8"/>
    </row>
    <row r="311" spans="1:25">
      <c r="A311" s="109"/>
      <c r="B311" s="7"/>
      <c r="C311" s="13"/>
      <c r="D311" s="2"/>
      <c r="E311" s="2"/>
      <c r="F311" s="96"/>
      <c r="G311" s="96"/>
      <c r="H311" s="96">
        <f t="shared" ca="1" si="8"/>
        <v>119</v>
      </c>
      <c r="I311" s="96"/>
      <c r="J311" s="96"/>
      <c r="K311" s="8"/>
      <c r="O311" s="109"/>
      <c r="P311" s="7"/>
      <c r="Q311" s="13"/>
      <c r="R311" s="2"/>
      <c r="S311" s="2"/>
      <c r="T311" s="96"/>
      <c r="U311" s="96"/>
      <c r="V311" s="96">
        <f t="shared" ca="1" si="9"/>
        <v>119</v>
      </c>
      <c r="W311" s="96"/>
      <c r="X311" s="96"/>
      <c r="Y311" s="8"/>
    </row>
    <row r="312" spans="1:25">
      <c r="A312" s="109"/>
      <c r="B312" s="7"/>
      <c r="C312" s="13"/>
      <c r="D312" s="2"/>
      <c r="E312" s="2"/>
      <c r="F312" s="96"/>
      <c r="G312" s="96"/>
      <c r="H312" s="96">
        <f t="shared" ca="1" si="8"/>
        <v>119</v>
      </c>
      <c r="I312" s="96"/>
      <c r="J312" s="96"/>
      <c r="K312" s="8"/>
      <c r="O312" s="109"/>
      <c r="P312" s="7"/>
      <c r="Q312" s="13"/>
      <c r="R312" s="2"/>
      <c r="S312" s="2"/>
      <c r="T312" s="96"/>
      <c r="U312" s="96"/>
      <c r="V312" s="96">
        <f t="shared" ca="1" si="9"/>
        <v>119</v>
      </c>
      <c r="W312" s="96"/>
      <c r="X312" s="96"/>
      <c r="Y312" s="8"/>
    </row>
    <row r="313" spans="1:25">
      <c r="A313" s="109"/>
      <c r="B313" s="7"/>
      <c r="C313" s="13"/>
      <c r="D313" s="2"/>
      <c r="E313" s="2"/>
      <c r="F313" s="96"/>
      <c r="G313" s="96"/>
      <c r="H313" s="96">
        <f t="shared" ca="1" si="8"/>
        <v>119</v>
      </c>
      <c r="I313" s="96"/>
      <c r="J313" s="96"/>
      <c r="K313" s="8"/>
      <c r="O313" s="109"/>
      <c r="P313" s="7"/>
      <c r="Q313" s="13"/>
      <c r="R313" s="2"/>
      <c r="S313" s="2"/>
      <c r="T313" s="96"/>
      <c r="U313" s="96"/>
      <c r="V313" s="96">
        <f t="shared" ca="1" si="9"/>
        <v>119</v>
      </c>
      <c r="W313" s="96"/>
      <c r="X313" s="96"/>
      <c r="Y313" s="8"/>
    </row>
    <row r="314" spans="1:25">
      <c r="A314" s="109"/>
      <c r="B314" s="7"/>
      <c r="C314" s="13"/>
      <c r="D314" s="2"/>
      <c r="E314" s="2"/>
      <c r="F314" s="96"/>
      <c r="G314" s="96"/>
      <c r="H314" s="96">
        <f t="shared" ca="1" si="8"/>
        <v>119</v>
      </c>
      <c r="I314" s="96"/>
      <c r="J314" s="96"/>
      <c r="K314" s="8"/>
      <c r="O314" s="109"/>
      <c r="P314" s="7"/>
      <c r="Q314" s="13"/>
      <c r="R314" s="2"/>
      <c r="S314" s="2"/>
      <c r="T314" s="96"/>
      <c r="U314" s="96"/>
      <c r="V314" s="96">
        <f t="shared" ca="1" si="9"/>
        <v>119</v>
      </c>
      <c r="W314" s="96"/>
      <c r="X314" s="96"/>
      <c r="Y314" s="8"/>
    </row>
    <row r="315" spans="1:25">
      <c r="A315" s="109"/>
      <c r="B315" s="7"/>
      <c r="C315" s="13"/>
      <c r="D315" s="2"/>
      <c r="E315" s="2"/>
      <c r="F315" s="96"/>
      <c r="G315" s="96"/>
      <c r="H315" s="96">
        <f t="shared" ca="1" si="8"/>
        <v>119</v>
      </c>
      <c r="I315" s="96"/>
      <c r="J315" s="96"/>
      <c r="K315" s="8"/>
      <c r="O315" s="109"/>
      <c r="P315" s="7"/>
      <c r="Q315" s="13"/>
      <c r="R315" s="2"/>
      <c r="S315" s="2"/>
      <c r="T315" s="96"/>
      <c r="U315" s="96"/>
      <c r="V315" s="96">
        <f t="shared" ca="1" si="9"/>
        <v>119</v>
      </c>
      <c r="W315" s="96"/>
      <c r="X315" s="96"/>
      <c r="Y315" s="8"/>
    </row>
    <row r="316" spans="1:25">
      <c r="A316" s="109"/>
      <c r="B316" s="7"/>
      <c r="C316" s="13"/>
      <c r="D316" s="2"/>
      <c r="E316" s="2"/>
      <c r="F316" s="96"/>
      <c r="G316" s="96"/>
      <c r="H316" s="96">
        <f t="shared" ca="1" si="8"/>
        <v>119</v>
      </c>
      <c r="I316" s="96"/>
      <c r="J316" s="96"/>
      <c r="K316" s="8"/>
      <c r="O316" s="109"/>
      <c r="P316" s="7"/>
      <c r="Q316" s="13"/>
      <c r="R316" s="2"/>
      <c r="S316" s="2"/>
      <c r="T316" s="96"/>
      <c r="U316" s="96"/>
      <c r="V316" s="96">
        <f t="shared" ca="1" si="9"/>
        <v>119</v>
      </c>
      <c r="W316" s="96"/>
      <c r="X316" s="96"/>
      <c r="Y316" s="8"/>
    </row>
    <row r="317" spans="1:25">
      <c r="A317" s="109"/>
      <c r="B317" s="7"/>
      <c r="C317" s="13"/>
      <c r="D317" s="2"/>
      <c r="E317" s="2"/>
      <c r="F317" s="96"/>
      <c r="G317" s="96"/>
      <c r="H317" s="96">
        <f t="shared" ca="1" si="8"/>
        <v>119</v>
      </c>
      <c r="I317" s="96"/>
      <c r="J317" s="96"/>
      <c r="K317" s="8"/>
      <c r="O317" s="109"/>
      <c r="P317" s="7"/>
      <c r="Q317" s="13"/>
      <c r="R317" s="2"/>
      <c r="S317" s="2"/>
      <c r="T317" s="96"/>
      <c r="U317" s="96"/>
      <c r="V317" s="96">
        <f t="shared" ca="1" si="9"/>
        <v>119</v>
      </c>
      <c r="W317" s="96"/>
      <c r="X317" s="96"/>
      <c r="Y317" s="8"/>
    </row>
    <row r="318" spans="1:25">
      <c r="A318" s="109"/>
      <c r="B318" s="7"/>
      <c r="C318" s="13"/>
      <c r="D318" s="2"/>
      <c r="E318" s="2"/>
      <c r="F318" s="96"/>
      <c r="G318" s="96"/>
      <c r="H318" s="96">
        <f t="shared" ca="1" si="8"/>
        <v>119</v>
      </c>
      <c r="I318" s="96"/>
      <c r="J318" s="96"/>
      <c r="K318" s="8"/>
      <c r="O318" s="109"/>
      <c r="P318" s="7"/>
      <c r="Q318" s="13"/>
      <c r="R318" s="2"/>
      <c r="S318" s="2"/>
      <c r="T318" s="96"/>
      <c r="U318" s="96"/>
      <c r="V318" s="96">
        <f t="shared" ca="1" si="9"/>
        <v>119</v>
      </c>
      <c r="W318" s="96"/>
      <c r="X318" s="96"/>
      <c r="Y318" s="8"/>
    </row>
    <row r="319" spans="1:25">
      <c r="A319" s="109"/>
      <c r="B319" s="7"/>
      <c r="C319" s="13"/>
      <c r="D319" s="2"/>
      <c r="E319" s="2"/>
      <c r="F319" s="96"/>
      <c r="G319" s="96"/>
      <c r="H319" s="96">
        <f t="shared" ca="1" si="8"/>
        <v>119</v>
      </c>
      <c r="I319" s="96"/>
      <c r="J319" s="96"/>
      <c r="K319" s="8"/>
      <c r="O319" s="109"/>
      <c r="P319" s="7"/>
      <c r="Q319" s="13"/>
      <c r="R319" s="2"/>
      <c r="S319" s="2"/>
      <c r="T319" s="96"/>
      <c r="U319" s="96"/>
      <c r="V319" s="96">
        <f t="shared" ca="1" si="9"/>
        <v>119</v>
      </c>
      <c r="W319" s="96"/>
      <c r="X319" s="96"/>
      <c r="Y319" s="8"/>
    </row>
    <row r="320" spans="1:25">
      <c r="A320" s="109"/>
      <c r="B320" s="7"/>
      <c r="C320" s="13"/>
      <c r="D320" s="2"/>
      <c r="E320" s="2"/>
      <c r="F320" s="96"/>
      <c r="G320" s="96"/>
      <c r="H320" s="96">
        <f t="shared" ca="1" si="8"/>
        <v>119</v>
      </c>
      <c r="I320" s="96"/>
      <c r="J320" s="96"/>
      <c r="K320" s="8"/>
      <c r="O320" s="109"/>
      <c r="P320" s="7"/>
      <c r="Q320" s="13"/>
      <c r="R320" s="2"/>
      <c r="S320" s="2"/>
      <c r="T320" s="96"/>
      <c r="U320" s="96"/>
      <c r="V320" s="96">
        <f t="shared" ca="1" si="9"/>
        <v>119</v>
      </c>
      <c r="W320" s="96"/>
      <c r="X320" s="96"/>
      <c r="Y320" s="8"/>
    </row>
    <row r="321" spans="1:25">
      <c r="A321" s="109"/>
      <c r="B321" s="7"/>
      <c r="C321" s="13"/>
      <c r="D321" s="2"/>
      <c r="E321" s="2"/>
      <c r="F321" s="96"/>
      <c r="G321" s="96"/>
      <c r="H321" s="96">
        <f t="shared" ca="1" si="8"/>
        <v>119</v>
      </c>
      <c r="I321" s="96"/>
      <c r="J321" s="96"/>
      <c r="K321" s="8"/>
      <c r="O321" s="109"/>
      <c r="P321" s="7"/>
      <c r="Q321" s="13"/>
      <c r="R321" s="2"/>
      <c r="S321" s="2"/>
      <c r="T321" s="96"/>
      <c r="U321" s="96"/>
      <c r="V321" s="96">
        <f t="shared" ca="1" si="9"/>
        <v>119</v>
      </c>
      <c r="W321" s="96"/>
      <c r="X321" s="96"/>
      <c r="Y321" s="8"/>
    </row>
    <row r="322" spans="1:25">
      <c r="A322" s="109"/>
      <c r="B322" s="7"/>
      <c r="C322" s="13"/>
      <c r="D322" s="2"/>
      <c r="E322" s="2"/>
      <c r="F322" s="96"/>
      <c r="G322" s="96"/>
      <c r="H322" s="96">
        <f t="shared" ca="1" si="8"/>
        <v>119</v>
      </c>
      <c r="I322" s="96"/>
      <c r="J322" s="96"/>
      <c r="K322" s="8"/>
      <c r="O322" s="109"/>
      <c r="P322" s="7"/>
      <c r="Q322" s="13"/>
      <c r="R322" s="2"/>
      <c r="S322" s="2"/>
      <c r="T322" s="96"/>
      <c r="U322" s="96"/>
      <c r="V322" s="96">
        <f t="shared" ca="1" si="9"/>
        <v>119</v>
      </c>
      <c r="W322" s="96"/>
      <c r="X322" s="96"/>
      <c r="Y322" s="8"/>
    </row>
    <row r="323" spans="1:25">
      <c r="A323" s="109"/>
      <c r="B323" s="7"/>
      <c r="C323" s="13"/>
      <c r="D323" s="2"/>
      <c r="E323" s="2"/>
      <c r="F323" s="96"/>
      <c r="G323" s="96"/>
      <c r="H323" s="96">
        <f t="shared" ca="1" si="8"/>
        <v>119</v>
      </c>
      <c r="I323" s="96"/>
      <c r="J323" s="96"/>
      <c r="K323" s="8"/>
      <c r="O323" s="109"/>
      <c r="P323" s="7"/>
      <c r="Q323" s="13"/>
      <c r="R323" s="2"/>
      <c r="S323" s="2"/>
      <c r="T323" s="96"/>
      <c r="U323" s="96"/>
      <c r="V323" s="96">
        <f t="shared" ca="1" si="9"/>
        <v>119</v>
      </c>
      <c r="W323" s="96"/>
      <c r="X323" s="96"/>
      <c r="Y323" s="8"/>
    </row>
    <row r="324" spans="1:25">
      <c r="A324" s="109"/>
      <c r="B324" s="7"/>
      <c r="C324" s="13"/>
      <c r="D324" s="2"/>
      <c r="E324" s="2"/>
      <c r="F324" s="96"/>
      <c r="G324" s="96"/>
      <c r="H324" s="96">
        <f t="shared" ca="1" si="8"/>
        <v>119</v>
      </c>
      <c r="I324" s="96"/>
      <c r="J324" s="96"/>
      <c r="K324" s="8"/>
      <c r="O324" s="109"/>
      <c r="P324" s="7"/>
      <c r="Q324" s="13"/>
      <c r="R324" s="2"/>
      <c r="S324" s="2"/>
      <c r="T324" s="96"/>
      <c r="U324" s="96"/>
      <c r="V324" s="96">
        <f t="shared" ca="1" si="9"/>
        <v>119</v>
      </c>
      <c r="W324" s="96"/>
      <c r="X324" s="96"/>
      <c r="Y324" s="8"/>
    </row>
    <row r="325" spans="1:25">
      <c r="A325" s="109"/>
      <c r="B325" s="7"/>
      <c r="C325" s="13"/>
      <c r="D325" s="2"/>
      <c r="E325" s="2"/>
      <c r="F325" s="96"/>
      <c r="G325" s="96"/>
      <c r="H325" s="96">
        <f t="shared" ca="1" si="8"/>
        <v>119</v>
      </c>
      <c r="I325" s="96"/>
      <c r="J325" s="96"/>
      <c r="K325" s="8"/>
      <c r="O325" s="109"/>
      <c r="P325" s="7"/>
      <c r="Q325" s="13"/>
      <c r="R325" s="2"/>
      <c r="S325" s="2"/>
      <c r="T325" s="96"/>
      <c r="U325" s="96"/>
      <c r="V325" s="96">
        <f t="shared" ca="1" si="9"/>
        <v>119</v>
      </c>
      <c r="W325" s="96"/>
      <c r="X325" s="96"/>
      <c r="Y325" s="8"/>
    </row>
    <row r="326" spans="1:25">
      <c r="A326" s="109"/>
      <c r="B326" s="7"/>
      <c r="C326" s="13"/>
      <c r="D326" s="2"/>
      <c r="E326" s="2"/>
      <c r="F326" s="96"/>
      <c r="G326" s="96"/>
      <c r="H326" s="96">
        <f t="shared" ca="1" si="8"/>
        <v>119</v>
      </c>
      <c r="I326" s="96"/>
      <c r="J326" s="96"/>
      <c r="K326" s="8"/>
      <c r="O326" s="109"/>
      <c r="P326" s="7"/>
      <c r="Q326" s="13"/>
      <c r="R326" s="2"/>
      <c r="S326" s="2"/>
      <c r="T326" s="96"/>
      <c r="U326" s="96"/>
      <c r="V326" s="96">
        <f t="shared" ca="1" si="9"/>
        <v>119</v>
      </c>
      <c r="W326" s="96"/>
      <c r="X326" s="96"/>
      <c r="Y326" s="8"/>
    </row>
    <row r="327" spans="1:25">
      <c r="A327" s="109"/>
      <c r="B327" s="7"/>
      <c r="C327" s="13"/>
      <c r="D327" s="2"/>
      <c r="E327" s="2"/>
      <c r="F327" s="96"/>
      <c r="G327" s="96"/>
      <c r="H327" s="96">
        <f t="shared" ca="1" si="8"/>
        <v>119</v>
      </c>
      <c r="I327" s="96"/>
      <c r="J327" s="96"/>
      <c r="K327" s="8"/>
      <c r="O327" s="109"/>
      <c r="P327" s="7"/>
      <c r="Q327" s="13"/>
      <c r="R327" s="2"/>
      <c r="S327" s="2"/>
      <c r="T327" s="96"/>
      <c r="U327" s="96"/>
      <c r="V327" s="96">
        <f t="shared" ca="1" si="9"/>
        <v>119</v>
      </c>
      <c r="W327" s="96"/>
      <c r="X327" s="96"/>
      <c r="Y327" s="8"/>
    </row>
    <row r="328" spans="1:25">
      <c r="A328" s="109"/>
      <c r="B328" s="7"/>
      <c r="C328" s="13"/>
      <c r="D328" s="2"/>
      <c r="E328" s="2"/>
      <c r="F328" s="96"/>
      <c r="G328" s="96"/>
      <c r="H328" s="96">
        <f t="shared" ca="1" si="8"/>
        <v>119</v>
      </c>
      <c r="I328" s="96"/>
      <c r="J328" s="96"/>
      <c r="K328" s="8"/>
      <c r="O328" s="109"/>
      <c r="P328" s="7"/>
      <c r="Q328" s="13"/>
      <c r="R328" s="2"/>
      <c r="S328" s="2"/>
      <c r="T328" s="96"/>
      <c r="U328" s="96"/>
      <c r="V328" s="96">
        <f t="shared" ca="1" si="9"/>
        <v>119</v>
      </c>
      <c r="W328" s="96"/>
      <c r="X328" s="96"/>
      <c r="Y328" s="8"/>
    </row>
    <row r="329" spans="1:25">
      <c r="A329" s="109"/>
      <c r="B329" s="7"/>
      <c r="C329" s="13"/>
      <c r="D329" s="2"/>
      <c r="E329" s="2"/>
      <c r="F329" s="96"/>
      <c r="G329" s="96"/>
      <c r="H329" s="96">
        <f t="shared" ca="1" si="8"/>
        <v>119</v>
      </c>
      <c r="I329" s="96"/>
      <c r="J329" s="96"/>
      <c r="K329" s="8"/>
      <c r="O329" s="109"/>
      <c r="P329" s="7"/>
      <c r="Q329" s="13"/>
      <c r="R329" s="2"/>
      <c r="S329" s="2"/>
      <c r="T329" s="96"/>
      <c r="U329" s="96"/>
      <c r="V329" s="96">
        <f t="shared" ca="1" si="9"/>
        <v>119</v>
      </c>
      <c r="W329" s="96"/>
      <c r="X329" s="96"/>
      <c r="Y329" s="8"/>
    </row>
    <row r="330" spans="1:25">
      <c r="A330" s="109"/>
      <c r="B330" s="7"/>
      <c r="C330" s="13"/>
      <c r="D330" s="2"/>
      <c r="E330" s="2"/>
      <c r="F330" s="96"/>
      <c r="G330" s="96"/>
      <c r="H330" s="96">
        <f t="shared" ca="1" si="8"/>
        <v>119</v>
      </c>
      <c r="I330" s="96"/>
      <c r="J330" s="96"/>
      <c r="K330" s="8"/>
      <c r="O330" s="109"/>
      <c r="P330" s="7"/>
      <c r="Q330" s="13"/>
      <c r="R330" s="2"/>
      <c r="S330" s="2"/>
      <c r="T330" s="96"/>
      <c r="U330" s="96"/>
      <c r="V330" s="96">
        <f t="shared" ca="1" si="9"/>
        <v>119</v>
      </c>
      <c r="W330" s="96"/>
      <c r="X330" s="96"/>
      <c r="Y330" s="8"/>
    </row>
    <row r="331" spans="1:25">
      <c r="A331" s="109"/>
      <c r="B331" s="7"/>
      <c r="C331" s="13"/>
      <c r="D331" s="2"/>
      <c r="E331" s="2"/>
      <c r="F331" s="96"/>
      <c r="G331" s="96"/>
      <c r="H331" s="96">
        <f t="shared" ca="1" si="8"/>
        <v>119</v>
      </c>
      <c r="I331" s="96"/>
      <c r="J331" s="96"/>
      <c r="K331" s="8"/>
      <c r="O331" s="109"/>
      <c r="P331" s="7"/>
      <c r="Q331" s="13"/>
      <c r="R331" s="2"/>
      <c r="S331" s="2"/>
      <c r="T331" s="96"/>
      <c r="U331" s="96"/>
      <c r="V331" s="96">
        <f t="shared" ca="1" si="9"/>
        <v>119</v>
      </c>
      <c r="W331" s="96"/>
      <c r="X331" s="96"/>
      <c r="Y331" s="8"/>
    </row>
    <row r="332" spans="1:25">
      <c r="A332" s="109"/>
      <c r="B332" s="7"/>
      <c r="C332" s="13"/>
      <c r="D332" s="2"/>
      <c r="E332" s="2"/>
      <c r="F332" s="96"/>
      <c r="G332" s="96"/>
      <c r="H332" s="96">
        <f t="shared" ca="1" si="8"/>
        <v>119</v>
      </c>
      <c r="I332" s="96"/>
      <c r="J332" s="96"/>
      <c r="K332" s="8"/>
      <c r="O332" s="109"/>
      <c r="P332" s="7"/>
      <c r="Q332" s="13"/>
      <c r="R332" s="2"/>
      <c r="S332" s="2"/>
      <c r="T332" s="96"/>
      <c r="U332" s="96"/>
      <c r="V332" s="96">
        <f t="shared" ca="1" si="9"/>
        <v>119</v>
      </c>
      <c r="W332" s="96"/>
      <c r="X332" s="96"/>
      <c r="Y332" s="8"/>
    </row>
    <row r="333" spans="1:25">
      <c r="A333" s="109"/>
      <c r="B333" s="7"/>
      <c r="C333" s="13"/>
      <c r="D333" s="2"/>
      <c r="E333" s="2"/>
      <c r="F333" s="96"/>
      <c r="G333" s="96"/>
      <c r="H333" s="96">
        <f t="shared" ca="1" si="8"/>
        <v>119</v>
      </c>
      <c r="I333" s="96"/>
      <c r="J333" s="96"/>
      <c r="K333" s="8"/>
      <c r="O333" s="109"/>
      <c r="P333" s="7"/>
      <c r="Q333" s="13"/>
      <c r="R333" s="2"/>
      <c r="S333" s="2"/>
      <c r="T333" s="96"/>
      <c r="U333" s="96"/>
      <c r="V333" s="96">
        <f t="shared" ca="1" si="9"/>
        <v>119</v>
      </c>
      <c r="W333" s="96"/>
      <c r="X333" s="96"/>
      <c r="Y333" s="8"/>
    </row>
    <row r="334" spans="1:25">
      <c r="A334" s="109"/>
      <c r="B334" s="7"/>
      <c r="C334" s="13"/>
      <c r="D334" s="2"/>
      <c r="E334" s="2"/>
      <c r="F334" s="96"/>
      <c r="G334" s="96"/>
      <c r="H334" s="96">
        <f t="shared" ca="1" si="8"/>
        <v>119</v>
      </c>
      <c r="I334" s="96"/>
      <c r="J334" s="96"/>
      <c r="K334" s="8"/>
      <c r="O334" s="109"/>
      <c r="P334" s="7"/>
      <c r="Q334" s="13"/>
      <c r="R334" s="2"/>
      <c r="S334" s="2"/>
      <c r="T334" s="96"/>
      <c r="U334" s="96"/>
      <c r="V334" s="96">
        <f t="shared" ca="1" si="9"/>
        <v>119</v>
      </c>
      <c r="W334" s="96"/>
      <c r="X334" s="96"/>
      <c r="Y334" s="8"/>
    </row>
    <row r="335" spans="1:25">
      <c r="A335" s="109"/>
      <c r="B335" s="7"/>
      <c r="C335" s="13"/>
      <c r="D335" s="2"/>
      <c r="E335" s="2"/>
      <c r="F335" s="96"/>
      <c r="G335" s="96"/>
      <c r="H335" s="96">
        <f t="shared" ca="1" si="8"/>
        <v>119</v>
      </c>
      <c r="I335" s="96"/>
      <c r="J335" s="96"/>
      <c r="K335" s="8"/>
      <c r="O335" s="109"/>
      <c r="P335" s="7"/>
      <c r="Q335" s="13"/>
      <c r="R335" s="2"/>
      <c r="S335" s="2"/>
      <c r="T335" s="96"/>
      <c r="U335" s="96"/>
      <c r="V335" s="96">
        <f t="shared" ca="1" si="9"/>
        <v>119</v>
      </c>
      <c r="W335" s="96"/>
      <c r="X335" s="96"/>
      <c r="Y335" s="8"/>
    </row>
    <row r="336" spans="1:25">
      <c r="A336" s="109"/>
      <c r="B336" s="7"/>
      <c r="C336" s="13"/>
      <c r="D336" s="2"/>
      <c r="E336" s="2"/>
      <c r="F336" s="96"/>
      <c r="G336" s="96"/>
      <c r="H336" s="96">
        <f t="shared" ca="1" si="8"/>
        <v>119</v>
      </c>
      <c r="I336" s="96"/>
      <c r="J336" s="96"/>
      <c r="K336" s="8"/>
      <c r="O336" s="109"/>
      <c r="P336" s="7"/>
      <c r="Q336" s="13"/>
      <c r="R336" s="2"/>
      <c r="S336" s="2"/>
      <c r="T336" s="96"/>
      <c r="U336" s="96"/>
      <c r="V336" s="96">
        <f t="shared" ca="1" si="9"/>
        <v>119</v>
      </c>
      <c r="W336" s="96"/>
      <c r="X336" s="96"/>
      <c r="Y336" s="8"/>
    </row>
    <row r="337" spans="1:25">
      <c r="A337" s="109"/>
      <c r="B337" s="7"/>
      <c r="C337" s="13"/>
      <c r="D337" s="2"/>
      <c r="E337" s="2"/>
      <c r="F337" s="96"/>
      <c r="G337" s="96"/>
      <c r="H337" s="96">
        <f t="shared" ca="1" si="8"/>
        <v>119</v>
      </c>
      <c r="I337" s="96"/>
      <c r="J337" s="96"/>
      <c r="K337" s="8"/>
      <c r="O337" s="109"/>
      <c r="P337" s="7"/>
      <c r="Q337" s="13"/>
      <c r="R337" s="2"/>
      <c r="S337" s="2"/>
      <c r="T337" s="96"/>
      <c r="U337" s="96"/>
      <c r="V337" s="96">
        <f t="shared" ca="1" si="9"/>
        <v>119</v>
      </c>
      <c r="W337" s="96"/>
      <c r="X337" s="96"/>
      <c r="Y337" s="8"/>
    </row>
    <row r="338" spans="1:25">
      <c r="A338" s="109"/>
      <c r="B338" s="7"/>
      <c r="C338" s="13"/>
      <c r="D338" s="2"/>
      <c r="E338" s="2"/>
      <c r="F338" s="96"/>
      <c r="G338" s="96"/>
      <c r="H338" s="96">
        <f t="shared" ca="1" si="8"/>
        <v>119</v>
      </c>
      <c r="I338" s="96"/>
      <c r="J338" s="96"/>
      <c r="K338" s="8"/>
      <c r="O338" s="109"/>
      <c r="P338" s="7"/>
      <c r="Q338" s="13"/>
      <c r="R338" s="2"/>
      <c r="S338" s="2"/>
      <c r="T338" s="96"/>
      <c r="U338" s="96"/>
      <c r="V338" s="96">
        <f t="shared" ca="1" si="9"/>
        <v>119</v>
      </c>
      <c r="W338" s="96"/>
      <c r="X338" s="96"/>
      <c r="Y338" s="8"/>
    </row>
    <row r="339" spans="1:25">
      <c r="A339" s="109"/>
      <c r="B339" s="7"/>
      <c r="C339" s="13"/>
      <c r="D339" s="2"/>
      <c r="E339" s="2"/>
      <c r="F339" s="96"/>
      <c r="G339" s="96"/>
      <c r="H339" s="96">
        <f t="shared" ca="1" si="8"/>
        <v>119</v>
      </c>
      <c r="I339" s="96"/>
      <c r="J339" s="96"/>
      <c r="K339" s="8"/>
      <c r="O339" s="109"/>
      <c r="P339" s="7"/>
      <c r="Q339" s="13"/>
      <c r="R339" s="2"/>
      <c r="S339" s="2"/>
      <c r="T339" s="96"/>
      <c r="U339" s="96"/>
      <c r="V339" s="96">
        <f t="shared" ca="1" si="9"/>
        <v>119</v>
      </c>
      <c r="W339" s="96"/>
      <c r="X339" s="96"/>
      <c r="Y339" s="8"/>
    </row>
    <row r="340" spans="1:25">
      <c r="A340" s="109"/>
      <c r="B340" s="7"/>
      <c r="C340" s="13"/>
      <c r="D340" s="2"/>
      <c r="E340" s="2"/>
      <c r="F340" s="96"/>
      <c r="G340" s="96"/>
      <c r="H340" s="96">
        <f t="shared" ca="1" si="8"/>
        <v>119</v>
      </c>
      <c r="I340" s="96"/>
      <c r="J340" s="96"/>
      <c r="K340" s="8"/>
      <c r="O340" s="109"/>
      <c r="P340" s="7"/>
      <c r="Q340" s="13"/>
      <c r="R340" s="2"/>
      <c r="S340" s="2"/>
      <c r="T340" s="96"/>
      <c r="U340" s="96"/>
      <c r="V340" s="96">
        <f t="shared" ca="1" si="9"/>
        <v>119</v>
      </c>
      <c r="W340" s="96"/>
      <c r="X340" s="96"/>
      <c r="Y340" s="8"/>
    </row>
    <row r="341" spans="1:25">
      <c r="A341" s="109"/>
      <c r="B341" s="7"/>
      <c r="C341" s="13"/>
      <c r="D341" s="2"/>
      <c r="E341" s="2"/>
      <c r="F341" s="96"/>
      <c r="G341" s="96"/>
      <c r="H341" s="96">
        <f t="shared" ca="1" si="8"/>
        <v>119</v>
      </c>
      <c r="I341" s="96"/>
      <c r="J341" s="96"/>
      <c r="K341" s="8"/>
      <c r="O341" s="109"/>
      <c r="P341" s="7"/>
      <c r="Q341" s="13"/>
      <c r="R341" s="2"/>
      <c r="S341" s="2"/>
      <c r="T341" s="96"/>
      <c r="U341" s="96"/>
      <c r="V341" s="96">
        <f t="shared" ca="1" si="9"/>
        <v>119</v>
      </c>
      <c r="W341" s="96"/>
      <c r="X341" s="96"/>
      <c r="Y341" s="8"/>
    </row>
    <row r="342" spans="1:25">
      <c r="A342" s="109"/>
      <c r="B342" s="7"/>
      <c r="C342" s="13"/>
      <c r="D342" s="2"/>
      <c r="E342" s="2"/>
      <c r="F342" s="96"/>
      <c r="G342" s="96"/>
      <c r="H342" s="96">
        <f t="shared" ca="1" si="8"/>
        <v>119</v>
      </c>
      <c r="I342" s="96"/>
      <c r="J342" s="96"/>
      <c r="K342" s="8"/>
      <c r="O342" s="109"/>
      <c r="P342" s="7"/>
      <c r="Q342" s="13"/>
      <c r="R342" s="2"/>
      <c r="S342" s="2"/>
      <c r="T342" s="96"/>
      <c r="U342" s="96"/>
      <c r="V342" s="96"/>
      <c r="W342" s="96"/>
      <c r="X342" s="96"/>
      <c r="Y342" s="8"/>
    </row>
    <row r="343" spans="1:25">
      <c r="A343" s="109"/>
      <c r="B343" s="7"/>
      <c r="C343" s="13"/>
      <c r="D343" s="2"/>
      <c r="E343" s="2"/>
      <c r="F343" s="96"/>
      <c r="G343" s="96"/>
      <c r="H343" s="96">
        <f t="shared" ca="1" si="8"/>
        <v>119</v>
      </c>
      <c r="I343" s="96"/>
      <c r="J343" s="96"/>
      <c r="K343" s="8"/>
      <c r="O343" s="109"/>
      <c r="P343" s="7"/>
      <c r="Q343" s="13"/>
      <c r="R343" s="2"/>
      <c r="S343" s="2"/>
      <c r="T343" s="96"/>
      <c r="U343" s="96"/>
      <c r="V343" s="96"/>
      <c r="W343" s="96"/>
      <c r="X343" s="96"/>
      <c r="Y343" s="8"/>
    </row>
    <row r="344" spans="1:25">
      <c r="A344" s="109"/>
      <c r="B344" s="7"/>
      <c r="C344" s="13"/>
      <c r="D344" s="2"/>
      <c r="E344" s="2"/>
      <c r="F344" s="96"/>
      <c r="G344" s="96"/>
      <c r="H344" s="96">
        <f t="shared" ca="1" si="8"/>
        <v>119</v>
      </c>
      <c r="I344" s="96"/>
      <c r="J344" s="96"/>
      <c r="K344" s="8"/>
      <c r="O344" s="109"/>
      <c r="P344" s="7"/>
      <c r="Q344" s="13"/>
      <c r="R344" s="2"/>
      <c r="S344" s="2"/>
      <c r="T344" s="96"/>
      <c r="U344" s="96"/>
      <c r="V344" s="96"/>
      <c r="W344" s="96"/>
      <c r="X344" s="96"/>
      <c r="Y344" s="8"/>
    </row>
    <row r="345" spans="1:25">
      <c r="A345" s="109"/>
      <c r="B345" s="7"/>
      <c r="C345" s="13"/>
      <c r="D345" s="2"/>
      <c r="E345" s="2"/>
      <c r="F345" s="96"/>
      <c r="G345" s="96"/>
      <c r="H345" s="96">
        <f t="shared" ca="1" si="8"/>
        <v>119</v>
      </c>
      <c r="I345" s="96"/>
      <c r="J345" s="96"/>
      <c r="K345" s="8"/>
      <c r="O345" s="109"/>
      <c r="P345" s="7"/>
      <c r="Q345" s="13"/>
      <c r="R345" s="2"/>
      <c r="S345" s="2"/>
      <c r="T345" s="96"/>
      <c r="U345" s="96"/>
      <c r="V345" s="96"/>
      <c r="W345" s="96"/>
      <c r="X345" s="96"/>
      <c r="Y345" s="8"/>
    </row>
    <row r="346" spans="1:25">
      <c r="A346" s="109"/>
      <c r="B346" s="7"/>
      <c r="C346" s="13"/>
      <c r="D346" s="2"/>
      <c r="E346" s="2"/>
      <c r="F346" s="96"/>
      <c r="G346" s="96"/>
      <c r="H346" s="96">
        <f t="shared" ca="1" si="8"/>
        <v>119</v>
      </c>
      <c r="I346" s="96"/>
      <c r="J346" s="96"/>
      <c r="K346" s="8"/>
      <c r="O346" s="109"/>
      <c r="P346" s="7"/>
      <c r="Q346" s="13"/>
      <c r="R346" s="2"/>
      <c r="S346" s="2"/>
      <c r="T346" s="96"/>
      <c r="U346" s="96"/>
      <c r="V346" s="96"/>
      <c r="W346" s="96"/>
      <c r="X346" s="96"/>
      <c r="Y346" s="8"/>
    </row>
    <row r="347" spans="1:25">
      <c r="A347" s="109"/>
      <c r="B347" s="7"/>
      <c r="C347" s="13"/>
      <c r="D347" s="2"/>
      <c r="E347" s="2"/>
      <c r="F347" s="96"/>
      <c r="G347" s="96"/>
      <c r="H347" s="96">
        <f t="shared" ca="1" si="8"/>
        <v>119</v>
      </c>
      <c r="I347" s="96"/>
      <c r="J347" s="96"/>
      <c r="K347" s="8"/>
      <c r="O347" s="109"/>
      <c r="P347" s="7"/>
      <c r="Q347" s="13"/>
      <c r="R347" s="2"/>
      <c r="S347" s="2"/>
      <c r="T347" s="96"/>
      <c r="U347" s="96"/>
      <c r="V347" s="96"/>
      <c r="W347" s="96"/>
      <c r="X347" s="96"/>
      <c r="Y347" s="8"/>
    </row>
    <row r="348" spans="1:25">
      <c r="A348" s="109"/>
      <c r="B348" s="7"/>
      <c r="C348" s="13"/>
      <c r="D348" s="2"/>
      <c r="E348" s="2"/>
      <c r="F348" s="96"/>
      <c r="G348" s="96"/>
      <c r="H348" s="96">
        <f t="shared" ca="1" si="8"/>
        <v>119</v>
      </c>
      <c r="I348" s="96"/>
      <c r="J348" s="96"/>
      <c r="K348" s="8"/>
      <c r="O348" s="109"/>
      <c r="P348" s="7"/>
      <c r="Q348" s="13"/>
      <c r="R348" s="2"/>
      <c r="S348" s="2"/>
      <c r="T348" s="96"/>
      <c r="U348" s="96"/>
      <c r="V348" s="96"/>
      <c r="W348" s="96"/>
      <c r="X348" s="96"/>
      <c r="Y348" s="8"/>
    </row>
    <row r="349" spans="1:25">
      <c r="A349" s="109"/>
      <c r="B349" s="7"/>
      <c r="C349" s="13"/>
      <c r="D349" s="2"/>
      <c r="E349" s="2"/>
      <c r="F349" s="96"/>
      <c r="G349" s="96"/>
      <c r="H349" s="96">
        <f t="shared" ca="1" si="8"/>
        <v>119</v>
      </c>
      <c r="I349" s="96"/>
      <c r="J349" s="96"/>
      <c r="K349" s="8"/>
      <c r="O349" s="109"/>
      <c r="P349" s="7"/>
      <c r="Q349" s="13"/>
      <c r="R349" s="2"/>
      <c r="S349" s="2"/>
      <c r="T349" s="96"/>
      <c r="U349" s="96"/>
      <c r="V349" s="96"/>
      <c r="W349" s="96"/>
      <c r="X349" s="96"/>
      <c r="Y349" s="8"/>
    </row>
    <row r="350" spans="1:25">
      <c r="A350" s="109"/>
      <c r="B350" s="7"/>
      <c r="C350" s="13"/>
      <c r="D350" s="2"/>
      <c r="E350" s="2"/>
      <c r="F350" s="96"/>
      <c r="G350" s="96"/>
      <c r="H350" s="96">
        <f t="shared" ca="1" si="8"/>
        <v>119</v>
      </c>
      <c r="I350" s="96"/>
      <c r="J350" s="96"/>
      <c r="K350" s="8"/>
      <c r="O350" s="109"/>
      <c r="P350" s="7"/>
      <c r="Q350" s="13"/>
      <c r="R350" s="2"/>
      <c r="S350" s="2"/>
      <c r="T350" s="96"/>
      <c r="U350" s="96"/>
      <c r="V350" s="96"/>
      <c r="W350" s="96"/>
      <c r="X350" s="96"/>
      <c r="Y350" s="8"/>
    </row>
    <row r="351" spans="1:25">
      <c r="A351" s="109"/>
      <c r="B351" s="7"/>
      <c r="C351" s="13"/>
      <c r="D351" s="2"/>
      <c r="E351" s="2"/>
      <c r="F351" s="96"/>
      <c r="G351" s="96"/>
      <c r="H351" s="96">
        <f t="shared" ca="1" si="8"/>
        <v>119</v>
      </c>
      <c r="I351" s="96"/>
      <c r="J351" s="96"/>
      <c r="K351" s="8"/>
      <c r="O351" s="109"/>
      <c r="P351" s="7"/>
      <c r="Q351" s="13"/>
      <c r="R351" s="2"/>
      <c r="S351" s="2"/>
      <c r="T351" s="96"/>
      <c r="U351" s="96"/>
      <c r="V351" s="96"/>
      <c r="W351" s="96"/>
      <c r="X351" s="96"/>
      <c r="Y351" s="8"/>
    </row>
    <row r="352" spans="1:25">
      <c r="A352" s="109"/>
      <c r="B352" s="7"/>
      <c r="C352" s="13"/>
      <c r="D352" s="2"/>
      <c r="E352" s="2"/>
      <c r="F352" s="96"/>
      <c r="G352" s="96"/>
      <c r="H352" s="96">
        <f t="shared" ca="1" si="8"/>
        <v>119</v>
      </c>
      <c r="I352" s="96"/>
      <c r="J352" s="96"/>
      <c r="K352" s="8"/>
      <c r="O352" s="109"/>
      <c r="P352" s="7"/>
      <c r="Q352" s="13"/>
      <c r="R352" s="2"/>
      <c r="S352" s="2"/>
      <c r="T352" s="96"/>
      <c r="U352" s="96"/>
      <c r="V352" s="96"/>
      <c r="W352" s="96"/>
      <c r="X352" s="96"/>
      <c r="Y352" s="8"/>
    </row>
    <row r="353" spans="1:25">
      <c r="A353" s="109"/>
      <c r="B353" s="7"/>
      <c r="C353" s="13"/>
      <c r="D353" s="2"/>
      <c r="E353" s="2"/>
      <c r="F353" s="96"/>
      <c r="G353" s="96"/>
      <c r="H353" s="96">
        <f t="shared" ca="1" si="8"/>
        <v>119</v>
      </c>
      <c r="I353" s="96"/>
      <c r="J353" s="96"/>
      <c r="K353" s="8"/>
      <c r="O353" s="109"/>
      <c r="P353" s="7"/>
      <c r="Q353" s="13"/>
      <c r="R353" s="2"/>
      <c r="S353" s="2"/>
      <c r="T353" s="96"/>
      <c r="U353" s="96"/>
      <c r="V353" s="96"/>
      <c r="W353" s="96"/>
      <c r="X353" s="96"/>
      <c r="Y353" s="8"/>
    </row>
    <row r="354" spans="1:25">
      <c r="A354" s="109"/>
      <c r="B354" s="7"/>
      <c r="C354" s="13"/>
      <c r="D354" s="2"/>
      <c r="E354" s="2"/>
      <c r="F354" s="96"/>
      <c r="G354" s="96"/>
      <c r="H354" s="96">
        <f t="shared" ca="1" si="8"/>
        <v>119</v>
      </c>
      <c r="I354" s="96"/>
      <c r="J354" s="96"/>
      <c r="K354" s="8"/>
      <c r="O354" s="109"/>
      <c r="P354" s="7"/>
      <c r="Q354" s="13"/>
      <c r="R354" s="2"/>
      <c r="S354" s="2"/>
      <c r="T354" s="96"/>
      <c r="U354" s="96"/>
      <c r="V354" s="96"/>
      <c r="W354" s="96"/>
      <c r="X354" s="96"/>
      <c r="Y354" s="8"/>
    </row>
    <row r="355" spans="1:25">
      <c r="A355" s="109"/>
      <c r="B355" s="7"/>
      <c r="C355" s="13"/>
      <c r="D355" s="2"/>
      <c r="E355" s="2"/>
      <c r="F355" s="96"/>
      <c r="G355" s="96"/>
      <c r="H355" s="96">
        <f t="shared" ca="1" si="8"/>
        <v>119</v>
      </c>
      <c r="I355" s="96"/>
      <c r="J355" s="96"/>
      <c r="K355" s="8"/>
      <c r="O355" s="109"/>
      <c r="P355" s="7"/>
      <c r="Q355" s="13"/>
      <c r="R355" s="2"/>
      <c r="S355" s="2"/>
      <c r="T355" s="96"/>
      <c r="U355" s="96"/>
      <c r="V355" s="96"/>
      <c r="W355" s="96"/>
      <c r="X355" s="96"/>
      <c r="Y355" s="8"/>
    </row>
    <row r="356" spans="1:25">
      <c r="A356" s="109"/>
      <c r="B356" s="7"/>
      <c r="C356" s="13"/>
      <c r="D356" s="2"/>
      <c r="E356" s="2"/>
      <c r="F356" s="96"/>
      <c r="G356" s="96"/>
      <c r="H356" s="96">
        <f t="shared" ca="1" si="8"/>
        <v>119</v>
      </c>
      <c r="I356" s="96"/>
      <c r="J356" s="96"/>
      <c r="K356" s="8"/>
      <c r="O356" s="109"/>
      <c r="P356" s="7"/>
      <c r="Q356" s="13"/>
      <c r="R356" s="2"/>
      <c r="S356" s="2"/>
      <c r="T356" s="96"/>
      <c r="U356" s="96"/>
      <c r="V356" s="96"/>
      <c r="W356" s="96"/>
      <c r="X356" s="96"/>
      <c r="Y356" s="8"/>
    </row>
    <row r="357" spans="1:25">
      <c r="A357" s="109"/>
      <c r="B357" s="7"/>
      <c r="C357" s="13"/>
      <c r="D357" s="2"/>
      <c r="E357" s="2"/>
      <c r="F357" s="96"/>
      <c r="G357" s="96"/>
      <c r="H357" s="96">
        <f t="shared" ca="1" si="8"/>
        <v>119</v>
      </c>
      <c r="I357" s="96"/>
      <c r="J357" s="96"/>
      <c r="K357" s="8"/>
      <c r="O357" s="109"/>
      <c r="P357" s="7"/>
      <c r="Q357" s="13"/>
      <c r="R357" s="2"/>
      <c r="S357" s="2"/>
      <c r="T357" s="96"/>
      <c r="U357" s="96"/>
      <c r="V357" s="96"/>
      <c r="W357" s="96"/>
      <c r="X357" s="96"/>
      <c r="Y357" s="8"/>
    </row>
    <row r="358" spans="1:25">
      <c r="A358" s="109"/>
      <c r="B358" s="7"/>
      <c r="C358" s="13"/>
      <c r="D358" s="2"/>
      <c r="E358" s="2"/>
      <c r="F358" s="96"/>
      <c r="G358" s="96"/>
      <c r="H358" s="96">
        <f t="shared" ca="1" si="8"/>
        <v>119</v>
      </c>
      <c r="I358" s="96"/>
      <c r="J358" s="96"/>
      <c r="K358" s="8"/>
      <c r="O358" s="109"/>
      <c r="P358" s="7"/>
      <c r="Q358" s="13"/>
      <c r="R358" s="2"/>
      <c r="S358" s="2"/>
      <c r="T358" s="96"/>
      <c r="U358" s="96"/>
      <c r="V358" s="96"/>
      <c r="W358" s="96"/>
      <c r="X358" s="96"/>
      <c r="Y358" s="8"/>
    </row>
    <row r="359" spans="1:25">
      <c r="A359" s="109"/>
      <c r="B359" s="7"/>
      <c r="C359" s="13"/>
      <c r="D359" s="2"/>
      <c r="E359" s="2"/>
      <c r="F359" s="96"/>
      <c r="G359" s="96"/>
      <c r="H359" s="96">
        <f t="shared" ca="1" si="8"/>
        <v>119</v>
      </c>
      <c r="I359" s="96"/>
      <c r="J359" s="96"/>
      <c r="K359" s="8"/>
      <c r="O359" s="109"/>
      <c r="P359" s="7"/>
      <c r="Q359" s="13"/>
      <c r="R359" s="2"/>
      <c r="S359" s="2"/>
      <c r="T359" s="96"/>
      <c r="U359" s="96"/>
      <c r="V359" s="96"/>
      <c r="W359" s="96"/>
      <c r="X359" s="96"/>
      <c r="Y359" s="8"/>
    </row>
    <row r="360" spans="1:25">
      <c r="A360" s="109"/>
      <c r="B360" s="7"/>
      <c r="C360" s="13"/>
      <c r="D360" s="2"/>
      <c r="E360" s="2"/>
      <c r="F360" s="96"/>
      <c r="G360" s="96"/>
      <c r="H360" s="96">
        <f t="shared" ca="1" si="8"/>
        <v>119</v>
      </c>
      <c r="I360" s="96"/>
      <c r="J360" s="96"/>
      <c r="K360" s="8"/>
      <c r="O360" s="109"/>
      <c r="P360" s="7"/>
      <c r="Q360" s="13"/>
      <c r="R360" s="2"/>
      <c r="S360" s="2"/>
      <c r="T360" s="96"/>
      <c r="U360" s="96"/>
      <c r="V360" s="96"/>
      <c r="W360" s="96"/>
      <c r="X360" s="96"/>
      <c r="Y360" s="8"/>
    </row>
    <row r="361" spans="1:25">
      <c r="A361" s="109"/>
      <c r="B361" s="7"/>
      <c r="C361" s="13"/>
      <c r="D361" s="2"/>
      <c r="E361" s="2"/>
      <c r="F361" s="96"/>
      <c r="G361" s="96"/>
      <c r="H361" s="96">
        <f t="shared" ca="1" si="8"/>
        <v>119</v>
      </c>
      <c r="I361" s="96"/>
      <c r="J361" s="96"/>
      <c r="K361" s="8"/>
      <c r="O361" s="109"/>
      <c r="P361" s="7"/>
      <c r="Q361" s="13"/>
      <c r="R361" s="2"/>
      <c r="S361" s="2"/>
      <c r="T361" s="96"/>
      <c r="U361" s="96"/>
      <c r="V361" s="96"/>
      <c r="W361" s="96"/>
      <c r="X361" s="96"/>
      <c r="Y361" s="8"/>
    </row>
    <row r="362" spans="1:25">
      <c r="A362" s="109"/>
      <c r="B362" s="7"/>
      <c r="C362" s="13"/>
      <c r="D362" s="2"/>
      <c r="E362" s="2"/>
      <c r="F362" s="96"/>
      <c r="G362" s="96"/>
      <c r="H362" s="96">
        <f t="shared" ca="1" si="8"/>
        <v>119</v>
      </c>
      <c r="I362" s="96"/>
      <c r="J362" s="96"/>
      <c r="K362" s="8"/>
      <c r="O362" s="109"/>
      <c r="P362" s="7"/>
      <c r="Q362" s="13"/>
      <c r="R362" s="2"/>
      <c r="S362" s="2"/>
      <c r="T362" s="96"/>
      <c r="U362" s="96"/>
      <c r="V362" s="96">
        <f t="shared" ca="1" si="9"/>
        <v>119</v>
      </c>
      <c r="W362" s="96"/>
      <c r="X362" s="96"/>
      <c r="Y362" s="8"/>
    </row>
    <row r="363" spans="1:25">
      <c r="A363" s="109"/>
      <c r="B363" s="7"/>
      <c r="C363" s="13"/>
      <c r="D363" s="2"/>
      <c r="E363" s="2"/>
      <c r="F363" s="96"/>
      <c r="G363" s="96"/>
      <c r="H363" s="96">
        <f t="shared" ca="1" si="8"/>
        <v>119</v>
      </c>
      <c r="I363" s="96"/>
      <c r="J363" s="96"/>
      <c r="K363" s="8"/>
      <c r="O363" s="109"/>
      <c r="P363" s="7"/>
      <c r="Q363" s="13"/>
      <c r="R363" s="2"/>
      <c r="S363" s="2"/>
      <c r="T363" s="96"/>
      <c r="U363" s="96"/>
      <c r="V363" s="96">
        <f t="shared" ca="1" si="9"/>
        <v>119</v>
      </c>
      <c r="W363" s="96"/>
      <c r="X363" s="96"/>
      <c r="Y363" s="8"/>
    </row>
    <row r="364" spans="1:25">
      <c r="A364" s="109"/>
      <c r="B364" s="7"/>
      <c r="C364" s="13"/>
      <c r="D364" s="2"/>
      <c r="E364" s="2"/>
      <c r="F364" s="96"/>
      <c r="G364" s="96"/>
      <c r="H364" s="96">
        <f t="shared" ca="1" si="8"/>
        <v>119</v>
      </c>
      <c r="I364" s="96"/>
      <c r="J364" s="96"/>
      <c r="K364" s="8"/>
      <c r="O364" s="109"/>
      <c r="P364" s="7"/>
      <c r="Q364" s="13"/>
      <c r="R364" s="2"/>
      <c r="S364" s="2"/>
      <c r="T364" s="96"/>
      <c r="U364" s="96"/>
      <c r="V364" s="96">
        <f t="shared" ca="1" si="9"/>
        <v>119</v>
      </c>
      <c r="W364" s="96"/>
      <c r="X364" s="96"/>
      <c r="Y364" s="8"/>
    </row>
    <row r="365" spans="1:25">
      <c r="A365" s="109"/>
      <c r="B365" s="7"/>
      <c r="C365" s="13"/>
      <c r="D365" s="2"/>
      <c r="E365" s="2"/>
      <c r="F365" s="96"/>
      <c r="G365" s="96"/>
      <c r="H365" s="96">
        <f t="shared" ca="1" si="8"/>
        <v>119</v>
      </c>
      <c r="I365" s="96"/>
      <c r="J365" s="96"/>
      <c r="K365" s="8"/>
      <c r="O365" s="109"/>
      <c r="P365" s="7"/>
      <c r="Q365" s="13"/>
      <c r="R365" s="2"/>
      <c r="S365" s="2"/>
      <c r="T365" s="96"/>
      <c r="U365" s="96"/>
      <c r="V365" s="96">
        <f t="shared" ca="1" si="9"/>
        <v>119</v>
      </c>
      <c r="W365" s="96"/>
      <c r="X365" s="96"/>
      <c r="Y365" s="8"/>
    </row>
    <row r="366" spans="1:25">
      <c r="A366" s="109"/>
      <c r="B366" s="7"/>
      <c r="C366" s="13"/>
      <c r="D366" s="2"/>
      <c r="E366" s="2"/>
      <c r="F366" s="96"/>
      <c r="G366" s="96"/>
      <c r="H366" s="96">
        <f t="shared" ca="1" si="8"/>
        <v>119</v>
      </c>
      <c r="I366" s="96"/>
      <c r="J366" s="96"/>
      <c r="K366" s="8"/>
      <c r="O366" s="109"/>
      <c r="P366" s="7"/>
      <c r="Q366" s="13"/>
      <c r="R366" s="2"/>
      <c r="S366" s="2"/>
      <c r="T366" s="96"/>
      <c r="U366" s="96"/>
      <c r="V366" s="96">
        <f t="shared" ca="1" si="9"/>
        <v>119</v>
      </c>
      <c r="W366" s="96"/>
      <c r="X366" s="96"/>
      <c r="Y366" s="8"/>
    </row>
    <row r="367" spans="1:25">
      <c r="A367" s="109"/>
      <c r="B367" s="7"/>
      <c r="C367" s="13"/>
      <c r="D367" s="2"/>
      <c r="E367" s="2"/>
      <c r="F367" s="96"/>
      <c r="G367" s="96"/>
      <c r="H367" s="96">
        <f t="shared" ca="1" si="8"/>
        <v>119</v>
      </c>
      <c r="I367" s="96"/>
      <c r="J367" s="96"/>
      <c r="K367" s="8"/>
      <c r="O367" s="109"/>
      <c r="P367" s="7"/>
      <c r="Q367" s="13"/>
      <c r="R367" s="2"/>
      <c r="S367" s="2"/>
      <c r="T367" s="96"/>
      <c r="U367" s="96"/>
      <c r="V367" s="96">
        <f t="shared" ca="1" si="9"/>
        <v>119</v>
      </c>
      <c r="W367" s="96"/>
      <c r="X367" s="96"/>
      <c r="Y367" s="8"/>
    </row>
    <row r="368" spans="1:25">
      <c r="A368" s="109"/>
      <c r="B368" s="7"/>
      <c r="C368" s="13"/>
      <c r="D368" s="2"/>
      <c r="E368" s="2"/>
      <c r="F368" s="96"/>
      <c r="G368" s="96"/>
      <c r="H368" s="96">
        <f t="shared" ca="1" si="8"/>
        <v>119</v>
      </c>
      <c r="I368" s="96"/>
      <c r="J368" s="96"/>
      <c r="K368" s="8"/>
      <c r="O368" s="109"/>
      <c r="P368" s="7"/>
      <c r="Q368" s="13"/>
      <c r="R368" s="2"/>
      <c r="S368" s="2"/>
      <c r="T368" s="96"/>
      <c r="U368" s="96"/>
      <c r="V368" s="96">
        <f t="shared" ca="1" si="9"/>
        <v>119</v>
      </c>
      <c r="W368" s="96"/>
      <c r="X368" s="96"/>
      <c r="Y368" s="8"/>
    </row>
    <row r="369" spans="1:26">
      <c r="A369" s="109"/>
      <c r="B369" s="7"/>
      <c r="C369" s="13"/>
      <c r="D369" s="2"/>
      <c r="E369" s="2"/>
      <c r="F369" s="96"/>
      <c r="G369" s="96"/>
      <c r="H369" s="96">
        <f t="shared" ca="1" si="8"/>
        <v>119</v>
      </c>
      <c r="I369" s="96"/>
      <c r="J369" s="96"/>
      <c r="K369" s="8"/>
      <c r="O369" s="109"/>
      <c r="P369" s="7"/>
      <c r="Q369" s="13"/>
      <c r="R369" s="2"/>
      <c r="S369" s="2"/>
      <c r="T369" s="96"/>
      <c r="U369" s="96"/>
      <c r="V369" s="96">
        <f t="shared" ca="1" si="9"/>
        <v>119</v>
      </c>
      <c r="W369" s="96"/>
      <c r="X369" s="96"/>
      <c r="Y369" s="8"/>
    </row>
    <row r="370" spans="1:26">
      <c r="A370" s="109"/>
      <c r="B370" s="7"/>
      <c r="C370" s="13"/>
      <c r="D370" s="2"/>
      <c r="E370" s="2"/>
      <c r="F370" s="96"/>
      <c r="G370" s="96"/>
      <c r="H370" s="96">
        <f t="shared" ca="1" si="8"/>
        <v>119</v>
      </c>
      <c r="I370" s="96"/>
      <c r="J370" s="96"/>
      <c r="K370" s="8"/>
      <c r="O370" s="109"/>
      <c r="P370" s="7"/>
      <c r="Q370" s="13"/>
      <c r="R370" s="2"/>
      <c r="S370" s="2"/>
      <c r="T370" s="96"/>
      <c r="U370" s="96"/>
      <c r="V370" s="96">
        <f t="shared" ca="1" si="9"/>
        <v>119</v>
      </c>
      <c r="W370" s="96"/>
      <c r="X370" s="96"/>
      <c r="Y370" s="8"/>
    </row>
    <row r="371" spans="1:26">
      <c r="A371" s="109"/>
      <c r="B371" s="7"/>
      <c r="C371" s="13"/>
      <c r="D371" s="2"/>
      <c r="E371" s="2"/>
      <c r="F371" s="96"/>
      <c r="G371" s="96"/>
      <c r="H371" s="96">
        <f t="shared" ca="1" si="8"/>
        <v>119</v>
      </c>
      <c r="I371" s="96"/>
      <c r="J371" s="96"/>
      <c r="K371" s="8"/>
      <c r="O371" s="109"/>
      <c r="P371" s="7"/>
      <c r="Q371" s="13"/>
      <c r="R371" s="2"/>
      <c r="S371" s="2"/>
      <c r="T371" s="96"/>
      <c r="U371" s="96"/>
      <c r="V371" s="96">
        <f t="shared" ca="1" si="9"/>
        <v>119</v>
      </c>
      <c r="W371" s="96"/>
      <c r="X371" s="96"/>
      <c r="Y371" s="8"/>
    </row>
    <row r="372" spans="1:26" ht="15.75" thickBot="1">
      <c r="A372" s="110"/>
      <c r="B372" s="9"/>
      <c r="C372" s="14"/>
      <c r="D372" s="10"/>
      <c r="E372" s="10"/>
      <c r="F372" s="97"/>
      <c r="G372" s="97"/>
      <c r="H372" s="97">
        <f t="shared" ca="1" si="8"/>
        <v>119</v>
      </c>
      <c r="I372" s="97"/>
      <c r="J372" s="97"/>
      <c r="K372" s="11"/>
      <c r="L372">
        <f>SUM(K303:K372)</f>
        <v>0</v>
      </c>
      <c r="O372" s="110"/>
      <c r="P372" s="9"/>
      <c r="Q372" s="14"/>
      <c r="R372" s="10"/>
      <c r="S372" s="10"/>
      <c r="T372" s="97"/>
      <c r="U372" s="97"/>
      <c r="V372" s="97">
        <f t="shared" ca="1" si="9"/>
        <v>119</v>
      </c>
      <c r="W372" s="97"/>
      <c r="X372" s="97"/>
      <c r="Y372" s="11"/>
      <c r="Z372">
        <f>SUM(Y303:Y372)</f>
        <v>0</v>
      </c>
    </row>
    <row r="373" spans="1:26">
      <c r="A373">
        <f>SUM(A303:A372)</f>
        <v>0</v>
      </c>
      <c r="O373">
        <f>SUM(O303:O372)</f>
        <v>0</v>
      </c>
    </row>
  </sheetData>
  <mergeCells count="102">
    <mergeCell ref="U300:U301"/>
    <mergeCell ref="V300:V301"/>
    <mergeCell ref="W300:X300"/>
    <mergeCell ref="Y300:Y301"/>
    <mergeCell ref="P302:Y302"/>
    <mergeCell ref="P300:P301"/>
    <mergeCell ref="Q300:Q301"/>
    <mergeCell ref="R300:R301"/>
    <mergeCell ref="S300:S301"/>
    <mergeCell ref="T300:T301"/>
    <mergeCell ref="U206:U207"/>
    <mergeCell ref="V206:V207"/>
    <mergeCell ref="W206:X206"/>
    <mergeCell ref="Y206:Y207"/>
    <mergeCell ref="P208:Y208"/>
    <mergeCell ref="P206:P207"/>
    <mergeCell ref="Q206:Q207"/>
    <mergeCell ref="R206:R207"/>
    <mergeCell ref="S206:S207"/>
    <mergeCell ref="T206:T207"/>
    <mergeCell ref="U122:U123"/>
    <mergeCell ref="V122:V123"/>
    <mergeCell ref="W122:X122"/>
    <mergeCell ref="Y122:Y123"/>
    <mergeCell ref="P124:Y124"/>
    <mergeCell ref="P122:P123"/>
    <mergeCell ref="Q122:Q123"/>
    <mergeCell ref="R122:R123"/>
    <mergeCell ref="S122:S123"/>
    <mergeCell ref="T122:T123"/>
    <mergeCell ref="U38:U39"/>
    <mergeCell ref="V38:V39"/>
    <mergeCell ref="W38:X38"/>
    <mergeCell ref="Y38:Y39"/>
    <mergeCell ref="P40:Y40"/>
    <mergeCell ref="P38:P39"/>
    <mergeCell ref="Q38:Q39"/>
    <mergeCell ref="R38:R39"/>
    <mergeCell ref="S38:S39"/>
    <mergeCell ref="T38:T39"/>
    <mergeCell ref="P3:Y3"/>
    <mergeCell ref="P4:Y4"/>
    <mergeCell ref="P5:P6"/>
    <mergeCell ref="Q5:Q6"/>
    <mergeCell ref="R5:R6"/>
    <mergeCell ref="S5:S6"/>
    <mergeCell ref="T5:T6"/>
    <mergeCell ref="U5:U6"/>
    <mergeCell ref="V5:V6"/>
    <mergeCell ref="W5:X5"/>
    <mergeCell ref="Y5:Y6"/>
    <mergeCell ref="G300:G301"/>
    <mergeCell ref="H300:H301"/>
    <mergeCell ref="K300:K301"/>
    <mergeCell ref="I300:J300"/>
    <mergeCell ref="B300:B301"/>
    <mergeCell ref="C300:C301"/>
    <mergeCell ref="D300:D301"/>
    <mergeCell ref="E300:E301"/>
    <mergeCell ref="F300:F301"/>
    <mergeCell ref="G206:G207"/>
    <mergeCell ref="H206:H207"/>
    <mergeCell ref="K206:K207"/>
    <mergeCell ref="I206:J206"/>
    <mergeCell ref="B206:B207"/>
    <mergeCell ref="C206:C207"/>
    <mergeCell ref="D206:D207"/>
    <mergeCell ref="E206:E207"/>
    <mergeCell ref="F206:F207"/>
    <mergeCell ref="G122:G123"/>
    <mergeCell ref="H122:H123"/>
    <mergeCell ref="K122:K123"/>
    <mergeCell ref="I122:J122"/>
    <mergeCell ref="B122:B123"/>
    <mergeCell ref="C122:C123"/>
    <mergeCell ref="D122:D123"/>
    <mergeCell ref="E122:E123"/>
    <mergeCell ref="F122:F123"/>
    <mergeCell ref="B4:K4"/>
    <mergeCell ref="B3:K3"/>
    <mergeCell ref="B40:K40"/>
    <mergeCell ref="B124:K124"/>
    <mergeCell ref="B208:K208"/>
    <mergeCell ref="B302:K302"/>
    <mergeCell ref="I5:J5"/>
    <mergeCell ref="B5:B6"/>
    <mergeCell ref="C5:C6"/>
    <mergeCell ref="K5:K6"/>
    <mergeCell ref="B38:B39"/>
    <mergeCell ref="C38:C39"/>
    <mergeCell ref="D38:D39"/>
    <mergeCell ref="E38:E39"/>
    <mergeCell ref="F38:F39"/>
    <mergeCell ref="G38:G39"/>
    <mergeCell ref="H38:H39"/>
    <mergeCell ref="K38:K39"/>
    <mergeCell ref="I38:J38"/>
    <mergeCell ref="D5:D6"/>
    <mergeCell ref="E5:E6"/>
    <mergeCell ref="F5:F6"/>
    <mergeCell ref="G5:G6"/>
    <mergeCell ref="H5:H6"/>
  </mergeCells>
  <conditionalFormatting sqref="H1:H2 H7:H37 V7:V37 H303:H1048576 H41:H121 H125:H205 H209:H299">
    <cfRule type="cellIs" dxfId="10" priority="2" operator="greaterThan">
      <formula>100</formula>
    </cfRule>
  </conditionalFormatting>
  <conditionalFormatting sqref="V303:V373 V209:V299 V125:V205 V41:V121">
    <cfRule type="cellIs" dxfId="9" priority="1" operator="greaterThan">
      <formula>100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A5ED590-3CB7-463E-A402-7957D8F30832}">
          <x14:formula1>
            <xm:f>Paramètres!$A$31:$A$32</xm:f>
          </x14:formula1>
          <xm:sqref>F303:F1048576 T41:T120 T125:T204 T209:T298 T303:T1048576 F41:F120 F125:F204 F209:F298 F7:F36 T7:T36</xm:sqref>
        </x14:dataValidation>
        <x14:dataValidation type="list" allowBlank="1" showInputMessage="1" showErrorMessage="1" xr:uid="{A6CF6E61-7303-443E-9FF4-3B3CDBB5D7BD}">
          <x14:formula1>
            <xm:f>Paramètres!$A$12:$A$23</xm:f>
          </x14:formula1>
          <xm:sqref>I303:I1048576 W41:W120 W125:W204 W209:W298 W303:W1048576 I41:I120 I125:I204 I209:I298 I7:I36 W7:W36</xm:sqref>
        </x14:dataValidation>
        <x14:dataValidation type="list" allowBlank="1" showInputMessage="1" showErrorMessage="1" xr:uid="{530CD7A3-188C-49A2-A5DD-8885551ED62D}">
          <x14:formula1>
            <xm:f>Paramètres!$A$25:$A$29</xm:f>
          </x14:formula1>
          <xm:sqref>J303:J1048576 X41:X120 X125:X204 X209:X298 X303:X1048576 J41:J120 J125:J204 J209:J298 J7:J36 X7:X36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3E11B-2EE0-4650-89FD-3748F4403294}">
  <dimension ref="A1:L31"/>
  <sheetViews>
    <sheetView showGridLines="0" workbookViewId="0">
      <selection activeCell="B1" sqref="B1"/>
    </sheetView>
  </sheetViews>
  <sheetFormatPr baseColWidth="10" defaultRowHeight="15"/>
  <cols>
    <col min="1" max="1" width="19" bestFit="1" customWidth="1"/>
    <col min="3" max="3" width="12.42578125" bestFit="1" customWidth="1"/>
    <col min="5" max="5" width="14.7109375" bestFit="1" customWidth="1"/>
    <col min="8" max="8" width="15.85546875" bestFit="1" customWidth="1"/>
    <col min="10" max="10" width="12.42578125" bestFit="1" customWidth="1"/>
    <col min="12" max="12" width="14.7109375" bestFit="1" customWidth="1"/>
  </cols>
  <sheetData>
    <row r="1" spans="1:12">
      <c r="A1" s="49" t="s">
        <v>54</v>
      </c>
      <c r="B1" s="71">
        <f ca="1">TODAY()</f>
        <v>43725</v>
      </c>
    </row>
    <row r="3" spans="1:12">
      <c r="A3" s="31" t="s">
        <v>27</v>
      </c>
      <c r="B3" s="32">
        <v>0</v>
      </c>
      <c r="C3" s="32"/>
      <c r="D3" s="32"/>
      <c r="E3" s="32"/>
    </row>
    <row r="4" spans="1:12">
      <c r="A4" s="31" t="s">
        <v>28</v>
      </c>
      <c r="B4" s="32">
        <v>0</v>
      </c>
      <c r="C4" s="32"/>
      <c r="D4" s="32"/>
      <c r="E4" s="32"/>
      <c r="H4" s="31" t="s">
        <v>28</v>
      </c>
      <c r="I4" s="32">
        <v>0</v>
      </c>
      <c r="J4" s="32"/>
      <c r="K4" s="32"/>
      <c r="L4" s="32"/>
    </row>
    <row r="5" spans="1:12">
      <c r="A5" s="31" t="s">
        <v>29</v>
      </c>
      <c r="B5" s="32">
        <f>B3+B4</f>
        <v>0</v>
      </c>
      <c r="C5" s="32"/>
      <c r="D5" s="32"/>
      <c r="E5" s="32"/>
      <c r="H5" s="31" t="s">
        <v>29</v>
      </c>
      <c r="I5" s="32">
        <f>I3+I4</f>
        <v>0</v>
      </c>
      <c r="J5" s="32"/>
      <c r="K5" s="32"/>
      <c r="L5" s="32"/>
    </row>
    <row r="6" spans="1:12" ht="15.75" thickBot="1">
      <c r="A6" s="31"/>
      <c r="B6" s="32"/>
      <c r="C6" s="32"/>
      <c r="D6" s="32"/>
      <c r="E6" s="32"/>
      <c r="H6" s="31"/>
      <c r="I6" s="32"/>
      <c r="J6" s="32"/>
      <c r="K6" s="32"/>
      <c r="L6" s="32"/>
    </row>
    <row r="7" spans="1:12" ht="15.75" thickBot="1">
      <c r="A7" s="254">
        <v>2019</v>
      </c>
      <c r="B7" s="255"/>
      <c r="C7" s="255"/>
      <c r="D7" s="255"/>
      <c r="E7" s="256"/>
      <c r="H7" s="254">
        <v>2020</v>
      </c>
      <c r="I7" s="255"/>
      <c r="J7" s="255"/>
      <c r="K7" s="255"/>
      <c r="L7" s="256"/>
    </row>
    <row r="8" spans="1:12">
      <c r="A8" s="33" t="s">
        <v>30</v>
      </c>
      <c r="B8" s="34" t="s">
        <v>31</v>
      </c>
      <c r="C8" s="33" t="s">
        <v>32</v>
      </c>
      <c r="D8" s="34" t="s">
        <v>31</v>
      </c>
      <c r="E8" s="45" t="s">
        <v>33</v>
      </c>
      <c r="H8" s="33" t="s">
        <v>30</v>
      </c>
      <c r="I8" s="34" t="s">
        <v>31</v>
      </c>
      <c r="J8" s="33" t="s">
        <v>32</v>
      </c>
      <c r="K8" s="34" t="s">
        <v>31</v>
      </c>
      <c r="L8" s="45" t="s">
        <v>33</v>
      </c>
    </row>
    <row r="9" spans="1:12">
      <c r="A9" s="35" t="s">
        <v>34</v>
      </c>
      <c r="B9" s="36"/>
      <c r="C9" s="35" t="s">
        <v>34</v>
      </c>
      <c r="D9" s="42"/>
      <c r="E9" s="46"/>
      <c r="H9" s="35" t="s">
        <v>34</v>
      </c>
      <c r="I9" s="36"/>
      <c r="J9" s="35" t="s">
        <v>34</v>
      </c>
      <c r="K9" s="42"/>
      <c r="L9" s="46"/>
    </row>
    <row r="10" spans="1:12">
      <c r="A10" s="37" t="s">
        <v>35</v>
      </c>
      <c r="B10" s="38">
        <v>466.45</v>
      </c>
      <c r="C10" s="37" t="s">
        <v>35</v>
      </c>
      <c r="D10" s="38">
        <v>362.02</v>
      </c>
      <c r="E10" s="46">
        <f t="shared" ref="E10:E30" si="0">D10-B10</f>
        <v>-104.43</v>
      </c>
      <c r="H10" s="37" t="s">
        <v>35</v>
      </c>
      <c r="I10" s="38">
        <v>0</v>
      </c>
      <c r="J10" s="37" t="s">
        <v>35</v>
      </c>
      <c r="K10" s="38">
        <v>0</v>
      </c>
      <c r="L10" s="46">
        <f t="shared" ref="L10:L15" si="1">K10-I10</f>
        <v>0</v>
      </c>
    </row>
    <row r="11" spans="1:12">
      <c r="A11" s="37" t="s">
        <v>36</v>
      </c>
      <c r="B11" s="38">
        <v>6669.34</v>
      </c>
      <c r="C11" s="37" t="s">
        <v>36</v>
      </c>
      <c r="D11" s="38">
        <v>6936.31</v>
      </c>
      <c r="E11" s="46">
        <f t="shared" si="0"/>
        <v>266.97000000000025</v>
      </c>
      <c r="H11" s="37" t="s">
        <v>36</v>
      </c>
      <c r="I11" s="38">
        <v>0</v>
      </c>
      <c r="J11" s="37" t="s">
        <v>36</v>
      </c>
      <c r="K11" s="38">
        <v>0</v>
      </c>
      <c r="L11" s="46">
        <f t="shared" si="1"/>
        <v>0</v>
      </c>
    </row>
    <row r="12" spans="1:12">
      <c r="A12" s="37" t="s">
        <v>37</v>
      </c>
      <c r="B12" s="38">
        <v>1212.3</v>
      </c>
      <c r="C12" s="37" t="s">
        <v>37</v>
      </c>
      <c r="D12" s="38">
        <v>854.86</v>
      </c>
      <c r="E12" s="46">
        <f t="shared" si="0"/>
        <v>-357.43999999999994</v>
      </c>
      <c r="H12" s="37" t="s">
        <v>37</v>
      </c>
      <c r="I12" s="38">
        <v>0</v>
      </c>
      <c r="J12" s="37" t="s">
        <v>37</v>
      </c>
      <c r="K12" s="38">
        <v>0</v>
      </c>
      <c r="L12" s="46">
        <f t="shared" si="1"/>
        <v>0</v>
      </c>
    </row>
    <row r="13" spans="1:12">
      <c r="A13" s="37" t="s">
        <v>38</v>
      </c>
      <c r="B13" s="38">
        <v>20943.13</v>
      </c>
      <c r="C13" s="37" t="s">
        <v>38</v>
      </c>
      <c r="D13" s="38">
        <v>17824.88</v>
      </c>
      <c r="E13" s="46">
        <f t="shared" si="0"/>
        <v>-3118.25</v>
      </c>
      <c r="H13" s="37" t="s">
        <v>38</v>
      </c>
      <c r="I13" s="38">
        <v>0</v>
      </c>
      <c r="J13" s="37" t="s">
        <v>38</v>
      </c>
      <c r="K13" s="38">
        <v>0</v>
      </c>
      <c r="L13" s="46">
        <f t="shared" si="1"/>
        <v>0</v>
      </c>
    </row>
    <row r="14" spans="1:12">
      <c r="A14" s="37" t="s">
        <v>39</v>
      </c>
      <c r="B14" s="38"/>
      <c r="C14" s="37" t="s">
        <v>39</v>
      </c>
      <c r="D14" s="38"/>
      <c r="E14" s="46">
        <f t="shared" si="0"/>
        <v>0</v>
      </c>
      <c r="H14" s="37" t="s">
        <v>39</v>
      </c>
      <c r="I14" s="38"/>
      <c r="J14" s="37" t="s">
        <v>39</v>
      </c>
      <c r="K14" s="38"/>
      <c r="L14" s="46">
        <f t="shared" si="1"/>
        <v>0</v>
      </c>
    </row>
    <row r="15" spans="1:12" ht="15.75" thickBot="1">
      <c r="A15" s="83"/>
      <c r="B15" s="41"/>
      <c r="C15" s="83"/>
      <c r="D15" s="41"/>
      <c r="E15" s="48">
        <f t="shared" si="0"/>
        <v>0</v>
      </c>
      <c r="H15" s="83"/>
      <c r="I15" s="41"/>
      <c r="J15" s="83"/>
      <c r="K15" s="41"/>
      <c r="L15" s="48">
        <f t="shared" si="1"/>
        <v>0</v>
      </c>
    </row>
    <row r="16" spans="1:12">
      <c r="A16" s="80"/>
      <c r="B16" s="81"/>
      <c r="C16" s="80"/>
      <c r="D16" s="81"/>
      <c r="E16" s="82">
        <f>SUM(E10:E15)</f>
        <v>-3313.1499999999996</v>
      </c>
      <c r="H16" s="80"/>
      <c r="I16" s="81"/>
      <c r="J16" s="80"/>
      <c r="K16" s="81"/>
      <c r="L16" s="82">
        <f>SUM(L10:L15)</f>
        <v>0</v>
      </c>
    </row>
    <row r="17" spans="1:12" ht="15.75" thickBot="1">
      <c r="A17" s="80"/>
      <c r="B17" s="81"/>
      <c r="C17" s="80"/>
      <c r="D17" s="81"/>
      <c r="E17" s="82"/>
      <c r="H17" s="80"/>
      <c r="I17" s="81"/>
      <c r="J17" s="80"/>
      <c r="K17" s="81"/>
      <c r="L17" s="82"/>
    </row>
    <row r="18" spans="1:12" ht="15.75" thickBot="1">
      <c r="A18" s="254">
        <v>2019</v>
      </c>
      <c r="B18" s="255"/>
      <c r="C18" s="255"/>
      <c r="D18" s="255"/>
      <c r="E18" s="256"/>
      <c r="H18" s="254">
        <v>2020</v>
      </c>
      <c r="I18" s="255"/>
      <c r="J18" s="255"/>
      <c r="K18" s="255"/>
      <c r="L18" s="256"/>
    </row>
    <row r="19" spans="1:12">
      <c r="A19" s="33" t="s">
        <v>30</v>
      </c>
      <c r="B19" s="34" t="s">
        <v>31</v>
      </c>
      <c r="C19" s="33" t="s">
        <v>32</v>
      </c>
      <c r="D19" s="34" t="s">
        <v>31</v>
      </c>
      <c r="E19" s="45" t="s">
        <v>33</v>
      </c>
      <c r="H19" s="33" t="s">
        <v>30</v>
      </c>
      <c r="I19" s="34" t="s">
        <v>31</v>
      </c>
      <c r="J19" s="33" t="s">
        <v>32</v>
      </c>
      <c r="K19" s="34" t="s">
        <v>31</v>
      </c>
      <c r="L19" s="45" t="s">
        <v>33</v>
      </c>
    </row>
    <row r="20" spans="1:12">
      <c r="A20" s="35" t="s">
        <v>25</v>
      </c>
      <c r="B20" s="36"/>
      <c r="C20" s="35" t="s">
        <v>25</v>
      </c>
      <c r="D20" s="42"/>
      <c r="E20" s="46"/>
      <c r="H20" s="35" t="s">
        <v>25</v>
      </c>
      <c r="I20" s="36"/>
      <c r="J20" s="35" t="s">
        <v>25</v>
      </c>
      <c r="K20" s="42"/>
      <c r="L20" s="46"/>
    </row>
    <row r="21" spans="1:12">
      <c r="A21" s="43"/>
      <c r="B21" s="44"/>
      <c r="C21" s="43"/>
      <c r="D21" s="44"/>
      <c r="E21" s="47">
        <f t="shared" si="0"/>
        <v>0</v>
      </c>
      <c r="H21" s="43"/>
      <c r="I21" s="44"/>
      <c r="J21" s="43"/>
      <c r="K21" s="44"/>
      <c r="L21" s="47">
        <f t="shared" ref="L21:L30" si="2">K21-I21</f>
        <v>0</v>
      </c>
    </row>
    <row r="22" spans="1:12">
      <c r="A22" s="37"/>
      <c r="B22" s="38"/>
      <c r="C22" s="37"/>
      <c r="D22" s="38"/>
      <c r="E22" s="46">
        <f t="shared" si="0"/>
        <v>0</v>
      </c>
      <c r="H22" s="37"/>
      <c r="I22" s="38"/>
      <c r="J22" s="37"/>
      <c r="K22" s="38"/>
      <c r="L22" s="46">
        <f t="shared" si="2"/>
        <v>0</v>
      </c>
    </row>
    <row r="23" spans="1:12">
      <c r="A23" s="37"/>
      <c r="B23" s="38"/>
      <c r="C23" s="37"/>
      <c r="D23" s="38"/>
      <c r="E23" s="46">
        <f t="shared" si="0"/>
        <v>0</v>
      </c>
      <c r="H23" s="37"/>
      <c r="I23" s="38"/>
      <c r="J23" s="37"/>
      <c r="K23" s="38"/>
      <c r="L23" s="46">
        <f t="shared" si="2"/>
        <v>0</v>
      </c>
    </row>
    <row r="24" spans="1:12">
      <c r="A24" s="39"/>
      <c r="B24" s="38"/>
      <c r="C24" s="39"/>
      <c r="D24" s="38"/>
      <c r="E24" s="46">
        <f t="shared" si="0"/>
        <v>0</v>
      </c>
      <c r="H24" s="39"/>
      <c r="I24" s="38"/>
      <c r="J24" s="39"/>
      <c r="K24" s="38"/>
      <c r="L24" s="46">
        <f t="shared" si="2"/>
        <v>0</v>
      </c>
    </row>
    <row r="25" spans="1:12">
      <c r="A25" s="39"/>
      <c r="B25" s="38"/>
      <c r="C25" s="39"/>
      <c r="D25" s="38"/>
      <c r="E25" s="46">
        <f t="shared" si="0"/>
        <v>0</v>
      </c>
      <c r="H25" s="39"/>
      <c r="I25" s="38"/>
      <c r="J25" s="39"/>
      <c r="K25" s="38"/>
      <c r="L25" s="46">
        <f t="shared" si="2"/>
        <v>0</v>
      </c>
    </row>
    <row r="26" spans="1:12">
      <c r="A26" s="39"/>
      <c r="B26" s="38"/>
      <c r="C26" s="39"/>
      <c r="D26" s="38"/>
      <c r="E26" s="46">
        <f t="shared" si="0"/>
        <v>0</v>
      </c>
      <c r="H26" s="39"/>
      <c r="I26" s="38"/>
      <c r="J26" s="39"/>
      <c r="K26" s="38"/>
      <c r="L26" s="46">
        <f t="shared" si="2"/>
        <v>0</v>
      </c>
    </row>
    <row r="27" spans="1:12">
      <c r="A27" s="39"/>
      <c r="B27" s="38"/>
      <c r="C27" s="39"/>
      <c r="D27" s="38"/>
      <c r="E27" s="46">
        <f t="shared" si="0"/>
        <v>0</v>
      </c>
      <c r="H27" s="39"/>
      <c r="I27" s="38"/>
      <c r="J27" s="39"/>
      <c r="K27" s="38"/>
      <c r="L27" s="46">
        <f t="shared" si="2"/>
        <v>0</v>
      </c>
    </row>
    <row r="28" spans="1:12">
      <c r="A28" s="39"/>
      <c r="B28" s="38"/>
      <c r="C28" s="39"/>
      <c r="D28" s="38"/>
      <c r="E28" s="46">
        <f t="shared" si="0"/>
        <v>0</v>
      </c>
      <c r="H28" s="39"/>
      <c r="I28" s="38"/>
      <c r="J28" s="39"/>
      <c r="K28" s="38"/>
      <c r="L28" s="46">
        <f t="shared" si="2"/>
        <v>0</v>
      </c>
    </row>
    <row r="29" spans="1:12">
      <c r="A29" s="39"/>
      <c r="B29" s="38"/>
      <c r="C29" s="39"/>
      <c r="D29" s="38"/>
      <c r="E29" s="46">
        <f t="shared" si="0"/>
        <v>0</v>
      </c>
      <c r="H29" s="39"/>
      <c r="I29" s="38"/>
      <c r="J29" s="39"/>
      <c r="K29" s="38"/>
      <c r="L29" s="46">
        <f t="shared" si="2"/>
        <v>0</v>
      </c>
    </row>
    <row r="30" spans="1:12" ht="15.75" thickBot="1">
      <c r="A30" s="40"/>
      <c r="B30" s="41"/>
      <c r="C30" s="40"/>
      <c r="D30" s="41"/>
      <c r="E30" s="48">
        <f t="shared" si="0"/>
        <v>0</v>
      </c>
      <c r="H30" s="40"/>
      <c r="I30" s="41"/>
      <c r="J30" s="40"/>
      <c r="K30" s="41"/>
      <c r="L30" s="48">
        <f t="shared" si="2"/>
        <v>0</v>
      </c>
    </row>
    <row r="31" spans="1:12">
      <c r="E31">
        <f>SUM(E21:E30)</f>
        <v>0</v>
      </c>
      <c r="L31">
        <f>SUM(L21:L30)</f>
        <v>0</v>
      </c>
    </row>
  </sheetData>
  <mergeCells count="4">
    <mergeCell ref="A7:E7"/>
    <mergeCell ref="A18:E18"/>
    <mergeCell ref="H7:L7"/>
    <mergeCell ref="H18:L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142EE-ADD3-4DA0-BA1B-A92DBCE6B121}">
  <dimension ref="A1:K55"/>
  <sheetViews>
    <sheetView showGridLines="0" workbookViewId="0">
      <selection activeCell="F6" sqref="F6"/>
    </sheetView>
  </sheetViews>
  <sheetFormatPr baseColWidth="10" defaultRowHeight="15"/>
  <cols>
    <col min="1" max="1" width="5.7109375" customWidth="1"/>
    <col min="2" max="5" width="22.85546875" customWidth="1"/>
    <col min="6" max="6" width="9.42578125" customWidth="1"/>
    <col min="7" max="7" width="17" customWidth="1"/>
    <col min="8" max="8" width="10.85546875" customWidth="1"/>
    <col min="9" max="10" width="14.28515625" customWidth="1"/>
    <col min="11" max="11" width="17.140625" customWidth="1"/>
  </cols>
  <sheetData>
    <row r="1" spans="1:11">
      <c r="A1" s="49" t="s">
        <v>54</v>
      </c>
      <c r="B1" s="71">
        <f ca="1">TODAY()</f>
        <v>43725</v>
      </c>
    </row>
    <row r="2" spans="1:11" ht="15.75" thickBot="1"/>
    <row r="3" spans="1:11" ht="15.75" thickBot="1">
      <c r="B3" s="243">
        <v>2019</v>
      </c>
      <c r="C3" s="244"/>
      <c r="D3" s="244"/>
      <c r="E3" s="244"/>
      <c r="F3" s="245"/>
      <c r="G3" s="245"/>
      <c r="H3" s="245"/>
      <c r="I3" s="245"/>
      <c r="J3" s="245"/>
      <c r="K3" s="246"/>
    </row>
    <row r="4" spans="1:11">
      <c r="B4" s="226" t="s">
        <v>46</v>
      </c>
      <c r="C4" s="216" t="s">
        <v>12</v>
      </c>
      <c r="D4" s="216" t="s">
        <v>0</v>
      </c>
      <c r="E4" s="216" t="s">
        <v>1</v>
      </c>
      <c r="F4" s="216" t="s">
        <v>60</v>
      </c>
      <c r="G4" s="216" t="s">
        <v>55</v>
      </c>
      <c r="H4" s="216" t="s">
        <v>56</v>
      </c>
      <c r="I4" s="252" t="s">
        <v>57</v>
      </c>
      <c r="J4" s="253"/>
      <c r="K4" s="224" t="s">
        <v>6</v>
      </c>
    </row>
    <row r="5" spans="1:11" ht="15.75" thickBot="1">
      <c r="B5" s="227"/>
      <c r="C5" s="217"/>
      <c r="D5" s="217"/>
      <c r="E5" s="217"/>
      <c r="F5" s="217"/>
      <c r="G5" s="217"/>
      <c r="H5" s="217"/>
      <c r="I5" s="177" t="s">
        <v>58</v>
      </c>
      <c r="J5" s="177" t="s">
        <v>59</v>
      </c>
      <c r="K5" s="225"/>
    </row>
    <row r="6" spans="1:11">
      <c r="A6" s="108"/>
      <c r="B6" s="4"/>
      <c r="C6" s="12"/>
      <c r="D6" s="5"/>
      <c r="E6" s="5"/>
      <c r="F6" s="86"/>
      <c r="G6" s="182"/>
      <c r="H6" s="86">
        <f ca="1">INT(($B$1-G6)/365.25)</f>
        <v>119</v>
      </c>
      <c r="I6" s="86"/>
      <c r="J6" s="86"/>
      <c r="K6" s="6"/>
    </row>
    <row r="7" spans="1:11">
      <c r="A7" s="109"/>
      <c r="B7" s="7"/>
      <c r="C7" s="13"/>
      <c r="D7" s="2"/>
      <c r="E7" s="2"/>
      <c r="F7" s="96"/>
      <c r="G7" s="96"/>
      <c r="H7" s="84">
        <f ca="1">INT(($B$1-G7)/365.25)</f>
        <v>119</v>
      </c>
      <c r="I7" s="96"/>
      <c r="J7" s="96"/>
      <c r="K7" s="8"/>
    </row>
    <row r="8" spans="1:11">
      <c r="A8" s="109"/>
      <c r="B8" s="7"/>
      <c r="C8" s="13"/>
      <c r="D8" s="2"/>
      <c r="E8" s="2"/>
      <c r="F8" s="96"/>
      <c r="G8" s="96"/>
      <c r="H8" s="84">
        <f t="shared" ref="H8:H55" ca="1" si="0">INT(($B$1-G8)/365.25)</f>
        <v>119</v>
      </c>
      <c r="I8" s="96"/>
      <c r="J8" s="96"/>
      <c r="K8" s="8"/>
    </row>
    <row r="9" spans="1:11">
      <c r="A9" s="109"/>
      <c r="B9" s="7"/>
      <c r="C9" s="13"/>
      <c r="D9" s="2"/>
      <c r="E9" s="2"/>
      <c r="F9" s="96"/>
      <c r="G9" s="96"/>
      <c r="H9" s="84">
        <f t="shared" ca="1" si="0"/>
        <v>119</v>
      </c>
      <c r="I9" s="96"/>
      <c r="J9" s="96"/>
      <c r="K9" s="8"/>
    </row>
    <row r="10" spans="1:11">
      <c r="A10" s="109"/>
      <c r="B10" s="7"/>
      <c r="C10" s="13"/>
      <c r="D10" s="2"/>
      <c r="E10" s="2"/>
      <c r="F10" s="96"/>
      <c r="G10" s="96"/>
      <c r="H10" s="84">
        <f t="shared" ca="1" si="0"/>
        <v>119</v>
      </c>
      <c r="I10" s="96"/>
      <c r="J10" s="96"/>
      <c r="K10" s="8"/>
    </row>
    <row r="11" spans="1:11">
      <c r="A11" s="109"/>
      <c r="B11" s="7"/>
      <c r="C11" s="13"/>
      <c r="D11" s="2"/>
      <c r="E11" s="2"/>
      <c r="F11" s="96"/>
      <c r="G11" s="96"/>
      <c r="H11" s="84">
        <f t="shared" ca="1" si="0"/>
        <v>119</v>
      </c>
      <c r="I11" s="96"/>
      <c r="J11" s="96"/>
      <c r="K11" s="8"/>
    </row>
    <row r="12" spans="1:11">
      <c r="A12" s="109"/>
      <c r="B12" s="7"/>
      <c r="C12" s="13"/>
      <c r="D12" s="2"/>
      <c r="E12" s="2"/>
      <c r="F12" s="96"/>
      <c r="G12" s="96"/>
      <c r="H12" s="84">
        <f t="shared" ca="1" si="0"/>
        <v>119</v>
      </c>
      <c r="I12" s="96"/>
      <c r="J12" s="96"/>
      <c r="K12" s="8"/>
    </row>
    <row r="13" spans="1:11">
      <c r="A13" s="109"/>
      <c r="B13" s="7"/>
      <c r="C13" s="13"/>
      <c r="D13" s="2"/>
      <c r="E13" s="2"/>
      <c r="F13" s="96"/>
      <c r="G13" s="96"/>
      <c r="H13" s="84">
        <f t="shared" ca="1" si="0"/>
        <v>119</v>
      </c>
      <c r="I13" s="96"/>
      <c r="J13" s="96"/>
      <c r="K13" s="8"/>
    </row>
    <row r="14" spans="1:11">
      <c r="A14" s="109"/>
      <c r="B14" s="7"/>
      <c r="C14" s="13"/>
      <c r="D14" s="2"/>
      <c r="E14" s="2"/>
      <c r="F14" s="96"/>
      <c r="G14" s="96"/>
      <c r="H14" s="84">
        <f t="shared" ca="1" si="0"/>
        <v>119</v>
      </c>
      <c r="I14" s="96"/>
      <c r="J14" s="96"/>
      <c r="K14" s="8"/>
    </row>
    <row r="15" spans="1:11">
      <c r="A15" s="109"/>
      <c r="B15" s="7"/>
      <c r="C15" s="13"/>
      <c r="D15" s="2"/>
      <c r="E15" s="2"/>
      <c r="F15" s="96"/>
      <c r="G15" s="96"/>
      <c r="H15" s="84">
        <f t="shared" ca="1" si="0"/>
        <v>119</v>
      </c>
      <c r="I15" s="96"/>
      <c r="J15" s="96"/>
      <c r="K15" s="8"/>
    </row>
    <row r="16" spans="1:11">
      <c r="A16" s="109"/>
      <c r="B16" s="7"/>
      <c r="C16" s="13"/>
      <c r="D16" s="2"/>
      <c r="E16" s="2"/>
      <c r="F16" s="96"/>
      <c r="G16" s="96"/>
      <c r="H16" s="84">
        <f t="shared" ca="1" si="0"/>
        <v>119</v>
      </c>
      <c r="I16" s="96"/>
      <c r="J16" s="96"/>
      <c r="K16" s="8"/>
    </row>
    <row r="17" spans="1:11">
      <c r="A17" s="109"/>
      <c r="B17" s="7"/>
      <c r="C17" s="13"/>
      <c r="D17" s="2"/>
      <c r="E17" s="2"/>
      <c r="F17" s="96"/>
      <c r="G17" s="96"/>
      <c r="H17" s="84">
        <f t="shared" ca="1" si="0"/>
        <v>119</v>
      </c>
      <c r="I17" s="96"/>
      <c r="J17" s="96"/>
      <c r="K17" s="8"/>
    </row>
    <row r="18" spans="1:11">
      <c r="A18" s="109"/>
      <c r="B18" s="7"/>
      <c r="C18" s="13"/>
      <c r="D18" s="2"/>
      <c r="E18" s="2"/>
      <c r="F18" s="96"/>
      <c r="G18" s="96"/>
      <c r="H18" s="84">
        <f t="shared" ca="1" si="0"/>
        <v>119</v>
      </c>
      <c r="I18" s="96"/>
      <c r="J18" s="96"/>
      <c r="K18" s="8"/>
    </row>
    <row r="19" spans="1:11">
      <c r="A19" s="109"/>
      <c r="B19" s="7"/>
      <c r="C19" s="13"/>
      <c r="D19" s="2"/>
      <c r="E19" s="2"/>
      <c r="F19" s="96"/>
      <c r="G19" s="96"/>
      <c r="H19" s="84">
        <f t="shared" ca="1" si="0"/>
        <v>119</v>
      </c>
      <c r="I19" s="96"/>
      <c r="J19" s="96"/>
      <c r="K19" s="8"/>
    </row>
    <row r="20" spans="1:11">
      <c r="A20" s="109"/>
      <c r="B20" s="7"/>
      <c r="C20" s="13"/>
      <c r="D20" s="2"/>
      <c r="E20" s="2"/>
      <c r="F20" s="96"/>
      <c r="G20" s="96"/>
      <c r="H20" s="84">
        <f t="shared" ca="1" si="0"/>
        <v>119</v>
      </c>
      <c r="I20" s="96"/>
      <c r="J20" s="96"/>
      <c r="K20" s="8"/>
    </row>
    <row r="21" spans="1:11">
      <c r="A21" s="109"/>
      <c r="B21" s="7"/>
      <c r="C21" s="13"/>
      <c r="D21" s="2"/>
      <c r="E21" s="2"/>
      <c r="F21" s="96"/>
      <c r="G21" s="96"/>
      <c r="H21" s="84">
        <f t="shared" ca="1" si="0"/>
        <v>119</v>
      </c>
      <c r="I21" s="96"/>
      <c r="J21" s="96"/>
      <c r="K21" s="8"/>
    </row>
    <row r="22" spans="1:11">
      <c r="A22" s="109"/>
      <c r="B22" s="7"/>
      <c r="C22" s="13"/>
      <c r="D22" s="2"/>
      <c r="E22" s="2"/>
      <c r="F22" s="96"/>
      <c r="G22" s="96"/>
      <c r="H22" s="84">
        <f t="shared" ca="1" si="0"/>
        <v>119</v>
      </c>
      <c r="I22" s="96"/>
      <c r="J22" s="96"/>
      <c r="K22" s="8"/>
    </row>
    <row r="23" spans="1:11">
      <c r="A23" s="109"/>
      <c r="B23" s="7"/>
      <c r="C23" s="13"/>
      <c r="D23" s="2"/>
      <c r="E23" s="2"/>
      <c r="F23" s="96"/>
      <c r="G23" s="96"/>
      <c r="H23" s="84">
        <f t="shared" ca="1" si="0"/>
        <v>119</v>
      </c>
      <c r="I23" s="96"/>
      <c r="J23" s="96"/>
      <c r="K23" s="8"/>
    </row>
    <row r="24" spans="1:11">
      <c r="A24" s="109"/>
      <c r="B24" s="7"/>
      <c r="C24" s="13"/>
      <c r="D24" s="2"/>
      <c r="E24" s="2"/>
      <c r="F24" s="96"/>
      <c r="G24" s="96"/>
      <c r="H24" s="84">
        <f t="shared" ca="1" si="0"/>
        <v>119</v>
      </c>
      <c r="I24" s="96"/>
      <c r="J24" s="96"/>
      <c r="K24" s="8"/>
    </row>
    <row r="25" spans="1:11">
      <c r="A25" s="109"/>
      <c r="B25" s="7"/>
      <c r="C25" s="13"/>
      <c r="D25" s="2"/>
      <c r="E25" s="2"/>
      <c r="F25" s="96"/>
      <c r="G25" s="96"/>
      <c r="H25" s="84">
        <f t="shared" ca="1" si="0"/>
        <v>119</v>
      </c>
      <c r="I25" s="96"/>
      <c r="J25" s="96"/>
      <c r="K25" s="8"/>
    </row>
    <row r="26" spans="1:11">
      <c r="A26" s="109"/>
      <c r="B26" s="7"/>
      <c r="C26" s="13"/>
      <c r="D26" s="2"/>
      <c r="E26" s="2"/>
      <c r="F26" s="96"/>
      <c r="G26" s="96"/>
      <c r="H26" s="84">
        <f t="shared" ca="1" si="0"/>
        <v>119</v>
      </c>
      <c r="I26" s="96"/>
      <c r="J26" s="96"/>
      <c r="K26" s="8"/>
    </row>
    <row r="27" spans="1:11">
      <c r="A27" s="109"/>
      <c r="B27" s="7"/>
      <c r="C27" s="13"/>
      <c r="D27" s="2"/>
      <c r="E27" s="2"/>
      <c r="F27" s="96"/>
      <c r="G27" s="96"/>
      <c r="H27" s="84">
        <f t="shared" ca="1" si="0"/>
        <v>119</v>
      </c>
      <c r="I27" s="96"/>
      <c r="J27" s="96"/>
      <c r="K27" s="8"/>
    </row>
    <row r="28" spans="1:11">
      <c r="A28" s="109"/>
      <c r="B28" s="7"/>
      <c r="C28" s="13"/>
      <c r="D28" s="2"/>
      <c r="E28" s="2"/>
      <c r="F28" s="96"/>
      <c r="G28" s="96"/>
      <c r="H28" s="84">
        <f t="shared" ca="1" si="0"/>
        <v>119</v>
      </c>
      <c r="I28" s="96"/>
      <c r="J28" s="96"/>
      <c r="K28" s="8"/>
    </row>
    <row r="29" spans="1:11">
      <c r="A29" s="109"/>
      <c r="B29" s="7"/>
      <c r="C29" s="13"/>
      <c r="D29" s="2"/>
      <c r="E29" s="2"/>
      <c r="F29" s="96"/>
      <c r="G29" s="96"/>
      <c r="H29" s="84">
        <f t="shared" ca="1" si="0"/>
        <v>119</v>
      </c>
      <c r="I29" s="96"/>
      <c r="J29" s="96"/>
      <c r="K29" s="8"/>
    </row>
    <row r="30" spans="1:11">
      <c r="A30" s="109"/>
      <c r="B30" s="7"/>
      <c r="C30" s="13"/>
      <c r="D30" s="2"/>
      <c r="E30" s="2"/>
      <c r="F30" s="96"/>
      <c r="G30" s="96"/>
      <c r="H30" s="84">
        <f t="shared" ca="1" si="0"/>
        <v>119</v>
      </c>
      <c r="I30" s="96"/>
      <c r="J30" s="96"/>
      <c r="K30" s="8"/>
    </row>
    <row r="31" spans="1:11">
      <c r="A31" s="109"/>
      <c r="B31" s="7"/>
      <c r="C31" s="13"/>
      <c r="D31" s="2"/>
      <c r="E31" s="2"/>
      <c r="F31" s="96"/>
      <c r="G31" s="96"/>
      <c r="H31" s="84">
        <f t="shared" ca="1" si="0"/>
        <v>119</v>
      </c>
      <c r="I31" s="96"/>
      <c r="J31" s="96"/>
      <c r="K31" s="8"/>
    </row>
    <row r="32" spans="1:11">
      <c r="A32" s="109"/>
      <c r="B32" s="7"/>
      <c r="C32" s="13"/>
      <c r="D32" s="2"/>
      <c r="E32" s="2"/>
      <c r="F32" s="96"/>
      <c r="G32" s="96"/>
      <c r="H32" s="84">
        <f t="shared" ca="1" si="0"/>
        <v>119</v>
      </c>
      <c r="I32" s="96"/>
      <c r="J32" s="96"/>
      <c r="K32" s="8"/>
    </row>
    <row r="33" spans="1:11">
      <c r="A33" s="109"/>
      <c r="B33" s="7"/>
      <c r="C33" s="13"/>
      <c r="D33" s="2"/>
      <c r="E33" s="2"/>
      <c r="F33" s="96"/>
      <c r="G33" s="96"/>
      <c r="H33" s="84">
        <f t="shared" ca="1" si="0"/>
        <v>119</v>
      </c>
      <c r="I33" s="96"/>
      <c r="J33" s="96"/>
      <c r="K33" s="8"/>
    </row>
    <row r="34" spans="1:11">
      <c r="A34" s="109"/>
      <c r="B34" s="7"/>
      <c r="C34" s="13"/>
      <c r="D34" s="2"/>
      <c r="E34" s="2"/>
      <c r="F34" s="96"/>
      <c r="G34" s="96"/>
      <c r="H34" s="84">
        <f t="shared" ca="1" si="0"/>
        <v>119</v>
      </c>
      <c r="I34" s="96"/>
      <c r="J34" s="96"/>
      <c r="K34" s="8"/>
    </row>
    <row r="35" spans="1:11">
      <c r="A35" s="109"/>
      <c r="B35" s="7"/>
      <c r="C35" s="13"/>
      <c r="D35" s="2"/>
      <c r="E35" s="2"/>
      <c r="F35" s="96"/>
      <c r="G35" s="96"/>
      <c r="H35" s="84">
        <f t="shared" ca="1" si="0"/>
        <v>119</v>
      </c>
      <c r="I35" s="96"/>
      <c r="J35" s="96"/>
      <c r="K35" s="8"/>
    </row>
    <row r="36" spans="1:11">
      <c r="A36" s="109"/>
      <c r="B36" s="7"/>
      <c r="C36" s="13"/>
      <c r="D36" s="2"/>
      <c r="E36" s="2"/>
      <c r="F36" s="96"/>
      <c r="G36" s="96"/>
      <c r="H36" s="84">
        <f t="shared" ca="1" si="0"/>
        <v>119</v>
      </c>
      <c r="I36" s="96"/>
      <c r="J36" s="96"/>
      <c r="K36" s="8"/>
    </row>
    <row r="37" spans="1:11">
      <c r="A37" s="109"/>
      <c r="B37" s="7"/>
      <c r="C37" s="13"/>
      <c r="D37" s="2"/>
      <c r="E37" s="2"/>
      <c r="F37" s="96"/>
      <c r="G37" s="96"/>
      <c r="H37" s="84">
        <f t="shared" ca="1" si="0"/>
        <v>119</v>
      </c>
      <c r="I37" s="96"/>
      <c r="J37" s="96"/>
      <c r="K37" s="8"/>
    </row>
    <row r="38" spans="1:11">
      <c r="A38" s="109"/>
      <c r="B38" s="7"/>
      <c r="C38" s="13"/>
      <c r="D38" s="2"/>
      <c r="E38" s="2"/>
      <c r="F38" s="96"/>
      <c r="G38" s="96"/>
      <c r="H38" s="84">
        <f t="shared" ca="1" si="0"/>
        <v>119</v>
      </c>
      <c r="I38" s="96"/>
      <c r="J38" s="96"/>
      <c r="K38" s="8"/>
    </row>
    <row r="39" spans="1:11">
      <c r="A39" s="109"/>
      <c r="B39" s="7"/>
      <c r="C39" s="13"/>
      <c r="D39" s="2"/>
      <c r="E39" s="2"/>
      <c r="F39" s="96"/>
      <c r="G39" s="96"/>
      <c r="H39" s="84">
        <f t="shared" ca="1" si="0"/>
        <v>119</v>
      </c>
      <c r="I39" s="96"/>
      <c r="J39" s="96"/>
      <c r="K39" s="8"/>
    </row>
    <row r="40" spans="1:11">
      <c r="A40" s="109"/>
      <c r="B40" s="7"/>
      <c r="C40" s="13"/>
      <c r="D40" s="2"/>
      <c r="E40" s="2"/>
      <c r="F40" s="96"/>
      <c r="G40" s="96"/>
      <c r="H40" s="84">
        <f t="shared" ca="1" si="0"/>
        <v>119</v>
      </c>
      <c r="I40" s="96"/>
      <c r="J40" s="96"/>
      <c r="K40" s="8"/>
    </row>
    <row r="41" spans="1:11">
      <c r="A41" s="109"/>
      <c r="B41" s="7"/>
      <c r="C41" s="13"/>
      <c r="D41" s="2"/>
      <c r="E41" s="2"/>
      <c r="F41" s="96"/>
      <c r="G41" s="96"/>
      <c r="H41" s="84">
        <f t="shared" ca="1" si="0"/>
        <v>119</v>
      </c>
      <c r="I41" s="96"/>
      <c r="J41" s="96"/>
      <c r="K41" s="8"/>
    </row>
    <row r="42" spans="1:11">
      <c r="A42" s="109"/>
      <c r="B42" s="7"/>
      <c r="C42" s="13"/>
      <c r="D42" s="2"/>
      <c r="E42" s="2"/>
      <c r="F42" s="96"/>
      <c r="G42" s="96"/>
      <c r="H42" s="84">
        <f t="shared" ca="1" si="0"/>
        <v>119</v>
      </c>
      <c r="I42" s="96"/>
      <c r="J42" s="96"/>
      <c r="K42" s="8"/>
    </row>
    <row r="43" spans="1:11">
      <c r="A43" s="109"/>
      <c r="B43" s="7"/>
      <c r="C43" s="13"/>
      <c r="D43" s="2"/>
      <c r="E43" s="2"/>
      <c r="F43" s="96"/>
      <c r="G43" s="96"/>
      <c r="H43" s="84">
        <f t="shared" ca="1" si="0"/>
        <v>119</v>
      </c>
      <c r="I43" s="96"/>
      <c r="J43" s="96"/>
      <c r="K43" s="8"/>
    </row>
    <row r="44" spans="1:11">
      <c r="A44" s="109"/>
      <c r="B44" s="7"/>
      <c r="C44" s="13"/>
      <c r="D44" s="2"/>
      <c r="E44" s="2"/>
      <c r="F44" s="96"/>
      <c r="G44" s="96"/>
      <c r="H44" s="84">
        <f t="shared" ca="1" si="0"/>
        <v>119</v>
      </c>
      <c r="I44" s="96"/>
      <c r="J44" s="96"/>
      <c r="K44" s="8"/>
    </row>
    <row r="45" spans="1:11">
      <c r="A45" s="109"/>
      <c r="B45" s="7"/>
      <c r="C45" s="13"/>
      <c r="D45" s="2"/>
      <c r="E45" s="2"/>
      <c r="F45" s="96"/>
      <c r="G45" s="96"/>
      <c r="H45" s="84">
        <f t="shared" ca="1" si="0"/>
        <v>119</v>
      </c>
      <c r="I45" s="96"/>
      <c r="J45" s="96"/>
      <c r="K45" s="8"/>
    </row>
    <row r="46" spans="1:11">
      <c r="A46" s="109"/>
      <c r="B46" s="7"/>
      <c r="C46" s="13"/>
      <c r="D46" s="2"/>
      <c r="E46" s="2"/>
      <c r="F46" s="96"/>
      <c r="G46" s="96"/>
      <c r="H46" s="84">
        <f t="shared" ca="1" si="0"/>
        <v>119</v>
      </c>
      <c r="I46" s="96"/>
      <c r="J46" s="96"/>
      <c r="K46" s="8"/>
    </row>
    <row r="47" spans="1:11">
      <c r="A47" s="109"/>
      <c r="B47" s="7"/>
      <c r="C47" s="13"/>
      <c r="D47" s="2"/>
      <c r="E47" s="2"/>
      <c r="F47" s="96"/>
      <c r="G47" s="96"/>
      <c r="H47" s="84">
        <f t="shared" ca="1" si="0"/>
        <v>119</v>
      </c>
      <c r="I47" s="96"/>
      <c r="J47" s="96"/>
      <c r="K47" s="8"/>
    </row>
    <row r="48" spans="1:11">
      <c r="A48" s="109"/>
      <c r="B48" s="7"/>
      <c r="C48" s="13"/>
      <c r="D48" s="2"/>
      <c r="E48" s="2"/>
      <c r="F48" s="96"/>
      <c r="G48" s="96"/>
      <c r="H48" s="84">
        <f t="shared" ca="1" si="0"/>
        <v>119</v>
      </c>
      <c r="I48" s="96"/>
      <c r="J48" s="96"/>
      <c r="K48" s="8"/>
    </row>
    <row r="49" spans="1:11">
      <c r="A49" s="109"/>
      <c r="B49" s="7"/>
      <c r="C49" s="13"/>
      <c r="D49" s="2"/>
      <c r="E49" s="2"/>
      <c r="F49" s="96"/>
      <c r="G49" s="96"/>
      <c r="H49" s="84">
        <f t="shared" ca="1" si="0"/>
        <v>119</v>
      </c>
      <c r="I49" s="96"/>
      <c r="J49" s="96"/>
      <c r="K49" s="8"/>
    </row>
    <row r="50" spans="1:11">
      <c r="A50" s="109"/>
      <c r="B50" s="7"/>
      <c r="C50" s="13"/>
      <c r="D50" s="2"/>
      <c r="E50" s="2"/>
      <c r="F50" s="96"/>
      <c r="G50" s="96"/>
      <c r="H50" s="84">
        <f t="shared" ca="1" si="0"/>
        <v>119</v>
      </c>
      <c r="I50" s="96"/>
      <c r="J50" s="96"/>
      <c r="K50" s="8"/>
    </row>
    <row r="51" spans="1:11">
      <c r="A51" s="109"/>
      <c r="B51" s="7"/>
      <c r="C51" s="13"/>
      <c r="D51" s="2"/>
      <c r="E51" s="2"/>
      <c r="F51" s="96"/>
      <c r="G51" s="96"/>
      <c r="H51" s="84">
        <f t="shared" ca="1" si="0"/>
        <v>119</v>
      </c>
      <c r="I51" s="96"/>
      <c r="J51" s="96"/>
      <c r="K51" s="8"/>
    </row>
    <row r="52" spans="1:11">
      <c r="A52" s="109"/>
      <c r="B52" s="7"/>
      <c r="C52" s="13"/>
      <c r="D52" s="2"/>
      <c r="E52" s="2"/>
      <c r="F52" s="96"/>
      <c r="G52" s="96"/>
      <c r="H52" s="84">
        <f t="shared" ca="1" si="0"/>
        <v>119</v>
      </c>
      <c r="I52" s="96"/>
      <c r="J52" s="96"/>
      <c r="K52" s="8"/>
    </row>
    <row r="53" spans="1:11">
      <c r="A53" s="109"/>
      <c r="B53" s="7"/>
      <c r="C53" s="13"/>
      <c r="D53" s="2"/>
      <c r="E53" s="2"/>
      <c r="F53" s="96"/>
      <c r="G53" s="96"/>
      <c r="H53" s="84">
        <f t="shared" ca="1" si="0"/>
        <v>119</v>
      </c>
      <c r="I53" s="96"/>
      <c r="J53" s="96"/>
      <c r="K53" s="8"/>
    </row>
    <row r="54" spans="1:11">
      <c r="A54" s="109"/>
      <c r="B54" s="7"/>
      <c r="C54" s="13"/>
      <c r="D54" s="2"/>
      <c r="E54" s="2"/>
      <c r="F54" s="96"/>
      <c r="G54" s="96"/>
      <c r="H54" s="84">
        <f t="shared" ca="1" si="0"/>
        <v>119</v>
      </c>
      <c r="I54" s="96"/>
      <c r="J54" s="96"/>
      <c r="K54" s="8"/>
    </row>
    <row r="55" spans="1:11" ht="15.75" thickBot="1">
      <c r="A55" s="110"/>
      <c r="B55" s="9"/>
      <c r="C55" s="14"/>
      <c r="D55" s="10"/>
      <c r="E55" s="10"/>
      <c r="F55" s="97"/>
      <c r="G55" s="97"/>
      <c r="H55" s="87">
        <f t="shared" ca="1" si="0"/>
        <v>119</v>
      </c>
      <c r="I55" s="97"/>
      <c r="J55" s="97"/>
      <c r="K55" s="11"/>
    </row>
  </sheetData>
  <mergeCells count="10">
    <mergeCell ref="K4:K5"/>
    <mergeCell ref="B3:K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H6:H55">
    <cfRule type="cellIs" dxfId="8" priority="1" operator="greaterThan">
      <formula>100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2582951-5ED3-48A8-B8BF-98C5A325F12B}">
          <x14:formula1>
            <xm:f>Paramètres!$A$31:$A$32</xm:f>
          </x14:formula1>
          <xm:sqref>F6:F1048576</xm:sqref>
        </x14:dataValidation>
        <x14:dataValidation type="list" allowBlank="1" showInputMessage="1" showErrorMessage="1" xr:uid="{59C205AE-653A-4368-9120-4C47F9BAFEAD}">
          <x14:formula1>
            <xm:f>Paramètres!$A$12:$A$23</xm:f>
          </x14:formula1>
          <xm:sqref>I6:I1048576</xm:sqref>
        </x14:dataValidation>
        <x14:dataValidation type="list" allowBlank="1" showInputMessage="1" showErrorMessage="1" xr:uid="{52754586-5056-4D9B-9F54-12BBBE5D4288}">
          <x14:formula1>
            <xm:f>Paramètres!$A$25:$A$29</xm:f>
          </x14:formula1>
          <xm:sqref>J6:J1048576</xm:sqref>
        </x14:dataValidation>
        <x14:dataValidation type="list" allowBlank="1" showInputMessage="1" showErrorMessage="1" xr:uid="{EC7F57BC-C80B-45FB-AA04-272EECCD44D3}">
          <x14:formula1>
            <xm:f>Paramètres!$C$14:$C$29</xm:f>
          </x14:formula1>
          <xm:sqref>C6:C1048576</xm:sqref>
        </x14:dataValidation>
        <x14:dataValidation type="list" allowBlank="1" showInputMessage="1" showErrorMessage="1" xr:uid="{A7948CD5-F5DC-4DA2-9A93-B7ADAF3DF722}">
          <x14:formula1>
            <xm:f>Paramètres!$C$8:$C$12</xm:f>
          </x14:formula1>
          <xm:sqref>B6:B1048576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B9E8-DB00-4830-9FB7-46C4D821D754}">
  <dimension ref="A1:AB781"/>
  <sheetViews>
    <sheetView showGridLines="0" zoomScaleNormal="100" workbookViewId="0">
      <selection activeCell="H9" sqref="H9"/>
    </sheetView>
  </sheetViews>
  <sheetFormatPr baseColWidth="10" defaultRowHeight="15"/>
  <cols>
    <col min="1" max="1" width="5.85546875" customWidth="1"/>
    <col min="2" max="3" width="22.85546875" customWidth="1"/>
    <col min="4" max="4" width="9.42578125" customWidth="1"/>
    <col min="5" max="5" width="22.85546875" style="71" customWidth="1"/>
    <col min="6" max="6" width="10" style="1" customWidth="1"/>
    <col min="7" max="7" width="16.85546875" style="1" bestFit="1" customWidth="1"/>
    <col min="8" max="8" width="16.85546875" style="1" customWidth="1"/>
    <col min="9" max="10" width="10" customWidth="1"/>
    <col min="11" max="11" width="9.85546875" style="1" customWidth="1"/>
    <col min="12" max="12" width="10" style="1" customWidth="1"/>
    <col min="13" max="13" width="22.85546875" customWidth="1"/>
    <col min="16" max="16" width="5.85546875" customWidth="1"/>
    <col min="17" max="18" width="22.85546875" customWidth="1"/>
    <col min="19" max="19" width="9.42578125" customWidth="1"/>
    <col min="20" max="20" width="22.85546875" customWidth="1"/>
    <col min="21" max="21" width="10" customWidth="1"/>
    <col min="22" max="22" width="16.85546875" bestFit="1" customWidth="1"/>
    <col min="23" max="23" width="16.85546875" customWidth="1"/>
    <col min="24" max="25" width="10" customWidth="1"/>
    <col min="26" max="26" width="9.85546875" customWidth="1"/>
    <col min="27" max="27" width="10" customWidth="1"/>
    <col min="28" max="28" width="22.85546875" customWidth="1"/>
  </cols>
  <sheetData>
    <row r="1" spans="1:28" ht="17.25">
      <c r="B1" s="49" t="s">
        <v>54</v>
      </c>
      <c r="C1" s="71">
        <f ca="1">TODAY()</f>
        <v>43725</v>
      </c>
      <c r="D1" s="71"/>
      <c r="E1" s="72"/>
      <c r="F1" s="72"/>
      <c r="G1" s="72"/>
      <c r="H1" s="92"/>
    </row>
    <row r="2" spans="1:28" ht="17.25">
      <c r="B2" s="49"/>
      <c r="C2" s="71"/>
      <c r="D2" s="71"/>
      <c r="E2" s="72"/>
      <c r="F2" s="72"/>
      <c r="G2" s="72"/>
      <c r="H2" s="92"/>
    </row>
    <row r="3" spans="1:28" ht="15.75" thickBot="1">
      <c r="E3" s="72"/>
      <c r="F3" s="72"/>
      <c r="G3" s="72"/>
      <c r="H3" s="72"/>
    </row>
    <row r="4" spans="1:28" ht="30" customHeight="1">
      <c r="A4" s="56"/>
      <c r="B4" s="222" t="s">
        <v>0</v>
      </c>
      <c r="C4" s="216" t="s">
        <v>1</v>
      </c>
      <c r="D4" s="216" t="s">
        <v>60</v>
      </c>
      <c r="E4" s="216" t="s">
        <v>55</v>
      </c>
      <c r="F4" s="216" t="s">
        <v>56</v>
      </c>
      <c r="G4" s="210" t="s">
        <v>57</v>
      </c>
      <c r="H4" s="210"/>
      <c r="I4" s="216" t="s">
        <v>52</v>
      </c>
      <c r="J4" s="216">
        <v>2019</v>
      </c>
      <c r="K4" s="216" t="s">
        <v>53</v>
      </c>
      <c r="L4" s="216">
        <v>2020</v>
      </c>
      <c r="M4" s="224" t="s">
        <v>40</v>
      </c>
      <c r="P4" s="75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</row>
    <row r="5" spans="1:28" ht="15.75" thickBot="1">
      <c r="A5" s="57"/>
      <c r="B5" s="223"/>
      <c r="C5" s="217"/>
      <c r="D5" s="217"/>
      <c r="E5" s="217"/>
      <c r="F5" s="217"/>
      <c r="G5" s="88" t="s">
        <v>58</v>
      </c>
      <c r="H5" s="88" t="s">
        <v>59</v>
      </c>
      <c r="I5" s="217"/>
      <c r="J5" s="217"/>
      <c r="K5" s="217"/>
      <c r="L5" s="217"/>
      <c r="M5" s="225"/>
      <c r="P5" s="75"/>
      <c r="Q5" s="264"/>
      <c r="R5" s="264"/>
      <c r="S5" s="264"/>
      <c r="T5" s="264"/>
      <c r="U5" s="264"/>
      <c r="V5" s="265"/>
      <c r="W5" s="265"/>
      <c r="X5" s="264"/>
      <c r="Y5" s="264"/>
      <c r="Z5" s="264"/>
      <c r="AA5" s="264"/>
      <c r="AB5" s="264"/>
    </row>
    <row r="6" spans="1:28" ht="30" customHeight="1" thickBot="1">
      <c r="A6" s="57"/>
      <c r="B6" s="257" t="s">
        <v>86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8"/>
      <c r="P6" s="75"/>
      <c r="Q6" s="264"/>
      <c r="R6" s="264"/>
      <c r="S6" s="264"/>
      <c r="T6" s="264"/>
      <c r="U6" s="264"/>
      <c r="V6" s="265"/>
      <c r="W6" s="265"/>
      <c r="X6" s="264"/>
      <c r="Y6" s="264"/>
      <c r="Z6" s="264"/>
      <c r="AA6" s="264"/>
      <c r="AB6" s="264"/>
    </row>
    <row r="7" spans="1:28">
      <c r="A7" s="180">
        <f>'Heures accueil de loisirs'!A7</f>
        <v>0</v>
      </c>
      <c r="B7" s="4">
        <f>'Heures accueil de loisirs'!D7</f>
        <v>0</v>
      </c>
      <c r="C7" s="5">
        <f>'Heures accueil de loisirs'!E7</f>
        <v>0</v>
      </c>
      <c r="D7" s="5">
        <f>'Heures accueil de loisirs'!F7</f>
        <v>0</v>
      </c>
      <c r="E7" s="171">
        <f>'Heures accueil de loisirs'!G7</f>
        <v>0</v>
      </c>
      <c r="F7" s="5">
        <f ca="1">'Heures accueil de loisirs'!H7</f>
        <v>119</v>
      </c>
      <c r="G7" s="5">
        <f>'Heures accueil de loisirs'!I7</f>
        <v>0</v>
      </c>
      <c r="H7" s="5">
        <f>'Heures accueil de loisirs'!J7</f>
        <v>0</v>
      </c>
      <c r="I7" s="5"/>
      <c r="J7" s="5"/>
      <c r="K7" s="189"/>
      <c r="L7" s="189"/>
      <c r="M7" s="6" t="s">
        <v>42</v>
      </c>
      <c r="P7" s="75"/>
      <c r="Q7" s="75"/>
      <c r="R7" s="75"/>
      <c r="S7" s="75"/>
      <c r="T7" s="190"/>
      <c r="U7" s="191"/>
      <c r="V7" s="192"/>
      <c r="W7" s="192"/>
      <c r="X7" s="75"/>
      <c r="Y7" s="75"/>
      <c r="Z7" s="192"/>
      <c r="AA7" s="192"/>
      <c r="AB7" s="75"/>
    </row>
    <row r="8" spans="1:28">
      <c r="A8" s="180">
        <f>'Heures accueil de loisirs'!A8</f>
        <v>0</v>
      </c>
      <c r="B8" s="7">
        <f>'Heures accueil de loisirs'!D8</f>
        <v>0</v>
      </c>
      <c r="C8" s="2">
        <f>'Heures accueil de loisirs'!E8</f>
        <v>0</v>
      </c>
      <c r="D8" s="2">
        <f>'Heures accueil de loisirs'!F8</f>
        <v>0</v>
      </c>
      <c r="E8" s="172">
        <f>'Heures accueil de loisirs'!G8</f>
        <v>0</v>
      </c>
      <c r="F8" s="2">
        <f ca="1">'Heures accueil de loisirs'!H8</f>
        <v>119</v>
      </c>
      <c r="G8" s="2">
        <f>'Heures accueil de loisirs'!I8</f>
        <v>0</v>
      </c>
      <c r="H8" s="2">
        <f>'Heures accueil de loisirs'!J8</f>
        <v>0</v>
      </c>
      <c r="I8" s="2"/>
      <c r="J8" s="2"/>
      <c r="K8" s="188"/>
      <c r="L8" s="188"/>
      <c r="M8" s="8" t="s">
        <v>42</v>
      </c>
      <c r="P8" s="75"/>
      <c r="Q8" s="75"/>
      <c r="R8" s="75"/>
      <c r="S8" s="75"/>
      <c r="T8" s="190"/>
      <c r="U8" s="191"/>
      <c r="V8" s="192"/>
      <c r="W8" s="192"/>
      <c r="X8" s="75"/>
      <c r="Y8" s="75"/>
      <c r="Z8" s="192"/>
      <c r="AA8" s="192"/>
      <c r="AB8" s="75"/>
    </row>
    <row r="9" spans="1:28">
      <c r="A9" s="180">
        <f>'Heures accueil de loisirs'!A9</f>
        <v>0</v>
      </c>
      <c r="B9" s="7">
        <f>'Heures accueil de loisirs'!D9</f>
        <v>0</v>
      </c>
      <c r="C9" s="2">
        <f>'Heures accueil de loisirs'!E9</f>
        <v>0</v>
      </c>
      <c r="D9" s="2">
        <f>'Heures accueil de loisirs'!F9</f>
        <v>0</v>
      </c>
      <c r="E9" s="172">
        <f>'Heures accueil de loisirs'!G9</f>
        <v>0</v>
      </c>
      <c r="F9" s="2">
        <f ca="1">'Heures accueil de loisirs'!H9</f>
        <v>119</v>
      </c>
      <c r="G9" s="2">
        <f>'Heures accueil de loisirs'!I9</f>
        <v>0</v>
      </c>
      <c r="H9" s="2">
        <f>'Heures accueil de loisirs'!J9</f>
        <v>0</v>
      </c>
      <c r="I9" s="2"/>
      <c r="J9" s="2"/>
      <c r="K9" s="188"/>
      <c r="L9" s="188"/>
      <c r="M9" s="8" t="s">
        <v>42</v>
      </c>
      <c r="P9" s="75"/>
      <c r="Q9" s="75"/>
      <c r="R9" s="75"/>
      <c r="S9" s="75"/>
      <c r="T9" s="190"/>
      <c r="U9" s="191"/>
      <c r="V9" s="192"/>
      <c r="W9" s="192"/>
      <c r="X9" s="75"/>
      <c r="Y9" s="75"/>
      <c r="Z9" s="192"/>
      <c r="AA9" s="192"/>
      <c r="AB9" s="75"/>
    </row>
    <row r="10" spans="1:28">
      <c r="A10" s="180">
        <f>'Heures accueil de loisirs'!A10</f>
        <v>0</v>
      </c>
      <c r="B10" s="7">
        <f>'Heures accueil de loisirs'!D10</f>
        <v>0</v>
      </c>
      <c r="C10" s="2">
        <f>'Heures accueil de loisirs'!E10</f>
        <v>0</v>
      </c>
      <c r="D10" s="2">
        <f>'Heures accueil de loisirs'!F10</f>
        <v>0</v>
      </c>
      <c r="E10" s="172">
        <f>'Heures accueil de loisirs'!G10</f>
        <v>0</v>
      </c>
      <c r="F10" s="2">
        <f ca="1">'Heures accueil de loisirs'!H10</f>
        <v>119</v>
      </c>
      <c r="G10" s="2">
        <f>'Heures accueil de loisirs'!I10</f>
        <v>0</v>
      </c>
      <c r="H10" s="2">
        <f>'Heures accueil de loisirs'!J10</f>
        <v>0</v>
      </c>
      <c r="I10" s="2"/>
      <c r="J10" s="2"/>
      <c r="K10" s="188"/>
      <c r="L10" s="188"/>
      <c r="M10" s="8" t="s">
        <v>42</v>
      </c>
      <c r="P10" s="75"/>
      <c r="Q10" s="75"/>
      <c r="R10" s="75"/>
      <c r="S10" s="75"/>
      <c r="T10" s="190"/>
      <c r="U10" s="191"/>
      <c r="V10" s="192"/>
      <c r="W10" s="192"/>
      <c r="X10" s="75"/>
      <c r="Y10" s="75"/>
      <c r="Z10" s="192"/>
      <c r="AA10" s="192"/>
      <c r="AB10" s="75"/>
    </row>
    <row r="11" spans="1:28">
      <c r="A11" s="180">
        <f>'Heures accueil de loisirs'!A11</f>
        <v>0</v>
      </c>
      <c r="B11" s="7">
        <f>'Heures accueil de loisirs'!D11</f>
        <v>0</v>
      </c>
      <c r="C11" s="2">
        <f>'Heures accueil de loisirs'!E11</f>
        <v>0</v>
      </c>
      <c r="D11" s="2">
        <f>'Heures accueil de loisirs'!F11</f>
        <v>0</v>
      </c>
      <c r="E11" s="172">
        <f>'Heures accueil de loisirs'!G11</f>
        <v>0</v>
      </c>
      <c r="F11" s="2">
        <f ca="1">'Heures accueil de loisirs'!H11</f>
        <v>119</v>
      </c>
      <c r="G11" s="2">
        <f>'Heures accueil de loisirs'!I11</f>
        <v>0</v>
      </c>
      <c r="H11" s="2">
        <f>'Heures accueil de loisirs'!J11</f>
        <v>0</v>
      </c>
      <c r="I11" s="2"/>
      <c r="J11" s="2"/>
      <c r="K11" s="188"/>
      <c r="L11" s="188"/>
      <c r="M11" s="8" t="s">
        <v>42</v>
      </c>
      <c r="P11" s="75"/>
      <c r="Q11" s="75"/>
      <c r="R11" s="75"/>
      <c r="S11" s="75"/>
      <c r="T11" s="190"/>
      <c r="U11" s="191"/>
      <c r="V11" s="192"/>
      <c r="W11" s="192"/>
      <c r="X11" s="75"/>
      <c r="Y11" s="75"/>
      <c r="Z11" s="192"/>
      <c r="AA11" s="192"/>
      <c r="AB11" s="75"/>
    </row>
    <row r="12" spans="1:28">
      <c r="A12" s="180">
        <f>'Heures accueil de loisirs'!A12</f>
        <v>0</v>
      </c>
      <c r="B12" s="7">
        <f>'Heures accueil de loisirs'!D12</f>
        <v>0</v>
      </c>
      <c r="C12" s="2">
        <f>'Heures accueil de loisirs'!E12</f>
        <v>0</v>
      </c>
      <c r="D12" s="2">
        <f>'Heures accueil de loisirs'!F12</f>
        <v>0</v>
      </c>
      <c r="E12" s="172">
        <f>'Heures accueil de loisirs'!G12</f>
        <v>0</v>
      </c>
      <c r="F12" s="2">
        <f ca="1">'Heures accueil de loisirs'!H12</f>
        <v>119</v>
      </c>
      <c r="G12" s="2">
        <f>'Heures accueil de loisirs'!I12</f>
        <v>0</v>
      </c>
      <c r="H12" s="2">
        <f>'Heures accueil de loisirs'!J12</f>
        <v>0</v>
      </c>
      <c r="I12" s="2"/>
      <c r="J12" s="2"/>
      <c r="K12" s="188"/>
      <c r="L12" s="188"/>
      <c r="M12" s="8" t="s">
        <v>42</v>
      </c>
      <c r="P12" s="75"/>
      <c r="Q12" s="75"/>
      <c r="R12" s="75"/>
      <c r="S12" s="75"/>
      <c r="T12" s="190"/>
      <c r="U12" s="191"/>
      <c r="V12" s="192"/>
      <c r="W12" s="192"/>
      <c r="X12" s="75"/>
      <c r="Y12" s="75"/>
      <c r="Z12" s="192"/>
      <c r="AA12" s="192"/>
      <c r="AB12" s="75"/>
    </row>
    <row r="13" spans="1:28">
      <c r="A13" s="180">
        <f>'Heures accueil de loisirs'!A13</f>
        <v>0</v>
      </c>
      <c r="B13" s="7">
        <f>'Heures accueil de loisirs'!D13</f>
        <v>0</v>
      </c>
      <c r="C13" s="2">
        <f>'Heures accueil de loisirs'!E13</f>
        <v>0</v>
      </c>
      <c r="D13" s="2">
        <f>'Heures accueil de loisirs'!F13</f>
        <v>0</v>
      </c>
      <c r="E13" s="172">
        <f>'Heures accueil de loisirs'!G13</f>
        <v>0</v>
      </c>
      <c r="F13" s="2">
        <f ca="1">'Heures accueil de loisirs'!H13</f>
        <v>119</v>
      </c>
      <c r="G13" s="2">
        <f>'Heures accueil de loisirs'!I13</f>
        <v>0</v>
      </c>
      <c r="H13" s="2">
        <f>'Heures accueil de loisirs'!J13</f>
        <v>0</v>
      </c>
      <c r="I13" s="2"/>
      <c r="J13" s="2"/>
      <c r="K13" s="188"/>
      <c r="L13" s="188"/>
      <c r="M13" s="8" t="s">
        <v>42</v>
      </c>
      <c r="P13" s="75"/>
      <c r="Q13" s="75"/>
      <c r="R13" s="75"/>
      <c r="S13" s="75"/>
      <c r="T13" s="190"/>
      <c r="U13" s="191"/>
      <c r="V13" s="192"/>
      <c r="W13" s="192"/>
      <c r="X13" s="75"/>
      <c r="Y13" s="75"/>
      <c r="Z13" s="192"/>
      <c r="AA13" s="192"/>
      <c r="AB13" s="75"/>
    </row>
    <row r="14" spans="1:28">
      <c r="A14" s="180">
        <f>'Heures accueil de loisirs'!A14</f>
        <v>0</v>
      </c>
      <c r="B14" s="7">
        <f>'Heures accueil de loisirs'!D14</f>
        <v>0</v>
      </c>
      <c r="C14" s="2">
        <f>'Heures accueil de loisirs'!E14</f>
        <v>0</v>
      </c>
      <c r="D14" s="2">
        <f>'Heures accueil de loisirs'!F14</f>
        <v>0</v>
      </c>
      <c r="E14" s="172">
        <f>'Heures accueil de loisirs'!G14</f>
        <v>0</v>
      </c>
      <c r="F14" s="2">
        <f ca="1">'Heures accueil de loisirs'!H14</f>
        <v>119</v>
      </c>
      <c r="G14" s="2">
        <f>'Heures accueil de loisirs'!I14</f>
        <v>0</v>
      </c>
      <c r="H14" s="2">
        <f>'Heures accueil de loisirs'!J14</f>
        <v>0</v>
      </c>
      <c r="I14" s="2"/>
      <c r="J14" s="2"/>
      <c r="K14" s="188"/>
      <c r="L14" s="188"/>
      <c r="M14" s="8" t="s">
        <v>42</v>
      </c>
      <c r="P14" s="75"/>
      <c r="Q14" s="75"/>
      <c r="R14" s="75"/>
      <c r="S14" s="75"/>
      <c r="T14" s="190"/>
      <c r="U14" s="191"/>
      <c r="V14" s="192"/>
      <c r="W14" s="192"/>
      <c r="X14" s="75"/>
      <c r="Y14" s="75"/>
      <c r="Z14" s="192"/>
      <c r="AA14" s="192"/>
      <c r="AB14" s="75"/>
    </row>
    <row r="15" spans="1:28">
      <c r="A15" s="180">
        <f>'Heures accueil de loisirs'!A15</f>
        <v>0</v>
      </c>
      <c r="B15" s="7">
        <f>'Heures accueil de loisirs'!D15</f>
        <v>0</v>
      </c>
      <c r="C15" s="2">
        <f>'Heures accueil de loisirs'!E15</f>
        <v>0</v>
      </c>
      <c r="D15" s="2">
        <f>'Heures accueil de loisirs'!F15</f>
        <v>0</v>
      </c>
      <c r="E15" s="172">
        <f>'Heures accueil de loisirs'!G15</f>
        <v>0</v>
      </c>
      <c r="F15" s="2">
        <f ca="1">'Heures accueil de loisirs'!H15</f>
        <v>119</v>
      </c>
      <c r="G15" s="2">
        <f>'Heures accueil de loisirs'!I15</f>
        <v>0</v>
      </c>
      <c r="H15" s="2">
        <f>'Heures accueil de loisirs'!J15</f>
        <v>0</v>
      </c>
      <c r="I15" s="2"/>
      <c r="J15" s="2"/>
      <c r="K15" s="188"/>
      <c r="L15" s="188"/>
      <c r="M15" s="8" t="s">
        <v>42</v>
      </c>
      <c r="P15" s="75"/>
      <c r="Q15" s="75"/>
      <c r="R15" s="75"/>
      <c r="S15" s="75"/>
      <c r="T15" s="190"/>
      <c r="U15" s="191"/>
      <c r="V15" s="192"/>
      <c r="W15" s="192"/>
      <c r="X15" s="75"/>
      <c r="Y15" s="75"/>
      <c r="Z15" s="192"/>
      <c r="AA15" s="192"/>
      <c r="AB15" s="75"/>
    </row>
    <row r="16" spans="1:28">
      <c r="A16" s="180">
        <f>'Heures accueil de loisirs'!A16</f>
        <v>0</v>
      </c>
      <c r="B16" s="7">
        <f>'Heures accueil de loisirs'!D16</f>
        <v>0</v>
      </c>
      <c r="C16" s="2">
        <f>'Heures accueil de loisirs'!E16</f>
        <v>0</v>
      </c>
      <c r="D16" s="2">
        <f>'Heures accueil de loisirs'!F16</f>
        <v>0</v>
      </c>
      <c r="E16" s="172">
        <f>'Heures accueil de loisirs'!G16</f>
        <v>0</v>
      </c>
      <c r="F16" s="2">
        <f ca="1">'Heures accueil de loisirs'!H16</f>
        <v>119</v>
      </c>
      <c r="G16" s="2">
        <f>'Heures accueil de loisirs'!I16</f>
        <v>0</v>
      </c>
      <c r="H16" s="2">
        <f>'Heures accueil de loisirs'!J16</f>
        <v>0</v>
      </c>
      <c r="I16" s="2"/>
      <c r="J16" s="2"/>
      <c r="K16" s="188"/>
      <c r="L16" s="188"/>
      <c r="M16" s="8" t="s">
        <v>42</v>
      </c>
      <c r="P16" s="75"/>
      <c r="Q16" s="75"/>
      <c r="R16" s="75"/>
      <c r="S16" s="75"/>
      <c r="T16" s="190"/>
      <c r="U16" s="191"/>
      <c r="V16" s="192"/>
      <c r="W16" s="192"/>
      <c r="X16" s="75"/>
      <c r="Y16" s="75"/>
      <c r="Z16" s="192"/>
      <c r="AA16" s="192"/>
      <c r="AB16" s="75"/>
    </row>
    <row r="17" spans="1:28">
      <c r="A17" s="180">
        <f>'Heures accueil de loisirs'!A17</f>
        <v>0</v>
      </c>
      <c r="B17" s="7">
        <f>'Heures accueil de loisirs'!D17</f>
        <v>0</v>
      </c>
      <c r="C17" s="2">
        <f>'Heures accueil de loisirs'!E17</f>
        <v>0</v>
      </c>
      <c r="D17" s="2">
        <f>'Heures accueil de loisirs'!F17</f>
        <v>0</v>
      </c>
      <c r="E17" s="172">
        <f>'Heures accueil de loisirs'!G17</f>
        <v>0</v>
      </c>
      <c r="F17" s="2">
        <f ca="1">'Heures accueil de loisirs'!H17</f>
        <v>119</v>
      </c>
      <c r="G17" s="2">
        <f>'Heures accueil de loisirs'!I17</f>
        <v>0</v>
      </c>
      <c r="H17" s="2">
        <f>'Heures accueil de loisirs'!J17</f>
        <v>0</v>
      </c>
      <c r="I17" s="2"/>
      <c r="J17" s="2"/>
      <c r="K17" s="188"/>
      <c r="L17" s="188"/>
      <c r="M17" s="8" t="s">
        <v>42</v>
      </c>
      <c r="P17" s="75"/>
      <c r="Q17" s="75"/>
      <c r="R17" s="75"/>
      <c r="S17" s="75"/>
      <c r="T17" s="190"/>
      <c r="U17" s="191"/>
      <c r="V17" s="192"/>
      <c r="W17" s="192"/>
      <c r="X17" s="75"/>
      <c r="Y17" s="75"/>
      <c r="Z17" s="192"/>
      <c r="AA17" s="192"/>
      <c r="AB17" s="75"/>
    </row>
    <row r="18" spans="1:28">
      <c r="A18" s="180">
        <f>'Heures accueil de loisirs'!A18</f>
        <v>0</v>
      </c>
      <c r="B18" s="7">
        <f>'Heures accueil de loisirs'!D18</f>
        <v>0</v>
      </c>
      <c r="C18" s="2">
        <f>'Heures accueil de loisirs'!E18</f>
        <v>0</v>
      </c>
      <c r="D18" s="2">
        <f>'Heures accueil de loisirs'!F18</f>
        <v>0</v>
      </c>
      <c r="E18" s="172">
        <f>'Heures accueil de loisirs'!G18</f>
        <v>0</v>
      </c>
      <c r="F18" s="2">
        <f ca="1">'Heures accueil de loisirs'!H18</f>
        <v>119</v>
      </c>
      <c r="G18" s="2">
        <f>'Heures accueil de loisirs'!I18</f>
        <v>0</v>
      </c>
      <c r="H18" s="2">
        <f>'Heures accueil de loisirs'!J18</f>
        <v>0</v>
      </c>
      <c r="I18" s="2"/>
      <c r="J18" s="2"/>
      <c r="K18" s="188"/>
      <c r="L18" s="188"/>
      <c r="M18" s="8" t="s">
        <v>42</v>
      </c>
      <c r="P18" s="75"/>
      <c r="Q18" s="75"/>
      <c r="R18" s="75"/>
      <c r="S18" s="75"/>
      <c r="T18" s="190"/>
      <c r="U18" s="191"/>
      <c r="V18" s="192"/>
      <c r="W18" s="192"/>
      <c r="X18" s="75"/>
      <c r="Y18" s="75"/>
      <c r="Z18" s="192"/>
      <c r="AA18" s="192"/>
      <c r="AB18" s="75"/>
    </row>
    <row r="19" spans="1:28">
      <c r="A19" s="180">
        <f>'Heures accueil de loisirs'!A19</f>
        <v>0</v>
      </c>
      <c r="B19" s="7">
        <f>'Heures accueil de loisirs'!D19</f>
        <v>0</v>
      </c>
      <c r="C19" s="2">
        <f>'Heures accueil de loisirs'!E19</f>
        <v>0</v>
      </c>
      <c r="D19" s="2">
        <f>'Heures accueil de loisirs'!F19</f>
        <v>0</v>
      </c>
      <c r="E19" s="172">
        <f>'Heures accueil de loisirs'!G19</f>
        <v>0</v>
      </c>
      <c r="F19" s="2">
        <f ca="1">'Heures accueil de loisirs'!H19</f>
        <v>119</v>
      </c>
      <c r="G19" s="2">
        <f>'Heures accueil de loisirs'!I19</f>
        <v>0</v>
      </c>
      <c r="H19" s="2">
        <f>'Heures accueil de loisirs'!J19</f>
        <v>0</v>
      </c>
      <c r="I19" s="2"/>
      <c r="J19" s="2"/>
      <c r="K19" s="188"/>
      <c r="L19" s="188"/>
      <c r="M19" s="8" t="s">
        <v>42</v>
      </c>
      <c r="P19" s="75"/>
      <c r="Q19" s="75"/>
      <c r="R19" s="75"/>
      <c r="S19" s="75"/>
      <c r="T19" s="190"/>
      <c r="U19" s="191"/>
      <c r="V19" s="192"/>
      <c r="W19" s="192"/>
      <c r="X19" s="75"/>
      <c r="Y19" s="75"/>
      <c r="Z19" s="192"/>
      <c r="AA19" s="192"/>
      <c r="AB19" s="75"/>
    </row>
    <row r="20" spans="1:28">
      <c r="A20" s="180">
        <f>'Heures accueil de loisirs'!A20</f>
        <v>0</v>
      </c>
      <c r="B20" s="7">
        <f>'Heures accueil de loisirs'!D20</f>
        <v>0</v>
      </c>
      <c r="C20" s="2">
        <f>'Heures accueil de loisirs'!E20</f>
        <v>0</v>
      </c>
      <c r="D20" s="2">
        <f>'Heures accueil de loisirs'!F20</f>
        <v>0</v>
      </c>
      <c r="E20" s="172">
        <f>'Heures accueil de loisirs'!G20</f>
        <v>0</v>
      </c>
      <c r="F20" s="2">
        <f ca="1">'Heures accueil de loisirs'!H20</f>
        <v>119</v>
      </c>
      <c r="G20" s="2">
        <f>'Heures accueil de loisirs'!I20</f>
        <v>0</v>
      </c>
      <c r="H20" s="2">
        <f>'Heures accueil de loisirs'!J20</f>
        <v>0</v>
      </c>
      <c r="I20" s="2"/>
      <c r="J20" s="2"/>
      <c r="K20" s="188"/>
      <c r="L20" s="188"/>
      <c r="M20" s="8" t="s">
        <v>42</v>
      </c>
      <c r="P20" s="75"/>
      <c r="Q20" s="75"/>
      <c r="R20" s="75"/>
      <c r="S20" s="75"/>
      <c r="T20" s="190"/>
      <c r="U20" s="191"/>
      <c r="V20" s="192"/>
      <c r="W20" s="192"/>
      <c r="X20" s="75"/>
      <c r="Y20" s="75"/>
      <c r="Z20" s="192"/>
      <c r="AA20" s="192"/>
      <c r="AB20" s="75"/>
    </row>
    <row r="21" spans="1:28">
      <c r="A21" s="180">
        <f>'Heures accueil de loisirs'!A21</f>
        <v>0</v>
      </c>
      <c r="B21" s="7">
        <f>'Heures accueil de loisirs'!D21</f>
        <v>0</v>
      </c>
      <c r="C21" s="2">
        <f>'Heures accueil de loisirs'!E21</f>
        <v>0</v>
      </c>
      <c r="D21" s="2">
        <f>'Heures accueil de loisirs'!F21</f>
        <v>0</v>
      </c>
      <c r="E21" s="172">
        <f>'Heures accueil de loisirs'!G21</f>
        <v>0</v>
      </c>
      <c r="F21" s="2">
        <f ca="1">'Heures accueil de loisirs'!H21</f>
        <v>119</v>
      </c>
      <c r="G21" s="2">
        <f>'Heures accueil de loisirs'!I21</f>
        <v>0</v>
      </c>
      <c r="H21" s="2">
        <f>'Heures accueil de loisirs'!J21</f>
        <v>0</v>
      </c>
      <c r="I21" s="2"/>
      <c r="J21" s="2"/>
      <c r="K21" s="188"/>
      <c r="L21" s="188"/>
      <c r="M21" s="8" t="s">
        <v>42</v>
      </c>
      <c r="P21" s="75"/>
      <c r="Q21" s="75"/>
      <c r="R21" s="75"/>
      <c r="S21" s="75"/>
      <c r="T21" s="190"/>
      <c r="U21" s="191"/>
      <c r="V21" s="192"/>
      <c r="W21" s="192"/>
      <c r="X21" s="75"/>
      <c r="Y21" s="75"/>
      <c r="Z21" s="192"/>
      <c r="AA21" s="192"/>
      <c r="AB21" s="75"/>
    </row>
    <row r="22" spans="1:28">
      <c r="A22" s="180">
        <f>'Heures accueil de loisirs'!A22</f>
        <v>0</v>
      </c>
      <c r="B22" s="7">
        <f>'Heures accueil de loisirs'!D22</f>
        <v>0</v>
      </c>
      <c r="C22" s="2">
        <f>'Heures accueil de loisirs'!E22</f>
        <v>0</v>
      </c>
      <c r="D22" s="2">
        <f>'Heures accueil de loisirs'!F22</f>
        <v>0</v>
      </c>
      <c r="E22" s="172">
        <f>'Heures accueil de loisirs'!G22</f>
        <v>0</v>
      </c>
      <c r="F22" s="2">
        <f ca="1">'Heures accueil de loisirs'!H22</f>
        <v>119</v>
      </c>
      <c r="G22" s="2">
        <f>'Heures accueil de loisirs'!I22</f>
        <v>0</v>
      </c>
      <c r="H22" s="2">
        <f>'Heures accueil de loisirs'!J22</f>
        <v>0</v>
      </c>
      <c r="I22" s="2"/>
      <c r="J22" s="2"/>
      <c r="K22" s="188"/>
      <c r="L22" s="188"/>
      <c r="M22" s="8" t="s">
        <v>42</v>
      </c>
      <c r="P22" s="75"/>
      <c r="Q22" s="75"/>
      <c r="R22" s="75"/>
      <c r="S22" s="75"/>
      <c r="T22" s="190"/>
      <c r="U22" s="191"/>
      <c r="V22" s="192"/>
      <c r="W22" s="192"/>
      <c r="X22" s="75"/>
      <c r="Y22" s="75"/>
      <c r="Z22" s="192"/>
      <c r="AA22" s="192"/>
      <c r="AB22" s="75"/>
    </row>
    <row r="23" spans="1:28">
      <c r="A23" s="180">
        <f>'Heures accueil de loisirs'!A23</f>
        <v>0</v>
      </c>
      <c r="B23" s="7">
        <f>'Heures accueil de loisirs'!D23</f>
        <v>0</v>
      </c>
      <c r="C23" s="2">
        <f>'Heures accueil de loisirs'!E23</f>
        <v>0</v>
      </c>
      <c r="D23" s="2">
        <f>'Heures accueil de loisirs'!F23</f>
        <v>0</v>
      </c>
      <c r="E23" s="172">
        <f>'Heures accueil de loisirs'!G23</f>
        <v>0</v>
      </c>
      <c r="F23" s="2">
        <f ca="1">'Heures accueil de loisirs'!H23</f>
        <v>119</v>
      </c>
      <c r="G23" s="2">
        <f>'Heures accueil de loisirs'!I23</f>
        <v>0</v>
      </c>
      <c r="H23" s="2">
        <f>'Heures accueil de loisirs'!J23</f>
        <v>0</v>
      </c>
      <c r="I23" s="2"/>
      <c r="J23" s="2"/>
      <c r="K23" s="188"/>
      <c r="L23" s="188"/>
      <c r="M23" s="8" t="s">
        <v>42</v>
      </c>
      <c r="P23" s="75"/>
      <c r="Q23" s="75"/>
      <c r="R23" s="75"/>
      <c r="S23" s="75"/>
      <c r="T23" s="190"/>
      <c r="U23" s="191"/>
      <c r="V23" s="192"/>
      <c r="W23" s="192"/>
      <c r="X23" s="75"/>
      <c r="Y23" s="75"/>
      <c r="Z23" s="192"/>
      <c r="AA23" s="192"/>
      <c r="AB23" s="75"/>
    </row>
    <row r="24" spans="1:28">
      <c r="A24" s="180">
        <f>'Heures accueil de loisirs'!A24</f>
        <v>0</v>
      </c>
      <c r="B24" s="7">
        <f>'Heures accueil de loisirs'!D24</f>
        <v>0</v>
      </c>
      <c r="C24" s="2">
        <f>'Heures accueil de loisirs'!E24</f>
        <v>0</v>
      </c>
      <c r="D24" s="2">
        <f>'Heures accueil de loisirs'!F24</f>
        <v>0</v>
      </c>
      <c r="E24" s="172">
        <f>'Heures accueil de loisirs'!G24</f>
        <v>0</v>
      </c>
      <c r="F24" s="2">
        <f ca="1">'Heures accueil de loisirs'!H24</f>
        <v>119</v>
      </c>
      <c r="G24" s="2">
        <f>'Heures accueil de loisirs'!I24</f>
        <v>0</v>
      </c>
      <c r="H24" s="2">
        <f>'Heures accueil de loisirs'!J24</f>
        <v>0</v>
      </c>
      <c r="I24" s="2"/>
      <c r="J24" s="2"/>
      <c r="K24" s="188"/>
      <c r="L24" s="188"/>
      <c r="M24" s="8" t="s">
        <v>42</v>
      </c>
      <c r="P24" s="75"/>
      <c r="Q24" s="75"/>
      <c r="R24" s="75"/>
      <c r="S24" s="75"/>
      <c r="T24" s="190"/>
      <c r="U24" s="191"/>
      <c r="V24" s="192"/>
      <c r="W24" s="192"/>
      <c r="X24" s="75"/>
      <c r="Y24" s="75"/>
      <c r="Z24" s="192"/>
      <c r="AA24" s="192"/>
      <c r="AB24" s="75"/>
    </row>
    <row r="25" spans="1:28">
      <c r="A25" s="180">
        <f>'Heures accueil de loisirs'!A25</f>
        <v>0</v>
      </c>
      <c r="B25" s="7">
        <f>'Heures accueil de loisirs'!D25</f>
        <v>0</v>
      </c>
      <c r="C25" s="2">
        <f>'Heures accueil de loisirs'!E25</f>
        <v>0</v>
      </c>
      <c r="D25" s="2">
        <f>'Heures accueil de loisirs'!F25</f>
        <v>0</v>
      </c>
      <c r="E25" s="172">
        <f>'Heures accueil de loisirs'!G25</f>
        <v>0</v>
      </c>
      <c r="F25" s="2">
        <f ca="1">'Heures accueil de loisirs'!H25</f>
        <v>119</v>
      </c>
      <c r="G25" s="2">
        <f>'Heures accueil de loisirs'!I25</f>
        <v>0</v>
      </c>
      <c r="H25" s="2">
        <f>'Heures accueil de loisirs'!J25</f>
        <v>0</v>
      </c>
      <c r="I25" s="2"/>
      <c r="J25" s="2"/>
      <c r="K25" s="188"/>
      <c r="L25" s="188"/>
      <c r="M25" s="8" t="s">
        <v>42</v>
      </c>
      <c r="P25" s="75"/>
      <c r="Q25" s="75"/>
      <c r="R25" s="75"/>
      <c r="S25" s="75"/>
      <c r="T25" s="190"/>
      <c r="U25" s="191"/>
      <c r="V25" s="192"/>
      <c r="W25" s="192"/>
      <c r="X25" s="75"/>
      <c r="Y25" s="75"/>
      <c r="Z25" s="192"/>
      <c r="AA25" s="192"/>
      <c r="AB25" s="75"/>
    </row>
    <row r="26" spans="1:28">
      <c r="A26" s="180">
        <f>'Heures accueil de loisirs'!A26</f>
        <v>0</v>
      </c>
      <c r="B26" s="7">
        <f>'Heures accueil de loisirs'!D26</f>
        <v>0</v>
      </c>
      <c r="C26" s="2">
        <f>'Heures accueil de loisirs'!E26</f>
        <v>0</v>
      </c>
      <c r="D26" s="2">
        <f>'Heures accueil de loisirs'!F26</f>
        <v>0</v>
      </c>
      <c r="E26" s="172">
        <f>'Heures accueil de loisirs'!G26</f>
        <v>0</v>
      </c>
      <c r="F26" s="2">
        <f ca="1">'Heures accueil de loisirs'!H26</f>
        <v>119</v>
      </c>
      <c r="G26" s="2">
        <f>'Heures accueil de loisirs'!I26</f>
        <v>0</v>
      </c>
      <c r="H26" s="2">
        <f>'Heures accueil de loisirs'!J26</f>
        <v>0</v>
      </c>
      <c r="I26" s="2"/>
      <c r="J26" s="2"/>
      <c r="K26" s="188"/>
      <c r="L26" s="188"/>
      <c r="M26" s="8" t="s">
        <v>42</v>
      </c>
      <c r="P26" s="75"/>
      <c r="Q26" s="75"/>
      <c r="R26" s="75"/>
      <c r="S26" s="75"/>
      <c r="T26" s="190"/>
      <c r="U26" s="191"/>
      <c r="V26" s="192"/>
      <c r="W26" s="192"/>
      <c r="X26" s="75"/>
      <c r="Y26" s="75"/>
      <c r="Z26" s="192"/>
      <c r="AA26" s="192"/>
      <c r="AB26" s="75"/>
    </row>
    <row r="27" spans="1:28">
      <c r="A27" s="180">
        <f>'Heures accueil de loisirs'!A27</f>
        <v>0</v>
      </c>
      <c r="B27" s="7">
        <f>'Heures accueil de loisirs'!D27</f>
        <v>0</v>
      </c>
      <c r="C27" s="2">
        <f>'Heures accueil de loisirs'!E27</f>
        <v>0</v>
      </c>
      <c r="D27" s="2">
        <f>'Heures accueil de loisirs'!F27</f>
        <v>0</v>
      </c>
      <c r="E27" s="172">
        <f>'Heures accueil de loisirs'!G27</f>
        <v>0</v>
      </c>
      <c r="F27" s="2">
        <f ca="1">'Heures accueil de loisirs'!H27</f>
        <v>119</v>
      </c>
      <c r="G27" s="2">
        <f>'Heures accueil de loisirs'!I27</f>
        <v>0</v>
      </c>
      <c r="H27" s="2">
        <f>'Heures accueil de loisirs'!J27</f>
        <v>0</v>
      </c>
      <c r="I27" s="2"/>
      <c r="J27" s="2"/>
      <c r="K27" s="188"/>
      <c r="L27" s="188"/>
      <c r="M27" s="8" t="s">
        <v>42</v>
      </c>
      <c r="P27" s="75"/>
      <c r="Q27" s="75"/>
      <c r="R27" s="75"/>
      <c r="S27" s="75"/>
      <c r="T27" s="190"/>
      <c r="U27" s="191"/>
      <c r="V27" s="192"/>
      <c r="W27" s="192"/>
      <c r="X27" s="75"/>
      <c r="Y27" s="75"/>
      <c r="Z27" s="192"/>
      <c r="AA27" s="192"/>
      <c r="AB27" s="75"/>
    </row>
    <row r="28" spans="1:28">
      <c r="A28" s="180">
        <f>'Heures accueil de loisirs'!A28</f>
        <v>0</v>
      </c>
      <c r="B28" s="7">
        <f>'Heures accueil de loisirs'!D28</f>
        <v>0</v>
      </c>
      <c r="C28" s="2">
        <f>'Heures accueil de loisirs'!E28</f>
        <v>0</v>
      </c>
      <c r="D28" s="2">
        <f>'Heures accueil de loisirs'!F28</f>
        <v>0</v>
      </c>
      <c r="E28" s="172">
        <f>'Heures accueil de loisirs'!G28</f>
        <v>0</v>
      </c>
      <c r="F28" s="2">
        <f ca="1">'Heures accueil de loisirs'!H28</f>
        <v>119</v>
      </c>
      <c r="G28" s="2">
        <f>'Heures accueil de loisirs'!I28</f>
        <v>0</v>
      </c>
      <c r="H28" s="2">
        <f>'Heures accueil de loisirs'!J28</f>
        <v>0</v>
      </c>
      <c r="I28" s="2"/>
      <c r="J28" s="2"/>
      <c r="K28" s="188"/>
      <c r="L28" s="188"/>
      <c r="M28" s="8" t="s">
        <v>42</v>
      </c>
      <c r="P28" s="75"/>
      <c r="Q28" s="75"/>
      <c r="R28" s="75"/>
      <c r="S28" s="75"/>
      <c r="T28" s="190"/>
      <c r="U28" s="191"/>
      <c r="V28" s="192"/>
      <c r="W28" s="192"/>
      <c r="X28" s="75"/>
      <c r="Y28" s="75"/>
      <c r="Z28" s="192"/>
      <c r="AA28" s="192"/>
      <c r="AB28" s="75"/>
    </row>
    <row r="29" spans="1:28">
      <c r="A29" s="180">
        <f>'Heures accueil de loisirs'!A29</f>
        <v>0</v>
      </c>
      <c r="B29" s="7">
        <f>'Heures accueil de loisirs'!D29</f>
        <v>0</v>
      </c>
      <c r="C29" s="2">
        <f>'Heures accueil de loisirs'!E29</f>
        <v>0</v>
      </c>
      <c r="D29" s="2">
        <f>'Heures accueil de loisirs'!F29</f>
        <v>0</v>
      </c>
      <c r="E29" s="172">
        <f>'Heures accueil de loisirs'!G29</f>
        <v>0</v>
      </c>
      <c r="F29" s="2">
        <f ca="1">'Heures accueil de loisirs'!H29</f>
        <v>119</v>
      </c>
      <c r="G29" s="2">
        <f>'Heures accueil de loisirs'!I29</f>
        <v>0</v>
      </c>
      <c r="H29" s="2">
        <f>'Heures accueil de loisirs'!J29</f>
        <v>0</v>
      </c>
      <c r="I29" s="2"/>
      <c r="J29" s="2"/>
      <c r="K29" s="188"/>
      <c r="L29" s="188"/>
      <c r="M29" s="8" t="s">
        <v>42</v>
      </c>
      <c r="P29" s="75"/>
      <c r="Q29" s="75"/>
      <c r="R29" s="75"/>
      <c r="S29" s="75"/>
      <c r="T29" s="190"/>
      <c r="U29" s="191"/>
      <c r="V29" s="192"/>
      <c r="W29" s="192"/>
      <c r="X29" s="75"/>
      <c r="Y29" s="75"/>
      <c r="Z29" s="192"/>
      <c r="AA29" s="192"/>
      <c r="AB29" s="75"/>
    </row>
    <row r="30" spans="1:28">
      <c r="A30" s="180">
        <f>'Heures accueil de loisirs'!A30</f>
        <v>0</v>
      </c>
      <c r="B30" s="7">
        <f>'Heures accueil de loisirs'!D30</f>
        <v>0</v>
      </c>
      <c r="C30" s="2">
        <f>'Heures accueil de loisirs'!E30</f>
        <v>0</v>
      </c>
      <c r="D30" s="2">
        <f>'Heures accueil de loisirs'!F30</f>
        <v>0</v>
      </c>
      <c r="E30" s="172">
        <f>'Heures accueil de loisirs'!G30</f>
        <v>0</v>
      </c>
      <c r="F30" s="2">
        <f ca="1">'Heures accueil de loisirs'!H30</f>
        <v>119</v>
      </c>
      <c r="G30" s="2">
        <f>'Heures accueil de loisirs'!I30</f>
        <v>0</v>
      </c>
      <c r="H30" s="2">
        <f>'Heures accueil de loisirs'!J30</f>
        <v>0</v>
      </c>
      <c r="I30" s="2"/>
      <c r="J30" s="2"/>
      <c r="K30" s="188"/>
      <c r="L30" s="188"/>
      <c r="M30" s="8" t="s">
        <v>42</v>
      </c>
      <c r="P30" s="75"/>
      <c r="Q30" s="75"/>
      <c r="R30" s="75"/>
      <c r="S30" s="75"/>
      <c r="T30" s="190"/>
      <c r="U30" s="191"/>
      <c r="V30" s="192"/>
      <c r="W30" s="192"/>
      <c r="X30" s="75"/>
      <c r="Y30" s="75"/>
      <c r="Z30" s="192"/>
      <c r="AA30" s="192"/>
      <c r="AB30" s="75"/>
    </row>
    <row r="31" spans="1:28">
      <c r="A31" s="180">
        <f>'Heures accueil de loisirs'!A31</f>
        <v>0</v>
      </c>
      <c r="B31" s="7">
        <f>'Heures accueil de loisirs'!D31</f>
        <v>0</v>
      </c>
      <c r="C31" s="2">
        <f>'Heures accueil de loisirs'!E31</f>
        <v>0</v>
      </c>
      <c r="D31" s="2">
        <f>'Heures accueil de loisirs'!F31</f>
        <v>0</v>
      </c>
      <c r="E31" s="172">
        <f>'Heures accueil de loisirs'!G31</f>
        <v>0</v>
      </c>
      <c r="F31" s="2">
        <f ca="1">'Heures accueil de loisirs'!H31</f>
        <v>119</v>
      </c>
      <c r="G31" s="2">
        <f>'Heures accueil de loisirs'!I31</f>
        <v>0</v>
      </c>
      <c r="H31" s="2">
        <f>'Heures accueil de loisirs'!J31</f>
        <v>0</v>
      </c>
      <c r="I31" s="2"/>
      <c r="J31" s="2"/>
      <c r="K31" s="188"/>
      <c r="L31" s="188"/>
      <c r="M31" s="8" t="s">
        <v>42</v>
      </c>
      <c r="P31" s="75"/>
      <c r="Q31" s="75"/>
      <c r="R31" s="75"/>
      <c r="S31" s="75"/>
      <c r="T31" s="190"/>
      <c r="U31" s="191"/>
      <c r="V31" s="192"/>
      <c r="W31" s="192"/>
      <c r="X31" s="75"/>
      <c r="Y31" s="75"/>
      <c r="Z31" s="192"/>
      <c r="AA31" s="192"/>
      <c r="AB31" s="75"/>
    </row>
    <row r="32" spans="1:28">
      <c r="A32" s="180">
        <f>'Heures accueil de loisirs'!A32</f>
        <v>0</v>
      </c>
      <c r="B32" s="7">
        <f>'Heures accueil de loisirs'!D32</f>
        <v>0</v>
      </c>
      <c r="C32" s="2">
        <f>'Heures accueil de loisirs'!E32</f>
        <v>0</v>
      </c>
      <c r="D32" s="2">
        <f>'Heures accueil de loisirs'!F32</f>
        <v>0</v>
      </c>
      <c r="E32" s="172">
        <f>'Heures accueil de loisirs'!G32</f>
        <v>0</v>
      </c>
      <c r="F32" s="2">
        <f ca="1">'Heures accueil de loisirs'!H32</f>
        <v>119</v>
      </c>
      <c r="G32" s="2">
        <f>'Heures accueil de loisirs'!I32</f>
        <v>0</v>
      </c>
      <c r="H32" s="2">
        <f>'Heures accueil de loisirs'!J32</f>
        <v>0</v>
      </c>
      <c r="I32" s="2"/>
      <c r="J32" s="2"/>
      <c r="K32" s="188"/>
      <c r="L32" s="188"/>
      <c r="M32" s="8" t="s">
        <v>42</v>
      </c>
      <c r="P32" s="75"/>
      <c r="Q32" s="75"/>
      <c r="R32" s="75"/>
      <c r="S32" s="75"/>
      <c r="T32" s="190"/>
      <c r="U32" s="191"/>
      <c r="V32" s="192"/>
      <c r="W32" s="192"/>
      <c r="X32" s="75"/>
      <c r="Y32" s="75"/>
      <c r="Z32" s="192"/>
      <c r="AA32" s="192"/>
      <c r="AB32" s="75"/>
    </row>
    <row r="33" spans="1:28">
      <c r="A33" s="180">
        <f>'Heures accueil de loisirs'!A33</f>
        <v>0</v>
      </c>
      <c r="B33" s="7">
        <f>'Heures accueil de loisirs'!D33</f>
        <v>0</v>
      </c>
      <c r="C33" s="2">
        <f>'Heures accueil de loisirs'!E33</f>
        <v>0</v>
      </c>
      <c r="D33" s="2">
        <f>'Heures accueil de loisirs'!F33</f>
        <v>0</v>
      </c>
      <c r="E33" s="172">
        <f>'Heures accueil de loisirs'!G33</f>
        <v>0</v>
      </c>
      <c r="F33" s="2">
        <f ca="1">'Heures accueil de loisirs'!H33</f>
        <v>119</v>
      </c>
      <c r="G33" s="2">
        <f>'Heures accueil de loisirs'!I33</f>
        <v>0</v>
      </c>
      <c r="H33" s="2">
        <f>'Heures accueil de loisirs'!J33</f>
        <v>0</v>
      </c>
      <c r="I33" s="2"/>
      <c r="J33" s="2"/>
      <c r="K33" s="188"/>
      <c r="L33" s="188"/>
      <c r="M33" s="8" t="s">
        <v>42</v>
      </c>
      <c r="P33" s="75"/>
      <c r="Q33" s="75"/>
      <c r="R33" s="75"/>
      <c r="S33" s="75"/>
      <c r="T33" s="190"/>
      <c r="U33" s="191"/>
      <c r="V33" s="192"/>
      <c r="W33" s="192"/>
      <c r="X33" s="75"/>
      <c r="Y33" s="75"/>
      <c r="Z33" s="192"/>
      <c r="AA33" s="192"/>
      <c r="AB33" s="75"/>
    </row>
    <row r="34" spans="1:28">
      <c r="A34" s="180">
        <f>'Heures accueil de loisirs'!A34</f>
        <v>0</v>
      </c>
      <c r="B34" s="7">
        <f>'Heures accueil de loisirs'!D34</f>
        <v>0</v>
      </c>
      <c r="C34" s="2">
        <f>'Heures accueil de loisirs'!E34</f>
        <v>0</v>
      </c>
      <c r="D34" s="2">
        <f>'Heures accueil de loisirs'!F34</f>
        <v>0</v>
      </c>
      <c r="E34" s="172">
        <f>'Heures accueil de loisirs'!G34</f>
        <v>0</v>
      </c>
      <c r="F34" s="2">
        <f ca="1">'Heures accueil de loisirs'!H34</f>
        <v>119</v>
      </c>
      <c r="G34" s="2">
        <f>'Heures accueil de loisirs'!I34</f>
        <v>0</v>
      </c>
      <c r="H34" s="2">
        <f>'Heures accueil de loisirs'!J34</f>
        <v>0</v>
      </c>
      <c r="I34" s="2"/>
      <c r="J34" s="2"/>
      <c r="K34" s="188"/>
      <c r="L34" s="188"/>
      <c r="M34" s="8" t="s">
        <v>42</v>
      </c>
      <c r="P34" s="75"/>
      <c r="Q34" s="75"/>
      <c r="R34" s="75"/>
      <c r="S34" s="75"/>
      <c r="T34" s="190"/>
      <c r="U34" s="191"/>
      <c r="V34" s="192"/>
      <c r="W34" s="192"/>
      <c r="X34" s="75"/>
      <c r="Y34" s="75"/>
      <c r="Z34" s="192"/>
      <c r="AA34" s="192"/>
      <c r="AB34" s="75"/>
    </row>
    <row r="35" spans="1:28">
      <c r="A35" s="180">
        <f>'Heures accueil de loisirs'!A35</f>
        <v>0</v>
      </c>
      <c r="B35" s="7">
        <f>'Heures accueil de loisirs'!D35</f>
        <v>0</v>
      </c>
      <c r="C35" s="2">
        <f>'Heures accueil de loisirs'!E35</f>
        <v>0</v>
      </c>
      <c r="D35" s="2">
        <f>'Heures accueil de loisirs'!F35</f>
        <v>0</v>
      </c>
      <c r="E35" s="172">
        <f>'Heures accueil de loisirs'!G35</f>
        <v>0</v>
      </c>
      <c r="F35" s="2">
        <f ca="1">'Heures accueil de loisirs'!H35</f>
        <v>119</v>
      </c>
      <c r="G35" s="2">
        <f>'Heures accueil de loisirs'!I35</f>
        <v>0</v>
      </c>
      <c r="H35" s="2">
        <f>'Heures accueil de loisirs'!J35</f>
        <v>0</v>
      </c>
      <c r="I35" s="2"/>
      <c r="J35" s="2"/>
      <c r="K35" s="188"/>
      <c r="L35" s="188"/>
      <c r="M35" s="8" t="s">
        <v>42</v>
      </c>
      <c r="P35" s="75"/>
      <c r="Q35" s="75"/>
      <c r="R35" s="75"/>
      <c r="S35" s="75"/>
      <c r="T35" s="190"/>
      <c r="U35" s="191"/>
      <c r="V35" s="192"/>
      <c r="W35" s="192"/>
      <c r="X35" s="75"/>
      <c r="Y35" s="75"/>
      <c r="Z35" s="192"/>
      <c r="AA35" s="192"/>
      <c r="AB35" s="75"/>
    </row>
    <row r="36" spans="1:28">
      <c r="A36" s="180">
        <f>'Heures accueil de loisirs'!A36</f>
        <v>0</v>
      </c>
      <c r="B36" s="7">
        <f>'Heures accueil de loisirs'!D36</f>
        <v>0</v>
      </c>
      <c r="C36" s="2">
        <f>'Heures accueil de loisirs'!E36</f>
        <v>0</v>
      </c>
      <c r="D36" s="2">
        <f>'Heures accueil de loisirs'!F36</f>
        <v>0</v>
      </c>
      <c r="E36" s="172">
        <f>'Heures accueil de loisirs'!G36</f>
        <v>0</v>
      </c>
      <c r="F36" s="2">
        <f ca="1">'Heures accueil de loisirs'!H36</f>
        <v>119</v>
      </c>
      <c r="G36" s="2">
        <f>'Heures accueil de loisirs'!I36</f>
        <v>0</v>
      </c>
      <c r="H36" s="2">
        <f>'Heures accueil de loisirs'!J36</f>
        <v>0</v>
      </c>
      <c r="I36" s="2"/>
      <c r="J36" s="2"/>
      <c r="K36" s="188"/>
      <c r="L36" s="188"/>
      <c r="M36" s="8" t="s">
        <v>42</v>
      </c>
      <c r="P36" s="75"/>
      <c r="Q36" s="75"/>
      <c r="R36" s="75"/>
      <c r="S36" s="75"/>
      <c r="T36" s="190"/>
      <c r="U36" s="191"/>
      <c r="V36" s="192"/>
      <c r="W36" s="192"/>
      <c r="X36" s="75"/>
      <c r="Y36" s="75"/>
      <c r="Z36" s="192"/>
      <c r="AA36" s="192"/>
      <c r="AB36" s="75"/>
    </row>
    <row r="37" spans="1:28">
      <c r="A37" s="180">
        <f>'Heures accueil de loisirs'!A41</f>
        <v>0</v>
      </c>
      <c r="B37" s="7">
        <f>'Heures accueil de loisirs'!D41</f>
        <v>0</v>
      </c>
      <c r="C37" s="2">
        <f>'Heures accueil de loisirs'!E41</f>
        <v>0</v>
      </c>
      <c r="D37" s="2">
        <f>'Heures accueil de loisirs'!F41</f>
        <v>0</v>
      </c>
      <c r="E37" s="172">
        <f>'Heures accueil de loisirs'!G41</f>
        <v>0</v>
      </c>
      <c r="F37" s="2">
        <f ca="1">'Heures accueil de loisirs'!H41</f>
        <v>119</v>
      </c>
      <c r="G37" s="2">
        <f>'Heures accueil de loisirs'!I41</f>
        <v>0</v>
      </c>
      <c r="H37" s="2">
        <f>'Heures accueil de loisirs'!J41</f>
        <v>0</v>
      </c>
      <c r="I37" s="2"/>
      <c r="J37" s="2"/>
      <c r="K37" s="188"/>
      <c r="L37" s="188"/>
      <c r="M37" s="8" t="s">
        <v>42</v>
      </c>
      <c r="P37" s="75"/>
      <c r="Q37" s="75"/>
      <c r="R37" s="75"/>
      <c r="S37" s="75"/>
      <c r="T37" s="190"/>
      <c r="U37" s="191"/>
      <c r="V37" s="192"/>
      <c r="W37" s="192"/>
      <c r="X37" s="75"/>
      <c r="Y37" s="75"/>
      <c r="Z37" s="192"/>
      <c r="AA37" s="192"/>
      <c r="AB37" s="75"/>
    </row>
    <row r="38" spans="1:28">
      <c r="A38" s="180">
        <f>'Heures accueil de loisirs'!A42</f>
        <v>0</v>
      </c>
      <c r="B38" s="7">
        <f>'Heures accueil de loisirs'!D42</f>
        <v>0</v>
      </c>
      <c r="C38" s="2">
        <f>'Heures accueil de loisirs'!E42</f>
        <v>0</v>
      </c>
      <c r="D38" s="2">
        <f>'Heures accueil de loisirs'!F42</f>
        <v>0</v>
      </c>
      <c r="E38" s="172">
        <f>'Heures accueil de loisirs'!G42</f>
        <v>0</v>
      </c>
      <c r="F38" s="2">
        <f ca="1">'Heures accueil de loisirs'!H42</f>
        <v>119</v>
      </c>
      <c r="G38" s="2">
        <f>'Heures accueil de loisirs'!I42</f>
        <v>0</v>
      </c>
      <c r="H38" s="2">
        <f>'Heures accueil de loisirs'!J42</f>
        <v>0</v>
      </c>
      <c r="I38" s="2"/>
      <c r="J38" s="2"/>
      <c r="K38" s="188"/>
      <c r="L38" s="188"/>
      <c r="M38" s="8" t="s">
        <v>42</v>
      </c>
      <c r="P38" s="75"/>
      <c r="Q38" s="75"/>
      <c r="R38" s="75"/>
      <c r="S38" s="75"/>
      <c r="T38" s="190"/>
      <c r="U38" s="191"/>
      <c r="V38" s="192"/>
      <c r="W38" s="192"/>
      <c r="X38" s="75"/>
      <c r="Y38" s="75"/>
      <c r="Z38" s="192"/>
      <c r="AA38" s="192"/>
      <c r="AB38" s="75"/>
    </row>
    <row r="39" spans="1:28">
      <c r="A39" s="180">
        <f>'Heures accueil de loisirs'!A43</f>
        <v>0</v>
      </c>
      <c r="B39" s="7">
        <f>'Heures accueil de loisirs'!D43</f>
        <v>0</v>
      </c>
      <c r="C39" s="2">
        <f>'Heures accueil de loisirs'!E43</f>
        <v>0</v>
      </c>
      <c r="D39" s="2">
        <f>'Heures accueil de loisirs'!F43</f>
        <v>0</v>
      </c>
      <c r="E39" s="172">
        <f>'Heures accueil de loisirs'!G43</f>
        <v>0</v>
      </c>
      <c r="F39" s="2">
        <f ca="1">'Heures accueil de loisirs'!H43</f>
        <v>119</v>
      </c>
      <c r="G39" s="2">
        <f>'Heures accueil de loisirs'!I43</f>
        <v>0</v>
      </c>
      <c r="H39" s="2">
        <f>'Heures accueil de loisirs'!J43</f>
        <v>0</v>
      </c>
      <c r="I39" s="2"/>
      <c r="J39" s="2"/>
      <c r="K39" s="188"/>
      <c r="L39" s="188"/>
      <c r="M39" s="8" t="s">
        <v>42</v>
      </c>
      <c r="P39" s="75"/>
      <c r="Q39" s="75"/>
      <c r="R39" s="75"/>
      <c r="S39" s="75"/>
      <c r="T39" s="190"/>
      <c r="U39" s="191"/>
      <c r="V39" s="192"/>
      <c r="W39" s="192"/>
      <c r="X39" s="75"/>
      <c r="Y39" s="75"/>
      <c r="Z39" s="192"/>
      <c r="AA39" s="192"/>
      <c r="AB39" s="75"/>
    </row>
    <row r="40" spans="1:28">
      <c r="A40" s="180">
        <f>'Heures accueil de loisirs'!A44</f>
        <v>0</v>
      </c>
      <c r="B40" s="7">
        <f>'Heures accueil de loisirs'!D44</f>
        <v>0</v>
      </c>
      <c r="C40" s="2">
        <f>'Heures accueil de loisirs'!E44</f>
        <v>0</v>
      </c>
      <c r="D40" s="2">
        <f>'Heures accueil de loisirs'!F44</f>
        <v>0</v>
      </c>
      <c r="E40" s="172">
        <f>'Heures accueil de loisirs'!G44</f>
        <v>0</v>
      </c>
      <c r="F40" s="2">
        <f ca="1">'Heures accueil de loisirs'!H44</f>
        <v>119</v>
      </c>
      <c r="G40" s="2">
        <f>'Heures accueil de loisirs'!I44</f>
        <v>0</v>
      </c>
      <c r="H40" s="2">
        <f>'Heures accueil de loisirs'!J44</f>
        <v>0</v>
      </c>
      <c r="I40" s="2"/>
      <c r="J40" s="2"/>
      <c r="K40" s="188"/>
      <c r="L40" s="188"/>
      <c r="M40" s="8" t="s">
        <v>42</v>
      </c>
      <c r="P40" s="75"/>
      <c r="Q40" s="75"/>
      <c r="R40" s="75"/>
      <c r="S40" s="75"/>
      <c r="T40" s="190"/>
      <c r="U40" s="191"/>
      <c r="V40" s="192"/>
      <c r="W40" s="192"/>
      <c r="X40" s="75"/>
      <c r="Y40" s="75"/>
      <c r="Z40" s="192"/>
      <c r="AA40" s="192"/>
      <c r="AB40" s="75"/>
    </row>
    <row r="41" spans="1:28">
      <c r="A41" s="180">
        <f>'Heures accueil de loisirs'!A45</f>
        <v>0</v>
      </c>
      <c r="B41" s="7">
        <f>'Heures accueil de loisirs'!D45</f>
        <v>0</v>
      </c>
      <c r="C41" s="2">
        <f>'Heures accueil de loisirs'!E45</f>
        <v>0</v>
      </c>
      <c r="D41" s="2">
        <f>'Heures accueil de loisirs'!F45</f>
        <v>0</v>
      </c>
      <c r="E41" s="172">
        <f>'Heures accueil de loisirs'!G45</f>
        <v>0</v>
      </c>
      <c r="F41" s="2">
        <f ca="1">'Heures accueil de loisirs'!H45</f>
        <v>119</v>
      </c>
      <c r="G41" s="2">
        <f>'Heures accueil de loisirs'!I45</f>
        <v>0</v>
      </c>
      <c r="H41" s="2">
        <f>'Heures accueil de loisirs'!J45</f>
        <v>0</v>
      </c>
      <c r="I41" s="2"/>
      <c r="J41" s="2"/>
      <c r="K41" s="188"/>
      <c r="L41" s="188"/>
      <c r="M41" s="8" t="s">
        <v>42</v>
      </c>
      <c r="P41" s="75"/>
      <c r="Q41" s="75"/>
      <c r="R41" s="75"/>
      <c r="S41" s="75"/>
      <c r="T41" s="190"/>
      <c r="U41" s="191"/>
      <c r="V41" s="192"/>
      <c r="W41" s="192"/>
      <c r="X41" s="75"/>
      <c r="Y41" s="75"/>
      <c r="Z41" s="192"/>
      <c r="AA41" s="192"/>
      <c r="AB41" s="75"/>
    </row>
    <row r="42" spans="1:28">
      <c r="A42" s="180">
        <f>'Heures accueil de loisirs'!A46</f>
        <v>0</v>
      </c>
      <c r="B42" s="7">
        <f>'Heures accueil de loisirs'!D46</f>
        <v>0</v>
      </c>
      <c r="C42" s="2">
        <f>'Heures accueil de loisirs'!E46</f>
        <v>0</v>
      </c>
      <c r="D42" s="2">
        <f>'Heures accueil de loisirs'!F46</f>
        <v>0</v>
      </c>
      <c r="E42" s="172">
        <f>'Heures accueil de loisirs'!G46</f>
        <v>0</v>
      </c>
      <c r="F42" s="2">
        <f ca="1">'Heures accueil de loisirs'!H46</f>
        <v>119</v>
      </c>
      <c r="G42" s="2">
        <f>'Heures accueil de loisirs'!I46</f>
        <v>0</v>
      </c>
      <c r="H42" s="2">
        <f>'Heures accueil de loisirs'!J46</f>
        <v>0</v>
      </c>
      <c r="I42" s="2"/>
      <c r="J42" s="2"/>
      <c r="K42" s="188"/>
      <c r="L42" s="188"/>
      <c r="M42" s="8" t="s">
        <v>42</v>
      </c>
      <c r="P42" s="75"/>
      <c r="Q42" s="75"/>
      <c r="R42" s="75"/>
      <c r="S42" s="75"/>
      <c r="T42" s="190"/>
      <c r="U42" s="191"/>
      <c r="V42" s="192"/>
      <c r="W42" s="192"/>
      <c r="X42" s="75"/>
      <c r="Y42" s="75"/>
      <c r="Z42" s="192"/>
      <c r="AA42" s="192"/>
      <c r="AB42" s="75"/>
    </row>
    <row r="43" spans="1:28">
      <c r="A43" s="180">
        <f>'Heures accueil de loisirs'!A47</f>
        <v>0</v>
      </c>
      <c r="B43" s="7">
        <f>'Heures accueil de loisirs'!D47</f>
        <v>0</v>
      </c>
      <c r="C43" s="2">
        <f>'Heures accueil de loisirs'!E47</f>
        <v>0</v>
      </c>
      <c r="D43" s="2">
        <f>'Heures accueil de loisirs'!F47</f>
        <v>0</v>
      </c>
      <c r="E43" s="172">
        <f>'Heures accueil de loisirs'!G47</f>
        <v>0</v>
      </c>
      <c r="F43" s="2">
        <f ca="1">'Heures accueil de loisirs'!H47</f>
        <v>119</v>
      </c>
      <c r="G43" s="2">
        <f>'Heures accueil de loisirs'!I47</f>
        <v>0</v>
      </c>
      <c r="H43" s="2">
        <f>'Heures accueil de loisirs'!J47</f>
        <v>0</v>
      </c>
      <c r="I43" s="2"/>
      <c r="J43" s="2"/>
      <c r="K43" s="188"/>
      <c r="L43" s="188"/>
      <c r="M43" s="8" t="s">
        <v>42</v>
      </c>
      <c r="P43" s="75"/>
      <c r="Q43" s="75"/>
      <c r="R43" s="75"/>
      <c r="S43" s="75"/>
      <c r="T43" s="190"/>
      <c r="U43" s="191"/>
      <c r="V43" s="192"/>
      <c r="W43" s="192"/>
      <c r="X43" s="75"/>
      <c r="Y43" s="75"/>
      <c r="Z43" s="192"/>
      <c r="AA43" s="192"/>
      <c r="AB43" s="75"/>
    </row>
    <row r="44" spans="1:28">
      <c r="A44" s="180">
        <f>'Heures accueil de loisirs'!A48</f>
        <v>0</v>
      </c>
      <c r="B44" s="7">
        <f>'Heures accueil de loisirs'!D48</f>
        <v>0</v>
      </c>
      <c r="C44" s="2">
        <f>'Heures accueil de loisirs'!E48</f>
        <v>0</v>
      </c>
      <c r="D44" s="2">
        <f>'Heures accueil de loisirs'!F48</f>
        <v>0</v>
      </c>
      <c r="E44" s="172">
        <f>'Heures accueil de loisirs'!G48</f>
        <v>0</v>
      </c>
      <c r="F44" s="2">
        <f ca="1">'Heures accueil de loisirs'!H48</f>
        <v>119</v>
      </c>
      <c r="G44" s="2">
        <f>'Heures accueil de loisirs'!I48</f>
        <v>0</v>
      </c>
      <c r="H44" s="2">
        <f>'Heures accueil de loisirs'!J48</f>
        <v>0</v>
      </c>
      <c r="I44" s="2"/>
      <c r="J44" s="2"/>
      <c r="K44" s="188"/>
      <c r="L44" s="188"/>
      <c r="M44" s="8" t="s">
        <v>42</v>
      </c>
      <c r="P44" s="75"/>
      <c r="Q44" s="75"/>
      <c r="R44" s="75"/>
      <c r="S44" s="75"/>
      <c r="T44" s="190"/>
      <c r="U44" s="191"/>
      <c r="V44" s="192"/>
      <c r="W44" s="192"/>
      <c r="X44" s="75"/>
      <c r="Y44" s="75"/>
      <c r="Z44" s="192"/>
      <c r="AA44" s="192"/>
      <c r="AB44" s="75"/>
    </row>
    <row r="45" spans="1:28">
      <c r="A45" s="180">
        <f>'Heures accueil de loisirs'!A49</f>
        <v>0</v>
      </c>
      <c r="B45" s="7">
        <f>'Heures accueil de loisirs'!D49</f>
        <v>0</v>
      </c>
      <c r="C45" s="2">
        <f>'Heures accueil de loisirs'!E49</f>
        <v>0</v>
      </c>
      <c r="D45" s="2">
        <f>'Heures accueil de loisirs'!F49</f>
        <v>0</v>
      </c>
      <c r="E45" s="172">
        <f>'Heures accueil de loisirs'!G49</f>
        <v>0</v>
      </c>
      <c r="F45" s="2">
        <f ca="1">'Heures accueil de loisirs'!H49</f>
        <v>119</v>
      </c>
      <c r="G45" s="2">
        <f>'Heures accueil de loisirs'!I49</f>
        <v>0</v>
      </c>
      <c r="H45" s="2">
        <f>'Heures accueil de loisirs'!J49</f>
        <v>0</v>
      </c>
      <c r="I45" s="2"/>
      <c r="J45" s="2"/>
      <c r="K45" s="188"/>
      <c r="L45" s="188"/>
      <c r="M45" s="8" t="s">
        <v>42</v>
      </c>
      <c r="P45" s="75"/>
      <c r="Q45" s="75"/>
      <c r="R45" s="75"/>
      <c r="S45" s="75"/>
      <c r="T45" s="190"/>
      <c r="U45" s="191"/>
      <c r="V45" s="192"/>
      <c r="W45" s="192"/>
      <c r="X45" s="75"/>
      <c r="Y45" s="75"/>
      <c r="Z45" s="192"/>
      <c r="AA45" s="192"/>
      <c r="AB45" s="75"/>
    </row>
    <row r="46" spans="1:28">
      <c r="A46" s="180">
        <f>'Heures accueil de loisirs'!A50</f>
        <v>0</v>
      </c>
      <c r="B46" s="7">
        <f>'Heures accueil de loisirs'!D50</f>
        <v>0</v>
      </c>
      <c r="C46" s="2">
        <f>'Heures accueil de loisirs'!E50</f>
        <v>0</v>
      </c>
      <c r="D46" s="2">
        <f>'Heures accueil de loisirs'!F50</f>
        <v>0</v>
      </c>
      <c r="E46" s="172">
        <f>'Heures accueil de loisirs'!G50</f>
        <v>0</v>
      </c>
      <c r="F46" s="2">
        <f ca="1">'Heures accueil de loisirs'!H50</f>
        <v>119</v>
      </c>
      <c r="G46" s="2">
        <f>'Heures accueil de loisirs'!I50</f>
        <v>0</v>
      </c>
      <c r="H46" s="2">
        <f>'Heures accueil de loisirs'!J50</f>
        <v>0</v>
      </c>
      <c r="I46" s="2"/>
      <c r="J46" s="2"/>
      <c r="K46" s="188"/>
      <c r="L46" s="188"/>
      <c r="M46" s="8" t="s">
        <v>42</v>
      </c>
      <c r="P46" s="75"/>
      <c r="Q46" s="75"/>
      <c r="R46" s="75"/>
      <c r="S46" s="75"/>
      <c r="T46" s="190"/>
      <c r="U46" s="191"/>
      <c r="V46" s="192"/>
      <c r="W46" s="192"/>
      <c r="X46" s="75"/>
      <c r="Y46" s="75"/>
      <c r="Z46" s="192"/>
      <c r="AA46" s="192"/>
      <c r="AB46" s="75"/>
    </row>
    <row r="47" spans="1:28">
      <c r="A47" s="180">
        <f>'Heures accueil de loisirs'!A51</f>
        <v>0</v>
      </c>
      <c r="B47" s="7">
        <f>'Heures accueil de loisirs'!D51</f>
        <v>0</v>
      </c>
      <c r="C47" s="2">
        <f>'Heures accueil de loisirs'!E51</f>
        <v>0</v>
      </c>
      <c r="D47" s="2">
        <f>'Heures accueil de loisirs'!F51</f>
        <v>0</v>
      </c>
      <c r="E47" s="172">
        <f>'Heures accueil de loisirs'!G51</f>
        <v>0</v>
      </c>
      <c r="F47" s="2">
        <f ca="1">'Heures accueil de loisirs'!H51</f>
        <v>119</v>
      </c>
      <c r="G47" s="2">
        <f>'Heures accueil de loisirs'!I51</f>
        <v>0</v>
      </c>
      <c r="H47" s="2">
        <f>'Heures accueil de loisirs'!J51</f>
        <v>0</v>
      </c>
      <c r="I47" s="2"/>
      <c r="J47" s="2"/>
      <c r="K47" s="188"/>
      <c r="L47" s="188"/>
      <c r="M47" s="8" t="s">
        <v>42</v>
      </c>
      <c r="P47" s="75"/>
      <c r="Q47" s="75"/>
      <c r="R47" s="75"/>
      <c r="S47" s="75"/>
      <c r="T47" s="190"/>
      <c r="U47" s="191"/>
      <c r="V47" s="192"/>
      <c r="W47" s="192"/>
      <c r="X47" s="75"/>
      <c r="Y47" s="75"/>
      <c r="Z47" s="192"/>
      <c r="AA47" s="192"/>
      <c r="AB47" s="75"/>
    </row>
    <row r="48" spans="1:28">
      <c r="A48" s="180">
        <f>'Heures accueil de loisirs'!A52</f>
        <v>0</v>
      </c>
      <c r="B48" s="7">
        <f>'Heures accueil de loisirs'!D52</f>
        <v>0</v>
      </c>
      <c r="C48" s="2">
        <f>'Heures accueil de loisirs'!E52</f>
        <v>0</v>
      </c>
      <c r="D48" s="2">
        <f>'Heures accueil de loisirs'!F52</f>
        <v>0</v>
      </c>
      <c r="E48" s="172">
        <f>'Heures accueil de loisirs'!G52</f>
        <v>0</v>
      </c>
      <c r="F48" s="2">
        <f ca="1">'Heures accueil de loisirs'!H52</f>
        <v>119</v>
      </c>
      <c r="G48" s="2">
        <f>'Heures accueil de loisirs'!I52</f>
        <v>0</v>
      </c>
      <c r="H48" s="2">
        <f>'Heures accueil de loisirs'!J52</f>
        <v>0</v>
      </c>
      <c r="I48" s="2"/>
      <c r="J48" s="2"/>
      <c r="K48" s="188"/>
      <c r="L48" s="188"/>
      <c r="M48" s="8" t="s">
        <v>42</v>
      </c>
      <c r="P48" s="75"/>
      <c r="Q48" s="75"/>
      <c r="R48" s="75"/>
      <c r="S48" s="75"/>
      <c r="T48" s="190"/>
      <c r="U48" s="191"/>
      <c r="V48" s="192"/>
      <c r="W48" s="192"/>
      <c r="X48" s="75"/>
      <c r="Y48" s="75"/>
      <c r="Z48" s="192"/>
      <c r="AA48" s="192"/>
      <c r="AB48" s="75"/>
    </row>
    <row r="49" spans="1:28">
      <c r="A49" s="180">
        <f>'Heures accueil de loisirs'!A53</f>
        <v>0</v>
      </c>
      <c r="B49" s="7">
        <f>'Heures accueil de loisirs'!D53</f>
        <v>0</v>
      </c>
      <c r="C49" s="2">
        <f>'Heures accueil de loisirs'!E53</f>
        <v>0</v>
      </c>
      <c r="D49" s="2">
        <f>'Heures accueil de loisirs'!F53</f>
        <v>0</v>
      </c>
      <c r="E49" s="172">
        <f>'Heures accueil de loisirs'!G53</f>
        <v>0</v>
      </c>
      <c r="F49" s="2">
        <f ca="1">'Heures accueil de loisirs'!H53</f>
        <v>119</v>
      </c>
      <c r="G49" s="2">
        <f>'Heures accueil de loisirs'!I53</f>
        <v>0</v>
      </c>
      <c r="H49" s="2">
        <f>'Heures accueil de loisirs'!J53</f>
        <v>0</v>
      </c>
      <c r="I49" s="2"/>
      <c r="J49" s="2"/>
      <c r="K49" s="188"/>
      <c r="L49" s="188"/>
      <c r="M49" s="8" t="s">
        <v>42</v>
      </c>
      <c r="P49" s="75"/>
      <c r="Q49" s="75"/>
      <c r="R49" s="75"/>
      <c r="S49" s="75"/>
      <c r="T49" s="190"/>
      <c r="U49" s="191"/>
      <c r="V49" s="192"/>
      <c r="W49" s="192"/>
      <c r="X49" s="75"/>
      <c r="Y49" s="75"/>
      <c r="Z49" s="192"/>
      <c r="AA49" s="192"/>
      <c r="AB49" s="75"/>
    </row>
    <row r="50" spans="1:28">
      <c r="A50" s="180">
        <f>'Heures accueil de loisirs'!A54</f>
        <v>0</v>
      </c>
      <c r="B50" s="7">
        <f>'Heures accueil de loisirs'!D54</f>
        <v>0</v>
      </c>
      <c r="C50" s="2">
        <f>'Heures accueil de loisirs'!E54</f>
        <v>0</v>
      </c>
      <c r="D50" s="2">
        <f>'Heures accueil de loisirs'!F54</f>
        <v>0</v>
      </c>
      <c r="E50" s="172">
        <f>'Heures accueil de loisirs'!G54</f>
        <v>0</v>
      </c>
      <c r="F50" s="2">
        <f ca="1">'Heures accueil de loisirs'!H54</f>
        <v>119</v>
      </c>
      <c r="G50" s="2">
        <f>'Heures accueil de loisirs'!I54</f>
        <v>0</v>
      </c>
      <c r="H50" s="2">
        <f>'Heures accueil de loisirs'!J54</f>
        <v>0</v>
      </c>
      <c r="I50" s="2"/>
      <c r="J50" s="2"/>
      <c r="K50" s="188"/>
      <c r="L50" s="188"/>
      <c r="M50" s="8" t="s">
        <v>42</v>
      </c>
      <c r="P50" s="75"/>
      <c r="Q50" s="75"/>
      <c r="R50" s="75"/>
      <c r="S50" s="75"/>
      <c r="T50" s="190"/>
      <c r="U50" s="191"/>
      <c r="V50" s="192"/>
      <c r="W50" s="192"/>
      <c r="X50" s="75"/>
      <c r="Y50" s="75"/>
      <c r="Z50" s="192"/>
      <c r="AA50" s="192"/>
      <c r="AB50" s="75"/>
    </row>
    <row r="51" spans="1:28">
      <c r="A51" s="180">
        <f>'Heures accueil de loisirs'!A55</f>
        <v>0</v>
      </c>
      <c r="B51" s="7">
        <f>'Heures accueil de loisirs'!D55</f>
        <v>0</v>
      </c>
      <c r="C51" s="2">
        <f>'Heures accueil de loisirs'!E55</f>
        <v>0</v>
      </c>
      <c r="D51" s="2">
        <f>'Heures accueil de loisirs'!F55</f>
        <v>0</v>
      </c>
      <c r="E51" s="172">
        <f>'Heures accueil de loisirs'!G55</f>
        <v>0</v>
      </c>
      <c r="F51" s="2">
        <f ca="1">'Heures accueil de loisirs'!H55</f>
        <v>119</v>
      </c>
      <c r="G51" s="2">
        <f>'Heures accueil de loisirs'!I55</f>
        <v>0</v>
      </c>
      <c r="H51" s="2">
        <f>'Heures accueil de loisirs'!J55</f>
        <v>0</v>
      </c>
      <c r="I51" s="2"/>
      <c r="J51" s="2"/>
      <c r="K51" s="188"/>
      <c r="L51" s="188"/>
      <c r="M51" s="8" t="s">
        <v>42</v>
      </c>
      <c r="P51" s="75"/>
      <c r="Q51" s="75"/>
      <c r="R51" s="75"/>
      <c r="S51" s="75"/>
      <c r="T51" s="190"/>
      <c r="U51" s="191"/>
      <c r="V51" s="192"/>
      <c r="W51" s="192"/>
      <c r="X51" s="75"/>
      <c r="Y51" s="75"/>
      <c r="Z51" s="192"/>
      <c r="AA51" s="192"/>
      <c r="AB51" s="75"/>
    </row>
    <row r="52" spans="1:28">
      <c r="A52" s="180">
        <f>'Heures accueil de loisirs'!A56</f>
        <v>0</v>
      </c>
      <c r="B52" s="7">
        <f>'Heures accueil de loisirs'!D56</f>
        <v>0</v>
      </c>
      <c r="C52" s="2">
        <f>'Heures accueil de loisirs'!E56</f>
        <v>0</v>
      </c>
      <c r="D52" s="2">
        <f>'Heures accueil de loisirs'!F56</f>
        <v>0</v>
      </c>
      <c r="E52" s="172">
        <f>'Heures accueil de loisirs'!G56</f>
        <v>0</v>
      </c>
      <c r="F52" s="2">
        <f ca="1">'Heures accueil de loisirs'!H56</f>
        <v>119</v>
      </c>
      <c r="G52" s="2">
        <f>'Heures accueil de loisirs'!I56</f>
        <v>0</v>
      </c>
      <c r="H52" s="2">
        <f>'Heures accueil de loisirs'!J56</f>
        <v>0</v>
      </c>
      <c r="I52" s="2"/>
      <c r="J52" s="2"/>
      <c r="K52" s="188"/>
      <c r="L52" s="188"/>
      <c r="M52" s="8" t="s">
        <v>42</v>
      </c>
      <c r="P52" s="75"/>
      <c r="Q52" s="75"/>
      <c r="R52" s="75"/>
      <c r="S52" s="75"/>
      <c r="T52" s="190"/>
      <c r="U52" s="191"/>
      <c r="V52" s="192"/>
      <c r="W52" s="192"/>
      <c r="X52" s="75"/>
      <c r="Y52" s="75"/>
      <c r="Z52" s="192"/>
      <c r="AA52" s="192"/>
      <c r="AB52" s="75"/>
    </row>
    <row r="53" spans="1:28">
      <c r="A53" s="180">
        <f>'Heures accueil de loisirs'!A57</f>
        <v>0</v>
      </c>
      <c r="B53" s="7">
        <f>'Heures accueil de loisirs'!D57</f>
        <v>0</v>
      </c>
      <c r="C53" s="2">
        <f>'Heures accueil de loisirs'!E57</f>
        <v>0</v>
      </c>
      <c r="D53" s="2">
        <f>'Heures accueil de loisirs'!F57</f>
        <v>0</v>
      </c>
      <c r="E53" s="172">
        <f>'Heures accueil de loisirs'!G57</f>
        <v>0</v>
      </c>
      <c r="F53" s="2">
        <f ca="1">'Heures accueil de loisirs'!H57</f>
        <v>119</v>
      </c>
      <c r="G53" s="2">
        <f>'Heures accueil de loisirs'!I57</f>
        <v>0</v>
      </c>
      <c r="H53" s="2">
        <f>'Heures accueil de loisirs'!J57</f>
        <v>0</v>
      </c>
      <c r="I53" s="2"/>
      <c r="J53" s="2"/>
      <c r="K53" s="188"/>
      <c r="L53" s="188"/>
      <c r="M53" s="8" t="s">
        <v>42</v>
      </c>
      <c r="P53" s="75"/>
      <c r="Q53" s="75"/>
      <c r="R53" s="75"/>
      <c r="S53" s="75"/>
      <c r="T53" s="190"/>
      <c r="U53" s="191"/>
      <c r="V53" s="192"/>
      <c r="W53" s="192"/>
      <c r="X53" s="75"/>
      <c r="Y53" s="75"/>
      <c r="Z53" s="192"/>
      <c r="AA53" s="192"/>
      <c r="AB53" s="75"/>
    </row>
    <row r="54" spans="1:28">
      <c r="A54" s="180">
        <f>'Heures accueil de loisirs'!A58</f>
        <v>0</v>
      </c>
      <c r="B54" s="7">
        <f>'Heures accueil de loisirs'!D58</f>
        <v>0</v>
      </c>
      <c r="C54" s="2">
        <f>'Heures accueil de loisirs'!E58</f>
        <v>0</v>
      </c>
      <c r="D54" s="2">
        <f>'Heures accueil de loisirs'!F58</f>
        <v>0</v>
      </c>
      <c r="E54" s="172">
        <f>'Heures accueil de loisirs'!G58</f>
        <v>0</v>
      </c>
      <c r="F54" s="2">
        <f ca="1">'Heures accueil de loisirs'!H58</f>
        <v>119</v>
      </c>
      <c r="G54" s="2">
        <f>'Heures accueil de loisirs'!I58</f>
        <v>0</v>
      </c>
      <c r="H54" s="2">
        <f>'Heures accueil de loisirs'!J58</f>
        <v>0</v>
      </c>
      <c r="I54" s="2"/>
      <c r="J54" s="2"/>
      <c r="K54" s="188"/>
      <c r="L54" s="188"/>
      <c r="M54" s="8" t="s">
        <v>42</v>
      </c>
      <c r="P54" s="75"/>
      <c r="Q54" s="75"/>
      <c r="R54" s="75"/>
      <c r="S54" s="75"/>
      <c r="T54" s="190"/>
      <c r="U54" s="191"/>
      <c r="V54" s="192"/>
      <c r="W54" s="192"/>
      <c r="X54" s="75"/>
      <c r="Y54" s="75"/>
      <c r="Z54" s="192"/>
      <c r="AA54" s="192"/>
      <c r="AB54" s="75"/>
    </row>
    <row r="55" spans="1:28">
      <c r="A55" s="180">
        <f>'Heures accueil de loisirs'!A59</f>
        <v>0</v>
      </c>
      <c r="B55" s="7">
        <f>'Heures accueil de loisirs'!D59</f>
        <v>0</v>
      </c>
      <c r="C55" s="2">
        <f>'Heures accueil de loisirs'!E59</f>
        <v>0</v>
      </c>
      <c r="D55" s="2">
        <f>'Heures accueil de loisirs'!F59</f>
        <v>0</v>
      </c>
      <c r="E55" s="172">
        <f>'Heures accueil de loisirs'!G59</f>
        <v>0</v>
      </c>
      <c r="F55" s="2">
        <f ca="1">'Heures accueil de loisirs'!H59</f>
        <v>119</v>
      </c>
      <c r="G55" s="2">
        <f>'Heures accueil de loisirs'!I59</f>
        <v>0</v>
      </c>
      <c r="H55" s="2">
        <f>'Heures accueil de loisirs'!J59</f>
        <v>0</v>
      </c>
      <c r="I55" s="2"/>
      <c r="J55" s="2"/>
      <c r="K55" s="188"/>
      <c r="L55" s="188"/>
      <c r="M55" s="8" t="s">
        <v>42</v>
      </c>
      <c r="P55" s="75"/>
      <c r="Q55" s="75"/>
      <c r="R55" s="75"/>
      <c r="S55" s="75"/>
      <c r="T55" s="190"/>
      <c r="U55" s="191"/>
      <c r="V55" s="192"/>
      <c r="W55" s="192"/>
      <c r="X55" s="75"/>
      <c r="Y55" s="75"/>
      <c r="Z55" s="192"/>
      <c r="AA55" s="192"/>
      <c r="AB55" s="75"/>
    </row>
    <row r="56" spans="1:28">
      <c r="A56" s="180">
        <f>'Heures accueil de loisirs'!A60</f>
        <v>0</v>
      </c>
      <c r="B56" s="7">
        <f>'Heures accueil de loisirs'!D60</f>
        <v>0</v>
      </c>
      <c r="C56" s="2">
        <f>'Heures accueil de loisirs'!E60</f>
        <v>0</v>
      </c>
      <c r="D56" s="2">
        <f>'Heures accueil de loisirs'!F60</f>
        <v>0</v>
      </c>
      <c r="E56" s="172">
        <f>'Heures accueil de loisirs'!G60</f>
        <v>0</v>
      </c>
      <c r="F56" s="2">
        <f ca="1">'Heures accueil de loisirs'!H60</f>
        <v>119</v>
      </c>
      <c r="G56" s="2">
        <f>'Heures accueil de loisirs'!I60</f>
        <v>0</v>
      </c>
      <c r="H56" s="2">
        <f>'Heures accueil de loisirs'!J60</f>
        <v>0</v>
      </c>
      <c r="I56" s="2"/>
      <c r="J56" s="2"/>
      <c r="K56" s="188"/>
      <c r="L56" s="188"/>
      <c r="M56" s="8" t="s">
        <v>42</v>
      </c>
      <c r="P56" s="75"/>
      <c r="Q56" s="75"/>
      <c r="R56" s="75"/>
      <c r="S56" s="75"/>
      <c r="T56" s="190"/>
      <c r="U56" s="191"/>
      <c r="V56" s="192"/>
      <c r="W56" s="192"/>
      <c r="X56" s="75"/>
      <c r="Y56" s="75"/>
      <c r="Z56" s="192"/>
      <c r="AA56" s="192"/>
      <c r="AB56" s="75"/>
    </row>
    <row r="57" spans="1:28">
      <c r="A57" s="180">
        <f>'Heures accueil de loisirs'!A61</f>
        <v>0</v>
      </c>
      <c r="B57" s="7">
        <f>'Heures accueil de loisirs'!D61</f>
        <v>0</v>
      </c>
      <c r="C57" s="2">
        <f>'Heures accueil de loisirs'!E61</f>
        <v>0</v>
      </c>
      <c r="D57" s="2">
        <f>'Heures accueil de loisirs'!F61</f>
        <v>0</v>
      </c>
      <c r="E57" s="172">
        <f>'Heures accueil de loisirs'!G61</f>
        <v>0</v>
      </c>
      <c r="F57" s="2">
        <f ca="1">'Heures accueil de loisirs'!H61</f>
        <v>119</v>
      </c>
      <c r="G57" s="2">
        <f>'Heures accueil de loisirs'!I61</f>
        <v>0</v>
      </c>
      <c r="H57" s="2">
        <f>'Heures accueil de loisirs'!J61</f>
        <v>0</v>
      </c>
      <c r="I57" s="2"/>
      <c r="J57" s="2"/>
      <c r="K57" s="188"/>
      <c r="L57" s="188"/>
      <c r="M57" s="8" t="s">
        <v>42</v>
      </c>
      <c r="P57" s="75"/>
      <c r="Q57" s="75"/>
      <c r="R57" s="75"/>
      <c r="S57" s="75"/>
      <c r="T57" s="190"/>
      <c r="U57" s="191"/>
      <c r="V57" s="192"/>
      <c r="W57" s="192"/>
      <c r="X57" s="75"/>
      <c r="Y57" s="75"/>
      <c r="Z57" s="192"/>
      <c r="AA57" s="192"/>
      <c r="AB57" s="75"/>
    </row>
    <row r="58" spans="1:28">
      <c r="A58" s="180">
        <f>'Heures accueil de loisirs'!A62</f>
        <v>0</v>
      </c>
      <c r="B58" s="7">
        <f>'Heures accueil de loisirs'!D62</f>
        <v>0</v>
      </c>
      <c r="C58" s="2">
        <f>'Heures accueil de loisirs'!E62</f>
        <v>0</v>
      </c>
      <c r="D58" s="2">
        <f>'Heures accueil de loisirs'!F62</f>
        <v>0</v>
      </c>
      <c r="E58" s="172">
        <f>'Heures accueil de loisirs'!G62</f>
        <v>0</v>
      </c>
      <c r="F58" s="2">
        <f ca="1">'Heures accueil de loisirs'!H62</f>
        <v>119</v>
      </c>
      <c r="G58" s="2">
        <f>'Heures accueil de loisirs'!I62</f>
        <v>0</v>
      </c>
      <c r="H58" s="2">
        <f>'Heures accueil de loisirs'!J62</f>
        <v>0</v>
      </c>
      <c r="I58" s="2"/>
      <c r="J58" s="2"/>
      <c r="K58" s="188"/>
      <c r="L58" s="188"/>
      <c r="M58" s="8" t="s">
        <v>42</v>
      </c>
      <c r="P58" s="75"/>
      <c r="Q58" s="75"/>
      <c r="R58" s="75"/>
      <c r="S58" s="75"/>
      <c r="T58" s="190"/>
      <c r="U58" s="191"/>
      <c r="V58" s="192"/>
      <c r="W58" s="192"/>
      <c r="X58" s="75"/>
      <c r="Y58" s="75"/>
      <c r="Z58" s="192"/>
      <c r="AA58" s="192"/>
      <c r="AB58" s="75"/>
    </row>
    <row r="59" spans="1:28">
      <c r="A59" s="180">
        <f>'Heures accueil de loisirs'!A63</f>
        <v>0</v>
      </c>
      <c r="B59" s="7">
        <f>'Heures accueil de loisirs'!D63</f>
        <v>0</v>
      </c>
      <c r="C59" s="2">
        <f>'Heures accueil de loisirs'!E63</f>
        <v>0</v>
      </c>
      <c r="D59" s="2">
        <f>'Heures accueil de loisirs'!F63</f>
        <v>0</v>
      </c>
      <c r="E59" s="172">
        <f>'Heures accueil de loisirs'!G63</f>
        <v>0</v>
      </c>
      <c r="F59" s="2">
        <f ca="1">'Heures accueil de loisirs'!H63</f>
        <v>119</v>
      </c>
      <c r="G59" s="2">
        <f>'Heures accueil de loisirs'!I63</f>
        <v>0</v>
      </c>
      <c r="H59" s="2">
        <f>'Heures accueil de loisirs'!J63</f>
        <v>0</v>
      </c>
      <c r="I59" s="2"/>
      <c r="J59" s="2"/>
      <c r="K59" s="188"/>
      <c r="L59" s="188"/>
      <c r="M59" s="8" t="s">
        <v>42</v>
      </c>
      <c r="P59" s="75"/>
      <c r="Q59" s="75"/>
      <c r="R59" s="75"/>
      <c r="S59" s="75"/>
      <c r="T59" s="190"/>
      <c r="U59" s="191"/>
      <c r="V59" s="192"/>
      <c r="W59" s="192"/>
      <c r="X59" s="75"/>
      <c r="Y59" s="75"/>
      <c r="Z59" s="192"/>
      <c r="AA59" s="192"/>
      <c r="AB59" s="75"/>
    </row>
    <row r="60" spans="1:28">
      <c r="A60" s="180">
        <f>'Heures accueil de loisirs'!A64</f>
        <v>0</v>
      </c>
      <c r="B60" s="7">
        <f>'Heures accueil de loisirs'!D64</f>
        <v>0</v>
      </c>
      <c r="C60" s="2">
        <f>'Heures accueil de loisirs'!E64</f>
        <v>0</v>
      </c>
      <c r="D60" s="2">
        <f>'Heures accueil de loisirs'!F64</f>
        <v>0</v>
      </c>
      <c r="E60" s="172">
        <f>'Heures accueil de loisirs'!G64</f>
        <v>0</v>
      </c>
      <c r="F60" s="2">
        <f ca="1">'Heures accueil de loisirs'!H64</f>
        <v>119</v>
      </c>
      <c r="G60" s="2">
        <f>'Heures accueil de loisirs'!I64</f>
        <v>0</v>
      </c>
      <c r="H60" s="2">
        <f>'Heures accueil de loisirs'!J64</f>
        <v>0</v>
      </c>
      <c r="I60" s="2"/>
      <c r="J60" s="2"/>
      <c r="K60" s="188"/>
      <c r="L60" s="188"/>
      <c r="M60" s="8" t="s">
        <v>42</v>
      </c>
      <c r="P60" s="75"/>
      <c r="Q60" s="75"/>
      <c r="R60" s="75"/>
      <c r="S60" s="75"/>
      <c r="T60" s="190"/>
      <c r="U60" s="191"/>
      <c r="V60" s="192"/>
      <c r="W60" s="192"/>
      <c r="X60" s="75"/>
      <c r="Y60" s="75"/>
      <c r="Z60" s="192"/>
      <c r="AA60" s="192"/>
      <c r="AB60" s="75"/>
    </row>
    <row r="61" spans="1:28">
      <c r="A61" s="180">
        <f>'Heures accueil de loisirs'!A65</f>
        <v>0</v>
      </c>
      <c r="B61" s="7">
        <f>'Heures accueil de loisirs'!D65</f>
        <v>0</v>
      </c>
      <c r="C61" s="2">
        <f>'Heures accueil de loisirs'!E65</f>
        <v>0</v>
      </c>
      <c r="D61" s="2">
        <f>'Heures accueil de loisirs'!F65</f>
        <v>0</v>
      </c>
      <c r="E61" s="172">
        <f>'Heures accueil de loisirs'!G65</f>
        <v>0</v>
      </c>
      <c r="F61" s="2">
        <f ca="1">'Heures accueil de loisirs'!H65</f>
        <v>119</v>
      </c>
      <c r="G61" s="2">
        <f>'Heures accueil de loisirs'!I65</f>
        <v>0</v>
      </c>
      <c r="H61" s="2">
        <f>'Heures accueil de loisirs'!J65</f>
        <v>0</v>
      </c>
      <c r="I61" s="2"/>
      <c r="J61" s="2"/>
      <c r="K61" s="188"/>
      <c r="L61" s="188"/>
      <c r="M61" s="8" t="s">
        <v>42</v>
      </c>
      <c r="P61" s="75"/>
      <c r="Q61" s="75"/>
      <c r="R61" s="75"/>
      <c r="S61" s="75"/>
      <c r="T61" s="190"/>
      <c r="U61" s="191"/>
      <c r="V61" s="192"/>
      <c r="W61" s="192"/>
      <c r="X61" s="75"/>
      <c r="Y61" s="75"/>
      <c r="Z61" s="192"/>
      <c r="AA61" s="192"/>
      <c r="AB61" s="75"/>
    </row>
    <row r="62" spans="1:28">
      <c r="A62" s="180">
        <f>'Heures accueil de loisirs'!A66</f>
        <v>0</v>
      </c>
      <c r="B62" s="7">
        <f>'Heures accueil de loisirs'!D66</f>
        <v>0</v>
      </c>
      <c r="C62" s="2">
        <f>'Heures accueil de loisirs'!E66</f>
        <v>0</v>
      </c>
      <c r="D62" s="2">
        <f>'Heures accueil de loisirs'!F66</f>
        <v>0</v>
      </c>
      <c r="E62" s="172">
        <f>'Heures accueil de loisirs'!G66</f>
        <v>0</v>
      </c>
      <c r="F62" s="2">
        <f ca="1">'Heures accueil de loisirs'!H66</f>
        <v>119</v>
      </c>
      <c r="G62" s="2">
        <f>'Heures accueil de loisirs'!I66</f>
        <v>0</v>
      </c>
      <c r="H62" s="2">
        <f>'Heures accueil de loisirs'!J66</f>
        <v>0</v>
      </c>
      <c r="I62" s="2"/>
      <c r="J62" s="2"/>
      <c r="K62" s="188"/>
      <c r="L62" s="188"/>
      <c r="M62" s="8" t="s">
        <v>42</v>
      </c>
      <c r="P62" s="75"/>
      <c r="Q62" s="75"/>
      <c r="R62" s="75"/>
      <c r="S62" s="75"/>
      <c r="T62" s="190"/>
      <c r="U62" s="191"/>
      <c r="V62" s="192"/>
      <c r="W62" s="192"/>
      <c r="X62" s="75"/>
      <c r="Y62" s="75"/>
      <c r="Z62" s="192"/>
      <c r="AA62" s="192"/>
      <c r="AB62" s="75"/>
    </row>
    <row r="63" spans="1:28">
      <c r="A63" s="180">
        <f>'Heures accueil de loisirs'!A67</f>
        <v>0</v>
      </c>
      <c r="B63" s="7">
        <f>'Heures accueil de loisirs'!D67</f>
        <v>0</v>
      </c>
      <c r="C63" s="2">
        <f>'Heures accueil de loisirs'!E67</f>
        <v>0</v>
      </c>
      <c r="D63" s="2">
        <f>'Heures accueil de loisirs'!F67</f>
        <v>0</v>
      </c>
      <c r="E63" s="172">
        <f>'Heures accueil de loisirs'!G67</f>
        <v>0</v>
      </c>
      <c r="F63" s="2">
        <f ca="1">'Heures accueil de loisirs'!H67</f>
        <v>119</v>
      </c>
      <c r="G63" s="2">
        <f>'Heures accueil de loisirs'!I67</f>
        <v>0</v>
      </c>
      <c r="H63" s="2">
        <f>'Heures accueil de loisirs'!J67</f>
        <v>0</v>
      </c>
      <c r="I63" s="2"/>
      <c r="J63" s="2"/>
      <c r="K63" s="188"/>
      <c r="L63" s="188"/>
      <c r="M63" s="8" t="s">
        <v>42</v>
      </c>
      <c r="P63" s="75"/>
      <c r="Q63" s="75"/>
      <c r="R63" s="75"/>
      <c r="S63" s="75"/>
      <c r="T63" s="190"/>
      <c r="U63" s="191"/>
      <c r="V63" s="192"/>
      <c r="W63" s="192"/>
      <c r="X63" s="75"/>
      <c r="Y63" s="75"/>
      <c r="Z63" s="192"/>
      <c r="AA63" s="192"/>
      <c r="AB63" s="75"/>
    </row>
    <row r="64" spans="1:28">
      <c r="A64" s="180">
        <f>'Heures accueil de loisirs'!A68</f>
        <v>0</v>
      </c>
      <c r="B64" s="7">
        <f>'Heures accueil de loisirs'!D68</f>
        <v>0</v>
      </c>
      <c r="C64" s="2">
        <f>'Heures accueil de loisirs'!E68</f>
        <v>0</v>
      </c>
      <c r="D64" s="2">
        <f>'Heures accueil de loisirs'!F68</f>
        <v>0</v>
      </c>
      <c r="E64" s="172">
        <f>'Heures accueil de loisirs'!G68</f>
        <v>0</v>
      </c>
      <c r="F64" s="2">
        <f ca="1">'Heures accueil de loisirs'!H68</f>
        <v>119</v>
      </c>
      <c r="G64" s="2">
        <f>'Heures accueil de loisirs'!I68</f>
        <v>0</v>
      </c>
      <c r="H64" s="2">
        <f>'Heures accueil de loisirs'!J68</f>
        <v>0</v>
      </c>
      <c r="I64" s="2"/>
      <c r="J64" s="2"/>
      <c r="K64" s="188"/>
      <c r="L64" s="188"/>
      <c r="M64" s="8" t="s">
        <v>42</v>
      </c>
      <c r="P64" s="75"/>
      <c r="Q64" s="75"/>
      <c r="R64" s="75"/>
      <c r="S64" s="75"/>
      <c r="T64" s="190"/>
      <c r="U64" s="191"/>
      <c r="V64" s="192"/>
      <c r="W64" s="192"/>
      <c r="X64" s="75"/>
      <c r="Y64" s="75"/>
      <c r="Z64" s="192"/>
      <c r="AA64" s="192"/>
      <c r="AB64" s="75"/>
    </row>
    <row r="65" spans="1:28">
      <c r="A65" s="180">
        <f>'Heures accueil de loisirs'!A69</f>
        <v>0</v>
      </c>
      <c r="B65" s="7">
        <f>'Heures accueil de loisirs'!D69</f>
        <v>0</v>
      </c>
      <c r="C65" s="2">
        <f>'Heures accueil de loisirs'!E69</f>
        <v>0</v>
      </c>
      <c r="D65" s="2">
        <f>'Heures accueil de loisirs'!F69</f>
        <v>0</v>
      </c>
      <c r="E65" s="172">
        <f>'Heures accueil de loisirs'!G69</f>
        <v>0</v>
      </c>
      <c r="F65" s="2">
        <f ca="1">'Heures accueil de loisirs'!H69</f>
        <v>119</v>
      </c>
      <c r="G65" s="2">
        <f>'Heures accueil de loisirs'!I69</f>
        <v>0</v>
      </c>
      <c r="H65" s="2">
        <f>'Heures accueil de loisirs'!J69</f>
        <v>0</v>
      </c>
      <c r="I65" s="2"/>
      <c r="J65" s="2"/>
      <c r="K65" s="188"/>
      <c r="L65" s="188"/>
      <c r="M65" s="8" t="s">
        <v>42</v>
      </c>
      <c r="P65" s="75"/>
      <c r="Q65" s="75"/>
      <c r="R65" s="75"/>
      <c r="S65" s="75"/>
      <c r="T65" s="190"/>
      <c r="U65" s="191"/>
      <c r="V65" s="192"/>
      <c r="W65" s="192"/>
      <c r="X65" s="75"/>
      <c r="Y65" s="75"/>
      <c r="Z65" s="192"/>
      <c r="AA65" s="192"/>
      <c r="AB65" s="75"/>
    </row>
    <row r="66" spans="1:28">
      <c r="A66" s="180">
        <f>'Heures accueil de loisirs'!A70</f>
        <v>0</v>
      </c>
      <c r="B66" s="7">
        <f>'Heures accueil de loisirs'!D70</f>
        <v>0</v>
      </c>
      <c r="C66" s="2">
        <f>'Heures accueil de loisirs'!E70</f>
        <v>0</v>
      </c>
      <c r="D66" s="2">
        <f>'Heures accueil de loisirs'!F70</f>
        <v>0</v>
      </c>
      <c r="E66" s="172">
        <f>'Heures accueil de loisirs'!G70</f>
        <v>0</v>
      </c>
      <c r="F66" s="2">
        <f ca="1">'Heures accueil de loisirs'!H70</f>
        <v>119</v>
      </c>
      <c r="G66" s="2">
        <f>'Heures accueil de loisirs'!I70</f>
        <v>0</v>
      </c>
      <c r="H66" s="2">
        <f>'Heures accueil de loisirs'!J70</f>
        <v>0</v>
      </c>
      <c r="I66" s="2"/>
      <c r="J66" s="2"/>
      <c r="K66" s="188"/>
      <c r="L66" s="188"/>
      <c r="M66" s="8" t="s">
        <v>42</v>
      </c>
      <c r="P66" s="75"/>
      <c r="Q66" s="75"/>
      <c r="R66" s="75"/>
      <c r="S66" s="75"/>
      <c r="T66" s="190"/>
      <c r="U66" s="191"/>
      <c r="V66" s="192"/>
      <c r="W66" s="192"/>
      <c r="X66" s="75"/>
      <c r="Y66" s="75"/>
      <c r="Z66" s="192"/>
      <c r="AA66" s="192"/>
      <c r="AB66" s="75"/>
    </row>
    <row r="67" spans="1:28">
      <c r="A67" s="180">
        <f>'Heures accueil de loisirs'!A71</f>
        <v>0</v>
      </c>
      <c r="B67" s="7">
        <f>'Heures accueil de loisirs'!D71</f>
        <v>0</v>
      </c>
      <c r="C67" s="2">
        <f>'Heures accueil de loisirs'!E71</f>
        <v>0</v>
      </c>
      <c r="D67" s="2">
        <f>'Heures accueil de loisirs'!F71</f>
        <v>0</v>
      </c>
      <c r="E67" s="172">
        <f>'Heures accueil de loisirs'!G71</f>
        <v>0</v>
      </c>
      <c r="F67" s="2">
        <f ca="1">'Heures accueil de loisirs'!H71</f>
        <v>119</v>
      </c>
      <c r="G67" s="2">
        <f>'Heures accueil de loisirs'!I71</f>
        <v>0</v>
      </c>
      <c r="H67" s="2">
        <f>'Heures accueil de loisirs'!J71</f>
        <v>0</v>
      </c>
      <c r="I67" s="2"/>
      <c r="J67" s="2"/>
      <c r="K67" s="188"/>
      <c r="L67" s="188"/>
      <c r="M67" s="8" t="s">
        <v>42</v>
      </c>
      <c r="P67" s="75"/>
      <c r="Q67" s="75"/>
      <c r="R67" s="75"/>
      <c r="S67" s="75"/>
      <c r="T67" s="190"/>
      <c r="U67" s="191"/>
      <c r="V67" s="192"/>
      <c r="W67" s="192"/>
      <c r="X67" s="75"/>
      <c r="Y67" s="75"/>
      <c r="Z67" s="192"/>
      <c r="AA67" s="192"/>
      <c r="AB67" s="75"/>
    </row>
    <row r="68" spans="1:28">
      <c r="A68" s="180">
        <f>'Heures accueil de loisirs'!A72</f>
        <v>0</v>
      </c>
      <c r="B68" s="7">
        <f>'Heures accueil de loisirs'!D72</f>
        <v>0</v>
      </c>
      <c r="C68" s="2">
        <f>'Heures accueil de loisirs'!E72</f>
        <v>0</v>
      </c>
      <c r="D68" s="2">
        <f>'Heures accueil de loisirs'!F72</f>
        <v>0</v>
      </c>
      <c r="E68" s="172">
        <f>'Heures accueil de loisirs'!G72</f>
        <v>0</v>
      </c>
      <c r="F68" s="2">
        <f ca="1">'Heures accueil de loisirs'!H72</f>
        <v>119</v>
      </c>
      <c r="G68" s="2">
        <f>'Heures accueil de loisirs'!I72</f>
        <v>0</v>
      </c>
      <c r="H68" s="2">
        <f>'Heures accueil de loisirs'!J72</f>
        <v>0</v>
      </c>
      <c r="I68" s="2"/>
      <c r="J68" s="2"/>
      <c r="K68" s="188"/>
      <c r="L68" s="188"/>
      <c r="M68" s="8" t="s">
        <v>42</v>
      </c>
      <c r="P68" s="75"/>
      <c r="Q68" s="75"/>
      <c r="R68" s="75"/>
      <c r="S68" s="75"/>
      <c r="T68" s="190"/>
      <c r="U68" s="191"/>
      <c r="V68" s="192"/>
      <c r="W68" s="192"/>
      <c r="X68" s="75"/>
      <c r="Y68" s="75"/>
      <c r="Z68" s="192"/>
      <c r="AA68" s="192"/>
      <c r="AB68" s="75"/>
    </row>
    <row r="69" spans="1:28">
      <c r="A69" s="180">
        <f>'Heures accueil de loisirs'!A73</f>
        <v>0</v>
      </c>
      <c r="B69" s="7">
        <f>'Heures accueil de loisirs'!D73</f>
        <v>0</v>
      </c>
      <c r="C69" s="2">
        <f>'Heures accueil de loisirs'!E73</f>
        <v>0</v>
      </c>
      <c r="D69" s="2">
        <f>'Heures accueil de loisirs'!F73</f>
        <v>0</v>
      </c>
      <c r="E69" s="172">
        <f>'Heures accueil de loisirs'!G73</f>
        <v>0</v>
      </c>
      <c r="F69" s="2">
        <f ca="1">'Heures accueil de loisirs'!H73</f>
        <v>119</v>
      </c>
      <c r="G69" s="2">
        <f>'Heures accueil de loisirs'!I73</f>
        <v>0</v>
      </c>
      <c r="H69" s="2">
        <f>'Heures accueil de loisirs'!J73</f>
        <v>0</v>
      </c>
      <c r="I69" s="2"/>
      <c r="J69" s="2"/>
      <c r="K69" s="188"/>
      <c r="L69" s="188"/>
      <c r="M69" s="8" t="s">
        <v>42</v>
      </c>
      <c r="P69" s="75"/>
      <c r="Q69" s="75"/>
      <c r="R69" s="75"/>
      <c r="S69" s="75"/>
      <c r="T69" s="190"/>
      <c r="U69" s="191"/>
      <c r="V69" s="192"/>
      <c r="W69" s="192"/>
      <c r="X69" s="75"/>
      <c r="Y69" s="75"/>
      <c r="Z69" s="192"/>
      <c r="AA69" s="192"/>
      <c r="AB69" s="75"/>
    </row>
    <row r="70" spans="1:28">
      <c r="A70" s="180">
        <f>'Heures accueil de loisirs'!A74</f>
        <v>0</v>
      </c>
      <c r="B70" s="7">
        <f>'Heures accueil de loisirs'!D74</f>
        <v>0</v>
      </c>
      <c r="C70" s="2">
        <f>'Heures accueil de loisirs'!E74</f>
        <v>0</v>
      </c>
      <c r="D70" s="2">
        <f>'Heures accueil de loisirs'!F74</f>
        <v>0</v>
      </c>
      <c r="E70" s="172">
        <f>'Heures accueil de loisirs'!G74</f>
        <v>0</v>
      </c>
      <c r="F70" s="2">
        <f ca="1">'Heures accueil de loisirs'!H74</f>
        <v>119</v>
      </c>
      <c r="G70" s="2">
        <f>'Heures accueil de loisirs'!I74</f>
        <v>0</v>
      </c>
      <c r="H70" s="2">
        <f>'Heures accueil de loisirs'!J74</f>
        <v>0</v>
      </c>
      <c r="I70" s="2"/>
      <c r="J70" s="2"/>
      <c r="K70" s="188"/>
      <c r="L70" s="188"/>
      <c r="M70" s="8" t="s">
        <v>42</v>
      </c>
      <c r="P70" s="75"/>
      <c r="Q70" s="75"/>
      <c r="R70" s="75"/>
      <c r="S70" s="75"/>
      <c r="T70" s="190"/>
      <c r="U70" s="191"/>
      <c r="V70" s="192"/>
      <c r="W70" s="192"/>
      <c r="X70" s="75"/>
      <c r="Y70" s="75"/>
      <c r="Z70" s="192"/>
      <c r="AA70" s="192"/>
      <c r="AB70" s="75"/>
    </row>
    <row r="71" spans="1:28">
      <c r="A71" s="180">
        <f>'Heures accueil de loisirs'!A75</f>
        <v>0</v>
      </c>
      <c r="B71" s="7">
        <f>'Heures accueil de loisirs'!D75</f>
        <v>0</v>
      </c>
      <c r="C71" s="2">
        <f>'Heures accueil de loisirs'!E75</f>
        <v>0</v>
      </c>
      <c r="D71" s="2">
        <f>'Heures accueil de loisirs'!F75</f>
        <v>0</v>
      </c>
      <c r="E71" s="172">
        <f>'Heures accueil de loisirs'!G75</f>
        <v>0</v>
      </c>
      <c r="F71" s="2">
        <f ca="1">'Heures accueil de loisirs'!H75</f>
        <v>119</v>
      </c>
      <c r="G71" s="2">
        <f>'Heures accueil de loisirs'!I75</f>
        <v>0</v>
      </c>
      <c r="H71" s="2">
        <f>'Heures accueil de loisirs'!J75</f>
        <v>0</v>
      </c>
      <c r="I71" s="2"/>
      <c r="J71" s="2"/>
      <c r="K71" s="188"/>
      <c r="L71" s="188"/>
      <c r="M71" s="8" t="s">
        <v>42</v>
      </c>
      <c r="P71" s="75"/>
      <c r="Q71" s="75"/>
      <c r="R71" s="75"/>
      <c r="S71" s="75"/>
      <c r="T71" s="190"/>
      <c r="U71" s="191"/>
      <c r="V71" s="192"/>
      <c r="W71" s="192"/>
      <c r="X71" s="75"/>
      <c r="Y71" s="75"/>
      <c r="Z71" s="192"/>
      <c r="AA71" s="192"/>
      <c r="AB71" s="75"/>
    </row>
    <row r="72" spans="1:28">
      <c r="A72" s="180">
        <f>'Heures accueil de loisirs'!A76</f>
        <v>0</v>
      </c>
      <c r="B72" s="7">
        <f>'Heures accueil de loisirs'!D76</f>
        <v>0</v>
      </c>
      <c r="C72" s="2">
        <f>'Heures accueil de loisirs'!E76</f>
        <v>0</v>
      </c>
      <c r="D72" s="2">
        <f>'Heures accueil de loisirs'!F76</f>
        <v>0</v>
      </c>
      <c r="E72" s="172">
        <f>'Heures accueil de loisirs'!G76</f>
        <v>0</v>
      </c>
      <c r="F72" s="2">
        <f ca="1">'Heures accueil de loisirs'!H76</f>
        <v>119</v>
      </c>
      <c r="G72" s="2">
        <f>'Heures accueil de loisirs'!I76</f>
        <v>0</v>
      </c>
      <c r="H72" s="2">
        <f>'Heures accueil de loisirs'!J76</f>
        <v>0</v>
      </c>
      <c r="I72" s="2"/>
      <c r="J72" s="2"/>
      <c r="K72" s="188"/>
      <c r="L72" s="188"/>
      <c r="M72" s="8" t="s">
        <v>42</v>
      </c>
      <c r="P72" s="75"/>
      <c r="Q72" s="75"/>
      <c r="R72" s="75"/>
      <c r="S72" s="75"/>
      <c r="T72" s="190"/>
      <c r="U72" s="191"/>
      <c r="V72" s="192"/>
      <c r="W72" s="192"/>
      <c r="X72" s="75"/>
      <c r="Y72" s="75"/>
      <c r="Z72" s="192"/>
      <c r="AA72" s="192"/>
      <c r="AB72" s="75"/>
    </row>
    <row r="73" spans="1:28">
      <c r="A73" s="180">
        <f>'Heures accueil de loisirs'!A77</f>
        <v>0</v>
      </c>
      <c r="B73" s="7">
        <f>'Heures accueil de loisirs'!D77</f>
        <v>0</v>
      </c>
      <c r="C73" s="2">
        <f>'Heures accueil de loisirs'!E77</f>
        <v>0</v>
      </c>
      <c r="D73" s="2">
        <f>'Heures accueil de loisirs'!F77</f>
        <v>0</v>
      </c>
      <c r="E73" s="172">
        <f>'Heures accueil de loisirs'!G77</f>
        <v>0</v>
      </c>
      <c r="F73" s="2">
        <f ca="1">'Heures accueil de loisirs'!H77</f>
        <v>119</v>
      </c>
      <c r="G73" s="2">
        <f>'Heures accueil de loisirs'!I77</f>
        <v>0</v>
      </c>
      <c r="H73" s="2">
        <f>'Heures accueil de loisirs'!J77</f>
        <v>0</v>
      </c>
      <c r="I73" s="2"/>
      <c r="J73" s="2"/>
      <c r="K73" s="188"/>
      <c r="L73" s="188"/>
      <c r="M73" s="8" t="s">
        <v>42</v>
      </c>
      <c r="P73" s="75"/>
      <c r="Q73" s="75"/>
      <c r="R73" s="75"/>
      <c r="S73" s="75"/>
      <c r="T73" s="190"/>
      <c r="U73" s="191"/>
      <c r="V73" s="192"/>
      <c r="W73" s="192"/>
      <c r="X73" s="75"/>
      <c r="Y73" s="75"/>
      <c r="Z73" s="192"/>
      <c r="AA73" s="192"/>
      <c r="AB73" s="75"/>
    </row>
    <row r="74" spans="1:28">
      <c r="A74" s="180">
        <f>'Heures accueil de loisirs'!A78</f>
        <v>0</v>
      </c>
      <c r="B74" s="7">
        <f>'Heures accueil de loisirs'!D78</f>
        <v>0</v>
      </c>
      <c r="C74" s="2">
        <f>'Heures accueil de loisirs'!E78</f>
        <v>0</v>
      </c>
      <c r="D74" s="2">
        <f>'Heures accueil de loisirs'!F78</f>
        <v>0</v>
      </c>
      <c r="E74" s="172">
        <f>'Heures accueil de loisirs'!G78</f>
        <v>0</v>
      </c>
      <c r="F74" s="2">
        <f ca="1">'Heures accueil de loisirs'!H78</f>
        <v>119</v>
      </c>
      <c r="G74" s="2">
        <f>'Heures accueil de loisirs'!I78</f>
        <v>0</v>
      </c>
      <c r="H74" s="2">
        <f>'Heures accueil de loisirs'!J78</f>
        <v>0</v>
      </c>
      <c r="I74" s="2"/>
      <c r="J74" s="2"/>
      <c r="K74" s="188"/>
      <c r="L74" s="188"/>
      <c r="M74" s="8" t="s">
        <v>42</v>
      </c>
      <c r="P74" s="75"/>
      <c r="Q74" s="75"/>
      <c r="R74" s="75"/>
      <c r="S74" s="75"/>
      <c r="T74" s="190"/>
      <c r="U74" s="191"/>
      <c r="V74" s="192"/>
      <c r="W74" s="192"/>
      <c r="X74" s="75"/>
      <c r="Y74" s="75"/>
      <c r="Z74" s="192"/>
      <c r="AA74" s="192"/>
      <c r="AB74" s="75"/>
    </row>
    <row r="75" spans="1:28">
      <c r="A75" s="180">
        <f>'Heures accueil de loisirs'!A79</f>
        <v>0</v>
      </c>
      <c r="B75" s="7">
        <f>'Heures accueil de loisirs'!D79</f>
        <v>0</v>
      </c>
      <c r="C75" s="2">
        <f>'Heures accueil de loisirs'!E79</f>
        <v>0</v>
      </c>
      <c r="D75" s="2">
        <f>'Heures accueil de loisirs'!F79</f>
        <v>0</v>
      </c>
      <c r="E75" s="172">
        <f>'Heures accueil de loisirs'!G79</f>
        <v>0</v>
      </c>
      <c r="F75" s="2">
        <f ca="1">'Heures accueil de loisirs'!H79</f>
        <v>119</v>
      </c>
      <c r="G75" s="2">
        <f>'Heures accueil de loisirs'!I79</f>
        <v>0</v>
      </c>
      <c r="H75" s="2">
        <f>'Heures accueil de loisirs'!J79</f>
        <v>0</v>
      </c>
      <c r="I75" s="2"/>
      <c r="J75" s="2"/>
      <c r="K75" s="188"/>
      <c r="L75" s="188"/>
      <c r="M75" s="8" t="s">
        <v>42</v>
      </c>
      <c r="P75" s="75"/>
      <c r="Q75" s="75"/>
      <c r="R75" s="75"/>
      <c r="S75" s="75"/>
      <c r="T75" s="190"/>
      <c r="U75" s="191"/>
      <c r="V75" s="192"/>
      <c r="W75" s="192"/>
      <c r="X75" s="75"/>
      <c r="Y75" s="75"/>
      <c r="Z75" s="192"/>
      <c r="AA75" s="192"/>
      <c r="AB75" s="75"/>
    </row>
    <row r="76" spans="1:28">
      <c r="A76" s="180">
        <f>'Heures accueil de loisirs'!A80</f>
        <v>0</v>
      </c>
      <c r="B76" s="7">
        <f>'Heures accueil de loisirs'!D80</f>
        <v>0</v>
      </c>
      <c r="C76" s="2">
        <f>'Heures accueil de loisirs'!E80</f>
        <v>0</v>
      </c>
      <c r="D76" s="2">
        <f>'Heures accueil de loisirs'!F80</f>
        <v>0</v>
      </c>
      <c r="E76" s="172">
        <f>'Heures accueil de loisirs'!G80</f>
        <v>0</v>
      </c>
      <c r="F76" s="2">
        <f ca="1">'Heures accueil de loisirs'!H80</f>
        <v>119</v>
      </c>
      <c r="G76" s="2">
        <f>'Heures accueil de loisirs'!I80</f>
        <v>0</v>
      </c>
      <c r="H76" s="2">
        <f>'Heures accueil de loisirs'!J80</f>
        <v>0</v>
      </c>
      <c r="I76" s="2"/>
      <c r="J76" s="2"/>
      <c r="K76" s="188"/>
      <c r="L76" s="188"/>
      <c r="M76" s="8" t="s">
        <v>42</v>
      </c>
      <c r="P76" s="75"/>
      <c r="Q76" s="75"/>
      <c r="R76" s="75"/>
      <c r="S76" s="75"/>
      <c r="T76" s="190"/>
      <c r="U76" s="191"/>
      <c r="V76" s="192"/>
      <c r="W76" s="192"/>
      <c r="X76" s="75"/>
      <c r="Y76" s="75"/>
      <c r="Z76" s="192"/>
      <c r="AA76" s="192"/>
      <c r="AB76" s="75"/>
    </row>
    <row r="77" spans="1:28">
      <c r="A77" s="180">
        <f>'Heures accueil de loisirs'!A81</f>
        <v>0</v>
      </c>
      <c r="B77" s="7">
        <f>'Heures accueil de loisirs'!D81</f>
        <v>0</v>
      </c>
      <c r="C77" s="2">
        <f>'Heures accueil de loisirs'!E81</f>
        <v>0</v>
      </c>
      <c r="D77" s="2">
        <f>'Heures accueil de loisirs'!F81</f>
        <v>0</v>
      </c>
      <c r="E77" s="172">
        <f>'Heures accueil de loisirs'!G81</f>
        <v>0</v>
      </c>
      <c r="F77" s="2">
        <f ca="1">'Heures accueil de loisirs'!H81</f>
        <v>119</v>
      </c>
      <c r="G77" s="2">
        <f>'Heures accueil de loisirs'!I81</f>
        <v>0</v>
      </c>
      <c r="H77" s="2">
        <f>'Heures accueil de loisirs'!J81</f>
        <v>0</v>
      </c>
      <c r="I77" s="2"/>
      <c r="J77" s="2"/>
      <c r="K77" s="188"/>
      <c r="L77" s="188"/>
      <c r="M77" s="8" t="s">
        <v>42</v>
      </c>
      <c r="P77" s="75"/>
      <c r="Q77" s="75"/>
      <c r="R77" s="75"/>
      <c r="S77" s="75"/>
      <c r="T77" s="190"/>
      <c r="U77" s="191"/>
      <c r="V77" s="192"/>
      <c r="W77" s="192"/>
      <c r="X77" s="75"/>
      <c r="Y77" s="75"/>
      <c r="Z77" s="192"/>
      <c r="AA77" s="192"/>
      <c r="AB77" s="75"/>
    </row>
    <row r="78" spans="1:28">
      <c r="A78" s="180">
        <f>'Heures accueil de loisirs'!A82</f>
        <v>0</v>
      </c>
      <c r="B78" s="7">
        <f>'Heures accueil de loisirs'!D82</f>
        <v>0</v>
      </c>
      <c r="C78" s="2">
        <f>'Heures accueil de loisirs'!E82</f>
        <v>0</v>
      </c>
      <c r="D78" s="2">
        <f>'Heures accueil de loisirs'!F82</f>
        <v>0</v>
      </c>
      <c r="E78" s="172">
        <f>'Heures accueil de loisirs'!G82</f>
        <v>0</v>
      </c>
      <c r="F78" s="2">
        <f ca="1">'Heures accueil de loisirs'!H82</f>
        <v>119</v>
      </c>
      <c r="G78" s="2">
        <f>'Heures accueil de loisirs'!I82</f>
        <v>0</v>
      </c>
      <c r="H78" s="2">
        <f>'Heures accueil de loisirs'!J82</f>
        <v>0</v>
      </c>
      <c r="I78" s="2"/>
      <c r="J78" s="2"/>
      <c r="K78" s="188"/>
      <c r="L78" s="188"/>
      <c r="M78" s="8" t="s">
        <v>42</v>
      </c>
      <c r="P78" s="75"/>
      <c r="Q78" s="75"/>
      <c r="R78" s="75"/>
      <c r="S78" s="75"/>
      <c r="T78" s="190"/>
      <c r="U78" s="191"/>
      <c r="V78" s="192"/>
      <c r="W78" s="192"/>
      <c r="X78" s="75"/>
      <c r="Y78" s="75"/>
      <c r="Z78" s="192"/>
      <c r="AA78" s="192"/>
      <c r="AB78" s="75"/>
    </row>
    <row r="79" spans="1:28">
      <c r="A79" s="180">
        <f>'Heures accueil de loisirs'!A83</f>
        <v>0</v>
      </c>
      <c r="B79" s="7">
        <f>'Heures accueil de loisirs'!D83</f>
        <v>0</v>
      </c>
      <c r="C79" s="2">
        <f>'Heures accueil de loisirs'!E83</f>
        <v>0</v>
      </c>
      <c r="D79" s="2">
        <f>'Heures accueil de loisirs'!F83</f>
        <v>0</v>
      </c>
      <c r="E79" s="172">
        <f>'Heures accueil de loisirs'!G83</f>
        <v>0</v>
      </c>
      <c r="F79" s="2">
        <f ca="1">'Heures accueil de loisirs'!H83</f>
        <v>119</v>
      </c>
      <c r="G79" s="2">
        <f>'Heures accueil de loisirs'!I83</f>
        <v>0</v>
      </c>
      <c r="H79" s="2">
        <f>'Heures accueil de loisirs'!J83</f>
        <v>0</v>
      </c>
      <c r="I79" s="2"/>
      <c r="J79" s="2"/>
      <c r="K79" s="188"/>
      <c r="L79" s="188"/>
      <c r="M79" s="8" t="s">
        <v>42</v>
      </c>
      <c r="P79" s="75"/>
      <c r="Q79" s="75"/>
      <c r="R79" s="75"/>
      <c r="S79" s="75"/>
      <c r="T79" s="190"/>
      <c r="U79" s="191"/>
      <c r="V79" s="192"/>
      <c r="W79" s="192"/>
      <c r="X79" s="75"/>
      <c r="Y79" s="75"/>
      <c r="Z79" s="192"/>
      <c r="AA79" s="192"/>
      <c r="AB79" s="75"/>
    </row>
    <row r="80" spans="1:28">
      <c r="A80" s="180">
        <f>'Heures accueil de loisirs'!A84</f>
        <v>0</v>
      </c>
      <c r="B80" s="7">
        <f>'Heures accueil de loisirs'!D84</f>
        <v>0</v>
      </c>
      <c r="C80" s="2">
        <f>'Heures accueil de loisirs'!E84</f>
        <v>0</v>
      </c>
      <c r="D80" s="2">
        <f>'Heures accueil de loisirs'!F84</f>
        <v>0</v>
      </c>
      <c r="E80" s="172">
        <f>'Heures accueil de loisirs'!G84</f>
        <v>0</v>
      </c>
      <c r="F80" s="2">
        <f ca="1">'Heures accueil de loisirs'!H84</f>
        <v>119</v>
      </c>
      <c r="G80" s="2">
        <f>'Heures accueil de loisirs'!I84</f>
        <v>0</v>
      </c>
      <c r="H80" s="2">
        <f>'Heures accueil de loisirs'!J84</f>
        <v>0</v>
      </c>
      <c r="I80" s="2"/>
      <c r="J80" s="2"/>
      <c r="K80" s="188"/>
      <c r="L80" s="188"/>
      <c r="M80" s="8" t="s">
        <v>42</v>
      </c>
      <c r="P80" s="75"/>
      <c r="Q80" s="75"/>
      <c r="R80" s="75"/>
      <c r="S80" s="75"/>
      <c r="T80" s="190"/>
      <c r="U80" s="191"/>
      <c r="V80" s="192"/>
      <c r="W80" s="192"/>
      <c r="X80" s="75"/>
      <c r="Y80" s="75"/>
      <c r="Z80" s="192"/>
      <c r="AA80" s="192"/>
      <c r="AB80" s="75"/>
    </row>
    <row r="81" spans="1:28">
      <c r="A81" s="180">
        <f>'Heures accueil de loisirs'!A85</f>
        <v>0</v>
      </c>
      <c r="B81" s="7">
        <f>'Heures accueil de loisirs'!D85</f>
        <v>0</v>
      </c>
      <c r="C81" s="2">
        <f>'Heures accueil de loisirs'!E85</f>
        <v>0</v>
      </c>
      <c r="D81" s="2">
        <f>'Heures accueil de loisirs'!F85</f>
        <v>0</v>
      </c>
      <c r="E81" s="172">
        <f>'Heures accueil de loisirs'!G85</f>
        <v>0</v>
      </c>
      <c r="F81" s="2">
        <f ca="1">'Heures accueil de loisirs'!H85</f>
        <v>119</v>
      </c>
      <c r="G81" s="2">
        <f>'Heures accueil de loisirs'!I85</f>
        <v>0</v>
      </c>
      <c r="H81" s="2">
        <f>'Heures accueil de loisirs'!J85</f>
        <v>0</v>
      </c>
      <c r="I81" s="2"/>
      <c r="J81" s="2"/>
      <c r="K81" s="188"/>
      <c r="L81" s="188"/>
      <c r="M81" s="8" t="s">
        <v>42</v>
      </c>
      <c r="P81" s="75"/>
      <c r="Q81" s="75"/>
      <c r="R81" s="75"/>
      <c r="S81" s="75"/>
      <c r="T81" s="190"/>
      <c r="U81" s="191"/>
      <c r="V81" s="192"/>
      <c r="W81" s="192"/>
      <c r="X81" s="75"/>
      <c r="Y81" s="75"/>
      <c r="Z81" s="192"/>
      <c r="AA81" s="192"/>
      <c r="AB81" s="75"/>
    </row>
    <row r="82" spans="1:28">
      <c r="A82" s="180">
        <f>'Heures accueil de loisirs'!A86</f>
        <v>0</v>
      </c>
      <c r="B82" s="7">
        <f>'Heures accueil de loisirs'!D86</f>
        <v>0</v>
      </c>
      <c r="C82" s="2">
        <f>'Heures accueil de loisirs'!E86</f>
        <v>0</v>
      </c>
      <c r="D82" s="2">
        <f>'Heures accueil de loisirs'!F86</f>
        <v>0</v>
      </c>
      <c r="E82" s="172">
        <f>'Heures accueil de loisirs'!G86</f>
        <v>0</v>
      </c>
      <c r="F82" s="2">
        <f ca="1">'Heures accueil de loisirs'!H86</f>
        <v>119</v>
      </c>
      <c r="G82" s="2">
        <f>'Heures accueil de loisirs'!I86</f>
        <v>0</v>
      </c>
      <c r="H82" s="2">
        <f>'Heures accueil de loisirs'!J86</f>
        <v>0</v>
      </c>
      <c r="I82" s="2"/>
      <c r="J82" s="2"/>
      <c r="K82" s="188"/>
      <c r="L82" s="188"/>
      <c r="M82" s="8" t="s">
        <v>42</v>
      </c>
      <c r="P82" s="75"/>
      <c r="Q82" s="75"/>
      <c r="R82" s="75"/>
      <c r="S82" s="75"/>
      <c r="T82" s="190"/>
      <c r="U82" s="191"/>
      <c r="V82" s="192"/>
      <c r="W82" s="192"/>
      <c r="X82" s="75"/>
      <c r="Y82" s="75"/>
      <c r="Z82" s="192"/>
      <c r="AA82" s="192"/>
      <c r="AB82" s="75"/>
    </row>
    <row r="83" spans="1:28">
      <c r="A83" s="180">
        <f>'Heures accueil de loisirs'!A87</f>
        <v>0</v>
      </c>
      <c r="B83" s="7">
        <f>'Heures accueil de loisirs'!D87</f>
        <v>0</v>
      </c>
      <c r="C83" s="2">
        <f>'Heures accueil de loisirs'!E87</f>
        <v>0</v>
      </c>
      <c r="D83" s="2">
        <f>'Heures accueil de loisirs'!F87</f>
        <v>0</v>
      </c>
      <c r="E83" s="172">
        <f>'Heures accueil de loisirs'!G87</f>
        <v>0</v>
      </c>
      <c r="F83" s="2">
        <f ca="1">'Heures accueil de loisirs'!H87</f>
        <v>119</v>
      </c>
      <c r="G83" s="2">
        <f>'Heures accueil de loisirs'!I87</f>
        <v>0</v>
      </c>
      <c r="H83" s="2">
        <f>'Heures accueil de loisirs'!J87</f>
        <v>0</v>
      </c>
      <c r="I83" s="2"/>
      <c r="J83" s="2"/>
      <c r="K83" s="188"/>
      <c r="L83" s="188"/>
      <c r="M83" s="8" t="s">
        <v>42</v>
      </c>
      <c r="P83" s="75"/>
      <c r="Q83" s="75"/>
      <c r="R83" s="75"/>
      <c r="S83" s="75"/>
      <c r="T83" s="190"/>
      <c r="U83" s="191"/>
      <c r="V83" s="192"/>
      <c r="W83" s="192"/>
      <c r="X83" s="75"/>
      <c r="Y83" s="75"/>
      <c r="Z83" s="192"/>
      <c r="AA83" s="192"/>
      <c r="AB83" s="75"/>
    </row>
    <row r="84" spans="1:28">
      <c r="A84" s="180">
        <f>'Heures accueil de loisirs'!A88</f>
        <v>0</v>
      </c>
      <c r="B84" s="7">
        <f>'Heures accueil de loisirs'!D88</f>
        <v>0</v>
      </c>
      <c r="C84" s="2">
        <f>'Heures accueil de loisirs'!E88</f>
        <v>0</v>
      </c>
      <c r="D84" s="2">
        <f>'Heures accueil de loisirs'!F88</f>
        <v>0</v>
      </c>
      <c r="E84" s="172">
        <f>'Heures accueil de loisirs'!G88</f>
        <v>0</v>
      </c>
      <c r="F84" s="2">
        <f ca="1">'Heures accueil de loisirs'!H88</f>
        <v>119</v>
      </c>
      <c r="G84" s="2">
        <f>'Heures accueil de loisirs'!I88</f>
        <v>0</v>
      </c>
      <c r="H84" s="2">
        <f>'Heures accueil de loisirs'!J88</f>
        <v>0</v>
      </c>
      <c r="I84" s="2"/>
      <c r="J84" s="2"/>
      <c r="K84" s="188"/>
      <c r="L84" s="188"/>
      <c r="M84" s="8" t="s">
        <v>42</v>
      </c>
      <c r="P84" s="75"/>
      <c r="Q84" s="75"/>
      <c r="R84" s="75"/>
      <c r="S84" s="75"/>
      <c r="T84" s="190"/>
      <c r="U84" s="191"/>
      <c r="V84" s="192"/>
      <c r="W84" s="192"/>
      <c r="X84" s="75"/>
      <c r="Y84" s="75"/>
      <c r="Z84" s="192"/>
      <c r="AA84" s="192"/>
      <c r="AB84" s="75"/>
    </row>
    <row r="85" spans="1:28">
      <c r="A85" s="180">
        <f>'Heures accueil de loisirs'!A89</f>
        <v>0</v>
      </c>
      <c r="B85" s="7">
        <f>'Heures accueil de loisirs'!D89</f>
        <v>0</v>
      </c>
      <c r="C85" s="2">
        <f>'Heures accueil de loisirs'!E89</f>
        <v>0</v>
      </c>
      <c r="D85" s="2">
        <f>'Heures accueil de loisirs'!F89</f>
        <v>0</v>
      </c>
      <c r="E85" s="172">
        <f>'Heures accueil de loisirs'!G89</f>
        <v>0</v>
      </c>
      <c r="F85" s="2">
        <f ca="1">'Heures accueil de loisirs'!H89</f>
        <v>119</v>
      </c>
      <c r="G85" s="2">
        <f>'Heures accueil de loisirs'!I89</f>
        <v>0</v>
      </c>
      <c r="H85" s="2">
        <f>'Heures accueil de loisirs'!J89</f>
        <v>0</v>
      </c>
      <c r="I85" s="2"/>
      <c r="J85" s="2"/>
      <c r="K85" s="188"/>
      <c r="L85" s="188"/>
      <c r="M85" s="8" t="s">
        <v>42</v>
      </c>
      <c r="P85" s="75"/>
      <c r="Q85" s="75"/>
      <c r="R85" s="75"/>
      <c r="S85" s="75"/>
      <c r="T85" s="190"/>
      <c r="U85" s="191"/>
      <c r="V85" s="192"/>
      <c r="W85" s="192"/>
      <c r="X85" s="75"/>
      <c r="Y85" s="75"/>
      <c r="Z85" s="192"/>
      <c r="AA85" s="192"/>
      <c r="AB85" s="75"/>
    </row>
    <row r="86" spans="1:28">
      <c r="A86" s="180">
        <f>'Heures accueil de loisirs'!A90</f>
        <v>0</v>
      </c>
      <c r="B86" s="7">
        <f>'Heures accueil de loisirs'!D90</f>
        <v>0</v>
      </c>
      <c r="C86" s="2">
        <f>'Heures accueil de loisirs'!E90</f>
        <v>0</v>
      </c>
      <c r="D86" s="2">
        <f>'Heures accueil de loisirs'!F90</f>
        <v>0</v>
      </c>
      <c r="E86" s="172">
        <f>'Heures accueil de loisirs'!G90</f>
        <v>0</v>
      </c>
      <c r="F86" s="2">
        <f ca="1">'Heures accueil de loisirs'!H90</f>
        <v>119</v>
      </c>
      <c r="G86" s="2">
        <f>'Heures accueil de loisirs'!I90</f>
        <v>0</v>
      </c>
      <c r="H86" s="2">
        <f>'Heures accueil de loisirs'!J90</f>
        <v>0</v>
      </c>
      <c r="I86" s="2"/>
      <c r="J86" s="2"/>
      <c r="K86" s="188"/>
      <c r="L86" s="188"/>
      <c r="M86" s="8" t="s">
        <v>42</v>
      </c>
      <c r="P86" s="75"/>
      <c r="Q86" s="75"/>
      <c r="R86" s="75"/>
      <c r="S86" s="75"/>
      <c r="T86" s="190"/>
      <c r="U86" s="191"/>
      <c r="V86" s="192"/>
      <c r="W86" s="192"/>
      <c r="X86" s="75"/>
      <c r="Y86" s="75"/>
      <c r="Z86" s="192"/>
      <c r="AA86" s="192"/>
      <c r="AB86" s="75"/>
    </row>
    <row r="87" spans="1:28">
      <c r="A87" s="180">
        <f>'Heures accueil de loisirs'!A91</f>
        <v>0</v>
      </c>
      <c r="B87" s="7">
        <f>'Heures accueil de loisirs'!D91</f>
        <v>0</v>
      </c>
      <c r="C87" s="2">
        <f>'Heures accueil de loisirs'!E91</f>
        <v>0</v>
      </c>
      <c r="D87" s="2">
        <f>'Heures accueil de loisirs'!F91</f>
        <v>0</v>
      </c>
      <c r="E87" s="172">
        <f>'Heures accueil de loisirs'!G91</f>
        <v>0</v>
      </c>
      <c r="F87" s="2">
        <f ca="1">'Heures accueil de loisirs'!H91</f>
        <v>119</v>
      </c>
      <c r="G87" s="2">
        <f>'Heures accueil de loisirs'!I91</f>
        <v>0</v>
      </c>
      <c r="H87" s="2">
        <f>'Heures accueil de loisirs'!J91</f>
        <v>0</v>
      </c>
      <c r="I87" s="2"/>
      <c r="J87" s="2"/>
      <c r="K87" s="188"/>
      <c r="L87" s="188"/>
      <c r="M87" s="8" t="s">
        <v>42</v>
      </c>
      <c r="P87" s="75"/>
      <c r="Q87" s="75"/>
      <c r="R87" s="75"/>
      <c r="S87" s="75"/>
      <c r="T87" s="190"/>
      <c r="U87" s="191"/>
      <c r="V87" s="192"/>
      <c r="W87" s="192"/>
      <c r="X87" s="75"/>
      <c r="Y87" s="75"/>
      <c r="Z87" s="192"/>
      <c r="AA87" s="192"/>
      <c r="AB87" s="75"/>
    </row>
    <row r="88" spans="1:28">
      <c r="A88" s="180">
        <f>'Heures accueil de loisirs'!A92</f>
        <v>0</v>
      </c>
      <c r="B88" s="7">
        <f>'Heures accueil de loisirs'!D92</f>
        <v>0</v>
      </c>
      <c r="C88" s="2">
        <f>'Heures accueil de loisirs'!E92</f>
        <v>0</v>
      </c>
      <c r="D88" s="2">
        <f>'Heures accueil de loisirs'!F92</f>
        <v>0</v>
      </c>
      <c r="E88" s="172">
        <f>'Heures accueil de loisirs'!G92</f>
        <v>0</v>
      </c>
      <c r="F88" s="2">
        <f ca="1">'Heures accueil de loisirs'!H92</f>
        <v>119</v>
      </c>
      <c r="G88" s="2">
        <f>'Heures accueil de loisirs'!I92</f>
        <v>0</v>
      </c>
      <c r="H88" s="2">
        <f>'Heures accueil de loisirs'!J92</f>
        <v>0</v>
      </c>
      <c r="I88" s="2"/>
      <c r="J88" s="2"/>
      <c r="K88" s="188"/>
      <c r="L88" s="188"/>
      <c r="M88" s="8" t="s">
        <v>42</v>
      </c>
      <c r="P88" s="75"/>
      <c r="Q88" s="75"/>
      <c r="R88" s="75"/>
      <c r="S88" s="75"/>
      <c r="T88" s="190"/>
      <c r="U88" s="191"/>
      <c r="V88" s="192"/>
      <c r="W88" s="192"/>
      <c r="X88" s="75"/>
      <c r="Y88" s="75"/>
      <c r="Z88" s="192"/>
      <c r="AA88" s="192"/>
      <c r="AB88" s="75"/>
    </row>
    <row r="89" spans="1:28">
      <c r="A89" s="180">
        <f>'Heures accueil de loisirs'!A93</f>
        <v>0</v>
      </c>
      <c r="B89" s="7">
        <f>'Heures accueil de loisirs'!D93</f>
        <v>0</v>
      </c>
      <c r="C89" s="2">
        <f>'Heures accueil de loisirs'!E93</f>
        <v>0</v>
      </c>
      <c r="D89" s="2">
        <f>'Heures accueil de loisirs'!F93</f>
        <v>0</v>
      </c>
      <c r="E89" s="172">
        <f>'Heures accueil de loisirs'!G93</f>
        <v>0</v>
      </c>
      <c r="F89" s="2">
        <f ca="1">'Heures accueil de loisirs'!H93</f>
        <v>119</v>
      </c>
      <c r="G89" s="2">
        <f>'Heures accueil de loisirs'!I93</f>
        <v>0</v>
      </c>
      <c r="H89" s="2">
        <f>'Heures accueil de loisirs'!J93</f>
        <v>0</v>
      </c>
      <c r="I89" s="2"/>
      <c r="J89" s="2"/>
      <c r="K89" s="188"/>
      <c r="L89" s="188"/>
      <c r="M89" s="8" t="s">
        <v>42</v>
      </c>
      <c r="P89" s="75"/>
      <c r="Q89" s="75"/>
      <c r="R89" s="75"/>
      <c r="S89" s="75"/>
      <c r="T89" s="190"/>
      <c r="U89" s="191"/>
      <c r="V89" s="192"/>
      <c r="W89" s="192"/>
      <c r="X89" s="75"/>
      <c r="Y89" s="75"/>
      <c r="Z89" s="192"/>
      <c r="AA89" s="192"/>
      <c r="AB89" s="75"/>
    </row>
    <row r="90" spans="1:28">
      <c r="A90" s="180">
        <f>'Heures accueil de loisirs'!A94</f>
        <v>0</v>
      </c>
      <c r="B90" s="7">
        <f>'Heures accueil de loisirs'!D94</f>
        <v>0</v>
      </c>
      <c r="C90" s="2">
        <f>'Heures accueil de loisirs'!E94</f>
        <v>0</v>
      </c>
      <c r="D90" s="2">
        <f>'Heures accueil de loisirs'!F94</f>
        <v>0</v>
      </c>
      <c r="E90" s="172">
        <f>'Heures accueil de loisirs'!G94</f>
        <v>0</v>
      </c>
      <c r="F90" s="2">
        <f ca="1">'Heures accueil de loisirs'!H94</f>
        <v>119</v>
      </c>
      <c r="G90" s="2">
        <f>'Heures accueil de loisirs'!I94</f>
        <v>0</v>
      </c>
      <c r="H90" s="2">
        <f>'Heures accueil de loisirs'!J94</f>
        <v>0</v>
      </c>
      <c r="I90" s="2"/>
      <c r="J90" s="2"/>
      <c r="K90" s="188"/>
      <c r="L90" s="188"/>
      <c r="M90" s="8" t="s">
        <v>42</v>
      </c>
      <c r="P90" s="75"/>
      <c r="Q90" s="75"/>
      <c r="R90" s="75"/>
      <c r="S90" s="75"/>
      <c r="T90" s="190"/>
      <c r="U90" s="191"/>
      <c r="V90" s="192"/>
      <c r="W90" s="192"/>
      <c r="X90" s="75"/>
      <c r="Y90" s="75"/>
      <c r="Z90" s="192"/>
      <c r="AA90" s="192"/>
      <c r="AB90" s="75"/>
    </row>
    <row r="91" spans="1:28">
      <c r="A91" s="180">
        <f>'Heures accueil de loisirs'!A95</f>
        <v>0</v>
      </c>
      <c r="B91" s="7">
        <f>'Heures accueil de loisirs'!D95</f>
        <v>0</v>
      </c>
      <c r="C91" s="2">
        <f>'Heures accueil de loisirs'!E95</f>
        <v>0</v>
      </c>
      <c r="D91" s="2">
        <f>'Heures accueil de loisirs'!F95</f>
        <v>0</v>
      </c>
      <c r="E91" s="172">
        <f>'Heures accueil de loisirs'!G95</f>
        <v>0</v>
      </c>
      <c r="F91" s="2">
        <f ca="1">'Heures accueil de loisirs'!H95</f>
        <v>119</v>
      </c>
      <c r="G91" s="2">
        <f>'Heures accueil de loisirs'!I95</f>
        <v>0</v>
      </c>
      <c r="H91" s="2">
        <f>'Heures accueil de loisirs'!J95</f>
        <v>0</v>
      </c>
      <c r="I91" s="2"/>
      <c r="J91" s="2"/>
      <c r="K91" s="188"/>
      <c r="L91" s="188"/>
      <c r="M91" s="8" t="s">
        <v>42</v>
      </c>
      <c r="P91" s="75"/>
      <c r="Q91" s="75"/>
      <c r="R91" s="75"/>
      <c r="S91" s="75"/>
      <c r="T91" s="190"/>
      <c r="U91" s="191"/>
      <c r="V91" s="192"/>
      <c r="W91" s="192"/>
      <c r="X91" s="75"/>
      <c r="Y91" s="75"/>
      <c r="Z91" s="192"/>
      <c r="AA91" s="192"/>
      <c r="AB91" s="75"/>
    </row>
    <row r="92" spans="1:28">
      <c r="A92" s="180">
        <f>'Heures accueil de loisirs'!A96</f>
        <v>0</v>
      </c>
      <c r="B92" s="7">
        <f>'Heures accueil de loisirs'!D96</f>
        <v>0</v>
      </c>
      <c r="C92" s="2">
        <f>'Heures accueil de loisirs'!E96</f>
        <v>0</v>
      </c>
      <c r="D92" s="2">
        <f>'Heures accueil de loisirs'!F96</f>
        <v>0</v>
      </c>
      <c r="E92" s="172">
        <f>'Heures accueil de loisirs'!G96</f>
        <v>0</v>
      </c>
      <c r="F92" s="2">
        <f ca="1">'Heures accueil de loisirs'!H96</f>
        <v>119</v>
      </c>
      <c r="G92" s="2">
        <f>'Heures accueil de loisirs'!I96</f>
        <v>0</v>
      </c>
      <c r="H92" s="2">
        <f>'Heures accueil de loisirs'!J96</f>
        <v>0</v>
      </c>
      <c r="I92" s="2"/>
      <c r="J92" s="2"/>
      <c r="K92" s="188"/>
      <c r="L92" s="188"/>
      <c r="M92" s="8" t="s">
        <v>42</v>
      </c>
      <c r="P92" s="75"/>
      <c r="Q92" s="75"/>
      <c r="R92" s="75"/>
      <c r="S92" s="75"/>
      <c r="T92" s="190"/>
      <c r="U92" s="191"/>
      <c r="V92" s="192"/>
      <c r="W92" s="192"/>
      <c r="X92" s="75"/>
      <c r="Y92" s="75"/>
      <c r="Z92" s="192"/>
      <c r="AA92" s="192"/>
      <c r="AB92" s="75"/>
    </row>
    <row r="93" spans="1:28">
      <c r="A93" s="180">
        <f>'Heures accueil de loisirs'!A97</f>
        <v>0</v>
      </c>
      <c r="B93" s="7">
        <f>'Heures accueil de loisirs'!D97</f>
        <v>0</v>
      </c>
      <c r="C93" s="2">
        <f>'Heures accueil de loisirs'!E97</f>
        <v>0</v>
      </c>
      <c r="D93" s="2">
        <f>'Heures accueil de loisirs'!F97</f>
        <v>0</v>
      </c>
      <c r="E93" s="172">
        <f>'Heures accueil de loisirs'!G97</f>
        <v>0</v>
      </c>
      <c r="F93" s="2">
        <f ca="1">'Heures accueil de loisirs'!H97</f>
        <v>119</v>
      </c>
      <c r="G93" s="2">
        <f>'Heures accueil de loisirs'!I97</f>
        <v>0</v>
      </c>
      <c r="H93" s="2">
        <f>'Heures accueil de loisirs'!J97</f>
        <v>0</v>
      </c>
      <c r="I93" s="2"/>
      <c r="J93" s="2"/>
      <c r="K93" s="188"/>
      <c r="L93" s="188"/>
      <c r="M93" s="8" t="s">
        <v>42</v>
      </c>
      <c r="P93" s="75"/>
      <c r="Q93" s="75"/>
      <c r="R93" s="75"/>
      <c r="S93" s="75"/>
      <c r="T93" s="190"/>
      <c r="U93" s="191"/>
      <c r="V93" s="192"/>
      <c r="W93" s="192"/>
      <c r="X93" s="75"/>
      <c r="Y93" s="75"/>
      <c r="Z93" s="192"/>
      <c r="AA93" s="192"/>
      <c r="AB93" s="75"/>
    </row>
    <row r="94" spans="1:28">
      <c r="A94" s="180">
        <f>'Heures accueil de loisirs'!A98</f>
        <v>0</v>
      </c>
      <c r="B94" s="7">
        <f>'Heures accueil de loisirs'!D98</f>
        <v>0</v>
      </c>
      <c r="C94" s="2">
        <f>'Heures accueil de loisirs'!E98</f>
        <v>0</v>
      </c>
      <c r="D94" s="2">
        <f>'Heures accueil de loisirs'!F98</f>
        <v>0</v>
      </c>
      <c r="E94" s="172">
        <f>'Heures accueil de loisirs'!G98</f>
        <v>0</v>
      </c>
      <c r="F94" s="2">
        <f ca="1">'Heures accueil de loisirs'!H98</f>
        <v>119</v>
      </c>
      <c r="G94" s="2">
        <f>'Heures accueil de loisirs'!I98</f>
        <v>0</v>
      </c>
      <c r="H94" s="2">
        <f>'Heures accueil de loisirs'!J98</f>
        <v>0</v>
      </c>
      <c r="I94" s="2"/>
      <c r="J94" s="2"/>
      <c r="K94" s="188"/>
      <c r="L94" s="188"/>
      <c r="M94" s="8" t="s">
        <v>42</v>
      </c>
      <c r="P94" s="75"/>
      <c r="Q94" s="75"/>
      <c r="R94" s="75"/>
      <c r="S94" s="75"/>
      <c r="T94" s="190"/>
      <c r="U94" s="191"/>
      <c r="V94" s="192"/>
      <c r="W94" s="192"/>
      <c r="X94" s="75"/>
      <c r="Y94" s="75"/>
      <c r="Z94" s="192"/>
      <c r="AA94" s="192"/>
      <c r="AB94" s="75"/>
    </row>
    <row r="95" spans="1:28">
      <c r="A95" s="180">
        <f>'Heures accueil de loisirs'!A99</f>
        <v>0</v>
      </c>
      <c r="B95" s="7">
        <f>'Heures accueil de loisirs'!D99</f>
        <v>0</v>
      </c>
      <c r="C95" s="2">
        <f>'Heures accueil de loisirs'!E99</f>
        <v>0</v>
      </c>
      <c r="D95" s="2">
        <f>'Heures accueil de loisirs'!F99</f>
        <v>0</v>
      </c>
      <c r="E95" s="172">
        <f>'Heures accueil de loisirs'!G99</f>
        <v>0</v>
      </c>
      <c r="F95" s="2">
        <f ca="1">'Heures accueil de loisirs'!H99</f>
        <v>119</v>
      </c>
      <c r="G95" s="2">
        <f>'Heures accueil de loisirs'!I99</f>
        <v>0</v>
      </c>
      <c r="H95" s="2">
        <f>'Heures accueil de loisirs'!J99</f>
        <v>0</v>
      </c>
      <c r="I95" s="2"/>
      <c r="J95" s="2"/>
      <c r="K95" s="188"/>
      <c r="L95" s="188"/>
      <c r="M95" s="8" t="s">
        <v>42</v>
      </c>
      <c r="P95" s="75"/>
      <c r="Q95" s="75"/>
      <c r="R95" s="75"/>
      <c r="S95" s="75"/>
      <c r="T95" s="190"/>
      <c r="U95" s="191"/>
      <c r="V95" s="192"/>
      <c r="W95" s="192"/>
      <c r="X95" s="75"/>
      <c r="Y95" s="75"/>
      <c r="Z95" s="192"/>
      <c r="AA95" s="192"/>
      <c r="AB95" s="75"/>
    </row>
    <row r="96" spans="1:28">
      <c r="A96" s="180">
        <f>'Heures accueil de loisirs'!A100</f>
        <v>0</v>
      </c>
      <c r="B96" s="7">
        <f>'Heures accueil de loisirs'!D100</f>
        <v>0</v>
      </c>
      <c r="C96" s="2">
        <f>'Heures accueil de loisirs'!E100</f>
        <v>0</v>
      </c>
      <c r="D96" s="2">
        <f>'Heures accueil de loisirs'!F100</f>
        <v>0</v>
      </c>
      <c r="E96" s="172">
        <f>'Heures accueil de loisirs'!G100</f>
        <v>0</v>
      </c>
      <c r="F96" s="2">
        <f ca="1">'Heures accueil de loisirs'!H100</f>
        <v>119</v>
      </c>
      <c r="G96" s="2">
        <f>'Heures accueil de loisirs'!I100</f>
        <v>0</v>
      </c>
      <c r="H96" s="2">
        <f>'Heures accueil de loisirs'!J100</f>
        <v>0</v>
      </c>
      <c r="I96" s="2"/>
      <c r="J96" s="2"/>
      <c r="K96" s="188"/>
      <c r="L96" s="188"/>
      <c r="M96" s="8" t="s">
        <v>42</v>
      </c>
      <c r="P96" s="75"/>
      <c r="Q96" s="75"/>
      <c r="R96" s="75"/>
      <c r="S96" s="75"/>
      <c r="T96" s="190"/>
      <c r="U96" s="191"/>
      <c r="V96" s="192"/>
      <c r="W96" s="192"/>
      <c r="X96" s="75"/>
      <c r="Y96" s="75"/>
      <c r="Z96" s="192"/>
      <c r="AA96" s="192"/>
      <c r="AB96" s="75"/>
    </row>
    <row r="97" spans="1:28">
      <c r="A97" s="180">
        <f>'Heures accueil de loisirs'!A101</f>
        <v>0</v>
      </c>
      <c r="B97" s="7">
        <f>'Heures accueil de loisirs'!D101</f>
        <v>0</v>
      </c>
      <c r="C97" s="2">
        <f>'Heures accueil de loisirs'!E101</f>
        <v>0</v>
      </c>
      <c r="D97" s="2">
        <f>'Heures accueil de loisirs'!F101</f>
        <v>0</v>
      </c>
      <c r="E97" s="172">
        <f>'Heures accueil de loisirs'!G101</f>
        <v>0</v>
      </c>
      <c r="F97" s="2">
        <f ca="1">'Heures accueil de loisirs'!H101</f>
        <v>119</v>
      </c>
      <c r="G97" s="2">
        <f>'Heures accueil de loisirs'!I101</f>
        <v>0</v>
      </c>
      <c r="H97" s="2">
        <f>'Heures accueil de loisirs'!J101</f>
        <v>0</v>
      </c>
      <c r="I97" s="2"/>
      <c r="J97" s="2"/>
      <c r="K97" s="188"/>
      <c r="L97" s="188"/>
      <c r="M97" s="8" t="s">
        <v>42</v>
      </c>
      <c r="P97" s="75"/>
      <c r="Q97" s="75"/>
      <c r="R97" s="75"/>
      <c r="S97" s="75"/>
      <c r="T97" s="190"/>
      <c r="U97" s="191"/>
      <c r="V97" s="192"/>
      <c r="W97" s="192"/>
      <c r="X97" s="75"/>
      <c r="Y97" s="75"/>
      <c r="Z97" s="192"/>
      <c r="AA97" s="192"/>
      <c r="AB97" s="75"/>
    </row>
    <row r="98" spans="1:28">
      <c r="A98" s="180">
        <f>'Heures accueil de loisirs'!A102</f>
        <v>0</v>
      </c>
      <c r="B98" s="7">
        <f>'Heures accueil de loisirs'!D102</f>
        <v>0</v>
      </c>
      <c r="C98" s="2">
        <f>'Heures accueil de loisirs'!E102</f>
        <v>0</v>
      </c>
      <c r="D98" s="2">
        <f>'Heures accueil de loisirs'!F102</f>
        <v>0</v>
      </c>
      <c r="E98" s="172">
        <f>'Heures accueil de loisirs'!G102</f>
        <v>0</v>
      </c>
      <c r="F98" s="2">
        <f ca="1">'Heures accueil de loisirs'!H102</f>
        <v>119</v>
      </c>
      <c r="G98" s="2">
        <f>'Heures accueil de loisirs'!I102</f>
        <v>0</v>
      </c>
      <c r="H98" s="2">
        <f>'Heures accueil de loisirs'!J102</f>
        <v>0</v>
      </c>
      <c r="I98" s="2"/>
      <c r="J98" s="2"/>
      <c r="K98" s="188"/>
      <c r="L98" s="188"/>
      <c r="M98" s="8" t="s">
        <v>42</v>
      </c>
      <c r="P98" s="75"/>
      <c r="Q98" s="75"/>
      <c r="R98" s="75"/>
      <c r="S98" s="75"/>
      <c r="T98" s="190"/>
      <c r="U98" s="191"/>
      <c r="V98" s="192"/>
      <c r="W98" s="192"/>
      <c r="X98" s="75"/>
      <c r="Y98" s="75"/>
      <c r="Z98" s="192"/>
      <c r="AA98" s="192"/>
      <c r="AB98" s="75"/>
    </row>
    <row r="99" spans="1:28">
      <c r="A99" s="180">
        <f>'Heures accueil de loisirs'!A103</f>
        <v>0</v>
      </c>
      <c r="B99" s="7">
        <f>'Heures accueil de loisirs'!D103</f>
        <v>0</v>
      </c>
      <c r="C99" s="2">
        <f>'Heures accueil de loisirs'!E103</f>
        <v>0</v>
      </c>
      <c r="D99" s="2">
        <f>'Heures accueil de loisirs'!F103</f>
        <v>0</v>
      </c>
      <c r="E99" s="172">
        <f>'Heures accueil de loisirs'!G103</f>
        <v>0</v>
      </c>
      <c r="F99" s="2">
        <f ca="1">'Heures accueil de loisirs'!H103</f>
        <v>119</v>
      </c>
      <c r="G99" s="2">
        <f>'Heures accueil de loisirs'!I103</f>
        <v>0</v>
      </c>
      <c r="H99" s="2">
        <f>'Heures accueil de loisirs'!J103</f>
        <v>0</v>
      </c>
      <c r="I99" s="2"/>
      <c r="J99" s="2"/>
      <c r="K99" s="188"/>
      <c r="L99" s="188"/>
      <c r="M99" s="8" t="s">
        <v>42</v>
      </c>
      <c r="P99" s="75"/>
      <c r="Q99" s="75"/>
      <c r="R99" s="75"/>
      <c r="S99" s="75"/>
      <c r="T99" s="190"/>
      <c r="U99" s="191"/>
      <c r="V99" s="192"/>
      <c r="W99" s="192"/>
      <c r="X99" s="75"/>
      <c r="Y99" s="75"/>
      <c r="Z99" s="192"/>
      <c r="AA99" s="192"/>
      <c r="AB99" s="75"/>
    </row>
    <row r="100" spans="1:28">
      <c r="A100" s="180">
        <f>'Heures accueil de loisirs'!A104</f>
        <v>0</v>
      </c>
      <c r="B100" s="7">
        <f>'Heures accueil de loisirs'!D104</f>
        <v>0</v>
      </c>
      <c r="C100" s="2">
        <f>'Heures accueil de loisirs'!E104</f>
        <v>0</v>
      </c>
      <c r="D100" s="2">
        <f>'Heures accueil de loisirs'!F104</f>
        <v>0</v>
      </c>
      <c r="E100" s="172">
        <f>'Heures accueil de loisirs'!G104</f>
        <v>0</v>
      </c>
      <c r="F100" s="2">
        <f ca="1">'Heures accueil de loisirs'!H104</f>
        <v>119</v>
      </c>
      <c r="G100" s="2">
        <f>'Heures accueil de loisirs'!I104</f>
        <v>0</v>
      </c>
      <c r="H100" s="2">
        <f>'Heures accueil de loisirs'!J104</f>
        <v>0</v>
      </c>
      <c r="I100" s="2"/>
      <c r="J100" s="2"/>
      <c r="K100" s="188"/>
      <c r="L100" s="188"/>
      <c r="M100" s="8" t="s">
        <v>42</v>
      </c>
      <c r="P100" s="75"/>
      <c r="Q100" s="75"/>
      <c r="R100" s="75"/>
      <c r="S100" s="75"/>
      <c r="T100" s="190"/>
      <c r="U100" s="191"/>
      <c r="V100" s="192"/>
      <c r="W100" s="192"/>
      <c r="X100" s="75"/>
      <c r="Y100" s="75"/>
      <c r="Z100" s="192"/>
      <c r="AA100" s="192"/>
      <c r="AB100" s="75"/>
    </row>
    <row r="101" spans="1:28">
      <c r="A101" s="180">
        <f>'Heures accueil de loisirs'!A105</f>
        <v>0</v>
      </c>
      <c r="B101" s="7">
        <f>'Heures accueil de loisirs'!D105</f>
        <v>0</v>
      </c>
      <c r="C101" s="2">
        <f>'Heures accueil de loisirs'!E105</f>
        <v>0</v>
      </c>
      <c r="D101" s="2">
        <f>'Heures accueil de loisirs'!F105</f>
        <v>0</v>
      </c>
      <c r="E101" s="172">
        <f>'Heures accueil de loisirs'!G105</f>
        <v>0</v>
      </c>
      <c r="F101" s="2">
        <f ca="1">'Heures accueil de loisirs'!H105</f>
        <v>119</v>
      </c>
      <c r="G101" s="2">
        <f>'Heures accueil de loisirs'!I105</f>
        <v>0</v>
      </c>
      <c r="H101" s="2">
        <f>'Heures accueil de loisirs'!J105</f>
        <v>0</v>
      </c>
      <c r="I101" s="2"/>
      <c r="J101" s="2"/>
      <c r="K101" s="188"/>
      <c r="L101" s="188"/>
      <c r="M101" s="8" t="s">
        <v>42</v>
      </c>
      <c r="P101" s="75"/>
      <c r="Q101" s="75"/>
      <c r="R101" s="75"/>
      <c r="S101" s="75"/>
      <c r="T101" s="190"/>
      <c r="U101" s="191"/>
      <c r="V101" s="192"/>
      <c r="W101" s="192"/>
      <c r="X101" s="75"/>
      <c r="Y101" s="75"/>
      <c r="Z101" s="192"/>
      <c r="AA101" s="192"/>
      <c r="AB101" s="75"/>
    </row>
    <row r="102" spans="1:28">
      <c r="A102" s="180">
        <f>'Heures accueil de loisirs'!A106</f>
        <v>0</v>
      </c>
      <c r="B102" s="7">
        <f>'Heures accueil de loisirs'!D106</f>
        <v>0</v>
      </c>
      <c r="C102" s="2">
        <f>'Heures accueil de loisirs'!E106</f>
        <v>0</v>
      </c>
      <c r="D102" s="2">
        <f>'Heures accueil de loisirs'!F106</f>
        <v>0</v>
      </c>
      <c r="E102" s="172">
        <f>'Heures accueil de loisirs'!G106</f>
        <v>0</v>
      </c>
      <c r="F102" s="2">
        <f ca="1">'Heures accueil de loisirs'!H106</f>
        <v>119</v>
      </c>
      <c r="G102" s="2">
        <f>'Heures accueil de loisirs'!I106</f>
        <v>0</v>
      </c>
      <c r="H102" s="2">
        <f>'Heures accueil de loisirs'!J106</f>
        <v>0</v>
      </c>
      <c r="I102" s="2"/>
      <c r="J102" s="2"/>
      <c r="K102" s="188"/>
      <c r="L102" s="188"/>
      <c r="M102" s="8" t="s">
        <v>42</v>
      </c>
      <c r="P102" s="75"/>
      <c r="Q102" s="75"/>
      <c r="R102" s="75"/>
      <c r="S102" s="75"/>
      <c r="T102" s="190"/>
      <c r="U102" s="191"/>
      <c r="V102" s="192"/>
      <c r="W102" s="192"/>
      <c r="X102" s="75"/>
      <c r="Y102" s="75"/>
      <c r="Z102" s="192"/>
      <c r="AA102" s="192"/>
      <c r="AB102" s="75"/>
    </row>
    <row r="103" spans="1:28">
      <c r="A103" s="180">
        <f>'Heures accueil de loisirs'!A107</f>
        <v>0</v>
      </c>
      <c r="B103" s="7">
        <f>'Heures accueil de loisirs'!D107</f>
        <v>0</v>
      </c>
      <c r="C103" s="2">
        <f>'Heures accueil de loisirs'!E107</f>
        <v>0</v>
      </c>
      <c r="D103" s="2">
        <f>'Heures accueil de loisirs'!F107</f>
        <v>0</v>
      </c>
      <c r="E103" s="172">
        <f>'Heures accueil de loisirs'!G107</f>
        <v>0</v>
      </c>
      <c r="F103" s="2">
        <f ca="1">'Heures accueil de loisirs'!H107</f>
        <v>119</v>
      </c>
      <c r="G103" s="2">
        <f>'Heures accueil de loisirs'!I107</f>
        <v>0</v>
      </c>
      <c r="H103" s="2">
        <f>'Heures accueil de loisirs'!J107</f>
        <v>0</v>
      </c>
      <c r="I103" s="2"/>
      <c r="J103" s="2"/>
      <c r="K103" s="188"/>
      <c r="L103" s="188"/>
      <c r="M103" s="8" t="s">
        <v>42</v>
      </c>
      <c r="P103" s="75"/>
      <c r="Q103" s="75"/>
      <c r="R103" s="75"/>
      <c r="S103" s="75"/>
      <c r="T103" s="190"/>
      <c r="U103" s="191"/>
      <c r="V103" s="192"/>
      <c r="W103" s="192"/>
      <c r="X103" s="75"/>
      <c r="Y103" s="75"/>
      <c r="Z103" s="192"/>
      <c r="AA103" s="192"/>
      <c r="AB103" s="75"/>
    </row>
    <row r="104" spans="1:28">
      <c r="A104" s="180">
        <f>'Heures accueil de loisirs'!A108</f>
        <v>0</v>
      </c>
      <c r="B104" s="7">
        <f>'Heures accueil de loisirs'!D108</f>
        <v>0</v>
      </c>
      <c r="C104" s="2">
        <f>'Heures accueil de loisirs'!E108</f>
        <v>0</v>
      </c>
      <c r="D104" s="2">
        <f>'Heures accueil de loisirs'!F108</f>
        <v>0</v>
      </c>
      <c r="E104" s="172">
        <f>'Heures accueil de loisirs'!G108</f>
        <v>0</v>
      </c>
      <c r="F104" s="2">
        <f ca="1">'Heures accueil de loisirs'!H108</f>
        <v>119</v>
      </c>
      <c r="G104" s="2">
        <f>'Heures accueil de loisirs'!I108</f>
        <v>0</v>
      </c>
      <c r="H104" s="2">
        <f>'Heures accueil de loisirs'!J108</f>
        <v>0</v>
      </c>
      <c r="I104" s="2"/>
      <c r="J104" s="2"/>
      <c r="K104" s="188"/>
      <c r="L104" s="188"/>
      <c r="M104" s="8" t="s">
        <v>42</v>
      </c>
      <c r="P104" s="75"/>
      <c r="Q104" s="75"/>
      <c r="R104" s="75"/>
      <c r="S104" s="75"/>
      <c r="T104" s="190"/>
      <c r="U104" s="191"/>
      <c r="V104" s="192"/>
      <c r="W104" s="192"/>
      <c r="X104" s="75"/>
      <c r="Y104" s="75"/>
      <c r="Z104" s="192"/>
      <c r="AA104" s="192"/>
      <c r="AB104" s="75"/>
    </row>
    <row r="105" spans="1:28">
      <c r="A105" s="180">
        <f>'Heures accueil de loisirs'!A109</f>
        <v>0</v>
      </c>
      <c r="B105" s="7">
        <f>'Heures accueil de loisirs'!D109</f>
        <v>0</v>
      </c>
      <c r="C105" s="2">
        <f>'Heures accueil de loisirs'!E109</f>
        <v>0</v>
      </c>
      <c r="D105" s="2">
        <f>'Heures accueil de loisirs'!F109</f>
        <v>0</v>
      </c>
      <c r="E105" s="172">
        <f>'Heures accueil de loisirs'!G109</f>
        <v>0</v>
      </c>
      <c r="F105" s="2">
        <f ca="1">'Heures accueil de loisirs'!H109</f>
        <v>119</v>
      </c>
      <c r="G105" s="2">
        <f>'Heures accueil de loisirs'!I109</f>
        <v>0</v>
      </c>
      <c r="H105" s="2">
        <f>'Heures accueil de loisirs'!J109</f>
        <v>0</v>
      </c>
      <c r="I105" s="2"/>
      <c r="J105" s="2"/>
      <c r="K105" s="188"/>
      <c r="L105" s="188"/>
      <c r="M105" s="8" t="s">
        <v>42</v>
      </c>
      <c r="P105" s="75"/>
      <c r="Q105" s="75"/>
      <c r="R105" s="75"/>
      <c r="S105" s="75"/>
      <c r="T105" s="190"/>
      <c r="U105" s="191"/>
      <c r="V105" s="192"/>
      <c r="W105" s="192"/>
      <c r="X105" s="75"/>
      <c r="Y105" s="75"/>
      <c r="Z105" s="192"/>
      <c r="AA105" s="192"/>
      <c r="AB105" s="75"/>
    </row>
    <row r="106" spans="1:28">
      <c r="A106" s="180">
        <f>'Heures accueil de loisirs'!A110</f>
        <v>0</v>
      </c>
      <c r="B106" s="7">
        <f>'Heures accueil de loisirs'!D110</f>
        <v>0</v>
      </c>
      <c r="C106" s="2">
        <f>'Heures accueil de loisirs'!E110</f>
        <v>0</v>
      </c>
      <c r="D106" s="2">
        <f>'Heures accueil de loisirs'!F110</f>
        <v>0</v>
      </c>
      <c r="E106" s="172">
        <f>'Heures accueil de loisirs'!G110</f>
        <v>0</v>
      </c>
      <c r="F106" s="2">
        <f ca="1">'Heures accueil de loisirs'!H110</f>
        <v>119</v>
      </c>
      <c r="G106" s="2">
        <f>'Heures accueil de loisirs'!I110</f>
        <v>0</v>
      </c>
      <c r="H106" s="2">
        <f>'Heures accueil de loisirs'!J110</f>
        <v>0</v>
      </c>
      <c r="I106" s="2"/>
      <c r="J106" s="2"/>
      <c r="K106" s="188"/>
      <c r="L106" s="188"/>
      <c r="M106" s="8" t="s">
        <v>42</v>
      </c>
      <c r="P106" s="75"/>
      <c r="Q106" s="75"/>
      <c r="R106" s="75"/>
      <c r="S106" s="75"/>
      <c r="T106" s="190"/>
      <c r="U106" s="191"/>
      <c r="V106" s="192"/>
      <c r="W106" s="192"/>
      <c r="X106" s="75"/>
      <c r="Y106" s="75"/>
      <c r="Z106" s="192"/>
      <c r="AA106" s="192"/>
      <c r="AB106" s="75"/>
    </row>
    <row r="107" spans="1:28">
      <c r="A107" s="180">
        <f>'Heures accueil de loisirs'!A111</f>
        <v>0</v>
      </c>
      <c r="B107" s="7">
        <f>'Heures accueil de loisirs'!D111</f>
        <v>0</v>
      </c>
      <c r="C107" s="2">
        <f>'Heures accueil de loisirs'!E111</f>
        <v>0</v>
      </c>
      <c r="D107" s="2">
        <f>'Heures accueil de loisirs'!F111</f>
        <v>0</v>
      </c>
      <c r="E107" s="172">
        <f>'Heures accueil de loisirs'!G111</f>
        <v>0</v>
      </c>
      <c r="F107" s="2">
        <f ca="1">'Heures accueil de loisirs'!H111</f>
        <v>119</v>
      </c>
      <c r="G107" s="2">
        <f>'Heures accueil de loisirs'!I111</f>
        <v>0</v>
      </c>
      <c r="H107" s="2">
        <f>'Heures accueil de loisirs'!J111</f>
        <v>0</v>
      </c>
      <c r="I107" s="2"/>
      <c r="J107" s="2"/>
      <c r="K107" s="188"/>
      <c r="L107" s="188"/>
      <c r="M107" s="8" t="s">
        <v>42</v>
      </c>
      <c r="P107" s="75"/>
      <c r="Q107" s="75"/>
      <c r="R107" s="75"/>
      <c r="S107" s="75"/>
      <c r="T107" s="190"/>
      <c r="U107" s="191"/>
      <c r="V107" s="192"/>
      <c r="W107" s="192"/>
      <c r="X107" s="75"/>
      <c r="Y107" s="75"/>
      <c r="Z107" s="192"/>
      <c r="AA107" s="192"/>
      <c r="AB107" s="75"/>
    </row>
    <row r="108" spans="1:28">
      <c r="A108" s="180">
        <f>'Heures accueil de loisirs'!A112</f>
        <v>0</v>
      </c>
      <c r="B108" s="7">
        <f>'Heures accueil de loisirs'!D112</f>
        <v>0</v>
      </c>
      <c r="C108" s="2">
        <f>'Heures accueil de loisirs'!E112</f>
        <v>0</v>
      </c>
      <c r="D108" s="2">
        <f>'Heures accueil de loisirs'!F112</f>
        <v>0</v>
      </c>
      <c r="E108" s="172">
        <f>'Heures accueil de loisirs'!G112</f>
        <v>0</v>
      </c>
      <c r="F108" s="2">
        <f ca="1">'Heures accueil de loisirs'!H112</f>
        <v>119</v>
      </c>
      <c r="G108" s="2">
        <f>'Heures accueil de loisirs'!I112</f>
        <v>0</v>
      </c>
      <c r="H108" s="2">
        <f>'Heures accueil de loisirs'!J112</f>
        <v>0</v>
      </c>
      <c r="I108" s="2"/>
      <c r="J108" s="2"/>
      <c r="K108" s="188"/>
      <c r="L108" s="188"/>
      <c r="M108" s="8" t="s">
        <v>42</v>
      </c>
      <c r="P108" s="75"/>
      <c r="Q108" s="75"/>
      <c r="R108" s="75"/>
      <c r="S108" s="75"/>
      <c r="T108" s="190"/>
      <c r="U108" s="191"/>
      <c r="V108" s="192"/>
      <c r="W108" s="192"/>
      <c r="X108" s="75"/>
      <c r="Y108" s="75"/>
      <c r="Z108" s="192"/>
      <c r="AA108" s="192"/>
      <c r="AB108" s="75"/>
    </row>
    <row r="109" spans="1:28">
      <c r="A109" s="180">
        <f>'Heures accueil de loisirs'!A113</f>
        <v>0</v>
      </c>
      <c r="B109" s="7">
        <f>'Heures accueil de loisirs'!D113</f>
        <v>0</v>
      </c>
      <c r="C109" s="2">
        <f>'Heures accueil de loisirs'!E113</f>
        <v>0</v>
      </c>
      <c r="D109" s="2">
        <f>'Heures accueil de loisirs'!F113</f>
        <v>0</v>
      </c>
      <c r="E109" s="172">
        <f>'Heures accueil de loisirs'!G113</f>
        <v>0</v>
      </c>
      <c r="F109" s="2">
        <f ca="1">'Heures accueil de loisirs'!H113</f>
        <v>119</v>
      </c>
      <c r="G109" s="2">
        <f>'Heures accueil de loisirs'!I113</f>
        <v>0</v>
      </c>
      <c r="H109" s="2">
        <f>'Heures accueil de loisirs'!J113</f>
        <v>0</v>
      </c>
      <c r="I109" s="2"/>
      <c r="J109" s="2"/>
      <c r="K109" s="188"/>
      <c r="L109" s="188"/>
      <c r="M109" s="8" t="s">
        <v>42</v>
      </c>
      <c r="P109" s="75"/>
      <c r="Q109" s="75"/>
      <c r="R109" s="75"/>
      <c r="S109" s="75"/>
      <c r="T109" s="190"/>
      <c r="U109" s="191"/>
      <c r="V109" s="192"/>
      <c r="W109" s="192"/>
      <c r="X109" s="75"/>
      <c r="Y109" s="75"/>
      <c r="Z109" s="192"/>
      <c r="AA109" s="192"/>
      <c r="AB109" s="75"/>
    </row>
    <row r="110" spans="1:28">
      <c r="A110" s="180">
        <f>'Heures accueil de loisirs'!A114</f>
        <v>0</v>
      </c>
      <c r="B110" s="7">
        <f>'Heures accueil de loisirs'!D114</f>
        <v>0</v>
      </c>
      <c r="C110" s="2">
        <f>'Heures accueil de loisirs'!E114</f>
        <v>0</v>
      </c>
      <c r="D110" s="2">
        <f>'Heures accueil de loisirs'!F114</f>
        <v>0</v>
      </c>
      <c r="E110" s="172">
        <f>'Heures accueil de loisirs'!G114</f>
        <v>0</v>
      </c>
      <c r="F110" s="2">
        <f ca="1">'Heures accueil de loisirs'!H114</f>
        <v>119</v>
      </c>
      <c r="G110" s="2">
        <f>'Heures accueil de loisirs'!I114</f>
        <v>0</v>
      </c>
      <c r="H110" s="2">
        <f>'Heures accueil de loisirs'!J114</f>
        <v>0</v>
      </c>
      <c r="I110" s="2"/>
      <c r="J110" s="2"/>
      <c r="K110" s="188"/>
      <c r="L110" s="188"/>
      <c r="M110" s="8" t="s">
        <v>42</v>
      </c>
      <c r="P110" s="75"/>
      <c r="Q110" s="75"/>
      <c r="R110" s="75"/>
      <c r="S110" s="75"/>
      <c r="T110" s="190"/>
      <c r="U110" s="191"/>
      <c r="V110" s="192"/>
      <c r="W110" s="192"/>
      <c r="X110" s="75"/>
      <c r="Y110" s="75"/>
      <c r="Z110" s="192"/>
      <c r="AA110" s="192"/>
      <c r="AB110" s="75"/>
    </row>
    <row r="111" spans="1:28">
      <c r="A111" s="180">
        <f>'Heures accueil de loisirs'!A115</f>
        <v>0</v>
      </c>
      <c r="B111" s="7">
        <f>'Heures accueil de loisirs'!D115</f>
        <v>0</v>
      </c>
      <c r="C111" s="2">
        <f>'Heures accueil de loisirs'!E115</f>
        <v>0</v>
      </c>
      <c r="D111" s="2">
        <f>'Heures accueil de loisirs'!F115</f>
        <v>0</v>
      </c>
      <c r="E111" s="172">
        <f>'Heures accueil de loisirs'!G115</f>
        <v>0</v>
      </c>
      <c r="F111" s="2">
        <f ca="1">'Heures accueil de loisirs'!H115</f>
        <v>119</v>
      </c>
      <c r="G111" s="2">
        <f>'Heures accueil de loisirs'!I115</f>
        <v>0</v>
      </c>
      <c r="H111" s="2">
        <f>'Heures accueil de loisirs'!J115</f>
        <v>0</v>
      </c>
      <c r="I111" s="2"/>
      <c r="J111" s="2"/>
      <c r="K111" s="188"/>
      <c r="L111" s="188"/>
      <c r="M111" s="8" t="s">
        <v>42</v>
      </c>
      <c r="P111" s="75"/>
      <c r="Q111" s="75"/>
      <c r="R111" s="75"/>
      <c r="S111" s="75"/>
      <c r="T111" s="190"/>
      <c r="U111" s="191"/>
      <c r="V111" s="192"/>
      <c r="W111" s="192"/>
      <c r="X111" s="75"/>
      <c r="Y111" s="75"/>
      <c r="Z111" s="192"/>
      <c r="AA111" s="192"/>
      <c r="AB111" s="75"/>
    </row>
    <row r="112" spans="1:28">
      <c r="A112" s="180">
        <f>'Heures accueil de loisirs'!A116</f>
        <v>0</v>
      </c>
      <c r="B112" s="7">
        <f>'Heures accueil de loisirs'!D116</f>
        <v>0</v>
      </c>
      <c r="C112" s="2">
        <f>'Heures accueil de loisirs'!E116</f>
        <v>0</v>
      </c>
      <c r="D112" s="2">
        <f>'Heures accueil de loisirs'!F116</f>
        <v>0</v>
      </c>
      <c r="E112" s="172">
        <f>'Heures accueil de loisirs'!G116</f>
        <v>0</v>
      </c>
      <c r="F112" s="2">
        <f ca="1">'Heures accueil de loisirs'!H116</f>
        <v>119</v>
      </c>
      <c r="G112" s="2">
        <f>'Heures accueil de loisirs'!I116</f>
        <v>0</v>
      </c>
      <c r="H112" s="2">
        <f>'Heures accueil de loisirs'!J116</f>
        <v>0</v>
      </c>
      <c r="I112" s="2"/>
      <c r="J112" s="2"/>
      <c r="K112" s="188"/>
      <c r="L112" s="188"/>
      <c r="M112" s="8" t="s">
        <v>42</v>
      </c>
      <c r="P112" s="75"/>
      <c r="Q112" s="75"/>
      <c r="R112" s="75"/>
      <c r="S112" s="75"/>
      <c r="T112" s="190"/>
      <c r="U112" s="191"/>
      <c r="V112" s="192"/>
      <c r="W112" s="192"/>
      <c r="X112" s="75"/>
      <c r="Y112" s="75"/>
      <c r="Z112" s="192"/>
      <c r="AA112" s="192"/>
      <c r="AB112" s="75"/>
    </row>
    <row r="113" spans="1:28">
      <c r="A113" s="180">
        <f>'Heures accueil de loisirs'!A117</f>
        <v>0</v>
      </c>
      <c r="B113" s="7">
        <f>'Heures accueil de loisirs'!D117</f>
        <v>0</v>
      </c>
      <c r="C113" s="2">
        <f>'Heures accueil de loisirs'!E117</f>
        <v>0</v>
      </c>
      <c r="D113" s="2">
        <f>'Heures accueil de loisirs'!F117</f>
        <v>0</v>
      </c>
      <c r="E113" s="172">
        <f>'Heures accueil de loisirs'!G117</f>
        <v>0</v>
      </c>
      <c r="F113" s="2">
        <f ca="1">'Heures accueil de loisirs'!H117</f>
        <v>119</v>
      </c>
      <c r="G113" s="2">
        <f>'Heures accueil de loisirs'!I117</f>
        <v>0</v>
      </c>
      <c r="H113" s="2">
        <f>'Heures accueil de loisirs'!J117</f>
        <v>0</v>
      </c>
      <c r="I113" s="2"/>
      <c r="J113" s="2"/>
      <c r="K113" s="188"/>
      <c r="L113" s="188"/>
      <c r="M113" s="8" t="s">
        <v>42</v>
      </c>
      <c r="P113" s="75"/>
      <c r="Q113" s="75"/>
      <c r="R113" s="75"/>
      <c r="S113" s="75"/>
      <c r="T113" s="190"/>
      <c r="U113" s="191"/>
      <c r="V113" s="192"/>
      <c r="W113" s="192"/>
      <c r="X113" s="75"/>
      <c r="Y113" s="75"/>
      <c r="Z113" s="192"/>
      <c r="AA113" s="192"/>
      <c r="AB113" s="75"/>
    </row>
    <row r="114" spans="1:28">
      <c r="A114" s="180">
        <f>'Heures accueil de loisirs'!A118</f>
        <v>0</v>
      </c>
      <c r="B114" s="7">
        <f>'Heures accueil de loisirs'!D118</f>
        <v>0</v>
      </c>
      <c r="C114" s="2">
        <f>'Heures accueil de loisirs'!E118</f>
        <v>0</v>
      </c>
      <c r="D114" s="2">
        <f>'Heures accueil de loisirs'!F118</f>
        <v>0</v>
      </c>
      <c r="E114" s="172">
        <f>'Heures accueil de loisirs'!G118</f>
        <v>0</v>
      </c>
      <c r="F114" s="2">
        <f ca="1">'Heures accueil de loisirs'!H118</f>
        <v>119</v>
      </c>
      <c r="G114" s="2">
        <f>'Heures accueil de loisirs'!I118</f>
        <v>0</v>
      </c>
      <c r="H114" s="2">
        <f>'Heures accueil de loisirs'!J118</f>
        <v>0</v>
      </c>
      <c r="I114" s="2"/>
      <c r="J114" s="2"/>
      <c r="K114" s="188"/>
      <c r="L114" s="188"/>
      <c r="M114" s="8" t="s">
        <v>42</v>
      </c>
      <c r="P114" s="75"/>
      <c r="Q114" s="75"/>
      <c r="R114" s="75"/>
      <c r="S114" s="75"/>
      <c r="T114" s="190"/>
      <c r="U114" s="191"/>
      <c r="V114" s="192"/>
      <c r="W114" s="192"/>
      <c r="X114" s="75"/>
      <c r="Y114" s="75"/>
      <c r="Z114" s="192"/>
      <c r="AA114" s="192"/>
      <c r="AB114" s="75"/>
    </row>
    <row r="115" spans="1:28">
      <c r="A115" s="180">
        <f>'Heures accueil de loisirs'!A119</f>
        <v>0</v>
      </c>
      <c r="B115" s="7">
        <f>'Heures accueil de loisirs'!D119</f>
        <v>0</v>
      </c>
      <c r="C115" s="2">
        <f>'Heures accueil de loisirs'!E119</f>
        <v>0</v>
      </c>
      <c r="D115" s="2">
        <f>'Heures accueil de loisirs'!F119</f>
        <v>0</v>
      </c>
      <c r="E115" s="172">
        <f>'Heures accueil de loisirs'!G119</f>
        <v>0</v>
      </c>
      <c r="F115" s="2">
        <f ca="1">'Heures accueil de loisirs'!H119</f>
        <v>119</v>
      </c>
      <c r="G115" s="2">
        <f>'Heures accueil de loisirs'!I119</f>
        <v>0</v>
      </c>
      <c r="H115" s="2">
        <f>'Heures accueil de loisirs'!J119</f>
        <v>0</v>
      </c>
      <c r="I115" s="2"/>
      <c r="J115" s="2"/>
      <c r="K115" s="188"/>
      <c r="L115" s="188"/>
      <c r="M115" s="8" t="s">
        <v>42</v>
      </c>
      <c r="P115" s="75"/>
      <c r="Q115" s="75"/>
      <c r="R115" s="75"/>
      <c r="S115" s="75"/>
      <c r="T115" s="190"/>
      <c r="U115" s="191"/>
      <c r="V115" s="192"/>
      <c r="W115" s="192"/>
      <c r="X115" s="75"/>
      <c r="Y115" s="75"/>
      <c r="Z115" s="192"/>
      <c r="AA115" s="192"/>
      <c r="AB115" s="75"/>
    </row>
    <row r="116" spans="1:28">
      <c r="A116" s="180">
        <f>'Heures accueil de loisirs'!A120</f>
        <v>0</v>
      </c>
      <c r="B116" s="7">
        <f>'Heures accueil de loisirs'!D120</f>
        <v>0</v>
      </c>
      <c r="C116" s="2">
        <f>'Heures accueil de loisirs'!E120</f>
        <v>0</v>
      </c>
      <c r="D116" s="2">
        <f>'Heures accueil de loisirs'!F120</f>
        <v>0</v>
      </c>
      <c r="E116" s="172">
        <f>'Heures accueil de loisirs'!G120</f>
        <v>0</v>
      </c>
      <c r="F116" s="2">
        <f ca="1">'Heures accueil de loisirs'!H120</f>
        <v>119</v>
      </c>
      <c r="G116" s="2">
        <f>'Heures accueil de loisirs'!I120</f>
        <v>0</v>
      </c>
      <c r="H116" s="2">
        <f>'Heures accueil de loisirs'!J120</f>
        <v>0</v>
      </c>
      <c r="I116" s="2"/>
      <c r="J116" s="2"/>
      <c r="K116" s="188"/>
      <c r="L116" s="188"/>
      <c r="M116" s="8" t="s">
        <v>42</v>
      </c>
      <c r="P116" s="75"/>
      <c r="Q116" s="75"/>
      <c r="R116" s="75"/>
      <c r="S116" s="75"/>
      <c r="T116" s="190"/>
      <c r="U116" s="191"/>
      <c r="V116" s="192"/>
      <c r="W116" s="192"/>
      <c r="X116" s="75"/>
      <c r="Y116" s="75"/>
      <c r="Z116" s="192"/>
      <c r="AA116" s="192"/>
      <c r="AB116" s="75"/>
    </row>
    <row r="117" spans="1:28">
      <c r="A117" s="180">
        <f>'Heures accueil de loisirs'!A125</f>
        <v>0</v>
      </c>
      <c r="B117" s="7">
        <f>'Heures accueil de loisirs'!D125</f>
        <v>0</v>
      </c>
      <c r="C117" s="2">
        <f>'Heures accueil de loisirs'!E125</f>
        <v>0</v>
      </c>
      <c r="D117" s="2">
        <f>'Heures accueil de loisirs'!F125</f>
        <v>0</v>
      </c>
      <c r="E117" s="172">
        <f>'Heures accueil de loisirs'!G125</f>
        <v>0</v>
      </c>
      <c r="F117" s="2">
        <f ca="1">'Heures accueil de loisirs'!H125</f>
        <v>119</v>
      </c>
      <c r="G117" s="2">
        <f>'Heures accueil de loisirs'!I125</f>
        <v>0</v>
      </c>
      <c r="H117" s="2">
        <f>'Heures accueil de loisirs'!J125</f>
        <v>0</v>
      </c>
      <c r="I117" s="2"/>
      <c r="J117" s="2"/>
      <c r="K117" s="188"/>
      <c r="L117" s="188"/>
      <c r="M117" s="8" t="s">
        <v>42</v>
      </c>
      <c r="P117" s="75"/>
      <c r="Q117" s="75"/>
      <c r="R117" s="75"/>
      <c r="S117" s="75"/>
      <c r="T117" s="190"/>
      <c r="U117" s="191"/>
      <c r="V117" s="192"/>
      <c r="W117" s="192"/>
      <c r="X117" s="75"/>
      <c r="Y117" s="75"/>
      <c r="Z117" s="192"/>
      <c r="AA117" s="192"/>
      <c r="AB117" s="75"/>
    </row>
    <row r="118" spans="1:28">
      <c r="A118" s="180">
        <f>'Heures accueil de loisirs'!A126</f>
        <v>0</v>
      </c>
      <c r="B118" s="7">
        <f>'Heures accueil de loisirs'!D126</f>
        <v>0</v>
      </c>
      <c r="C118" s="2">
        <f>'Heures accueil de loisirs'!E126</f>
        <v>0</v>
      </c>
      <c r="D118" s="2">
        <f>'Heures accueil de loisirs'!F126</f>
        <v>0</v>
      </c>
      <c r="E118" s="172">
        <f>'Heures accueil de loisirs'!G126</f>
        <v>0</v>
      </c>
      <c r="F118" s="2">
        <f ca="1">'Heures accueil de loisirs'!H126</f>
        <v>119</v>
      </c>
      <c r="G118" s="2">
        <f>'Heures accueil de loisirs'!I126</f>
        <v>0</v>
      </c>
      <c r="H118" s="2">
        <f>'Heures accueil de loisirs'!J126</f>
        <v>0</v>
      </c>
      <c r="I118" s="2"/>
      <c r="J118" s="2"/>
      <c r="K118" s="188"/>
      <c r="L118" s="188"/>
      <c r="M118" s="8" t="s">
        <v>42</v>
      </c>
      <c r="P118" s="75"/>
      <c r="Q118" s="75"/>
      <c r="R118" s="75"/>
      <c r="S118" s="75"/>
      <c r="T118" s="190"/>
      <c r="U118" s="191"/>
      <c r="V118" s="192"/>
      <c r="W118" s="192"/>
      <c r="X118" s="75"/>
      <c r="Y118" s="75"/>
      <c r="Z118" s="192"/>
      <c r="AA118" s="192"/>
      <c r="AB118" s="75"/>
    </row>
    <row r="119" spans="1:28">
      <c r="A119" s="180">
        <f>'Heures accueil de loisirs'!A127</f>
        <v>0</v>
      </c>
      <c r="B119" s="7">
        <f>'Heures accueil de loisirs'!D127</f>
        <v>0</v>
      </c>
      <c r="C119" s="2">
        <f>'Heures accueil de loisirs'!E127</f>
        <v>0</v>
      </c>
      <c r="D119" s="2">
        <f>'Heures accueil de loisirs'!F127</f>
        <v>0</v>
      </c>
      <c r="E119" s="172">
        <f>'Heures accueil de loisirs'!G127</f>
        <v>0</v>
      </c>
      <c r="F119" s="2">
        <f ca="1">'Heures accueil de loisirs'!H127</f>
        <v>119</v>
      </c>
      <c r="G119" s="2">
        <f>'Heures accueil de loisirs'!I127</f>
        <v>0</v>
      </c>
      <c r="H119" s="2">
        <f>'Heures accueil de loisirs'!J127</f>
        <v>0</v>
      </c>
      <c r="I119" s="2"/>
      <c r="J119" s="2"/>
      <c r="K119" s="188"/>
      <c r="L119" s="188"/>
      <c r="M119" s="8" t="s">
        <v>42</v>
      </c>
      <c r="P119" s="75"/>
      <c r="Q119" s="75"/>
      <c r="R119" s="75"/>
      <c r="S119" s="75"/>
      <c r="T119" s="190"/>
      <c r="U119" s="191"/>
      <c r="V119" s="192"/>
      <c r="W119" s="192"/>
      <c r="X119" s="75"/>
      <c r="Y119" s="75"/>
      <c r="Z119" s="192"/>
      <c r="AA119" s="192"/>
      <c r="AB119" s="75"/>
    </row>
    <row r="120" spans="1:28">
      <c r="A120" s="180">
        <f>'Heures accueil de loisirs'!A128</f>
        <v>0</v>
      </c>
      <c r="B120" s="7">
        <f>'Heures accueil de loisirs'!D128</f>
        <v>0</v>
      </c>
      <c r="C120" s="2">
        <f>'Heures accueil de loisirs'!E128</f>
        <v>0</v>
      </c>
      <c r="D120" s="2">
        <f>'Heures accueil de loisirs'!F128</f>
        <v>0</v>
      </c>
      <c r="E120" s="172">
        <f>'Heures accueil de loisirs'!G128</f>
        <v>0</v>
      </c>
      <c r="F120" s="2">
        <f ca="1">'Heures accueil de loisirs'!H128</f>
        <v>119</v>
      </c>
      <c r="G120" s="2">
        <f>'Heures accueil de loisirs'!I128</f>
        <v>0</v>
      </c>
      <c r="H120" s="2">
        <f>'Heures accueil de loisirs'!J128</f>
        <v>0</v>
      </c>
      <c r="I120" s="2"/>
      <c r="J120" s="2"/>
      <c r="K120" s="188"/>
      <c r="L120" s="188"/>
      <c r="M120" s="8" t="s">
        <v>42</v>
      </c>
      <c r="P120" s="75"/>
      <c r="Q120" s="75"/>
      <c r="R120" s="75"/>
      <c r="S120" s="75"/>
      <c r="T120" s="190"/>
      <c r="U120" s="191"/>
      <c r="V120" s="192"/>
      <c r="W120" s="192"/>
      <c r="X120" s="75"/>
      <c r="Y120" s="75"/>
      <c r="Z120" s="192"/>
      <c r="AA120" s="192"/>
      <c r="AB120" s="75"/>
    </row>
    <row r="121" spans="1:28">
      <c r="A121" s="180">
        <f>'Heures accueil de loisirs'!A129</f>
        <v>0</v>
      </c>
      <c r="B121" s="7">
        <f>'Heures accueil de loisirs'!D129</f>
        <v>0</v>
      </c>
      <c r="C121" s="2">
        <f>'Heures accueil de loisirs'!E129</f>
        <v>0</v>
      </c>
      <c r="D121" s="2">
        <f>'Heures accueil de loisirs'!F129</f>
        <v>0</v>
      </c>
      <c r="E121" s="172">
        <f>'Heures accueil de loisirs'!G129</f>
        <v>0</v>
      </c>
      <c r="F121" s="2">
        <f ca="1">'Heures accueil de loisirs'!H129</f>
        <v>119</v>
      </c>
      <c r="G121" s="2">
        <f>'Heures accueil de loisirs'!I129</f>
        <v>0</v>
      </c>
      <c r="H121" s="2">
        <f>'Heures accueil de loisirs'!J129</f>
        <v>0</v>
      </c>
      <c r="I121" s="2"/>
      <c r="J121" s="2"/>
      <c r="K121" s="188"/>
      <c r="L121" s="188"/>
      <c r="M121" s="8" t="s">
        <v>42</v>
      </c>
      <c r="P121" s="75"/>
      <c r="Q121" s="75"/>
      <c r="R121" s="75"/>
      <c r="S121" s="75"/>
      <c r="T121" s="190"/>
      <c r="U121" s="191"/>
      <c r="V121" s="192"/>
      <c r="W121" s="192"/>
      <c r="X121" s="75"/>
      <c r="Y121" s="75"/>
      <c r="Z121" s="192"/>
      <c r="AA121" s="192"/>
      <c r="AB121" s="75"/>
    </row>
    <row r="122" spans="1:28">
      <c r="A122" s="180">
        <f>'Heures accueil de loisirs'!A130</f>
        <v>0</v>
      </c>
      <c r="B122" s="7">
        <f>'Heures accueil de loisirs'!D130</f>
        <v>0</v>
      </c>
      <c r="C122" s="2">
        <f>'Heures accueil de loisirs'!E130</f>
        <v>0</v>
      </c>
      <c r="D122" s="2">
        <f>'Heures accueil de loisirs'!F130</f>
        <v>0</v>
      </c>
      <c r="E122" s="172">
        <f>'Heures accueil de loisirs'!G130</f>
        <v>0</v>
      </c>
      <c r="F122" s="2">
        <f ca="1">'Heures accueil de loisirs'!H130</f>
        <v>119</v>
      </c>
      <c r="G122" s="2">
        <f>'Heures accueil de loisirs'!I130</f>
        <v>0</v>
      </c>
      <c r="H122" s="2">
        <f>'Heures accueil de loisirs'!J130</f>
        <v>0</v>
      </c>
      <c r="I122" s="2"/>
      <c r="J122" s="2"/>
      <c r="K122" s="188"/>
      <c r="L122" s="188"/>
      <c r="M122" s="8" t="s">
        <v>42</v>
      </c>
      <c r="P122" s="75"/>
      <c r="Q122" s="75"/>
      <c r="R122" s="75"/>
      <c r="S122" s="75"/>
      <c r="T122" s="190"/>
      <c r="U122" s="191"/>
      <c r="V122" s="192"/>
      <c r="W122" s="192"/>
      <c r="X122" s="75"/>
      <c r="Y122" s="75"/>
      <c r="Z122" s="192"/>
      <c r="AA122" s="192"/>
      <c r="AB122" s="75"/>
    </row>
    <row r="123" spans="1:28">
      <c r="A123" s="180">
        <f>'Heures accueil de loisirs'!A131</f>
        <v>0</v>
      </c>
      <c r="B123" s="7">
        <f>'Heures accueil de loisirs'!D131</f>
        <v>0</v>
      </c>
      <c r="C123" s="2">
        <f>'Heures accueil de loisirs'!E131</f>
        <v>0</v>
      </c>
      <c r="D123" s="2">
        <f>'Heures accueil de loisirs'!F131</f>
        <v>0</v>
      </c>
      <c r="E123" s="172">
        <f>'Heures accueil de loisirs'!G131</f>
        <v>0</v>
      </c>
      <c r="F123" s="2">
        <f ca="1">'Heures accueil de loisirs'!H131</f>
        <v>119</v>
      </c>
      <c r="G123" s="2">
        <f>'Heures accueil de loisirs'!I131</f>
        <v>0</v>
      </c>
      <c r="H123" s="2">
        <f>'Heures accueil de loisirs'!J131</f>
        <v>0</v>
      </c>
      <c r="I123" s="2"/>
      <c r="J123" s="2"/>
      <c r="K123" s="188"/>
      <c r="L123" s="188"/>
      <c r="M123" s="8" t="s">
        <v>42</v>
      </c>
      <c r="P123" s="75"/>
      <c r="Q123" s="75"/>
      <c r="R123" s="75"/>
      <c r="S123" s="75"/>
      <c r="T123" s="190"/>
      <c r="U123" s="191"/>
      <c r="V123" s="192"/>
      <c r="W123" s="192"/>
      <c r="X123" s="75"/>
      <c r="Y123" s="75"/>
      <c r="Z123" s="192"/>
      <c r="AA123" s="192"/>
      <c r="AB123" s="75"/>
    </row>
    <row r="124" spans="1:28">
      <c r="A124" s="180">
        <f>'Heures accueil de loisirs'!A132</f>
        <v>0</v>
      </c>
      <c r="B124" s="7">
        <f>'Heures accueil de loisirs'!D132</f>
        <v>0</v>
      </c>
      <c r="C124" s="2">
        <f>'Heures accueil de loisirs'!E132</f>
        <v>0</v>
      </c>
      <c r="D124" s="2">
        <f>'Heures accueil de loisirs'!F132</f>
        <v>0</v>
      </c>
      <c r="E124" s="172">
        <f>'Heures accueil de loisirs'!G132</f>
        <v>0</v>
      </c>
      <c r="F124" s="2">
        <f ca="1">'Heures accueil de loisirs'!H132</f>
        <v>119</v>
      </c>
      <c r="G124" s="2">
        <f>'Heures accueil de loisirs'!I132</f>
        <v>0</v>
      </c>
      <c r="H124" s="2">
        <f>'Heures accueil de loisirs'!J132</f>
        <v>0</v>
      </c>
      <c r="I124" s="2"/>
      <c r="J124" s="2"/>
      <c r="K124" s="188"/>
      <c r="L124" s="188"/>
      <c r="M124" s="8" t="s">
        <v>42</v>
      </c>
      <c r="P124" s="75"/>
      <c r="Q124" s="75"/>
      <c r="R124" s="75"/>
      <c r="S124" s="75"/>
      <c r="T124" s="190"/>
      <c r="U124" s="191"/>
      <c r="V124" s="192"/>
      <c r="W124" s="192"/>
      <c r="X124" s="75"/>
      <c r="Y124" s="75"/>
      <c r="Z124" s="192"/>
      <c r="AA124" s="192"/>
      <c r="AB124" s="75"/>
    </row>
    <row r="125" spans="1:28">
      <c r="A125" s="180">
        <f>'Heures accueil de loisirs'!A133</f>
        <v>0</v>
      </c>
      <c r="B125" s="7">
        <f>'Heures accueil de loisirs'!D133</f>
        <v>0</v>
      </c>
      <c r="C125" s="2">
        <f>'Heures accueil de loisirs'!E133</f>
        <v>0</v>
      </c>
      <c r="D125" s="2">
        <f>'Heures accueil de loisirs'!F133</f>
        <v>0</v>
      </c>
      <c r="E125" s="172">
        <f>'Heures accueil de loisirs'!G133</f>
        <v>0</v>
      </c>
      <c r="F125" s="2">
        <f ca="1">'Heures accueil de loisirs'!H133</f>
        <v>119</v>
      </c>
      <c r="G125" s="2">
        <f>'Heures accueil de loisirs'!I133</f>
        <v>0</v>
      </c>
      <c r="H125" s="2">
        <f>'Heures accueil de loisirs'!J133</f>
        <v>0</v>
      </c>
      <c r="I125" s="2"/>
      <c r="J125" s="2"/>
      <c r="K125" s="188"/>
      <c r="L125" s="188"/>
      <c r="M125" s="8" t="s">
        <v>42</v>
      </c>
      <c r="P125" s="75"/>
      <c r="Q125" s="75"/>
      <c r="R125" s="75"/>
      <c r="S125" s="75"/>
      <c r="T125" s="190"/>
      <c r="U125" s="191"/>
      <c r="V125" s="192"/>
      <c r="W125" s="192"/>
      <c r="X125" s="75"/>
      <c r="Y125" s="75"/>
      <c r="Z125" s="192"/>
      <c r="AA125" s="192"/>
      <c r="AB125" s="75"/>
    </row>
    <row r="126" spans="1:28">
      <c r="A126" s="180">
        <f>'Heures accueil de loisirs'!A134</f>
        <v>0</v>
      </c>
      <c r="B126" s="7">
        <f>'Heures accueil de loisirs'!D134</f>
        <v>0</v>
      </c>
      <c r="C126" s="2">
        <f>'Heures accueil de loisirs'!E134</f>
        <v>0</v>
      </c>
      <c r="D126" s="2">
        <f>'Heures accueil de loisirs'!F134</f>
        <v>0</v>
      </c>
      <c r="E126" s="172">
        <f>'Heures accueil de loisirs'!G134</f>
        <v>0</v>
      </c>
      <c r="F126" s="2">
        <f ca="1">'Heures accueil de loisirs'!H134</f>
        <v>119</v>
      </c>
      <c r="G126" s="2">
        <f>'Heures accueil de loisirs'!I134</f>
        <v>0</v>
      </c>
      <c r="H126" s="2">
        <f>'Heures accueil de loisirs'!J134</f>
        <v>0</v>
      </c>
      <c r="I126" s="2"/>
      <c r="J126" s="2"/>
      <c r="K126" s="188"/>
      <c r="L126" s="188"/>
      <c r="M126" s="8" t="s">
        <v>42</v>
      </c>
      <c r="P126" s="75"/>
      <c r="Q126" s="75"/>
      <c r="R126" s="75"/>
      <c r="S126" s="75"/>
      <c r="T126" s="190"/>
      <c r="U126" s="191"/>
      <c r="V126" s="192"/>
      <c r="W126" s="192"/>
      <c r="X126" s="75"/>
      <c r="Y126" s="75"/>
      <c r="Z126" s="192"/>
      <c r="AA126" s="192"/>
      <c r="AB126" s="75"/>
    </row>
    <row r="127" spans="1:28">
      <c r="A127" s="180">
        <f>'Heures accueil de loisirs'!A135</f>
        <v>0</v>
      </c>
      <c r="B127" s="7">
        <f>'Heures accueil de loisirs'!D135</f>
        <v>0</v>
      </c>
      <c r="C127" s="2">
        <f>'Heures accueil de loisirs'!E135</f>
        <v>0</v>
      </c>
      <c r="D127" s="2">
        <f>'Heures accueil de loisirs'!F135</f>
        <v>0</v>
      </c>
      <c r="E127" s="172">
        <f>'Heures accueil de loisirs'!G135</f>
        <v>0</v>
      </c>
      <c r="F127" s="2">
        <f ca="1">'Heures accueil de loisirs'!H135</f>
        <v>119</v>
      </c>
      <c r="G127" s="2">
        <f>'Heures accueil de loisirs'!I135</f>
        <v>0</v>
      </c>
      <c r="H127" s="2">
        <f>'Heures accueil de loisirs'!J135</f>
        <v>0</v>
      </c>
      <c r="I127" s="2"/>
      <c r="J127" s="2"/>
      <c r="K127" s="188"/>
      <c r="L127" s="188"/>
      <c r="M127" s="8" t="s">
        <v>42</v>
      </c>
      <c r="P127" s="75"/>
      <c r="Q127" s="75"/>
      <c r="R127" s="75"/>
      <c r="S127" s="75"/>
      <c r="T127" s="190"/>
      <c r="U127" s="191"/>
      <c r="V127" s="192"/>
      <c r="W127" s="192"/>
      <c r="X127" s="75"/>
      <c r="Y127" s="75"/>
      <c r="Z127" s="192"/>
      <c r="AA127" s="192"/>
      <c r="AB127" s="75"/>
    </row>
    <row r="128" spans="1:28">
      <c r="A128" s="180">
        <f>'Heures accueil de loisirs'!A136</f>
        <v>0</v>
      </c>
      <c r="B128" s="7">
        <f>'Heures accueil de loisirs'!D136</f>
        <v>0</v>
      </c>
      <c r="C128" s="2">
        <f>'Heures accueil de loisirs'!E136</f>
        <v>0</v>
      </c>
      <c r="D128" s="2">
        <f>'Heures accueil de loisirs'!F136</f>
        <v>0</v>
      </c>
      <c r="E128" s="172">
        <f>'Heures accueil de loisirs'!G136</f>
        <v>0</v>
      </c>
      <c r="F128" s="2">
        <f ca="1">'Heures accueil de loisirs'!H136</f>
        <v>119</v>
      </c>
      <c r="G128" s="2">
        <f>'Heures accueil de loisirs'!I136</f>
        <v>0</v>
      </c>
      <c r="H128" s="2">
        <f>'Heures accueil de loisirs'!J136</f>
        <v>0</v>
      </c>
      <c r="I128" s="2"/>
      <c r="J128" s="2"/>
      <c r="K128" s="188"/>
      <c r="L128" s="188"/>
      <c r="M128" s="8" t="s">
        <v>42</v>
      </c>
      <c r="P128" s="75"/>
      <c r="Q128" s="75"/>
      <c r="R128" s="75"/>
      <c r="S128" s="75"/>
      <c r="T128" s="190"/>
      <c r="U128" s="191"/>
      <c r="V128" s="192"/>
      <c r="W128" s="192"/>
      <c r="X128" s="75"/>
      <c r="Y128" s="75"/>
      <c r="Z128" s="192"/>
      <c r="AA128" s="192"/>
      <c r="AB128" s="75"/>
    </row>
    <row r="129" spans="1:28">
      <c r="A129" s="180">
        <f>'Heures accueil de loisirs'!A137</f>
        <v>0</v>
      </c>
      <c r="B129" s="7">
        <f>'Heures accueil de loisirs'!D137</f>
        <v>0</v>
      </c>
      <c r="C129" s="2">
        <f>'Heures accueil de loisirs'!E137</f>
        <v>0</v>
      </c>
      <c r="D129" s="2">
        <f>'Heures accueil de loisirs'!F137</f>
        <v>0</v>
      </c>
      <c r="E129" s="172">
        <f>'Heures accueil de loisirs'!G137</f>
        <v>0</v>
      </c>
      <c r="F129" s="2">
        <f ca="1">'Heures accueil de loisirs'!H137</f>
        <v>119</v>
      </c>
      <c r="G129" s="2">
        <f>'Heures accueil de loisirs'!I137</f>
        <v>0</v>
      </c>
      <c r="H129" s="2">
        <f>'Heures accueil de loisirs'!J137</f>
        <v>0</v>
      </c>
      <c r="I129" s="2"/>
      <c r="J129" s="2"/>
      <c r="K129" s="188"/>
      <c r="L129" s="188"/>
      <c r="M129" s="8" t="s">
        <v>42</v>
      </c>
      <c r="P129" s="75"/>
      <c r="Q129" s="75"/>
      <c r="R129" s="75"/>
      <c r="S129" s="75"/>
      <c r="T129" s="190"/>
      <c r="U129" s="191"/>
      <c r="V129" s="192"/>
      <c r="W129" s="192"/>
      <c r="X129" s="75"/>
      <c r="Y129" s="75"/>
      <c r="Z129" s="192"/>
      <c r="AA129" s="192"/>
      <c r="AB129" s="75"/>
    </row>
    <row r="130" spans="1:28">
      <c r="A130" s="180">
        <f>'Heures accueil de loisirs'!A138</f>
        <v>0</v>
      </c>
      <c r="B130" s="7">
        <f>'Heures accueil de loisirs'!D138</f>
        <v>0</v>
      </c>
      <c r="C130" s="2">
        <f>'Heures accueil de loisirs'!E138</f>
        <v>0</v>
      </c>
      <c r="D130" s="2">
        <f>'Heures accueil de loisirs'!F138</f>
        <v>0</v>
      </c>
      <c r="E130" s="172">
        <f>'Heures accueil de loisirs'!G138</f>
        <v>0</v>
      </c>
      <c r="F130" s="2">
        <f ca="1">'Heures accueil de loisirs'!H138</f>
        <v>119</v>
      </c>
      <c r="G130" s="2">
        <f>'Heures accueil de loisirs'!I138</f>
        <v>0</v>
      </c>
      <c r="H130" s="2">
        <f>'Heures accueil de loisirs'!J138</f>
        <v>0</v>
      </c>
      <c r="I130" s="2"/>
      <c r="J130" s="2"/>
      <c r="K130" s="188"/>
      <c r="L130" s="188"/>
      <c r="M130" s="8" t="s">
        <v>42</v>
      </c>
      <c r="P130" s="75"/>
      <c r="Q130" s="75"/>
      <c r="R130" s="75"/>
      <c r="S130" s="75"/>
      <c r="T130" s="190"/>
      <c r="U130" s="191"/>
      <c r="V130" s="192"/>
      <c r="W130" s="192"/>
      <c r="X130" s="75"/>
      <c r="Y130" s="75"/>
      <c r="Z130" s="192"/>
      <c r="AA130" s="192"/>
      <c r="AB130" s="75"/>
    </row>
    <row r="131" spans="1:28">
      <c r="A131" s="180">
        <f>'Heures accueil de loisirs'!A139</f>
        <v>0</v>
      </c>
      <c r="B131" s="7">
        <f>'Heures accueil de loisirs'!D139</f>
        <v>0</v>
      </c>
      <c r="C131" s="2">
        <f>'Heures accueil de loisirs'!E139</f>
        <v>0</v>
      </c>
      <c r="D131" s="2">
        <f>'Heures accueil de loisirs'!F139</f>
        <v>0</v>
      </c>
      <c r="E131" s="172">
        <f>'Heures accueil de loisirs'!G139</f>
        <v>0</v>
      </c>
      <c r="F131" s="2">
        <f ca="1">'Heures accueil de loisirs'!H139</f>
        <v>119</v>
      </c>
      <c r="G131" s="2">
        <f>'Heures accueil de loisirs'!I139</f>
        <v>0</v>
      </c>
      <c r="H131" s="2">
        <f>'Heures accueil de loisirs'!J139</f>
        <v>0</v>
      </c>
      <c r="I131" s="2"/>
      <c r="J131" s="2"/>
      <c r="K131" s="188"/>
      <c r="L131" s="188"/>
      <c r="M131" s="8" t="s">
        <v>42</v>
      </c>
      <c r="P131" s="75"/>
      <c r="Q131" s="75"/>
      <c r="R131" s="75"/>
      <c r="S131" s="75"/>
      <c r="T131" s="190"/>
      <c r="U131" s="191"/>
      <c r="V131" s="192"/>
      <c r="W131" s="192"/>
      <c r="X131" s="75"/>
      <c r="Y131" s="75"/>
      <c r="Z131" s="192"/>
      <c r="AA131" s="192"/>
      <c r="AB131" s="75"/>
    </row>
    <row r="132" spans="1:28">
      <c r="A132" s="180">
        <f>'Heures accueil de loisirs'!A140</f>
        <v>0</v>
      </c>
      <c r="B132" s="7">
        <f>'Heures accueil de loisirs'!D140</f>
        <v>0</v>
      </c>
      <c r="C132" s="2">
        <f>'Heures accueil de loisirs'!E140</f>
        <v>0</v>
      </c>
      <c r="D132" s="2">
        <f>'Heures accueil de loisirs'!F140</f>
        <v>0</v>
      </c>
      <c r="E132" s="172">
        <f>'Heures accueil de loisirs'!G140</f>
        <v>0</v>
      </c>
      <c r="F132" s="2">
        <f ca="1">'Heures accueil de loisirs'!H140</f>
        <v>119</v>
      </c>
      <c r="G132" s="2">
        <f>'Heures accueil de loisirs'!I140</f>
        <v>0</v>
      </c>
      <c r="H132" s="2">
        <f>'Heures accueil de loisirs'!J140</f>
        <v>0</v>
      </c>
      <c r="I132" s="2"/>
      <c r="J132" s="2"/>
      <c r="K132" s="188"/>
      <c r="L132" s="188"/>
      <c r="M132" s="8" t="s">
        <v>42</v>
      </c>
      <c r="P132" s="75"/>
      <c r="Q132" s="75"/>
      <c r="R132" s="75"/>
      <c r="S132" s="75"/>
      <c r="T132" s="190"/>
      <c r="U132" s="191"/>
      <c r="V132" s="192"/>
      <c r="W132" s="192"/>
      <c r="X132" s="75"/>
      <c r="Y132" s="75"/>
      <c r="Z132" s="192"/>
      <c r="AA132" s="192"/>
      <c r="AB132" s="75"/>
    </row>
    <row r="133" spans="1:28">
      <c r="A133" s="180">
        <f>'Heures accueil de loisirs'!A141</f>
        <v>0</v>
      </c>
      <c r="B133" s="7">
        <f>'Heures accueil de loisirs'!D141</f>
        <v>0</v>
      </c>
      <c r="C133" s="2">
        <f>'Heures accueil de loisirs'!E141</f>
        <v>0</v>
      </c>
      <c r="D133" s="2">
        <f>'Heures accueil de loisirs'!F141</f>
        <v>0</v>
      </c>
      <c r="E133" s="172">
        <f>'Heures accueil de loisirs'!G141</f>
        <v>0</v>
      </c>
      <c r="F133" s="2">
        <f ca="1">'Heures accueil de loisirs'!H141</f>
        <v>119</v>
      </c>
      <c r="G133" s="2">
        <f>'Heures accueil de loisirs'!I141</f>
        <v>0</v>
      </c>
      <c r="H133" s="2">
        <f>'Heures accueil de loisirs'!J141</f>
        <v>0</v>
      </c>
      <c r="I133" s="2"/>
      <c r="J133" s="2"/>
      <c r="K133" s="188"/>
      <c r="L133" s="188"/>
      <c r="M133" s="8" t="s">
        <v>42</v>
      </c>
      <c r="P133" s="75"/>
      <c r="Q133" s="75"/>
      <c r="R133" s="75"/>
      <c r="S133" s="75"/>
      <c r="T133" s="190"/>
      <c r="U133" s="191"/>
      <c r="V133" s="192"/>
      <c r="W133" s="192"/>
      <c r="X133" s="75"/>
      <c r="Y133" s="75"/>
      <c r="Z133" s="192"/>
      <c r="AA133" s="192"/>
      <c r="AB133" s="75"/>
    </row>
    <row r="134" spans="1:28">
      <c r="A134" s="180">
        <f>'Heures accueil de loisirs'!A142</f>
        <v>0</v>
      </c>
      <c r="B134" s="7">
        <f>'Heures accueil de loisirs'!D142</f>
        <v>0</v>
      </c>
      <c r="C134" s="2">
        <f>'Heures accueil de loisirs'!E142</f>
        <v>0</v>
      </c>
      <c r="D134" s="2">
        <f>'Heures accueil de loisirs'!F142</f>
        <v>0</v>
      </c>
      <c r="E134" s="172">
        <f>'Heures accueil de loisirs'!G142</f>
        <v>0</v>
      </c>
      <c r="F134" s="2">
        <f ca="1">'Heures accueil de loisirs'!H142</f>
        <v>119</v>
      </c>
      <c r="G134" s="2">
        <f>'Heures accueil de loisirs'!I142</f>
        <v>0</v>
      </c>
      <c r="H134" s="2">
        <f>'Heures accueil de loisirs'!J142</f>
        <v>0</v>
      </c>
      <c r="I134" s="2"/>
      <c r="J134" s="2"/>
      <c r="K134" s="188"/>
      <c r="L134" s="188"/>
      <c r="M134" s="8" t="s">
        <v>42</v>
      </c>
      <c r="P134" s="75"/>
      <c r="Q134" s="75"/>
      <c r="R134" s="75"/>
      <c r="S134" s="75"/>
      <c r="T134" s="190"/>
      <c r="U134" s="191"/>
      <c r="V134" s="192"/>
      <c r="W134" s="192"/>
      <c r="X134" s="75"/>
      <c r="Y134" s="75"/>
      <c r="Z134" s="192"/>
      <c r="AA134" s="192"/>
      <c r="AB134" s="75"/>
    </row>
    <row r="135" spans="1:28">
      <c r="A135" s="180">
        <f>'Heures accueil de loisirs'!A143</f>
        <v>0</v>
      </c>
      <c r="B135" s="7">
        <f>'Heures accueil de loisirs'!D143</f>
        <v>0</v>
      </c>
      <c r="C135" s="2">
        <f>'Heures accueil de loisirs'!E143</f>
        <v>0</v>
      </c>
      <c r="D135" s="2">
        <f>'Heures accueil de loisirs'!F143</f>
        <v>0</v>
      </c>
      <c r="E135" s="172">
        <f>'Heures accueil de loisirs'!G143</f>
        <v>0</v>
      </c>
      <c r="F135" s="2">
        <f ca="1">'Heures accueil de loisirs'!H143</f>
        <v>119</v>
      </c>
      <c r="G135" s="2">
        <f>'Heures accueil de loisirs'!I143</f>
        <v>0</v>
      </c>
      <c r="H135" s="2">
        <f>'Heures accueil de loisirs'!J143</f>
        <v>0</v>
      </c>
      <c r="I135" s="2"/>
      <c r="J135" s="2"/>
      <c r="K135" s="188"/>
      <c r="L135" s="188"/>
      <c r="M135" s="8" t="s">
        <v>42</v>
      </c>
      <c r="P135" s="75"/>
      <c r="Q135" s="75"/>
      <c r="R135" s="75"/>
      <c r="S135" s="75"/>
      <c r="T135" s="190"/>
      <c r="U135" s="191"/>
      <c r="V135" s="192"/>
      <c r="W135" s="192"/>
      <c r="X135" s="75"/>
      <c r="Y135" s="75"/>
      <c r="Z135" s="192"/>
      <c r="AA135" s="192"/>
      <c r="AB135" s="75"/>
    </row>
    <row r="136" spans="1:28">
      <c r="A136" s="180">
        <f>'Heures accueil de loisirs'!A144</f>
        <v>0</v>
      </c>
      <c r="B136" s="7">
        <f>'Heures accueil de loisirs'!D144</f>
        <v>0</v>
      </c>
      <c r="C136" s="2">
        <f>'Heures accueil de loisirs'!E144</f>
        <v>0</v>
      </c>
      <c r="D136" s="2">
        <f>'Heures accueil de loisirs'!F144</f>
        <v>0</v>
      </c>
      <c r="E136" s="172">
        <f>'Heures accueil de loisirs'!G144</f>
        <v>0</v>
      </c>
      <c r="F136" s="2">
        <f ca="1">'Heures accueil de loisirs'!H144</f>
        <v>119</v>
      </c>
      <c r="G136" s="2">
        <f>'Heures accueil de loisirs'!I144</f>
        <v>0</v>
      </c>
      <c r="H136" s="2">
        <f>'Heures accueil de loisirs'!J144</f>
        <v>0</v>
      </c>
      <c r="I136" s="2"/>
      <c r="J136" s="2"/>
      <c r="K136" s="188"/>
      <c r="L136" s="188"/>
      <c r="M136" s="8" t="s">
        <v>42</v>
      </c>
      <c r="P136" s="75"/>
      <c r="Q136" s="75"/>
      <c r="R136" s="75"/>
      <c r="S136" s="75"/>
      <c r="T136" s="190"/>
      <c r="U136" s="191"/>
      <c r="V136" s="192"/>
      <c r="W136" s="192"/>
      <c r="X136" s="75"/>
      <c r="Y136" s="75"/>
      <c r="Z136" s="192"/>
      <c r="AA136" s="192"/>
      <c r="AB136" s="75"/>
    </row>
    <row r="137" spans="1:28">
      <c r="A137" s="180">
        <f>'Heures accueil de loisirs'!A145</f>
        <v>0</v>
      </c>
      <c r="B137" s="7">
        <f>'Heures accueil de loisirs'!D145</f>
        <v>0</v>
      </c>
      <c r="C137" s="2">
        <f>'Heures accueil de loisirs'!E145</f>
        <v>0</v>
      </c>
      <c r="D137" s="2">
        <f>'Heures accueil de loisirs'!F145</f>
        <v>0</v>
      </c>
      <c r="E137" s="172">
        <f>'Heures accueil de loisirs'!G145</f>
        <v>0</v>
      </c>
      <c r="F137" s="2">
        <f ca="1">'Heures accueil de loisirs'!H145</f>
        <v>119</v>
      </c>
      <c r="G137" s="2">
        <f>'Heures accueil de loisirs'!I145</f>
        <v>0</v>
      </c>
      <c r="H137" s="2">
        <f>'Heures accueil de loisirs'!J145</f>
        <v>0</v>
      </c>
      <c r="I137" s="2"/>
      <c r="J137" s="2"/>
      <c r="K137" s="188"/>
      <c r="L137" s="188"/>
      <c r="M137" s="8" t="s">
        <v>42</v>
      </c>
      <c r="P137" s="75"/>
      <c r="Q137" s="75"/>
      <c r="R137" s="75"/>
      <c r="S137" s="75"/>
      <c r="T137" s="190"/>
      <c r="U137" s="191"/>
      <c r="V137" s="192"/>
      <c r="W137" s="192"/>
      <c r="X137" s="75"/>
      <c r="Y137" s="75"/>
      <c r="Z137" s="192"/>
      <c r="AA137" s="192"/>
      <c r="AB137" s="75"/>
    </row>
    <row r="138" spans="1:28">
      <c r="A138" s="180">
        <f>'Heures accueil de loisirs'!A146</f>
        <v>0</v>
      </c>
      <c r="B138" s="7">
        <f>'Heures accueil de loisirs'!D146</f>
        <v>0</v>
      </c>
      <c r="C138" s="2">
        <f>'Heures accueil de loisirs'!E146</f>
        <v>0</v>
      </c>
      <c r="D138" s="2">
        <f>'Heures accueil de loisirs'!F146</f>
        <v>0</v>
      </c>
      <c r="E138" s="172">
        <f>'Heures accueil de loisirs'!G146</f>
        <v>0</v>
      </c>
      <c r="F138" s="2">
        <f ca="1">'Heures accueil de loisirs'!H146</f>
        <v>119</v>
      </c>
      <c r="G138" s="2">
        <f>'Heures accueil de loisirs'!I146</f>
        <v>0</v>
      </c>
      <c r="H138" s="2">
        <f>'Heures accueil de loisirs'!J146</f>
        <v>0</v>
      </c>
      <c r="I138" s="2"/>
      <c r="J138" s="2"/>
      <c r="K138" s="188"/>
      <c r="L138" s="188"/>
      <c r="M138" s="8" t="s">
        <v>42</v>
      </c>
      <c r="P138" s="75"/>
      <c r="Q138" s="75"/>
      <c r="R138" s="75"/>
      <c r="S138" s="75"/>
      <c r="T138" s="190"/>
      <c r="U138" s="191"/>
      <c r="V138" s="192"/>
      <c r="W138" s="192"/>
      <c r="X138" s="75"/>
      <c r="Y138" s="75"/>
      <c r="Z138" s="192"/>
      <c r="AA138" s="192"/>
      <c r="AB138" s="75"/>
    </row>
    <row r="139" spans="1:28">
      <c r="A139" s="180">
        <f>'Heures accueil de loisirs'!A147</f>
        <v>0</v>
      </c>
      <c r="B139" s="7">
        <f>'Heures accueil de loisirs'!D147</f>
        <v>0</v>
      </c>
      <c r="C139" s="2">
        <f>'Heures accueil de loisirs'!E147</f>
        <v>0</v>
      </c>
      <c r="D139" s="2">
        <f>'Heures accueil de loisirs'!F147</f>
        <v>0</v>
      </c>
      <c r="E139" s="172">
        <f>'Heures accueil de loisirs'!G147</f>
        <v>0</v>
      </c>
      <c r="F139" s="2">
        <f ca="1">'Heures accueil de loisirs'!H147</f>
        <v>119</v>
      </c>
      <c r="G139" s="2">
        <f>'Heures accueil de loisirs'!I147</f>
        <v>0</v>
      </c>
      <c r="H139" s="2">
        <f>'Heures accueil de loisirs'!J147</f>
        <v>0</v>
      </c>
      <c r="I139" s="2"/>
      <c r="J139" s="2"/>
      <c r="K139" s="188"/>
      <c r="L139" s="188"/>
      <c r="M139" s="8" t="s">
        <v>42</v>
      </c>
      <c r="P139" s="75"/>
      <c r="Q139" s="75"/>
      <c r="R139" s="75"/>
      <c r="S139" s="75"/>
      <c r="T139" s="190"/>
      <c r="U139" s="191"/>
      <c r="V139" s="192"/>
      <c r="W139" s="192"/>
      <c r="X139" s="75"/>
      <c r="Y139" s="75"/>
      <c r="Z139" s="192"/>
      <c r="AA139" s="192"/>
      <c r="AB139" s="75"/>
    </row>
    <row r="140" spans="1:28">
      <c r="A140" s="180">
        <f>'Heures accueil de loisirs'!A148</f>
        <v>0</v>
      </c>
      <c r="B140" s="7">
        <f>'Heures accueil de loisirs'!D148</f>
        <v>0</v>
      </c>
      <c r="C140" s="2">
        <f>'Heures accueil de loisirs'!E148</f>
        <v>0</v>
      </c>
      <c r="D140" s="2">
        <f>'Heures accueil de loisirs'!F148</f>
        <v>0</v>
      </c>
      <c r="E140" s="172">
        <f>'Heures accueil de loisirs'!G148</f>
        <v>0</v>
      </c>
      <c r="F140" s="2">
        <f ca="1">'Heures accueil de loisirs'!H148</f>
        <v>119</v>
      </c>
      <c r="G140" s="2">
        <f>'Heures accueil de loisirs'!I148</f>
        <v>0</v>
      </c>
      <c r="H140" s="2">
        <f>'Heures accueil de loisirs'!J148</f>
        <v>0</v>
      </c>
      <c r="I140" s="2"/>
      <c r="J140" s="2"/>
      <c r="K140" s="188"/>
      <c r="L140" s="188"/>
      <c r="M140" s="8" t="s">
        <v>42</v>
      </c>
      <c r="P140" s="75"/>
      <c r="Q140" s="75"/>
      <c r="R140" s="75"/>
      <c r="S140" s="75"/>
      <c r="T140" s="190"/>
      <c r="U140" s="191"/>
      <c r="V140" s="192"/>
      <c r="W140" s="192"/>
      <c r="X140" s="75"/>
      <c r="Y140" s="75"/>
      <c r="Z140" s="192"/>
      <c r="AA140" s="192"/>
      <c r="AB140" s="75"/>
    </row>
    <row r="141" spans="1:28">
      <c r="A141" s="180">
        <f>'Heures accueil de loisirs'!A149</f>
        <v>0</v>
      </c>
      <c r="B141" s="7">
        <f>'Heures accueil de loisirs'!D149</f>
        <v>0</v>
      </c>
      <c r="C141" s="2">
        <f>'Heures accueil de loisirs'!E149</f>
        <v>0</v>
      </c>
      <c r="D141" s="2">
        <f>'Heures accueil de loisirs'!F149</f>
        <v>0</v>
      </c>
      <c r="E141" s="172">
        <f>'Heures accueil de loisirs'!G149</f>
        <v>0</v>
      </c>
      <c r="F141" s="2">
        <f ca="1">'Heures accueil de loisirs'!H149</f>
        <v>119</v>
      </c>
      <c r="G141" s="2">
        <f>'Heures accueil de loisirs'!I149</f>
        <v>0</v>
      </c>
      <c r="H141" s="2">
        <f>'Heures accueil de loisirs'!J149</f>
        <v>0</v>
      </c>
      <c r="I141" s="2"/>
      <c r="J141" s="2"/>
      <c r="K141" s="188"/>
      <c r="L141" s="188"/>
      <c r="M141" s="8" t="s">
        <v>42</v>
      </c>
      <c r="P141" s="75"/>
      <c r="Q141" s="75"/>
      <c r="R141" s="75"/>
      <c r="S141" s="75"/>
      <c r="T141" s="190"/>
      <c r="U141" s="191"/>
      <c r="V141" s="192"/>
      <c r="W141" s="192"/>
      <c r="X141" s="75"/>
      <c r="Y141" s="75"/>
      <c r="Z141" s="192"/>
      <c r="AA141" s="192"/>
      <c r="AB141" s="75"/>
    </row>
    <row r="142" spans="1:28">
      <c r="A142" s="180">
        <f>'Heures accueil de loisirs'!A150</f>
        <v>0</v>
      </c>
      <c r="B142" s="7">
        <f>'Heures accueil de loisirs'!D150</f>
        <v>0</v>
      </c>
      <c r="C142" s="2">
        <f>'Heures accueil de loisirs'!E150</f>
        <v>0</v>
      </c>
      <c r="D142" s="2">
        <f>'Heures accueil de loisirs'!F150</f>
        <v>0</v>
      </c>
      <c r="E142" s="172">
        <f>'Heures accueil de loisirs'!G150</f>
        <v>0</v>
      </c>
      <c r="F142" s="2">
        <f ca="1">'Heures accueil de loisirs'!H150</f>
        <v>119</v>
      </c>
      <c r="G142" s="2">
        <f>'Heures accueil de loisirs'!I150</f>
        <v>0</v>
      </c>
      <c r="H142" s="2">
        <f>'Heures accueil de loisirs'!J150</f>
        <v>0</v>
      </c>
      <c r="I142" s="2"/>
      <c r="J142" s="2"/>
      <c r="K142" s="188"/>
      <c r="L142" s="188"/>
      <c r="M142" s="8" t="s">
        <v>42</v>
      </c>
      <c r="P142" s="75"/>
      <c r="Q142" s="75"/>
      <c r="R142" s="75"/>
      <c r="S142" s="75"/>
      <c r="T142" s="190"/>
      <c r="U142" s="191"/>
      <c r="V142" s="192"/>
      <c r="W142" s="192"/>
      <c r="X142" s="75"/>
      <c r="Y142" s="75"/>
      <c r="Z142" s="192"/>
      <c r="AA142" s="192"/>
      <c r="AB142" s="75"/>
    </row>
    <row r="143" spans="1:28">
      <c r="A143" s="180">
        <f>'Heures accueil de loisirs'!A151</f>
        <v>0</v>
      </c>
      <c r="B143" s="7">
        <f>'Heures accueil de loisirs'!D151</f>
        <v>0</v>
      </c>
      <c r="C143" s="2">
        <f>'Heures accueil de loisirs'!E151</f>
        <v>0</v>
      </c>
      <c r="D143" s="2">
        <f>'Heures accueil de loisirs'!F151</f>
        <v>0</v>
      </c>
      <c r="E143" s="172">
        <f>'Heures accueil de loisirs'!G151</f>
        <v>0</v>
      </c>
      <c r="F143" s="2">
        <f ca="1">'Heures accueil de loisirs'!H151</f>
        <v>119</v>
      </c>
      <c r="G143" s="2">
        <f>'Heures accueil de loisirs'!I151</f>
        <v>0</v>
      </c>
      <c r="H143" s="2">
        <f>'Heures accueil de loisirs'!J151</f>
        <v>0</v>
      </c>
      <c r="I143" s="2"/>
      <c r="J143" s="2"/>
      <c r="K143" s="188"/>
      <c r="L143" s="188"/>
      <c r="M143" s="8" t="s">
        <v>42</v>
      </c>
      <c r="P143" s="75"/>
      <c r="Q143" s="75"/>
      <c r="R143" s="75"/>
      <c r="S143" s="75"/>
      <c r="T143" s="190"/>
      <c r="U143" s="191"/>
      <c r="V143" s="192"/>
      <c r="W143" s="192"/>
      <c r="X143" s="75"/>
      <c r="Y143" s="75"/>
      <c r="Z143" s="192"/>
      <c r="AA143" s="192"/>
      <c r="AB143" s="75"/>
    </row>
    <row r="144" spans="1:28">
      <c r="A144" s="180">
        <f>'Heures accueil de loisirs'!A152</f>
        <v>0</v>
      </c>
      <c r="B144" s="7">
        <f>'Heures accueil de loisirs'!D152</f>
        <v>0</v>
      </c>
      <c r="C144" s="2">
        <f>'Heures accueil de loisirs'!E152</f>
        <v>0</v>
      </c>
      <c r="D144" s="2">
        <f>'Heures accueil de loisirs'!F152</f>
        <v>0</v>
      </c>
      <c r="E144" s="172">
        <f>'Heures accueil de loisirs'!G152</f>
        <v>0</v>
      </c>
      <c r="F144" s="2">
        <f ca="1">'Heures accueil de loisirs'!H152</f>
        <v>119</v>
      </c>
      <c r="G144" s="2">
        <f>'Heures accueil de loisirs'!I152</f>
        <v>0</v>
      </c>
      <c r="H144" s="2">
        <f>'Heures accueil de loisirs'!J152</f>
        <v>0</v>
      </c>
      <c r="I144" s="2"/>
      <c r="J144" s="2"/>
      <c r="K144" s="188"/>
      <c r="L144" s="188"/>
      <c r="M144" s="8" t="s">
        <v>42</v>
      </c>
      <c r="P144" s="75"/>
      <c r="Q144" s="75"/>
      <c r="R144" s="75"/>
      <c r="S144" s="75"/>
      <c r="T144" s="190"/>
      <c r="U144" s="191"/>
      <c r="V144" s="192"/>
      <c r="W144" s="192"/>
      <c r="X144" s="75"/>
      <c r="Y144" s="75"/>
      <c r="Z144" s="192"/>
      <c r="AA144" s="192"/>
      <c r="AB144" s="75"/>
    </row>
    <row r="145" spans="1:28">
      <c r="A145" s="180">
        <f>'Heures accueil de loisirs'!A153</f>
        <v>0</v>
      </c>
      <c r="B145" s="7">
        <f>'Heures accueil de loisirs'!D153</f>
        <v>0</v>
      </c>
      <c r="C145" s="2">
        <f>'Heures accueil de loisirs'!E153</f>
        <v>0</v>
      </c>
      <c r="D145" s="2">
        <f>'Heures accueil de loisirs'!F153</f>
        <v>0</v>
      </c>
      <c r="E145" s="172">
        <f>'Heures accueil de loisirs'!G153</f>
        <v>0</v>
      </c>
      <c r="F145" s="2">
        <f ca="1">'Heures accueil de loisirs'!H153</f>
        <v>119</v>
      </c>
      <c r="G145" s="2">
        <f>'Heures accueil de loisirs'!I153</f>
        <v>0</v>
      </c>
      <c r="H145" s="2">
        <f>'Heures accueil de loisirs'!J153</f>
        <v>0</v>
      </c>
      <c r="I145" s="2"/>
      <c r="J145" s="2"/>
      <c r="K145" s="188"/>
      <c r="L145" s="188"/>
      <c r="M145" s="8" t="s">
        <v>42</v>
      </c>
      <c r="P145" s="75"/>
      <c r="Q145" s="75"/>
      <c r="R145" s="75"/>
      <c r="S145" s="75"/>
      <c r="T145" s="190"/>
      <c r="U145" s="191"/>
      <c r="V145" s="192"/>
      <c r="W145" s="192"/>
      <c r="X145" s="75"/>
      <c r="Y145" s="75"/>
      <c r="Z145" s="192"/>
      <c r="AA145" s="192"/>
      <c r="AB145" s="75"/>
    </row>
    <row r="146" spans="1:28">
      <c r="A146" s="180">
        <f>'Heures accueil de loisirs'!A154</f>
        <v>0</v>
      </c>
      <c r="B146" s="7">
        <f>'Heures accueil de loisirs'!D154</f>
        <v>0</v>
      </c>
      <c r="C146" s="2">
        <f>'Heures accueil de loisirs'!E154</f>
        <v>0</v>
      </c>
      <c r="D146" s="2">
        <f>'Heures accueil de loisirs'!F154</f>
        <v>0</v>
      </c>
      <c r="E146" s="172">
        <f>'Heures accueil de loisirs'!G154</f>
        <v>0</v>
      </c>
      <c r="F146" s="2">
        <f ca="1">'Heures accueil de loisirs'!H154</f>
        <v>119</v>
      </c>
      <c r="G146" s="2">
        <f>'Heures accueil de loisirs'!I154</f>
        <v>0</v>
      </c>
      <c r="H146" s="2">
        <f>'Heures accueil de loisirs'!J154</f>
        <v>0</v>
      </c>
      <c r="I146" s="2"/>
      <c r="J146" s="2"/>
      <c r="K146" s="188"/>
      <c r="L146" s="188"/>
      <c r="M146" s="8" t="s">
        <v>42</v>
      </c>
      <c r="P146" s="75"/>
      <c r="Q146" s="75"/>
      <c r="R146" s="75"/>
      <c r="S146" s="75"/>
      <c r="T146" s="190"/>
      <c r="U146" s="191"/>
      <c r="V146" s="192"/>
      <c r="W146" s="192"/>
      <c r="X146" s="75"/>
      <c r="Y146" s="75"/>
      <c r="Z146" s="192"/>
      <c r="AA146" s="192"/>
      <c r="AB146" s="75"/>
    </row>
    <row r="147" spans="1:28">
      <c r="A147" s="180">
        <f>'Heures accueil de loisirs'!A155</f>
        <v>0</v>
      </c>
      <c r="B147" s="7">
        <f>'Heures accueil de loisirs'!D155</f>
        <v>0</v>
      </c>
      <c r="C147" s="2">
        <f>'Heures accueil de loisirs'!E155</f>
        <v>0</v>
      </c>
      <c r="D147" s="2">
        <f>'Heures accueil de loisirs'!F155</f>
        <v>0</v>
      </c>
      <c r="E147" s="172">
        <f>'Heures accueil de loisirs'!G155</f>
        <v>0</v>
      </c>
      <c r="F147" s="2">
        <f ca="1">'Heures accueil de loisirs'!H155</f>
        <v>119</v>
      </c>
      <c r="G147" s="2">
        <f>'Heures accueil de loisirs'!I155</f>
        <v>0</v>
      </c>
      <c r="H147" s="2">
        <f>'Heures accueil de loisirs'!J155</f>
        <v>0</v>
      </c>
      <c r="I147" s="2"/>
      <c r="J147" s="2"/>
      <c r="K147" s="188"/>
      <c r="L147" s="188"/>
      <c r="M147" s="8" t="s">
        <v>42</v>
      </c>
      <c r="P147" s="75"/>
      <c r="Q147" s="75"/>
      <c r="R147" s="75"/>
      <c r="S147" s="75"/>
      <c r="T147" s="190"/>
      <c r="U147" s="191"/>
      <c r="V147" s="192"/>
      <c r="W147" s="192"/>
      <c r="X147" s="75"/>
      <c r="Y147" s="75"/>
      <c r="Z147" s="192"/>
      <c r="AA147" s="192"/>
      <c r="AB147" s="75"/>
    </row>
    <row r="148" spans="1:28">
      <c r="A148" s="180">
        <f>'Heures accueil de loisirs'!A156</f>
        <v>0</v>
      </c>
      <c r="B148" s="7">
        <f>'Heures accueil de loisirs'!D156</f>
        <v>0</v>
      </c>
      <c r="C148" s="2">
        <f>'Heures accueil de loisirs'!E156</f>
        <v>0</v>
      </c>
      <c r="D148" s="2">
        <f>'Heures accueil de loisirs'!F156</f>
        <v>0</v>
      </c>
      <c r="E148" s="172">
        <f>'Heures accueil de loisirs'!G156</f>
        <v>0</v>
      </c>
      <c r="F148" s="2">
        <f ca="1">'Heures accueil de loisirs'!H156</f>
        <v>119</v>
      </c>
      <c r="G148" s="2">
        <f>'Heures accueil de loisirs'!I156</f>
        <v>0</v>
      </c>
      <c r="H148" s="2">
        <f>'Heures accueil de loisirs'!J156</f>
        <v>0</v>
      </c>
      <c r="I148" s="2"/>
      <c r="J148" s="2"/>
      <c r="K148" s="188"/>
      <c r="L148" s="188"/>
      <c r="M148" s="8" t="s">
        <v>42</v>
      </c>
      <c r="P148" s="75"/>
      <c r="Q148" s="75"/>
      <c r="R148" s="75"/>
      <c r="S148" s="75"/>
      <c r="T148" s="190"/>
      <c r="U148" s="191"/>
      <c r="V148" s="192"/>
      <c r="W148" s="192"/>
      <c r="X148" s="75"/>
      <c r="Y148" s="75"/>
      <c r="Z148" s="192"/>
      <c r="AA148" s="192"/>
      <c r="AB148" s="75"/>
    </row>
    <row r="149" spans="1:28">
      <c r="A149" s="180">
        <f>'Heures accueil de loisirs'!A157</f>
        <v>0</v>
      </c>
      <c r="B149" s="7">
        <f>'Heures accueil de loisirs'!D157</f>
        <v>0</v>
      </c>
      <c r="C149" s="2">
        <f>'Heures accueil de loisirs'!E157</f>
        <v>0</v>
      </c>
      <c r="D149" s="2">
        <f>'Heures accueil de loisirs'!F157</f>
        <v>0</v>
      </c>
      <c r="E149" s="172">
        <f>'Heures accueil de loisirs'!G157</f>
        <v>0</v>
      </c>
      <c r="F149" s="2">
        <f ca="1">'Heures accueil de loisirs'!H157</f>
        <v>119</v>
      </c>
      <c r="G149" s="2">
        <f>'Heures accueil de loisirs'!I157</f>
        <v>0</v>
      </c>
      <c r="H149" s="2">
        <f>'Heures accueil de loisirs'!J157</f>
        <v>0</v>
      </c>
      <c r="I149" s="2"/>
      <c r="J149" s="2"/>
      <c r="K149" s="188"/>
      <c r="L149" s="188"/>
      <c r="M149" s="8" t="s">
        <v>42</v>
      </c>
      <c r="P149" s="75"/>
      <c r="Q149" s="75"/>
      <c r="R149" s="75"/>
      <c r="S149" s="75"/>
      <c r="T149" s="190"/>
      <c r="U149" s="191"/>
      <c r="V149" s="192"/>
      <c r="W149" s="192"/>
      <c r="X149" s="75"/>
      <c r="Y149" s="75"/>
      <c r="Z149" s="192"/>
      <c r="AA149" s="192"/>
      <c r="AB149" s="75"/>
    </row>
    <row r="150" spans="1:28">
      <c r="A150" s="180">
        <f>'Heures accueil de loisirs'!A158</f>
        <v>0</v>
      </c>
      <c r="B150" s="7">
        <f>'Heures accueil de loisirs'!D158</f>
        <v>0</v>
      </c>
      <c r="C150" s="2">
        <f>'Heures accueil de loisirs'!E158</f>
        <v>0</v>
      </c>
      <c r="D150" s="2">
        <f>'Heures accueil de loisirs'!F158</f>
        <v>0</v>
      </c>
      <c r="E150" s="172">
        <f>'Heures accueil de loisirs'!G158</f>
        <v>0</v>
      </c>
      <c r="F150" s="2">
        <f ca="1">'Heures accueil de loisirs'!H158</f>
        <v>119</v>
      </c>
      <c r="G150" s="2">
        <f>'Heures accueil de loisirs'!I158</f>
        <v>0</v>
      </c>
      <c r="H150" s="2">
        <f>'Heures accueil de loisirs'!J158</f>
        <v>0</v>
      </c>
      <c r="I150" s="2"/>
      <c r="J150" s="2"/>
      <c r="K150" s="188"/>
      <c r="L150" s="188"/>
      <c r="M150" s="8" t="s">
        <v>42</v>
      </c>
      <c r="P150" s="75"/>
      <c r="Q150" s="75"/>
      <c r="R150" s="75"/>
      <c r="S150" s="75"/>
      <c r="T150" s="190"/>
      <c r="U150" s="191"/>
      <c r="V150" s="192"/>
      <c r="W150" s="192"/>
      <c r="X150" s="75"/>
      <c r="Y150" s="75"/>
      <c r="Z150" s="192"/>
      <c r="AA150" s="192"/>
      <c r="AB150" s="75"/>
    </row>
    <row r="151" spans="1:28">
      <c r="A151" s="180">
        <f>'Heures accueil de loisirs'!A159</f>
        <v>0</v>
      </c>
      <c r="B151" s="7">
        <f>'Heures accueil de loisirs'!D159</f>
        <v>0</v>
      </c>
      <c r="C151" s="2">
        <f>'Heures accueil de loisirs'!E159</f>
        <v>0</v>
      </c>
      <c r="D151" s="2">
        <f>'Heures accueil de loisirs'!F159</f>
        <v>0</v>
      </c>
      <c r="E151" s="172">
        <f>'Heures accueil de loisirs'!G159</f>
        <v>0</v>
      </c>
      <c r="F151" s="2">
        <f ca="1">'Heures accueil de loisirs'!H159</f>
        <v>119</v>
      </c>
      <c r="G151" s="2">
        <f>'Heures accueil de loisirs'!I159</f>
        <v>0</v>
      </c>
      <c r="H151" s="2">
        <f>'Heures accueil de loisirs'!J159</f>
        <v>0</v>
      </c>
      <c r="I151" s="2"/>
      <c r="J151" s="2"/>
      <c r="K151" s="188"/>
      <c r="L151" s="188"/>
      <c r="M151" s="8" t="s">
        <v>42</v>
      </c>
      <c r="P151" s="75"/>
      <c r="Q151" s="75"/>
      <c r="R151" s="75"/>
      <c r="S151" s="75"/>
      <c r="T151" s="190"/>
      <c r="U151" s="191"/>
      <c r="V151" s="192"/>
      <c r="W151" s="192"/>
      <c r="X151" s="75"/>
      <c r="Y151" s="75"/>
      <c r="Z151" s="192"/>
      <c r="AA151" s="192"/>
      <c r="AB151" s="75"/>
    </row>
    <row r="152" spans="1:28">
      <c r="A152" s="180">
        <f>'Heures accueil de loisirs'!A160</f>
        <v>0</v>
      </c>
      <c r="B152" s="7">
        <f>'Heures accueil de loisirs'!D160</f>
        <v>0</v>
      </c>
      <c r="C152" s="2">
        <f>'Heures accueil de loisirs'!E160</f>
        <v>0</v>
      </c>
      <c r="D152" s="2">
        <f>'Heures accueil de loisirs'!F160</f>
        <v>0</v>
      </c>
      <c r="E152" s="172">
        <f>'Heures accueil de loisirs'!G160</f>
        <v>0</v>
      </c>
      <c r="F152" s="2">
        <f ca="1">'Heures accueil de loisirs'!H160</f>
        <v>119</v>
      </c>
      <c r="G152" s="2">
        <f>'Heures accueil de loisirs'!I160</f>
        <v>0</v>
      </c>
      <c r="H152" s="2">
        <f>'Heures accueil de loisirs'!J160</f>
        <v>0</v>
      </c>
      <c r="I152" s="2"/>
      <c r="J152" s="2"/>
      <c r="K152" s="188"/>
      <c r="L152" s="188"/>
      <c r="M152" s="8" t="s">
        <v>42</v>
      </c>
      <c r="P152" s="75"/>
      <c r="Q152" s="75"/>
      <c r="R152" s="75"/>
      <c r="S152" s="75"/>
      <c r="T152" s="190"/>
      <c r="U152" s="191"/>
      <c r="V152" s="192"/>
      <c r="W152" s="192"/>
      <c r="X152" s="75"/>
      <c r="Y152" s="75"/>
      <c r="Z152" s="192"/>
      <c r="AA152" s="192"/>
      <c r="AB152" s="75"/>
    </row>
    <row r="153" spans="1:28">
      <c r="A153" s="180">
        <f>'Heures accueil de loisirs'!A161</f>
        <v>0</v>
      </c>
      <c r="B153" s="7">
        <f>'Heures accueil de loisirs'!D161</f>
        <v>0</v>
      </c>
      <c r="C153" s="2">
        <f>'Heures accueil de loisirs'!E161</f>
        <v>0</v>
      </c>
      <c r="D153" s="2">
        <f>'Heures accueil de loisirs'!F161</f>
        <v>0</v>
      </c>
      <c r="E153" s="172">
        <f>'Heures accueil de loisirs'!G161</f>
        <v>0</v>
      </c>
      <c r="F153" s="2">
        <f ca="1">'Heures accueil de loisirs'!H161</f>
        <v>119</v>
      </c>
      <c r="G153" s="2">
        <f>'Heures accueil de loisirs'!I161</f>
        <v>0</v>
      </c>
      <c r="H153" s="2">
        <f>'Heures accueil de loisirs'!J161</f>
        <v>0</v>
      </c>
      <c r="I153" s="2"/>
      <c r="J153" s="2"/>
      <c r="K153" s="188"/>
      <c r="L153" s="188"/>
      <c r="M153" s="8" t="s">
        <v>42</v>
      </c>
      <c r="P153" s="75"/>
      <c r="Q153" s="75"/>
      <c r="R153" s="75"/>
      <c r="S153" s="75"/>
      <c r="T153" s="190"/>
      <c r="U153" s="191"/>
      <c r="V153" s="192"/>
      <c r="W153" s="192"/>
      <c r="X153" s="75"/>
      <c r="Y153" s="75"/>
      <c r="Z153" s="192"/>
      <c r="AA153" s="192"/>
      <c r="AB153" s="75"/>
    </row>
    <row r="154" spans="1:28">
      <c r="A154" s="180">
        <f>'Heures accueil de loisirs'!A162</f>
        <v>0</v>
      </c>
      <c r="B154" s="7">
        <f>'Heures accueil de loisirs'!D162</f>
        <v>0</v>
      </c>
      <c r="C154" s="2">
        <f>'Heures accueil de loisirs'!E162</f>
        <v>0</v>
      </c>
      <c r="D154" s="2">
        <f>'Heures accueil de loisirs'!F162</f>
        <v>0</v>
      </c>
      <c r="E154" s="172">
        <f>'Heures accueil de loisirs'!G162</f>
        <v>0</v>
      </c>
      <c r="F154" s="2">
        <f ca="1">'Heures accueil de loisirs'!H162</f>
        <v>119</v>
      </c>
      <c r="G154" s="2">
        <f>'Heures accueil de loisirs'!I162</f>
        <v>0</v>
      </c>
      <c r="H154" s="2">
        <f>'Heures accueil de loisirs'!J162</f>
        <v>0</v>
      </c>
      <c r="I154" s="2"/>
      <c r="J154" s="2"/>
      <c r="K154" s="188"/>
      <c r="L154" s="188"/>
      <c r="M154" s="8" t="s">
        <v>42</v>
      </c>
      <c r="P154" s="75"/>
      <c r="Q154" s="75"/>
      <c r="R154" s="75"/>
      <c r="S154" s="75"/>
      <c r="T154" s="190"/>
      <c r="U154" s="191"/>
      <c r="V154" s="192"/>
      <c r="W154" s="192"/>
      <c r="X154" s="75"/>
      <c r="Y154" s="75"/>
      <c r="Z154" s="192"/>
      <c r="AA154" s="192"/>
      <c r="AB154" s="75"/>
    </row>
    <row r="155" spans="1:28">
      <c r="A155" s="180">
        <f>'Heures accueil de loisirs'!A163</f>
        <v>0</v>
      </c>
      <c r="B155" s="7">
        <f>'Heures accueil de loisirs'!D163</f>
        <v>0</v>
      </c>
      <c r="C155" s="2">
        <f>'Heures accueil de loisirs'!E163</f>
        <v>0</v>
      </c>
      <c r="D155" s="2">
        <f>'Heures accueil de loisirs'!F163</f>
        <v>0</v>
      </c>
      <c r="E155" s="172">
        <f>'Heures accueil de loisirs'!G163</f>
        <v>0</v>
      </c>
      <c r="F155" s="2">
        <f ca="1">'Heures accueil de loisirs'!H163</f>
        <v>119</v>
      </c>
      <c r="G155" s="2">
        <f>'Heures accueil de loisirs'!I163</f>
        <v>0</v>
      </c>
      <c r="H155" s="2">
        <f>'Heures accueil de loisirs'!J163</f>
        <v>0</v>
      </c>
      <c r="I155" s="2"/>
      <c r="J155" s="2"/>
      <c r="K155" s="188"/>
      <c r="L155" s="188"/>
      <c r="M155" s="8" t="s">
        <v>42</v>
      </c>
      <c r="P155" s="75"/>
      <c r="Q155" s="75"/>
      <c r="R155" s="75"/>
      <c r="S155" s="75"/>
      <c r="T155" s="190"/>
      <c r="U155" s="191"/>
      <c r="V155" s="192"/>
      <c r="W155" s="192"/>
      <c r="X155" s="75"/>
      <c r="Y155" s="75"/>
      <c r="Z155" s="192"/>
      <c r="AA155" s="192"/>
      <c r="AB155" s="75"/>
    </row>
    <row r="156" spans="1:28">
      <c r="A156" s="180">
        <f>'Heures accueil de loisirs'!A164</f>
        <v>0</v>
      </c>
      <c r="B156" s="7">
        <f>'Heures accueil de loisirs'!D164</f>
        <v>0</v>
      </c>
      <c r="C156" s="2">
        <f>'Heures accueil de loisirs'!E164</f>
        <v>0</v>
      </c>
      <c r="D156" s="2">
        <f>'Heures accueil de loisirs'!F164</f>
        <v>0</v>
      </c>
      <c r="E156" s="172">
        <f>'Heures accueil de loisirs'!G164</f>
        <v>0</v>
      </c>
      <c r="F156" s="2">
        <f ca="1">'Heures accueil de loisirs'!H164</f>
        <v>119</v>
      </c>
      <c r="G156" s="2">
        <f>'Heures accueil de loisirs'!I164</f>
        <v>0</v>
      </c>
      <c r="H156" s="2">
        <f>'Heures accueil de loisirs'!J164</f>
        <v>0</v>
      </c>
      <c r="I156" s="2"/>
      <c r="J156" s="2"/>
      <c r="K156" s="188"/>
      <c r="L156" s="188"/>
      <c r="M156" s="8" t="s">
        <v>42</v>
      </c>
      <c r="P156" s="75"/>
      <c r="Q156" s="75"/>
      <c r="R156" s="75"/>
      <c r="S156" s="75"/>
      <c r="T156" s="190"/>
      <c r="U156" s="191"/>
      <c r="V156" s="192"/>
      <c r="W156" s="192"/>
      <c r="X156" s="75"/>
      <c r="Y156" s="75"/>
      <c r="Z156" s="192"/>
      <c r="AA156" s="192"/>
      <c r="AB156" s="75"/>
    </row>
    <row r="157" spans="1:28">
      <c r="A157" s="180">
        <f>'Heures accueil de loisirs'!A165</f>
        <v>0</v>
      </c>
      <c r="B157" s="7">
        <f>'Heures accueil de loisirs'!D165</f>
        <v>0</v>
      </c>
      <c r="C157" s="2">
        <f>'Heures accueil de loisirs'!E165</f>
        <v>0</v>
      </c>
      <c r="D157" s="2">
        <f>'Heures accueil de loisirs'!F165</f>
        <v>0</v>
      </c>
      <c r="E157" s="172">
        <f>'Heures accueil de loisirs'!G165</f>
        <v>0</v>
      </c>
      <c r="F157" s="2">
        <f ca="1">'Heures accueil de loisirs'!H165</f>
        <v>119</v>
      </c>
      <c r="G157" s="2">
        <f>'Heures accueil de loisirs'!I165</f>
        <v>0</v>
      </c>
      <c r="H157" s="2">
        <f>'Heures accueil de loisirs'!J165</f>
        <v>0</v>
      </c>
      <c r="I157" s="2"/>
      <c r="J157" s="2"/>
      <c r="K157" s="188"/>
      <c r="L157" s="188"/>
      <c r="M157" s="8" t="s">
        <v>42</v>
      </c>
      <c r="P157" s="75"/>
      <c r="Q157" s="75"/>
      <c r="R157" s="75"/>
      <c r="S157" s="75"/>
      <c r="T157" s="190"/>
      <c r="U157" s="191"/>
      <c r="V157" s="192"/>
      <c r="W157" s="192"/>
      <c r="X157" s="75"/>
      <c r="Y157" s="75"/>
      <c r="Z157" s="192"/>
      <c r="AA157" s="192"/>
      <c r="AB157" s="75"/>
    </row>
    <row r="158" spans="1:28">
      <c r="A158" s="180">
        <f>'Heures accueil de loisirs'!A166</f>
        <v>0</v>
      </c>
      <c r="B158" s="7">
        <f>'Heures accueil de loisirs'!D166</f>
        <v>0</v>
      </c>
      <c r="C158" s="2">
        <f>'Heures accueil de loisirs'!E166</f>
        <v>0</v>
      </c>
      <c r="D158" s="2">
        <f>'Heures accueil de loisirs'!F166</f>
        <v>0</v>
      </c>
      <c r="E158" s="172">
        <f>'Heures accueil de loisirs'!G166</f>
        <v>0</v>
      </c>
      <c r="F158" s="2">
        <f ca="1">'Heures accueil de loisirs'!H166</f>
        <v>119</v>
      </c>
      <c r="G158" s="2">
        <f>'Heures accueil de loisirs'!I166</f>
        <v>0</v>
      </c>
      <c r="H158" s="2">
        <f>'Heures accueil de loisirs'!J166</f>
        <v>0</v>
      </c>
      <c r="I158" s="2"/>
      <c r="J158" s="2"/>
      <c r="K158" s="188"/>
      <c r="L158" s="188"/>
      <c r="M158" s="8" t="s">
        <v>42</v>
      </c>
      <c r="P158" s="75"/>
      <c r="Q158" s="75"/>
      <c r="R158" s="75"/>
      <c r="S158" s="75"/>
      <c r="T158" s="190"/>
      <c r="U158" s="191"/>
      <c r="V158" s="192"/>
      <c r="W158" s="192"/>
      <c r="X158" s="75"/>
      <c r="Y158" s="75"/>
      <c r="Z158" s="192"/>
      <c r="AA158" s="192"/>
      <c r="AB158" s="75"/>
    </row>
    <row r="159" spans="1:28">
      <c r="A159" s="180">
        <f>'Heures accueil de loisirs'!A167</f>
        <v>0</v>
      </c>
      <c r="B159" s="7">
        <f>'Heures accueil de loisirs'!D167</f>
        <v>0</v>
      </c>
      <c r="C159" s="2">
        <f>'Heures accueil de loisirs'!E167</f>
        <v>0</v>
      </c>
      <c r="D159" s="2">
        <f>'Heures accueil de loisirs'!F167</f>
        <v>0</v>
      </c>
      <c r="E159" s="172">
        <f>'Heures accueil de loisirs'!G167</f>
        <v>0</v>
      </c>
      <c r="F159" s="2">
        <f ca="1">'Heures accueil de loisirs'!H167</f>
        <v>119</v>
      </c>
      <c r="G159" s="2">
        <f>'Heures accueil de loisirs'!I167</f>
        <v>0</v>
      </c>
      <c r="H159" s="2">
        <f>'Heures accueil de loisirs'!J167</f>
        <v>0</v>
      </c>
      <c r="I159" s="2"/>
      <c r="J159" s="2"/>
      <c r="K159" s="188"/>
      <c r="L159" s="188"/>
      <c r="M159" s="8" t="s">
        <v>42</v>
      </c>
      <c r="P159" s="75"/>
      <c r="Q159" s="75"/>
      <c r="R159" s="75"/>
      <c r="S159" s="75"/>
      <c r="T159" s="190"/>
      <c r="U159" s="191"/>
      <c r="V159" s="192"/>
      <c r="W159" s="192"/>
      <c r="X159" s="75"/>
      <c r="Y159" s="75"/>
      <c r="Z159" s="192"/>
      <c r="AA159" s="192"/>
      <c r="AB159" s="75"/>
    </row>
    <row r="160" spans="1:28">
      <c r="A160" s="180">
        <f>'Heures accueil de loisirs'!A168</f>
        <v>0</v>
      </c>
      <c r="B160" s="7">
        <f>'Heures accueil de loisirs'!D168</f>
        <v>0</v>
      </c>
      <c r="C160" s="2">
        <f>'Heures accueil de loisirs'!E168</f>
        <v>0</v>
      </c>
      <c r="D160" s="2">
        <f>'Heures accueil de loisirs'!F168</f>
        <v>0</v>
      </c>
      <c r="E160" s="172">
        <f>'Heures accueil de loisirs'!G168</f>
        <v>0</v>
      </c>
      <c r="F160" s="2">
        <f ca="1">'Heures accueil de loisirs'!H168</f>
        <v>119</v>
      </c>
      <c r="G160" s="2">
        <f>'Heures accueil de loisirs'!I168</f>
        <v>0</v>
      </c>
      <c r="H160" s="2">
        <f>'Heures accueil de loisirs'!J168</f>
        <v>0</v>
      </c>
      <c r="I160" s="2"/>
      <c r="J160" s="2"/>
      <c r="K160" s="188"/>
      <c r="L160" s="188"/>
      <c r="M160" s="8" t="s">
        <v>42</v>
      </c>
      <c r="P160" s="75"/>
      <c r="Q160" s="75"/>
      <c r="R160" s="75"/>
      <c r="S160" s="75"/>
      <c r="T160" s="190"/>
      <c r="U160" s="191"/>
      <c r="V160" s="192"/>
      <c r="W160" s="192"/>
      <c r="X160" s="75"/>
      <c r="Y160" s="75"/>
      <c r="Z160" s="192"/>
      <c r="AA160" s="192"/>
      <c r="AB160" s="75"/>
    </row>
    <row r="161" spans="1:28">
      <c r="A161" s="180">
        <f>'Heures accueil de loisirs'!A169</f>
        <v>0</v>
      </c>
      <c r="B161" s="7">
        <f>'Heures accueil de loisirs'!D169</f>
        <v>0</v>
      </c>
      <c r="C161" s="2">
        <f>'Heures accueil de loisirs'!E169</f>
        <v>0</v>
      </c>
      <c r="D161" s="2">
        <f>'Heures accueil de loisirs'!F169</f>
        <v>0</v>
      </c>
      <c r="E161" s="172">
        <f>'Heures accueil de loisirs'!G169</f>
        <v>0</v>
      </c>
      <c r="F161" s="2">
        <f ca="1">'Heures accueil de loisirs'!H169</f>
        <v>119</v>
      </c>
      <c r="G161" s="2">
        <f>'Heures accueil de loisirs'!I169</f>
        <v>0</v>
      </c>
      <c r="H161" s="2">
        <f>'Heures accueil de loisirs'!J169</f>
        <v>0</v>
      </c>
      <c r="I161" s="2"/>
      <c r="J161" s="2"/>
      <c r="K161" s="188"/>
      <c r="L161" s="188"/>
      <c r="M161" s="8" t="s">
        <v>42</v>
      </c>
      <c r="P161" s="75"/>
      <c r="Q161" s="75"/>
      <c r="R161" s="75"/>
      <c r="S161" s="75"/>
      <c r="T161" s="190"/>
      <c r="U161" s="191"/>
      <c r="V161" s="192"/>
      <c r="W161" s="192"/>
      <c r="X161" s="75"/>
      <c r="Y161" s="75"/>
      <c r="Z161" s="192"/>
      <c r="AA161" s="192"/>
      <c r="AB161" s="75"/>
    </row>
    <row r="162" spans="1:28">
      <c r="A162" s="180">
        <f>'Heures accueil de loisirs'!A170</f>
        <v>0</v>
      </c>
      <c r="B162" s="7">
        <f>'Heures accueil de loisirs'!D170</f>
        <v>0</v>
      </c>
      <c r="C162" s="2">
        <f>'Heures accueil de loisirs'!E170</f>
        <v>0</v>
      </c>
      <c r="D162" s="2">
        <f>'Heures accueil de loisirs'!F170</f>
        <v>0</v>
      </c>
      <c r="E162" s="172">
        <f>'Heures accueil de loisirs'!G170</f>
        <v>0</v>
      </c>
      <c r="F162" s="2">
        <f ca="1">'Heures accueil de loisirs'!H170</f>
        <v>119</v>
      </c>
      <c r="G162" s="2">
        <f>'Heures accueil de loisirs'!I170</f>
        <v>0</v>
      </c>
      <c r="H162" s="2">
        <f>'Heures accueil de loisirs'!J170</f>
        <v>0</v>
      </c>
      <c r="I162" s="2"/>
      <c r="J162" s="2"/>
      <c r="K162" s="188"/>
      <c r="L162" s="188"/>
      <c r="M162" s="8" t="s">
        <v>42</v>
      </c>
      <c r="P162" s="75"/>
      <c r="Q162" s="75"/>
      <c r="R162" s="75"/>
      <c r="S162" s="75"/>
      <c r="T162" s="190"/>
      <c r="U162" s="191"/>
      <c r="V162" s="192"/>
      <c r="W162" s="192"/>
      <c r="X162" s="75"/>
      <c r="Y162" s="75"/>
      <c r="Z162" s="192"/>
      <c r="AA162" s="192"/>
      <c r="AB162" s="75"/>
    </row>
    <row r="163" spans="1:28">
      <c r="A163" s="180">
        <f>'Heures accueil de loisirs'!A171</f>
        <v>0</v>
      </c>
      <c r="B163" s="7">
        <f>'Heures accueil de loisirs'!D171</f>
        <v>0</v>
      </c>
      <c r="C163" s="2">
        <f>'Heures accueil de loisirs'!E171</f>
        <v>0</v>
      </c>
      <c r="D163" s="2">
        <f>'Heures accueil de loisirs'!F171</f>
        <v>0</v>
      </c>
      <c r="E163" s="172">
        <f>'Heures accueil de loisirs'!G171</f>
        <v>0</v>
      </c>
      <c r="F163" s="2">
        <f ca="1">'Heures accueil de loisirs'!H171</f>
        <v>119</v>
      </c>
      <c r="G163" s="2">
        <f>'Heures accueil de loisirs'!I171</f>
        <v>0</v>
      </c>
      <c r="H163" s="2">
        <f>'Heures accueil de loisirs'!J171</f>
        <v>0</v>
      </c>
      <c r="I163" s="2"/>
      <c r="J163" s="2"/>
      <c r="K163" s="188"/>
      <c r="L163" s="188"/>
      <c r="M163" s="8" t="s">
        <v>42</v>
      </c>
      <c r="P163" s="75"/>
      <c r="Q163" s="75"/>
      <c r="R163" s="75"/>
      <c r="S163" s="75"/>
      <c r="T163" s="190"/>
      <c r="U163" s="191"/>
      <c r="V163" s="192"/>
      <c r="W163" s="192"/>
      <c r="X163" s="75"/>
      <c r="Y163" s="75"/>
      <c r="Z163" s="192"/>
      <c r="AA163" s="192"/>
      <c r="AB163" s="75"/>
    </row>
    <row r="164" spans="1:28">
      <c r="A164" s="180">
        <f>'Heures accueil de loisirs'!A172</f>
        <v>0</v>
      </c>
      <c r="B164" s="7">
        <f>'Heures accueil de loisirs'!D172</f>
        <v>0</v>
      </c>
      <c r="C164" s="2">
        <f>'Heures accueil de loisirs'!E172</f>
        <v>0</v>
      </c>
      <c r="D164" s="2">
        <f>'Heures accueil de loisirs'!F172</f>
        <v>0</v>
      </c>
      <c r="E164" s="172">
        <f>'Heures accueil de loisirs'!G172</f>
        <v>0</v>
      </c>
      <c r="F164" s="2">
        <f ca="1">'Heures accueil de loisirs'!H172</f>
        <v>119</v>
      </c>
      <c r="G164" s="2">
        <f>'Heures accueil de loisirs'!I172</f>
        <v>0</v>
      </c>
      <c r="H164" s="2">
        <f>'Heures accueil de loisirs'!J172</f>
        <v>0</v>
      </c>
      <c r="I164" s="2"/>
      <c r="J164" s="2"/>
      <c r="K164" s="188"/>
      <c r="L164" s="188"/>
      <c r="M164" s="8" t="s">
        <v>42</v>
      </c>
      <c r="P164" s="75"/>
      <c r="Q164" s="75"/>
      <c r="R164" s="75"/>
      <c r="S164" s="75"/>
      <c r="T164" s="190"/>
      <c r="U164" s="191"/>
      <c r="V164" s="192"/>
      <c r="W164" s="192"/>
      <c r="X164" s="75"/>
      <c r="Y164" s="75"/>
      <c r="Z164" s="192"/>
      <c r="AA164" s="192"/>
      <c r="AB164" s="75"/>
    </row>
    <row r="165" spans="1:28">
      <c r="A165" s="180">
        <f>'Heures accueil de loisirs'!A173</f>
        <v>0</v>
      </c>
      <c r="B165" s="7">
        <f>'Heures accueil de loisirs'!D173</f>
        <v>0</v>
      </c>
      <c r="C165" s="2">
        <f>'Heures accueil de loisirs'!E173</f>
        <v>0</v>
      </c>
      <c r="D165" s="2">
        <f>'Heures accueil de loisirs'!F173</f>
        <v>0</v>
      </c>
      <c r="E165" s="172">
        <f>'Heures accueil de loisirs'!G173</f>
        <v>0</v>
      </c>
      <c r="F165" s="2">
        <f ca="1">'Heures accueil de loisirs'!H173</f>
        <v>119</v>
      </c>
      <c r="G165" s="2">
        <f>'Heures accueil de loisirs'!I173</f>
        <v>0</v>
      </c>
      <c r="H165" s="2">
        <f>'Heures accueil de loisirs'!J173</f>
        <v>0</v>
      </c>
      <c r="I165" s="2"/>
      <c r="J165" s="2"/>
      <c r="K165" s="188"/>
      <c r="L165" s="188"/>
      <c r="M165" s="8" t="s">
        <v>42</v>
      </c>
      <c r="P165" s="75"/>
      <c r="Q165" s="75"/>
      <c r="R165" s="75"/>
      <c r="S165" s="75"/>
      <c r="T165" s="190"/>
      <c r="U165" s="191"/>
      <c r="V165" s="192"/>
      <c r="W165" s="192"/>
      <c r="X165" s="75"/>
      <c r="Y165" s="75"/>
      <c r="Z165" s="192"/>
      <c r="AA165" s="192"/>
      <c r="AB165" s="75"/>
    </row>
    <row r="166" spans="1:28">
      <c r="A166" s="180">
        <f>'Heures accueil de loisirs'!A174</f>
        <v>0</v>
      </c>
      <c r="B166" s="7">
        <f>'Heures accueil de loisirs'!D174</f>
        <v>0</v>
      </c>
      <c r="C166" s="2">
        <f>'Heures accueil de loisirs'!E174</f>
        <v>0</v>
      </c>
      <c r="D166" s="2">
        <f>'Heures accueil de loisirs'!F174</f>
        <v>0</v>
      </c>
      <c r="E166" s="172">
        <f>'Heures accueil de loisirs'!G174</f>
        <v>0</v>
      </c>
      <c r="F166" s="2">
        <f ca="1">'Heures accueil de loisirs'!H174</f>
        <v>119</v>
      </c>
      <c r="G166" s="2">
        <f>'Heures accueil de loisirs'!I174</f>
        <v>0</v>
      </c>
      <c r="H166" s="2">
        <f>'Heures accueil de loisirs'!J174</f>
        <v>0</v>
      </c>
      <c r="I166" s="2"/>
      <c r="J166" s="2"/>
      <c r="K166" s="188"/>
      <c r="L166" s="188"/>
      <c r="M166" s="8" t="s">
        <v>42</v>
      </c>
      <c r="P166" s="75"/>
      <c r="Q166" s="75"/>
      <c r="R166" s="75"/>
      <c r="S166" s="75"/>
      <c r="T166" s="190"/>
      <c r="U166" s="191"/>
      <c r="V166" s="192"/>
      <c r="W166" s="192"/>
      <c r="X166" s="75"/>
      <c r="Y166" s="75"/>
      <c r="Z166" s="192"/>
      <c r="AA166" s="192"/>
      <c r="AB166" s="75"/>
    </row>
    <row r="167" spans="1:28">
      <c r="A167" s="180">
        <f>'Heures accueil de loisirs'!A175</f>
        <v>0</v>
      </c>
      <c r="B167" s="7">
        <f>'Heures accueil de loisirs'!D175</f>
        <v>0</v>
      </c>
      <c r="C167" s="2">
        <f>'Heures accueil de loisirs'!E175</f>
        <v>0</v>
      </c>
      <c r="D167" s="2">
        <f>'Heures accueil de loisirs'!F175</f>
        <v>0</v>
      </c>
      <c r="E167" s="172">
        <f>'Heures accueil de loisirs'!G175</f>
        <v>0</v>
      </c>
      <c r="F167" s="2">
        <f ca="1">'Heures accueil de loisirs'!H175</f>
        <v>119</v>
      </c>
      <c r="G167" s="2">
        <f>'Heures accueil de loisirs'!I175</f>
        <v>0</v>
      </c>
      <c r="H167" s="2">
        <f>'Heures accueil de loisirs'!J175</f>
        <v>0</v>
      </c>
      <c r="I167" s="2"/>
      <c r="J167" s="2"/>
      <c r="K167" s="188"/>
      <c r="L167" s="188"/>
      <c r="M167" s="8" t="s">
        <v>42</v>
      </c>
      <c r="P167" s="75"/>
      <c r="Q167" s="75"/>
      <c r="R167" s="75"/>
      <c r="S167" s="75"/>
      <c r="T167" s="190"/>
      <c r="U167" s="191"/>
      <c r="V167" s="192"/>
      <c r="W167" s="192"/>
      <c r="X167" s="75"/>
      <c r="Y167" s="75"/>
      <c r="Z167" s="192"/>
      <c r="AA167" s="192"/>
      <c r="AB167" s="75"/>
    </row>
    <row r="168" spans="1:28">
      <c r="A168" s="180">
        <f>'Heures accueil de loisirs'!A176</f>
        <v>0</v>
      </c>
      <c r="B168" s="7">
        <f>'Heures accueil de loisirs'!D176</f>
        <v>0</v>
      </c>
      <c r="C168" s="2">
        <f>'Heures accueil de loisirs'!E176</f>
        <v>0</v>
      </c>
      <c r="D168" s="2">
        <f>'Heures accueil de loisirs'!F176</f>
        <v>0</v>
      </c>
      <c r="E168" s="172">
        <f>'Heures accueil de loisirs'!G176</f>
        <v>0</v>
      </c>
      <c r="F168" s="2">
        <f ca="1">'Heures accueil de loisirs'!H176</f>
        <v>119</v>
      </c>
      <c r="G168" s="2">
        <f>'Heures accueil de loisirs'!I176</f>
        <v>0</v>
      </c>
      <c r="H168" s="2">
        <f>'Heures accueil de loisirs'!J176</f>
        <v>0</v>
      </c>
      <c r="I168" s="2"/>
      <c r="J168" s="2"/>
      <c r="K168" s="188"/>
      <c r="L168" s="188"/>
      <c r="M168" s="8" t="s">
        <v>42</v>
      </c>
      <c r="P168" s="75"/>
      <c r="Q168" s="75"/>
      <c r="R168" s="75"/>
      <c r="S168" s="75"/>
      <c r="T168" s="190"/>
      <c r="U168" s="191"/>
      <c r="V168" s="192"/>
      <c r="W168" s="192"/>
      <c r="X168" s="75"/>
      <c r="Y168" s="75"/>
      <c r="Z168" s="192"/>
      <c r="AA168" s="192"/>
      <c r="AB168" s="75"/>
    </row>
    <row r="169" spans="1:28">
      <c r="A169" s="180">
        <f>'Heures accueil de loisirs'!A177</f>
        <v>0</v>
      </c>
      <c r="B169" s="7">
        <f>'Heures accueil de loisirs'!D177</f>
        <v>0</v>
      </c>
      <c r="C169" s="2">
        <f>'Heures accueil de loisirs'!E177</f>
        <v>0</v>
      </c>
      <c r="D169" s="2">
        <f>'Heures accueil de loisirs'!F177</f>
        <v>0</v>
      </c>
      <c r="E169" s="172">
        <f>'Heures accueil de loisirs'!G177</f>
        <v>0</v>
      </c>
      <c r="F169" s="2">
        <f ca="1">'Heures accueil de loisirs'!H177</f>
        <v>119</v>
      </c>
      <c r="G169" s="2">
        <f>'Heures accueil de loisirs'!I177</f>
        <v>0</v>
      </c>
      <c r="H169" s="2">
        <f>'Heures accueil de loisirs'!J177</f>
        <v>0</v>
      </c>
      <c r="I169" s="2"/>
      <c r="J169" s="2"/>
      <c r="K169" s="188"/>
      <c r="L169" s="188"/>
      <c r="M169" s="8" t="s">
        <v>42</v>
      </c>
      <c r="P169" s="75"/>
      <c r="Q169" s="75"/>
      <c r="R169" s="75"/>
      <c r="S169" s="75"/>
      <c r="T169" s="190"/>
      <c r="U169" s="191"/>
      <c r="V169" s="192"/>
      <c r="W169" s="192"/>
      <c r="X169" s="75"/>
      <c r="Y169" s="75"/>
      <c r="Z169" s="192"/>
      <c r="AA169" s="192"/>
      <c r="AB169" s="75"/>
    </row>
    <row r="170" spans="1:28">
      <c r="A170" s="180">
        <f>'Heures accueil de loisirs'!A178</f>
        <v>0</v>
      </c>
      <c r="B170" s="7">
        <f>'Heures accueil de loisirs'!D178</f>
        <v>0</v>
      </c>
      <c r="C170" s="2">
        <f>'Heures accueil de loisirs'!E178</f>
        <v>0</v>
      </c>
      <c r="D170" s="2">
        <f>'Heures accueil de loisirs'!F178</f>
        <v>0</v>
      </c>
      <c r="E170" s="172">
        <f>'Heures accueil de loisirs'!G178</f>
        <v>0</v>
      </c>
      <c r="F170" s="2">
        <f ca="1">'Heures accueil de loisirs'!H178</f>
        <v>119</v>
      </c>
      <c r="G170" s="2">
        <f>'Heures accueil de loisirs'!I178</f>
        <v>0</v>
      </c>
      <c r="H170" s="2">
        <f>'Heures accueil de loisirs'!J178</f>
        <v>0</v>
      </c>
      <c r="I170" s="2"/>
      <c r="J170" s="2"/>
      <c r="K170" s="188"/>
      <c r="L170" s="188"/>
      <c r="M170" s="8" t="s">
        <v>42</v>
      </c>
      <c r="P170" s="75"/>
      <c r="Q170" s="75"/>
      <c r="R170" s="75"/>
      <c r="S170" s="75"/>
      <c r="T170" s="190"/>
      <c r="U170" s="191"/>
      <c r="V170" s="192"/>
      <c r="W170" s="192"/>
      <c r="X170" s="75"/>
      <c r="Y170" s="75"/>
      <c r="Z170" s="192"/>
      <c r="AA170" s="192"/>
      <c r="AB170" s="75"/>
    </row>
    <row r="171" spans="1:28">
      <c r="A171" s="180">
        <f>'Heures accueil de loisirs'!A179</f>
        <v>0</v>
      </c>
      <c r="B171" s="7">
        <f>'Heures accueil de loisirs'!D179</f>
        <v>0</v>
      </c>
      <c r="C171" s="2">
        <f>'Heures accueil de loisirs'!E179</f>
        <v>0</v>
      </c>
      <c r="D171" s="2">
        <f>'Heures accueil de loisirs'!F179</f>
        <v>0</v>
      </c>
      <c r="E171" s="172">
        <f>'Heures accueil de loisirs'!G179</f>
        <v>0</v>
      </c>
      <c r="F171" s="2">
        <f ca="1">'Heures accueil de loisirs'!H179</f>
        <v>119</v>
      </c>
      <c r="G171" s="2">
        <f>'Heures accueil de loisirs'!I179</f>
        <v>0</v>
      </c>
      <c r="H171" s="2">
        <f>'Heures accueil de loisirs'!J179</f>
        <v>0</v>
      </c>
      <c r="I171" s="2"/>
      <c r="J171" s="2"/>
      <c r="K171" s="188"/>
      <c r="L171" s="188"/>
      <c r="M171" s="8" t="s">
        <v>42</v>
      </c>
      <c r="P171" s="75"/>
      <c r="Q171" s="75"/>
      <c r="R171" s="75"/>
      <c r="S171" s="75"/>
      <c r="T171" s="190"/>
      <c r="U171" s="191"/>
      <c r="V171" s="192"/>
      <c r="W171" s="192"/>
      <c r="X171" s="75"/>
      <c r="Y171" s="75"/>
      <c r="Z171" s="192"/>
      <c r="AA171" s="192"/>
      <c r="AB171" s="75"/>
    </row>
    <row r="172" spans="1:28">
      <c r="A172" s="180">
        <f>'Heures accueil de loisirs'!A180</f>
        <v>0</v>
      </c>
      <c r="B172" s="7">
        <f>'Heures accueil de loisirs'!D180</f>
        <v>0</v>
      </c>
      <c r="C172" s="2">
        <f>'Heures accueil de loisirs'!E180</f>
        <v>0</v>
      </c>
      <c r="D172" s="2">
        <f>'Heures accueil de loisirs'!F180</f>
        <v>0</v>
      </c>
      <c r="E172" s="172">
        <f>'Heures accueil de loisirs'!G180</f>
        <v>0</v>
      </c>
      <c r="F172" s="2">
        <f ca="1">'Heures accueil de loisirs'!H180</f>
        <v>119</v>
      </c>
      <c r="G172" s="2">
        <f>'Heures accueil de loisirs'!I180</f>
        <v>0</v>
      </c>
      <c r="H172" s="2">
        <f>'Heures accueil de loisirs'!J180</f>
        <v>0</v>
      </c>
      <c r="I172" s="2"/>
      <c r="J172" s="2"/>
      <c r="K172" s="188"/>
      <c r="L172" s="188"/>
      <c r="M172" s="8" t="s">
        <v>42</v>
      </c>
      <c r="P172" s="75"/>
      <c r="Q172" s="75"/>
      <c r="R172" s="75"/>
      <c r="S172" s="75"/>
      <c r="T172" s="190"/>
      <c r="U172" s="191"/>
      <c r="V172" s="192"/>
      <c r="W172" s="192"/>
      <c r="X172" s="75"/>
      <c r="Y172" s="75"/>
      <c r="Z172" s="192"/>
      <c r="AA172" s="192"/>
      <c r="AB172" s="75"/>
    </row>
    <row r="173" spans="1:28">
      <c r="A173" s="180">
        <f>'Heures accueil de loisirs'!A181</f>
        <v>0</v>
      </c>
      <c r="B173" s="7">
        <f>'Heures accueil de loisirs'!D181</f>
        <v>0</v>
      </c>
      <c r="C173" s="2">
        <f>'Heures accueil de loisirs'!E181</f>
        <v>0</v>
      </c>
      <c r="D173" s="2">
        <f>'Heures accueil de loisirs'!F181</f>
        <v>0</v>
      </c>
      <c r="E173" s="172">
        <f>'Heures accueil de loisirs'!G181</f>
        <v>0</v>
      </c>
      <c r="F173" s="2">
        <f ca="1">'Heures accueil de loisirs'!H181</f>
        <v>119</v>
      </c>
      <c r="G173" s="2">
        <f>'Heures accueil de loisirs'!I181</f>
        <v>0</v>
      </c>
      <c r="H173" s="2">
        <f>'Heures accueil de loisirs'!J181</f>
        <v>0</v>
      </c>
      <c r="I173" s="2"/>
      <c r="J173" s="2"/>
      <c r="K173" s="188"/>
      <c r="L173" s="188"/>
      <c r="M173" s="8" t="s">
        <v>42</v>
      </c>
      <c r="P173" s="75"/>
      <c r="Q173" s="75"/>
      <c r="R173" s="75"/>
      <c r="S173" s="75"/>
      <c r="T173" s="190"/>
      <c r="U173" s="191"/>
      <c r="V173" s="192"/>
      <c r="W173" s="192"/>
      <c r="X173" s="75"/>
      <c r="Y173" s="75"/>
      <c r="Z173" s="192"/>
      <c r="AA173" s="192"/>
      <c r="AB173" s="75"/>
    </row>
    <row r="174" spans="1:28">
      <c r="A174" s="180">
        <f>'Heures accueil de loisirs'!A182</f>
        <v>0</v>
      </c>
      <c r="B174" s="7">
        <f>'Heures accueil de loisirs'!D182</f>
        <v>0</v>
      </c>
      <c r="C174" s="2">
        <f>'Heures accueil de loisirs'!E182</f>
        <v>0</v>
      </c>
      <c r="D174" s="2">
        <f>'Heures accueil de loisirs'!F182</f>
        <v>0</v>
      </c>
      <c r="E174" s="172">
        <f>'Heures accueil de loisirs'!G182</f>
        <v>0</v>
      </c>
      <c r="F174" s="2">
        <f ca="1">'Heures accueil de loisirs'!H182</f>
        <v>119</v>
      </c>
      <c r="G174" s="2">
        <f>'Heures accueil de loisirs'!I182</f>
        <v>0</v>
      </c>
      <c r="H174" s="2">
        <f>'Heures accueil de loisirs'!J182</f>
        <v>0</v>
      </c>
      <c r="I174" s="2"/>
      <c r="J174" s="2"/>
      <c r="K174" s="188"/>
      <c r="L174" s="188"/>
      <c r="M174" s="8" t="s">
        <v>42</v>
      </c>
      <c r="P174" s="75"/>
      <c r="Q174" s="75"/>
      <c r="R174" s="75"/>
      <c r="S174" s="75"/>
      <c r="T174" s="190"/>
      <c r="U174" s="191"/>
      <c r="V174" s="192"/>
      <c r="W174" s="192"/>
      <c r="X174" s="75"/>
      <c r="Y174" s="75"/>
      <c r="Z174" s="192"/>
      <c r="AA174" s="192"/>
      <c r="AB174" s="75"/>
    </row>
    <row r="175" spans="1:28">
      <c r="A175" s="180">
        <f>'Heures accueil de loisirs'!A183</f>
        <v>0</v>
      </c>
      <c r="B175" s="7">
        <f>'Heures accueil de loisirs'!D183</f>
        <v>0</v>
      </c>
      <c r="C175" s="2">
        <f>'Heures accueil de loisirs'!E183</f>
        <v>0</v>
      </c>
      <c r="D175" s="2">
        <f>'Heures accueil de loisirs'!F183</f>
        <v>0</v>
      </c>
      <c r="E175" s="172">
        <f>'Heures accueil de loisirs'!G183</f>
        <v>0</v>
      </c>
      <c r="F175" s="2">
        <f ca="1">'Heures accueil de loisirs'!H183</f>
        <v>119</v>
      </c>
      <c r="G175" s="2">
        <f>'Heures accueil de loisirs'!I183</f>
        <v>0</v>
      </c>
      <c r="H175" s="2">
        <f>'Heures accueil de loisirs'!J183</f>
        <v>0</v>
      </c>
      <c r="I175" s="2"/>
      <c r="J175" s="2"/>
      <c r="K175" s="188"/>
      <c r="L175" s="188"/>
      <c r="M175" s="8" t="s">
        <v>42</v>
      </c>
      <c r="P175" s="75"/>
      <c r="Q175" s="75"/>
      <c r="R175" s="75"/>
      <c r="S175" s="75"/>
      <c r="T175" s="190"/>
      <c r="U175" s="191"/>
      <c r="V175" s="192"/>
      <c r="W175" s="192"/>
      <c r="X175" s="75"/>
      <c r="Y175" s="75"/>
      <c r="Z175" s="192"/>
      <c r="AA175" s="192"/>
      <c r="AB175" s="75"/>
    </row>
    <row r="176" spans="1:28">
      <c r="A176" s="180">
        <f>'Heures accueil de loisirs'!A184</f>
        <v>0</v>
      </c>
      <c r="B176" s="7">
        <f>'Heures accueil de loisirs'!D184</f>
        <v>0</v>
      </c>
      <c r="C176" s="2">
        <f>'Heures accueil de loisirs'!E184</f>
        <v>0</v>
      </c>
      <c r="D176" s="2">
        <f>'Heures accueil de loisirs'!F184</f>
        <v>0</v>
      </c>
      <c r="E176" s="172">
        <f>'Heures accueil de loisirs'!G184</f>
        <v>0</v>
      </c>
      <c r="F176" s="2">
        <f ca="1">'Heures accueil de loisirs'!H184</f>
        <v>119</v>
      </c>
      <c r="G176" s="2">
        <f>'Heures accueil de loisirs'!I184</f>
        <v>0</v>
      </c>
      <c r="H176" s="2">
        <f>'Heures accueil de loisirs'!J184</f>
        <v>0</v>
      </c>
      <c r="I176" s="2"/>
      <c r="J176" s="2"/>
      <c r="K176" s="188"/>
      <c r="L176" s="188"/>
      <c r="M176" s="8" t="s">
        <v>42</v>
      </c>
      <c r="P176" s="75"/>
      <c r="Q176" s="75"/>
      <c r="R176" s="75"/>
      <c r="S176" s="75"/>
      <c r="T176" s="190"/>
      <c r="U176" s="191"/>
      <c r="V176" s="192"/>
      <c r="W176" s="192"/>
      <c r="X176" s="75"/>
      <c r="Y176" s="75"/>
      <c r="Z176" s="192"/>
      <c r="AA176" s="192"/>
      <c r="AB176" s="75"/>
    </row>
    <row r="177" spans="1:28">
      <c r="A177" s="180">
        <f>'Heures accueil de loisirs'!A185</f>
        <v>0</v>
      </c>
      <c r="B177" s="7">
        <f>'Heures accueil de loisirs'!D185</f>
        <v>0</v>
      </c>
      <c r="C177" s="2">
        <f>'Heures accueil de loisirs'!E185</f>
        <v>0</v>
      </c>
      <c r="D177" s="2">
        <f>'Heures accueil de loisirs'!F185</f>
        <v>0</v>
      </c>
      <c r="E177" s="172">
        <f>'Heures accueil de loisirs'!G185</f>
        <v>0</v>
      </c>
      <c r="F177" s="2">
        <f ca="1">'Heures accueil de loisirs'!H185</f>
        <v>119</v>
      </c>
      <c r="G177" s="2">
        <f>'Heures accueil de loisirs'!I185</f>
        <v>0</v>
      </c>
      <c r="H177" s="2">
        <f>'Heures accueil de loisirs'!J185</f>
        <v>0</v>
      </c>
      <c r="I177" s="2"/>
      <c r="J177" s="2"/>
      <c r="K177" s="188"/>
      <c r="L177" s="188"/>
      <c r="M177" s="8" t="s">
        <v>42</v>
      </c>
      <c r="P177" s="75"/>
      <c r="Q177" s="75"/>
      <c r="R177" s="75"/>
      <c r="S177" s="75"/>
      <c r="T177" s="190"/>
      <c r="U177" s="191"/>
      <c r="V177" s="192"/>
      <c r="W177" s="192"/>
      <c r="X177" s="75"/>
      <c r="Y177" s="75"/>
      <c r="Z177" s="192"/>
      <c r="AA177" s="192"/>
      <c r="AB177" s="75"/>
    </row>
    <row r="178" spans="1:28">
      <c r="A178" s="180">
        <f>'Heures accueil de loisirs'!A186</f>
        <v>0</v>
      </c>
      <c r="B178" s="7">
        <f>'Heures accueil de loisirs'!D186</f>
        <v>0</v>
      </c>
      <c r="C178" s="2">
        <f>'Heures accueil de loisirs'!E186</f>
        <v>0</v>
      </c>
      <c r="D178" s="2">
        <f>'Heures accueil de loisirs'!F186</f>
        <v>0</v>
      </c>
      <c r="E178" s="172">
        <f>'Heures accueil de loisirs'!G186</f>
        <v>0</v>
      </c>
      <c r="F178" s="2">
        <f ca="1">'Heures accueil de loisirs'!H186</f>
        <v>119</v>
      </c>
      <c r="G178" s="2">
        <f>'Heures accueil de loisirs'!I186</f>
        <v>0</v>
      </c>
      <c r="H178" s="2">
        <f>'Heures accueil de loisirs'!J186</f>
        <v>0</v>
      </c>
      <c r="I178" s="2"/>
      <c r="J178" s="2"/>
      <c r="K178" s="188"/>
      <c r="L178" s="188"/>
      <c r="M178" s="8" t="s">
        <v>42</v>
      </c>
      <c r="P178" s="75"/>
      <c r="Q178" s="75"/>
      <c r="R178" s="75"/>
      <c r="S178" s="75"/>
      <c r="T178" s="190"/>
      <c r="U178" s="191"/>
      <c r="V178" s="192"/>
      <c r="W178" s="192"/>
      <c r="X178" s="75"/>
      <c r="Y178" s="75"/>
      <c r="Z178" s="192"/>
      <c r="AA178" s="192"/>
      <c r="AB178" s="75"/>
    </row>
    <row r="179" spans="1:28">
      <c r="A179" s="180">
        <f>'Heures accueil de loisirs'!A187</f>
        <v>0</v>
      </c>
      <c r="B179" s="7">
        <f>'Heures accueil de loisirs'!D187</f>
        <v>0</v>
      </c>
      <c r="C179" s="2">
        <f>'Heures accueil de loisirs'!E187</f>
        <v>0</v>
      </c>
      <c r="D179" s="2">
        <f>'Heures accueil de loisirs'!F187</f>
        <v>0</v>
      </c>
      <c r="E179" s="172">
        <f>'Heures accueil de loisirs'!G187</f>
        <v>0</v>
      </c>
      <c r="F179" s="2">
        <f ca="1">'Heures accueil de loisirs'!H187</f>
        <v>119</v>
      </c>
      <c r="G179" s="2">
        <f>'Heures accueil de loisirs'!I187</f>
        <v>0</v>
      </c>
      <c r="H179" s="2">
        <f>'Heures accueil de loisirs'!J187</f>
        <v>0</v>
      </c>
      <c r="I179" s="2"/>
      <c r="J179" s="2"/>
      <c r="K179" s="188"/>
      <c r="L179" s="188"/>
      <c r="M179" s="8" t="s">
        <v>42</v>
      </c>
      <c r="P179" s="75"/>
      <c r="Q179" s="75"/>
      <c r="R179" s="75"/>
      <c r="S179" s="75"/>
      <c r="T179" s="190"/>
      <c r="U179" s="191"/>
      <c r="V179" s="192"/>
      <c r="W179" s="192"/>
      <c r="X179" s="75"/>
      <c r="Y179" s="75"/>
      <c r="Z179" s="192"/>
      <c r="AA179" s="192"/>
      <c r="AB179" s="75"/>
    </row>
    <row r="180" spans="1:28">
      <c r="A180" s="180">
        <f>'Heures accueil de loisirs'!A188</f>
        <v>0</v>
      </c>
      <c r="B180" s="7">
        <f>'Heures accueil de loisirs'!D188</f>
        <v>0</v>
      </c>
      <c r="C180" s="2">
        <f>'Heures accueil de loisirs'!E188</f>
        <v>0</v>
      </c>
      <c r="D180" s="2">
        <f>'Heures accueil de loisirs'!F188</f>
        <v>0</v>
      </c>
      <c r="E180" s="172">
        <f>'Heures accueil de loisirs'!G188</f>
        <v>0</v>
      </c>
      <c r="F180" s="2">
        <f ca="1">'Heures accueil de loisirs'!H188</f>
        <v>119</v>
      </c>
      <c r="G180" s="2">
        <f>'Heures accueil de loisirs'!I188</f>
        <v>0</v>
      </c>
      <c r="H180" s="2">
        <f>'Heures accueil de loisirs'!J188</f>
        <v>0</v>
      </c>
      <c r="I180" s="2"/>
      <c r="J180" s="2"/>
      <c r="K180" s="188"/>
      <c r="L180" s="188"/>
      <c r="M180" s="8" t="s">
        <v>42</v>
      </c>
      <c r="P180" s="75"/>
      <c r="Q180" s="75"/>
      <c r="R180" s="75"/>
      <c r="S180" s="75"/>
      <c r="T180" s="190"/>
      <c r="U180" s="191"/>
      <c r="V180" s="192"/>
      <c r="W180" s="192"/>
      <c r="X180" s="75"/>
      <c r="Y180" s="75"/>
      <c r="Z180" s="192"/>
      <c r="AA180" s="192"/>
      <c r="AB180" s="75"/>
    </row>
    <row r="181" spans="1:28">
      <c r="A181" s="180">
        <f>'Heures accueil de loisirs'!A189</f>
        <v>0</v>
      </c>
      <c r="B181" s="7">
        <f>'Heures accueil de loisirs'!D189</f>
        <v>0</v>
      </c>
      <c r="C181" s="2">
        <f>'Heures accueil de loisirs'!E189</f>
        <v>0</v>
      </c>
      <c r="D181" s="2">
        <f>'Heures accueil de loisirs'!F189</f>
        <v>0</v>
      </c>
      <c r="E181" s="172">
        <f>'Heures accueil de loisirs'!G189</f>
        <v>0</v>
      </c>
      <c r="F181" s="2">
        <f ca="1">'Heures accueil de loisirs'!H189</f>
        <v>119</v>
      </c>
      <c r="G181" s="2">
        <f>'Heures accueil de loisirs'!I189</f>
        <v>0</v>
      </c>
      <c r="H181" s="2">
        <f>'Heures accueil de loisirs'!J189</f>
        <v>0</v>
      </c>
      <c r="I181" s="2"/>
      <c r="J181" s="2"/>
      <c r="K181" s="188"/>
      <c r="L181" s="188"/>
      <c r="M181" s="8" t="s">
        <v>42</v>
      </c>
      <c r="P181" s="75"/>
      <c r="Q181" s="75"/>
      <c r="R181" s="75"/>
      <c r="S181" s="75"/>
      <c r="T181" s="190"/>
      <c r="U181" s="191"/>
      <c r="V181" s="192"/>
      <c r="W181" s="192"/>
      <c r="X181" s="75"/>
      <c r="Y181" s="75"/>
      <c r="Z181" s="192"/>
      <c r="AA181" s="192"/>
      <c r="AB181" s="75"/>
    </row>
    <row r="182" spans="1:28">
      <c r="A182" s="180">
        <f>'Heures accueil de loisirs'!A190</f>
        <v>0</v>
      </c>
      <c r="B182" s="7">
        <f>'Heures accueil de loisirs'!D190</f>
        <v>0</v>
      </c>
      <c r="C182" s="2">
        <f>'Heures accueil de loisirs'!E190</f>
        <v>0</v>
      </c>
      <c r="D182" s="2">
        <f>'Heures accueil de loisirs'!F190</f>
        <v>0</v>
      </c>
      <c r="E182" s="172">
        <f>'Heures accueil de loisirs'!G190</f>
        <v>0</v>
      </c>
      <c r="F182" s="2">
        <f ca="1">'Heures accueil de loisirs'!H190</f>
        <v>119</v>
      </c>
      <c r="G182" s="2">
        <f>'Heures accueil de loisirs'!I190</f>
        <v>0</v>
      </c>
      <c r="H182" s="2">
        <f>'Heures accueil de loisirs'!J190</f>
        <v>0</v>
      </c>
      <c r="I182" s="2"/>
      <c r="J182" s="2"/>
      <c r="K182" s="188"/>
      <c r="L182" s="188"/>
      <c r="M182" s="8" t="s">
        <v>42</v>
      </c>
      <c r="P182" s="75"/>
      <c r="Q182" s="75"/>
      <c r="R182" s="75"/>
      <c r="S182" s="75"/>
      <c r="T182" s="190"/>
      <c r="U182" s="191"/>
      <c r="V182" s="192"/>
      <c r="W182" s="192"/>
      <c r="X182" s="75"/>
      <c r="Y182" s="75"/>
      <c r="Z182" s="192"/>
      <c r="AA182" s="192"/>
      <c r="AB182" s="75"/>
    </row>
    <row r="183" spans="1:28">
      <c r="A183" s="180">
        <f>'Heures accueil de loisirs'!A191</f>
        <v>0</v>
      </c>
      <c r="B183" s="7">
        <f>'Heures accueil de loisirs'!D191</f>
        <v>0</v>
      </c>
      <c r="C183" s="2">
        <f>'Heures accueil de loisirs'!E191</f>
        <v>0</v>
      </c>
      <c r="D183" s="2">
        <f>'Heures accueil de loisirs'!F191</f>
        <v>0</v>
      </c>
      <c r="E183" s="172">
        <f>'Heures accueil de loisirs'!G191</f>
        <v>0</v>
      </c>
      <c r="F183" s="2">
        <f ca="1">'Heures accueil de loisirs'!H191</f>
        <v>119</v>
      </c>
      <c r="G183" s="2">
        <f>'Heures accueil de loisirs'!I191</f>
        <v>0</v>
      </c>
      <c r="H183" s="2">
        <f>'Heures accueil de loisirs'!J191</f>
        <v>0</v>
      </c>
      <c r="I183" s="2"/>
      <c r="J183" s="2"/>
      <c r="K183" s="188"/>
      <c r="L183" s="188"/>
      <c r="M183" s="8" t="s">
        <v>42</v>
      </c>
      <c r="P183" s="75"/>
      <c r="Q183" s="75"/>
      <c r="R183" s="75"/>
      <c r="S183" s="75"/>
      <c r="T183" s="190"/>
      <c r="U183" s="191"/>
      <c r="V183" s="192"/>
      <c r="W183" s="192"/>
      <c r="X183" s="75"/>
      <c r="Y183" s="75"/>
      <c r="Z183" s="192"/>
      <c r="AA183" s="192"/>
      <c r="AB183" s="75"/>
    </row>
    <row r="184" spans="1:28">
      <c r="A184" s="180">
        <f>'Heures accueil de loisirs'!A192</f>
        <v>0</v>
      </c>
      <c r="B184" s="7">
        <f>'Heures accueil de loisirs'!D192</f>
        <v>0</v>
      </c>
      <c r="C184" s="2">
        <f>'Heures accueil de loisirs'!E192</f>
        <v>0</v>
      </c>
      <c r="D184" s="2">
        <f>'Heures accueil de loisirs'!F192</f>
        <v>0</v>
      </c>
      <c r="E184" s="172">
        <f>'Heures accueil de loisirs'!G192</f>
        <v>0</v>
      </c>
      <c r="F184" s="2">
        <f ca="1">'Heures accueil de loisirs'!H192</f>
        <v>119</v>
      </c>
      <c r="G184" s="2">
        <f>'Heures accueil de loisirs'!I192</f>
        <v>0</v>
      </c>
      <c r="H184" s="2">
        <f>'Heures accueil de loisirs'!J192</f>
        <v>0</v>
      </c>
      <c r="I184" s="2"/>
      <c r="J184" s="2"/>
      <c r="K184" s="188"/>
      <c r="L184" s="188"/>
      <c r="M184" s="8" t="s">
        <v>42</v>
      </c>
      <c r="P184" s="75"/>
      <c r="Q184" s="75"/>
      <c r="R184" s="75"/>
      <c r="S184" s="75"/>
      <c r="T184" s="190"/>
      <c r="U184" s="191"/>
      <c r="V184" s="192"/>
      <c r="W184" s="192"/>
      <c r="X184" s="75"/>
      <c r="Y184" s="75"/>
      <c r="Z184" s="192"/>
      <c r="AA184" s="192"/>
      <c r="AB184" s="75"/>
    </row>
    <row r="185" spans="1:28">
      <c r="A185" s="180">
        <f>'Heures accueil de loisirs'!A193</f>
        <v>0</v>
      </c>
      <c r="B185" s="7">
        <f>'Heures accueil de loisirs'!D193</f>
        <v>0</v>
      </c>
      <c r="C185" s="2">
        <f>'Heures accueil de loisirs'!E193</f>
        <v>0</v>
      </c>
      <c r="D185" s="2">
        <f>'Heures accueil de loisirs'!F193</f>
        <v>0</v>
      </c>
      <c r="E185" s="172">
        <f>'Heures accueil de loisirs'!G193</f>
        <v>0</v>
      </c>
      <c r="F185" s="2">
        <f ca="1">'Heures accueil de loisirs'!H193</f>
        <v>119</v>
      </c>
      <c r="G185" s="2">
        <f>'Heures accueil de loisirs'!I193</f>
        <v>0</v>
      </c>
      <c r="H185" s="2">
        <f>'Heures accueil de loisirs'!J193</f>
        <v>0</v>
      </c>
      <c r="I185" s="2"/>
      <c r="J185" s="2"/>
      <c r="K185" s="188"/>
      <c r="L185" s="188"/>
      <c r="M185" s="8" t="s">
        <v>42</v>
      </c>
      <c r="P185" s="75"/>
      <c r="Q185" s="75"/>
      <c r="R185" s="75"/>
      <c r="S185" s="75"/>
      <c r="T185" s="190"/>
      <c r="U185" s="191"/>
      <c r="V185" s="192"/>
      <c r="W185" s="192"/>
      <c r="X185" s="75"/>
      <c r="Y185" s="75"/>
      <c r="Z185" s="192"/>
      <c r="AA185" s="192"/>
      <c r="AB185" s="75"/>
    </row>
    <row r="186" spans="1:28">
      <c r="A186" s="180">
        <f>'Heures accueil de loisirs'!A194</f>
        <v>0</v>
      </c>
      <c r="B186" s="7">
        <f>'Heures accueil de loisirs'!D194</f>
        <v>0</v>
      </c>
      <c r="C186" s="2">
        <f>'Heures accueil de loisirs'!E194</f>
        <v>0</v>
      </c>
      <c r="D186" s="2">
        <f>'Heures accueil de loisirs'!F194</f>
        <v>0</v>
      </c>
      <c r="E186" s="172">
        <f>'Heures accueil de loisirs'!G194</f>
        <v>0</v>
      </c>
      <c r="F186" s="2">
        <f ca="1">'Heures accueil de loisirs'!H194</f>
        <v>119</v>
      </c>
      <c r="G186" s="2">
        <f>'Heures accueil de loisirs'!I194</f>
        <v>0</v>
      </c>
      <c r="H186" s="2">
        <f>'Heures accueil de loisirs'!J194</f>
        <v>0</v>
      </c>
      <c r="I186" s="2"/>
      <c r="J186" s="2"/>
      <c r="K186" s="188"/>
      <c r="L186" s="188"/>
      <c r="M186" s="8" t="s">
        <v>42</v>
      </c>
      <c r="P186" s="75"/>
      <c r="Q186" s="75"/>
      <c r="R186" s="75"/>
      <c r="S186" s="75"/>
      <c r="T186" s="190"/>
      <c r="U186" s="191"/>
      <c r="V186" s="192"/>
      <c r="W186" s="192"/>
      <c r="X186" s="75"/>
      <c r="Y186" s="75"/>
      <c r="Z186" s="192"/>
      <c r="AA186" s="192"/>
      <c r="AB186" s="75"/>
    </row>
    <row r="187" spans="1:28">
      <c r="A187" s="180">
        <f>'Heures accueil de loisirs'!A195</f>
        <v>0</v>
      </c>
      <c r="B187" s="7">
        <f>'Heures accueil de loisirs'!D195</f>
        <v>0</v>
      </c>
      <c r="C187" s="2">
        <f>'Heures accueil de loisirs'!E195</f>
        <v>0</v>
      </c>
      <c r="D187" s="2">
        <f>'Heures accueil de loisirs'!F195</f>
        <v>0</v>
      </c>
      <c r="E187" s="172">
        <f>'Heures accueil de loisirs'!G195</f>
        <v>0</v>
      </c>
      <c r="F187" s="2">
        <f ca="1">'Heures accueil de loisirs'!H195</f>
        <v>119</v>
      </c>
      <c r="G187" s="2">
        <f>'Heures accueil de loisirs'!I195</f>
        <v>0</v>
      </c>
      <c r="H187" s="2">
        <f>'Heures accueil de loisirs'!J195</f>
        <v>0</v>
      </c>
      <c r="I187" s="2"/>
      <c r="J187" s="2"/>
      <c r="K187" s="188"/>
      <c r="L187" s="188"/>
      <c r="M187" s="8" t="s">
        <v>42</v>
      </c>
      <c r="P187" s="75"/>
      <c r="Q187" s="75"/>
      <c r="R187" s="75"/>
      <c r="S187" s="75"/>
      <c r="T187" s="190"/>
      <c r="U187" s="191"/>
      <c r="V187" s="192"/>
      <c r="W187" s="192"/>
      <c r="X187" s="75"/>
      <c r="Y187" s="75"/>
      <c r="Z187" s="192"/>
      <c r="AA187" s="192"/>
      <c r="AB187" s="75"/>
    </row>
    <row r="188" spans="1:28">
      <c r="A188" s="180">
        <f>'Heures accueil de loisirs'!A196</f>
        <v>0</v>
      </c>
      <c r="B188" s="7">
        <f>'Heures accueil de loisirs'!D196</f>
        <v>0</v>
      </c>
      <c r="C188" s="2">
        <f>'Heures accueil de loisirs'!E196</f>
        <v>0</v>
      </c>
      <c r="D188" s="2">
        <f>'Heures accueil de loisirs'!F196</f>
        <v>0</v>
      </c>
      <c r="E188" s="172">
        <f>'Heures accueil de loisirs'!G196</f>
        <v>0</v>
      </c>
      <c r="F188" s="2">
        <f ca="1">'Heures accueil de loisirs'!H196</f>
        <v>119</v>
      </c>
      <c r="G188" s="2">
        <f>'Heures accueil de loisirs'!I196</f>
        <v>0</v>
      </c>
      <c r="H188" s="2">
        <f>'Heures accueil de loisirs'!J196</f>
        <v>0</v>
      </c>
      <c r="I188" s="2"/>
      <c r="J188" s="2"/>
      <c r="K188" s="188"/>
      <c r="L188" s="188"/>
      <c r="M188" s="8" t="s">
        <v>42</v>
      </c>
      <c r="P188" s="75"/>
      <c r="Q188" s="75"/>
      <c r="R188" s="75"/>
      <c r="S188" s="75"/>
      <c r="T188" s="190"/>
      <c r="U188" s="191"/>
      <c r="V188" s="192"/>
      <c r="W188" s="192"/>
      <c r="X188" s="75"/>
      <c r="Y188" s="75"/>
      <c r="Z188" s="192"/>
      <c r="AA188" s="192"/>
      <c r="AB188" s="75"/>
    </row>
    <row r="189" spans="1:28">
      <c r="A189" s="180">
        <f>'Heures accueil de loisirs'!A197</f>
        <v>0</v>
      </c>
      <c r="B189" s="7">
        <f>'Heures accueil de loisirs'!D197</f>
        <v>0</v>
      </c>
      <c r="C189" s="2">
        <f>'Heures accueil de loisirs'!E197</f>
        <v>0</v>
      </c>
      <c r="D189" s="2">
        <f>'Heures accueil de loisirs'!F197</f>
        <v>0</v>
      </c>
      <c r="E189" s="172">
        <f>'Heures accueil de loisirs'!G197</f>
        <v>0</v>
      </c>
      <c r="F189" s="2">
        <f ca="1">'Heures accueil de loisirs'!H197</f>
        <v>119</v>
      </c>
      <c r="G189" s="2">
        <f>'Heures accueil de loisirs'!I197</f>
        <v>0</v>
      </c>
      <c r="H189" s="2">
        <f>'Heures accueil de loisirs'!J197</f>
        <v>0</v>
      </c>
      <c r="I189" s="2"/>
      <c r="J189" s="2"/>
      <c r="K189" s="188"/>
      <c r="L189" s="188"/>
      <c r="M189" s="8" t="s">
        <v>42</v>
      </c>
      <c r="P189" s="75"/>
      <c r="Q189" s="75"/>
      <c r="R189" s="75"/>
      <c r="S189" s="75"/>
      <c r="T189" s="190"/>
      <c r="U189" s="191"/>
      <c r="V189" s="192"/>
      <c r="W189" s="192"/>
      <c r="X189" s="75"/>
      <c r="Y189" s="75"/>
      <c r="Z189" s="192"/>
      <c r="AA189" s="192"/>
      <c r="AB189" s="75"/>
    </row>
    <row r="190" spans="1:28">
      <c r="A190" s="180">
        <f>'Heures accueil de loisirs'!A198</f>
        <v>0</v>
      </c>
      <c r="B190" s="7">
        <f>'Heures accueil de loisirs'!D198</f>
        <v>0</v>
      </c>
      <c r="C190" s="2">
        <f>'Heures accueil de loisirs'!E198</f>
        <v>0</v>
      </c>
      <c r="D190" s="2">
        <f>'Heures accueil de loisirs'!F198</f>
        <v>0</v>
      </c>
      <c r="E190" s="172">
        <f>'Heures accueil de loisirs'!G198</f>
        <v>0</v>
      </c>
      <c r="F190" s="2">
        <f ca="1">'Heures accueil de loisirs'!H198</f>
        <v>119</v>
      </c>
      <c r="G190" s="2">
        <f>'Heures accueil de loisirs'!I198</f>
        <v>0</v>
      </c>
      <c r="H190" s="2">
        <f>'Heures accueil de loisirs'!J198</f>
        <v>0</v>
      </c>
      <c r="I190" s="2"/>
      <c r="J190" s="2"/>
      <c r="K190" s="188"/>
      <c r="L190" s="188"/>
      <c r="M190" s="8" t="s">
        <v>42</v>
      </c>
      <c r="P190" s="75"/>
      <c r="Q190" s="75"/>
      <c r="R190" s="75"/>
      <c r="S190" s="75"/>
      <c r="T190" s="190"/>
      <c r="U190" s="191"/>
      <c r="V190" s="192"/>
      <c r="W190" s="192"/>
      <c r="X190" s="75"/>
      <c r="Y190" s="75"/>
      <c r="Z190" s="192"/>
      <c r="AA190" s="192"/>
      <c r="AB190" s="75"/>
    </row>
    <row r="191" spans="1:28">
      <c r="A191" s="180">
        <f>'Heures accueil de loisirs'!A199</f>
        <v>0</v>
      </c>
      <c r="B191" s="7">
        <f>'Heures accueil de loisirs'!D199</f>
        <v>0</v>
      </c>
      <c r="C191" s="2">
        <f>'Heures accueil de loisirs'!E199</f>
        <v>0</v>
      </c>
      <c r="D191" s="2">
        <f>'Heures accueil de loisirs'!F199</f>
        <v>0</v>
      </c>
      <c r="E191" s="172">
        <f>'Heures accueil de loisirs'!G199</f>
        <v>0</v>
      </c>
      <c r="F191" s="2">
        <f ca="1">'Heures accueil de loisirs'!H199</f>
        <v>119</v>
      </c>
      <c r="G191" s="2">
        <f>'Heures accueil de loisirs'!I199</f>
        <v>0</v>
      </c>
      <c r="H191" s="2">
        <f>'Heures accueil de loisirs'!J199</f>
        <v>0</v>
      </c>
      <c r="I191" s="2"/>
      <c r="J191" s="2"/>
      <c r="K191" s="188"/>
      <c r="L191" s="188"/>
      <c r="M191" s="8" t="s">
        <v>42</v>
      </c>
      <c r="P191" s="75"/>
      <c r="Q191" s="75"/>
      <c r="R191" s="75"/>
      <c r="S191" s="75"/>
      <c r="T191" s="190"/>
      <c r="U191" s="191"/>
      <c r="V191" s="192"/>
      <c r="W191" s="192"/>
      <c r="X191" s="75"/>
      <c r="Y191" s="75"/>
      <c r="Z191" s="192"/>
      <c r="AA191" s="192"/>
      <c r="AB191" s="75"/>
    </row>
    <row r="192" spans="1:28">
      <c r="A192" s="180">
        <f>'Heures accueil de loisirs'!A200</f>
        <v>0</v>
      </c>
      <c r="B192" s="7">
        <f>'Heures accueil de loisirs'!D200</f>
        <v>0</v>
      </c>
      <c r="C192" s="2">
        <f>'Heures accueil de loisirs'!E200</f>
        <v>0</v>
      </c>
      <c r="D192" s="2">
        <f>'Heures accueil de loisirs'!F200</f>
        <v>0</v>
      </c>
      <c r="E192" s="172">
        <f>'Heures accueil de loisirs'!G200</f>
        <v>0</v>
      </c>
      <c r="F192" s="2">
        <f ca="1">'Heures accueil de loisirs'!H200</f>
        <v>119</v>
      </c>
      <c r="G192" s="2">
        <f>'Heures accueil de loisirs'!I200</f>
        <v>0</v>
      </c>
      <c r="H192" s="2">
        <f>'Heures accueil de loisirs'!J200</f>
        <v>0</v>
      </c>
      <c r="I192" s="2"/>
      <c r="J192" s="2"/>
      <c r="K192" s="188"/>
      <c r="L192" s="188"/>
      <c r="M192" s="8" t="s">
        <v>42</v>
      </c>
      <c r="P192" s="75"/>
      <c r="Q192" s="75"/>
      <c r="R192" s="75"/>
      <c r="S192" s="75"/>
      <c r="T192" s="190"/>
      <c r="U192" s="191"/>
      <c r="V192" s="192"/>
      <c r="W192" s="192"/>
      <c r="X192" s="75"/>
      <c r="Y192" s="75"/>
      <c r="Z192" s="192"/>
      <c r="AA192" s="192"/>
      <c r="AB192" s="75"/>
    </row>
    <row r="193" spans="1:28">
      <c r="A193" s="180">
        <f>'Heures accueil de loisirs'!A201</f>
        <v>0</v>
      </c>
      <c r="B193" s="7">
        <f>'Heures accueil de loisirs'!D201</f>
        <v>0</v>
      </c>
      <c r="C193" s="2">
        <f>'Heures accueil de loisirs'!E201</f>
        <v>0</v>
      </c>
      <c r="D193" s="2">
        <f>'Heures accueil de loisirs'!F201</f>
        <v>0</v>
      </c>
      <c r="E193" s="172">
        <f>'Heures accueil de loisirs'!G201</f>
        <v>0</v>
      </c>
      <c r="F193" s="2">
        <f ca="1">'Heures accueil de loisirs'!H201</f>
        <v>119</v>
      </c>
      <c r="G193" s="2">
        <f>'Heures accueil de loisirs'!I201</f>
        <v>0</v>
      </c>
      <c r="H193" s="2">
        <f>'Heures accueil de loisirs'!J201</f>
        <v>0</v>
      </c>
      <c r="I193" s="2"/>
      <c r="J193" s="2"/>
      <c r="K193" s="188"/>
      <c r="L193" s="188"/>
      <c r="M193" s="8" t="s">
        <v>42</v>
      </c>
      <c r="P193" s="75"/>
      <c r="Q193" s="75"/>
      <c r="R193" s="75"/>
      <c r="S193" s="75"/>
      <c r="T193" s="190"/>
      <c r="U193" s="191"/>
      <c r="V193" s="192"/>
      <c r="W193" s="192"/>
      <c r="X193" s="75"/>
      <c r="Y193" s="75"/>
      <c r="Z193" s="192"/>
      <c r="AA193" s="192"/>
      <c r="AB193" s="75"/>
    </row>
    <row r="194" spans="1:28">
      <c r="A194" s="180">
        <f>'Heures accueil de loisirs'!A202</f>
        <v>0</v>
      </c>
      <c r="B194" s="7">
        <f>'Heures accueil de loisirs'!D202</f>
        <v>0</v>
      </c>
      <c r="C194" s="2">
        <f>'Heures accueil de loisirs'!E202</f>
        <v>0</v>
      </c>
      <c r="D194" s="2">
        <f>'Heures accueil de loisirs'!F202</f>
        <v>0</v>
      </c>
      <c r="E194" s="172">
        <f>'Heures accueil de loisirs'!G202</f>
        <v>0</v>
      </c>
      <c r="F194" s="2">
        <f ca="1">'Heures accueil de loisirs'!H202</f>
        <v>119</v>
      </c>
      <c r="G194" s="2">
        <f>'Heures accueil de loisirs'!I202</f>
        <v>0</v>
      </c>
      <c r="H194" s="2">
        <f>'Heures accueil de loisirs'!J202</f>
        <v>0</v>
      </c>
      <c r="I194" s="2"/>
      <c r="J194" s="2"/>
      <c r="K194" s="188"/>
      <c r="L194" s="188"/>
      <c r="M194" s="8" t="s">
        <v>42</v>
      </c>
      <c r="P194" s="75"/>
      <c r="Q194" s="75"/>
      <c r="R194" s="75"/>
      <c r="S194" s="75"/>
      <c r="T194" s="190"/>
      <c r="U194" s="191"/>
      <c r="V194" s="192"/>
      <c r="W194" s="192"/>
      <c r="X194" s="75"/>
      <c r="Y194" s="75"/>
      <c r="Z194" s="192"/>
      <c r="AA194" s="192"/>
      <c r="AB194" s="75"/>
    </row>
    <row r="195" spans="1:28">
      <c r="A195" s="180">
        <f>'Heures accueil de loisirs'!A203</f>
        <v>0</v>
      </c>
      <c r="B195" s="7">
        <f>'Heures accueil de loisirs'!D203</f>
        <v>0</v>
      </c>
      <c r="C195" s="2">
        <f>'Heures accueil de loisirs'!E203</f>
        <v>0</v>
      </c>
      <c r="D195" s="2">
        <f>'Heures accueil de loisirs'!F203</f>
        <v>0</v>
      </c>
      <c r="E195" s="172">
        <f>'Heures accueil de loisirs'!G203</f>
        <v>0</v>
      </c>
      <c r="F195" s="2">
        <f ca="1">'Heures accueil de loisirs'!H203</f>
        <v>119</v>
      </c>
      <c r="G195" s="2">
        <f>'Heures accueil de loisirs'!I203</f>
        <v>0</v>
      </c>
      <c r="H195" s="2">
        <f>'Heures accueil de loisirs'!J203</f>
        <v>0</v>
      </c>
      <c r="I195" s="2"/>
      <c r="J195" s="2"/>
      <c r="K195" s="188"/>
      <c r="L195" s="188"/>
      <c r="M195" s="8" t="s">
        <v>42</v>
      </c>
      <c r="P195" s="75"/>
      <c r="Q195" s="75"/>
      <c r="R195" s="75"/>
      <c r="S195" s="75"/>
      <c r="T195" s="190"/>
      <c r="U195" s="191"/>
      <c r="V195" s="192"/>
      <c r="W195" s="192"/>
      <c r="X195" s="75"/>
      <c r="Y195" s="75"/>
      <c r="Z195" s="192"/>
      <c r="AA195" s="192"/>
      <c r="AB195" s="75"/>
    </row>
    <row r="196" spans="1:28">
      <c r="A196" s="180">
        <f>'Heures accueil de loisirs'!A204</f>
        <v>0</v>
      </c>
      <c r="B196" s="7">
        <f>'Heures accueil de loisirs'!D204</f>
        <v>0</v>
      </c>
      <c r="C196" s="2">
        <f>'Heures accueil de loisirs'!E204</f>
        <v>0</v>
      </c>
      <c r="D196" s="2">
        <f>'Heures accueil de loisirs'!F204</f>
        <v>0</v>
      </c>
      <c r="E196" s="172">
        <f>'Heures accueil de loisirs'!G204</f>
        <v>0</v>
      </c>
      <c r="F196" s="2">
        <f ca="1">'Heures accueil de loisirs'!H204</f>
        <v>119</v>
      </c>
      <c r="G196" s="2">
        <f>'Heures accueil de loisirs'!I204</f>
        <v>0</v>
      </c>
      <c r="H196" s="2">
        <f>'Heures accueil de loisirs'!J204</f>
        <v>0</v>
      </c>
      <c r="I196" s="2"/>
      <c r="J196" s="2"/>
      <c r="K196" s="188"/>
      <c r="L196" s="188"/>
      <c r="M196" s="8" t="s">
        <v>42</v>
      </c>
      <c r="P196" s="75"/>
      <c r="Q196" s="75"/>
      <c r="R196" s="75"/>
      <c r="S196" s="75"/>
      <c r="T196" s="190"/>
      <c r="U196" s="191"/>
      <c r="V196" s="192"/>
      <c r="W196" s="192"/>
      <c r="X196" s="75"/>
      <c r="Y196" s="75"/>
      <c r="Z196" s="192"/>
      <c r="AA196" s="192"/>
      <c r="AB196" s="75"/>
    </row>
    <row r="197" spans="1:28">
      <c r="A197" s="180">
        <f>'Heures accueil de loisirs'!A209</f>
        <v>0</v>
      </c>
      <c r="B197" s="7">
        <f>'Heures accueil de loisirs'!D209</f>
        <v>0</v>
      </c>
      <c r="C197" s="2">
        <f>'Heures accueil de loisirs'!E209</f>
        <v>0</v>
      </c>
      <c r="D197" s="2">
        <f>'Heures accueil de loisirs'!F209</f>
        <v>0</v>
      </c>
      <c r="E197" s="172">
        <f>'Heures accueil de loisirs'!G209</f>
        <v>0</v>
      </c>
      <c r="F197" s="2">
        <f ca="1">'Heures accueil de loisirs'!H209</f>
        <v>119</v>
      </c>
      <c r="G197" s="2">
        <f>'Heures accueil de loisirs'!I209</f>
        <v>0</v>
      </c>
      <c r="H197" s="2">
        <f>'Heures accueil de loisirs'!J209</f>
        <v>0</v>
      </c>
      <c r="I197" s="2"/>
      <c r="J197" s="2"/>
      <c r="K197" s="188"/>
      <c r="L197" s="188"/>
      <c r="M197" s="8" t="s">
        <v>42</v>
      </c>
      <c r="P197" s="75"/>
      <c r="Q197" s="75"/>
      <c r="R197" s="75"/>
      <c r="S197" s="75"/>
      <c r="T197" s="190"/>
      <c r="U197" s="191"/>
      <c r="V197" s="192"/>
      <c r="W197" s="192"/>
      <c r="X197" s="75"/>
      <c r="Y197" s="75"/>
      <c r="Z197" s="192"/>
      <c r="AA197" s="192"/>
      <c r="AB197" s="75"/>
    </row>
    <row r="198" spans="1:28">
      <c r="A198" s="180">
        <f>'Heures accueil de loisirs'!A210</f>
        <v>0</v>
      </c>
      <c r="B198" s="7">
        <f>'Heures accueil de loisirs'!D210</f>
        <v>0</v>
      </c>
      <c r="C198" s="2">
        <f>'Heures accueil de loisirs'!E210</f>
        <v>0</v>
      </c>
      <c r="D198" s="2">
        <f>'Heures accueil de loisirs'!F210</f>
        <v>0</v>
      </c>
      <c r="E198" s="172">
        <f>'Heures accueil de loisirs'!G210</f>
        <v>0</v>
      </c>
      <c r="F198" s="2">
        <f ca="1">'Heures accueil de loisirs'!H210</f>
        <v>119</v>
      </c>
      <c r="G198" s="2">
        <f>'Heures accueil de loisirs'!I210</f>
        <v>0</v>
      </c>
      <c r="H198" s="2">
        <f>'Heures accueil de loisirs'!J210</f>
        <v>0</v>
      </c>
      <c r="I198" s="2"/>
      <c r="J198" s="2"/>
      <c r="K198" s="188"/>
      <c r="L198" s="188"/>
      <c r="M198" s="8" t="s">
        <v>42</v>
      </c>
      <c r="P198" s="75"/>
      <c r="Q198" s="75"/>
      <c r="R198" s="75"/>
      <c r="S198" s="75"/>
      <c r="T198" s="190"/>
      <c r="U198" s="191"/>
      <c r="V198" s="192"/>
      <c r="W198" s="192"/>
      <c r="X198" s="75"/>
      <c r="Y198" s="75"/>
      <c r="Z198" s="192"/>
      <c r="AA198" s="192"/>
      <c r="AB198" s="75"/>
    </row>
    <row r="199" spans="1:28">
      <c r="A199" s="180">
        <f>'Heures accueil de loisirs'!A211</f>
        <v>0</v>
      </c>
      <c r="B199" s="7">
        <f>'Heures accueil de loisirs'!D211</f>
        <v>0</v>
      </c>
      <c r="C199" s="2">
        <f>'Heures accueil de loisirs'!E211</f>
        <v>0</v>
      </c>
      <c r="D199" s="2">
        <f>'Heures accueil de loisirs'!F211</f>
        <v>0</v>
      </c>
      <c r="E199" s="172">
        <f>'Heures accueil de loisirs'!G211</f>
        <v>0</v>
      </c>
      <c r="F199" s="2">
        <f ca="1">'Heures accueil de loisirs'!H211</f>
        <v>119</v>
      </c>
      <c r="G199" s="2">
        <f>'Heures accueil de loisirs'!I211</f>
        <v>0</v>
      </c>
      <c r="H199" s="2">
        <f>'Heures accueil de loisirs'!J211</f>
        <v>0</v>
      </c>
      <c r="I199" s="2"/>
      <c r="J199" s="2"/>
      <c r="K199" s="188"/>
      <c r="L199" s="188"/>
      <c r="M199" s="8" t="s">
        <v>42</v>
      </c>
      <c r="P199" s="75"/>
      <c r="Q199" s="75"/>
      <c r="R199" s="75"/>
      <c r="S199" s="75"/>
      <c r="T199" s="190"/>
      <c r="U199" s="191"/>
      <c r="V199" s="192"/>
      <c r="W199" s="192"/>
      <c r="X199" s="75"/>
      <c r="Y199" s="75"/>
      <c r="Z199" s="192"/>
      <c r="AA199" s="192"/>
      <c r="AB199" s="75"/>
    </row>
    <row r="200" spans="1:28">
      <c r="A200" s="180">
        <f>'Heures accueil de loisirs'!A212</f>
        <v>0</v>
      </c>
      <c r="B200" s="7">
        <f>'Heures accueil de loisirs'!D212</f>
        <v>0</v>
      </c>
      <c r="C200" s="2">
        <f>'Heures accueil de loisirs'!E212</f>
        <v>0</v>
      </c>
      <c r="D200" s="2">
        <f>'Heures accueil de loisirs'!F212</f>
        <v>0</v>
      </c>
      <c r="E200" s="172">
        <f>'Heures accueil de loisirs'!G212</f>
        <v>0</v>
      </c>
      <c r="F200" s="2">
        <f ca="1">'Heures accueil de loisirs'!H212</f>
        <v>119</v>
      </c>
      <c r="G200" s="2">
        <f>'Heures accueil de loisirs'!I212</f>
        <v>0</v>
      </c>
      <c r="H200" s="2">
        <f>'Heures accueil de loisirs'!J212</f>
        <v>0</v>
      </c>
      <c r="I200" s="2"/>
      <c r="J200" s="2"/>
      <c r="K200" s="188"/>
      <c r="L200" s="188"/>
      <c r="M200" s="8" t="s">
        <v>42</v>
      </c>
      <c r="P200" s="75"/>
      <c r="Q200" s="75"/>
      <c r="R200" s="75"/>
      <c r="S200" s="75"/>
      <c r="T200" s="190"/>
      <c r="U200" s="191"/>
      <c r="V200" s="192"/>
      <c r="W200" s="192"/>
      <c r="X200" s="75"/>
      <c r="Y200" s="75"/>
      <c r="Z200" s="192"/>
      <c r="AA200" s="192"/>
      <c r="AB200" s="75"/>
    </row>
    <row r="201" spans="1:28">
      <c r="A201" s="180">
        <f>'Heures accueil de loisirs'!A213</f>
        <v>0</v>
      </c>
      <c r="B201" s="7">
        <f>'Heures accueil de loisirs'!D213</f>
        <v>0</v>
      </c>
      <c r="C201" s="2">
        <f>'Heures accueil de loisirs'!E213</f>
        <v>0</v>
      </c>
      <c r="D201" s="2">
        <f>'Heures accueil de loisirs'!F213</f>
        <v>0</v>
      </c>
      <c r="E201" s="172">
        <f>'Heures accueil de loisirs'!G213</f>
        <v>0</v>
      </c>
      <c r="F201" s="2">
        <f ca="1">'Heures accueil de loisirs'!H213</f>
        <v>119</v>
      </c>
      <c r="G201" s="2">
        <f>'Heures accueil de loisirs'!I213</f>
        <v>0</v>
      </c>
      <c r="H201" s="2">
        <f>'Heures accueil de loisirs'!J213</f>
        <v>0</v>
      </c>
      <c r="I201" s="2"/>
      <c r="J201" s="2"/>
      <c r="K201" s="188"/>
      <c r="L201" s="188"/>
      <c r="M201" s="8" t="s">
        <v>42</v>
      </c>
      <c r="P201" s="75"/>
      <c r="Q201" s="75"/>
      <c r="R201" s="75"/>
      <c r="S201" s="75"/>
      <c r="T201" s="190"/>
      <c r="U201" s="191"/>
      <c r="V201" s="192"/>
      <c r="W201" s="192"/>
      <c r="X201" s="75"/>
      <c r="Y201" s="75"/>
      <c r="Z201" s="192"/>
      <c r="AA201" s="192"/>
      <c r="AB201" s="75"/>
    </row>
    <row r="202" spans="1:28">
      <c r="A202" s="180">
        <f>'Heures accueil de loisirs'!A214</f>
        <v>0</v>
      </c>
      <c r="B202" s="7">
        <f>'Heures accueil de loisirs'!D214</f>
        <v>0</v>
      </c>
      <c r="C202" s="2">
        <f>'Heures accueil de loisirs'!E214</f>
        <v>0</v>
      </c>
      <c r="D202" s="2">
        <f>'Heures accueil de loisirs'!F214</f>
        <v>0</v>
      </c>
      <c r="E202" s="172">
        <f>'Heures accueil de loisirs'!G214</f>
        <v>0</v>
      </c>
      <c r="F202" s="2">
        <f ca="1">'Heures accueil de loisirs'!H214</f>
        <v>119</v>
      </c>
      <c r="G202" s="2">
        <f>'Heures accueil de loisirs'!I214</f>
        <v>0</v>
      </c>
      <c r="H202" s="2">
        <f>'Heures accueil de loisirs'!J214</f>
        <v>0</v>
      </c>
      <c r="I202" s="2"/>
      <c r="J202" s="2"/>
      <c r="K202" s="188"/>
      <c r="L202" s="188"/>
      <c r="M202" s="8" t="s">
        <v>42</v>
      </c>
      <c r="P202" s="75"/>
      <c r="Q202" s="75"/>
      <c r="R202" s="75"/>
      <c r="S202" s="75"/>
      <c r="T202" s="190"/>
      <c r="U202" s="191"/>
      <c r="V202" s="192"/>
      <c r="W202" s="192"/>
      <c r="X202" s="75"/>
      <c r="Y202" s="75"/>
      <c r="Z202" s="192"/>
      <c r="AA202" s="192"/>
      <c r="AB202" s="75"/>
    </row>
    <row r="203" spans="1:28">
      <c r="A203" s="180">
        <f>'Heures accueil de loisirs'!A215</f>
        <v>0</v>
      </c>
      <c r="B203" s="7">
        <f>'Heures accueil de loisirs'!D215</f>
        <v>0</v>
      </c>
      <c r="C203" s="2">
        <f>'Heures accueil de loisirs'!E215</f>
        <v>0</v>
      </c>
      <c r="D203" s="2">
        <f>'Heures accueil de loisirs'!F215</f>
        <v>0</v>
      </c>
      <c r="E203" s="172">
        <f>'Heures accueil de loisirs'!G215</f>
        <v>0</v>
      </c>
      <c r="F203" s="2">
        <f ca="1">'Heures accueil de loisirs'!H215</f>
        <v>119</v>
      </c>
      <c r="G203" s="2">
        <f>'Heures accueil de loisirs'!I215</f>
        <v>0</v>
      </c>
      <c r="H203" s="2">
        <f>'Heures accueil de loisirs'!J215</f>
        <v>0</v>
      </c>
      <c r="I203" s="2"/>
      <c r="J203" s="2"/>
      <c r="K203" s="188"/>
      <c r="L203" s="188"/>
      <c r="M203" s="8" t="s">
        <v>42</v>
      </c>
      <c r="P203" s="75"/>
      <c r="Q203" s="75"/>
      <c r="R203" s="75"/>
      <c r="S203" s="75"/>
      <c r="T203" s="190"/>
      <c r="U203" s="191"/>
      <c r="V203" s="192"/>
      <c r="W203" s="192"/>
      <c r="X203" s="75"/>
      <c r="Y203" s="75"/>
      <c r="Z203" s="192"/>
      <c r="AA203" s="192"/>
      <c r="AB203" s="75"/>
    </row>
    <row r="204" spans="1:28">
      <c r="A204" s="180">
        <f>'Heures accueil de loisirs'!A216</f>
        <v>0</v>
      </c>
      <c r="B204" s="7">
        <f>'Heures accueil de loisirs'!D216</f>
        <v>0</v>
      </c>
      <c r="C204" s="2">
        <f>'Heures accueil de loisirs'!E216</f>
        <v>0</v>
      </c>
      <c r="D204" s="2">
        <f>'Heures accueil de loisirs'!F216</f>
        <v>0</v>
      </c>
      <c r="E204" s="172">
        <f>'Heures accueil de loisirs'!G216</f>
        <v>0</v>
      </c>
      <c r="F204" s="2">
        <f ca="1">'Heures accueil de loisirs'!H216</f>
        <v>119</v>
      </c>
      <c r="G204" s="2">
        <f>'Heures accueil de loisirs'!I216</f>
        <v>0</v>
      </c>
      <c r="H204" s="2">
        <f>'Heures accueil de loisirs'!J216</f>
        <v>0</v>
      </c>
      <c r="I204" s="2"/>
      <c r="J204" s="2"/>
      <c r="K204" s="188"/>
      <c r="L204" s="188"/>
      <c r="M204" s="8" t="s">
        <v>42</v>
      </c>
      <c r="P204" s="75"/>
      <c r="Q204" s="75"/>
      <c r="R204" s="75"/>
      <c r="S204" s="75"/>
      <c r="T204" s="190"/>
      <c r="U204" s="191"/>
      <c r="V204" s="192"/>
      <c r="W204" s="192"/>
      <c r="X204" s="75"/>
      <c r="Y204" s="75"/>
      <c r="Z204" s="192"/>
      <c r="AA204" s="192"/>
      <c r="AB204" s="75"/>
    </row>
    <row r="205" spans="1:28">
      <c r="A205" s="180">
        <f>'Heures accueil de loisirs'!A217</f>
        <v>0</v>
      </c>
      <c r="B205" s="7">
        <f>'Heures accueil de loisirs'!D217</f>
        <v>0</v>
      </c>
      <c r="C205" s="2">
        <f>'Heures accueil de loisirs'!E217</f>
        <v>0</v>
      </c>
      <c r="D205" s="2">
        <f>'Heures accueil de loisirs'!F217</f>
        <v>0</v>
      </c>
      <c r="E205" s="172">
        <f>'Heures accueil de loisirs'!G217</f>
        <v>0</v>
      </c>
      <c r="F205" s="2">
        <f ca="1">'Heures accueil de loisirs'!H217</f>
        <v>119</v>
      </c>
      <c r="G205" s="2">
        <f>'Heures accueil de loisirs'!I217</f>
        <v>0</v>
      </c>
      <c r="H205" s="2">
        <f>'Heures accueil de loisirs'!J217</f>
        <v>0</v>
      </c>
      <c r="I205" s="2"/>
      <c r="J205" s="2"/>
      <c r="K205" s="188"/>
      <c r="L205" s="188"/>
      <c r="M205" s="8" t="s">
        <v>42</v>
      </c>
      <c r="P205" s="75"/>
      <c r="Q205" s="75"/>
      <c r="R205" s="75"/>
      <c r="S205" s="75"/>
      <c r="T205" s="190"/>
      <c r="U205" s="191"/>
      <c r="V205" s="192"/>
      <c r="W205" s="192"/>
      <c r="X205" s="75"/>
      <c r="Y205" s="75"/>
      <c r="Z205" s="192"/>
      <c r="AA205" s="192"/>
      <c r="AB205" s="75"/>
    </row>
    <row r="206" spans="1:28">
      <c r="A206" s="180">
        <f>'Heures accueil de loisirs'!A218</f>
        <v>0</v>
      </c>
      <c r="B206" s="7">
        <f>'Heures accueil de loisirs'!D218</f>
        <v>0</v>
      </c>
      <c r="C206" s="2">
        <f>'Heures accueil de loisirs'!E218</f>
        <v>0</v>
      </c>
      <c r="D206" s="2">
        <f>'Heures accueil de loisirs'!F218</f>
        <v>0</v>
      </c>
      <c r="E206" s="172">
        <f>'Heures accueil de loisirs'!G218</f>
        <v>0</v>
      </c>
      <c r="F206" s="2">
        <f ca="1">'Heures accueil de loisirs'!H218</f>
        <v>119</v>
      </c>
      <c r="G206" s="2">
        <f>'Heures accueil de loisirs'!I218</f>
        <v>0</v>
      </c>
      <c r="H206" s="2">
        <f>'Heures accueil de loisirs'!J218</f>
        <v>0</v>
      </c>
      <c r="I206" s="2"/>
      <c r="J206" s="2"/>
      <c r="K206" s="188"/>
      <c r="L206" s="188"/>
      <c r="M206" s="8" t="s">
        <v>42</v>
      </c>
      <c r="P206" s="75"/>
      <c r="Q206" s="75"/>
      <c r="R206" s="75"/>
      <c r="S206" s="75"/>
      <c r="T206" s="190"/>
      <c r="U206" s="191"/>
      <c r="V206" s="192"/>
      <c r="W206" s="192"/>
      <c r="X206" s="75"/>
      <c r="Y206" s="75"/>
      <c r="Z206" s="192"/>
      <c r="AA206" s="192"/>
      <c r="AB206" s="75"/>
    </row>
    <row r="207" spans="1:28">
      <c r="A207" s="180">
        <f>'Heures accueil de loisirs'!A219</f>
        <v>0</v>
      </c>
      <c r="B207" s="7">
        <f>'Heures accueil de loisirs'!D219</f>
        <v>0</v>
      </c>
      <c r="C207" s="2">
        <f>'Heures accueil de loisirs'!E219</f>
        <v>0</v>
      </c>
      <c r="D207" s="2">
        <f>'Heures accueil de loisirs'!F219</f>
        <v>0</v>
      </c>
      <c r="E207" s="172">
        <f>'Heures accueil de loisirs'!G219</f>
        <v>0</v>
      </c>
      <c r="F207" s="2">
        <f ca="1">'Heures accueil de loisirs'!H219</f>
        <v>119</v>
      </c>
      <c r="G207" s="2">
        <f>'Heures accueil de loisirs'!I219</f>
        <v>0</v>
      </c>
      <c r="H207" s="2">
        <f>'Heures accueil de loisirs'!J219</f>
        <v>0</v>
      </c>
      <c r="I207" s="2"/>
      <c r="J207" s="2"/>
      <c r="K207" s="188"/>
      <c r="L207" s="188"/>
      <c r="M207" s="8" t="s">
        <v>42</v>
      </c>
      <c r="P207" s="75"/>
      <c r="Q207" s="75"/>
      <c r="R207" s="75"/>
      <c r="S207" s="75"/>
      <c r="T207" s="190"/>
      <c r="U207" s="191"/>
      <c r="V207" s="192"/>
      <c r="W207" s="192"/>
      <c r="X207" s="75"/>
      <c r="Y207" s="75"/>
      <c r="Z207" s="192"/>
      <c r="AA207" s="192"/>
      <c r="AB207" s="75"/>
    </row>
    <row r="208" spans="1:28">
      <c r="A208" s="180">
        <f>'Heures accueil de loisirs'!A220</f>
        <v>0</v>
      </c>
      <c r="B208" s="7">
        <f>'Heures accueil de loisirs'!D220</f>
        <v>0</v>
      </c>
      <c r="C208" s="2">
        <f>'Heures accueil de loisirs'!E220</f>
        <v>0</v>
      </c>
      <c r="D208" s="2">
        <f>'Heures accueil de loisirs'!F220</f>
        <v>0</v>
      </c>
      <c r="E208" s="172">
        <f>'Heures accueil de loisirs'!G220</f>
        <v>0</v>
      </c>
      <c r="F208" s="2">
        <f ca="1">'Heures accueil de loisirs'!H220</f>
        <v>119</v>
      </c>
      <c r="G208" s="2">
        <f>'Heures accueil de loisirs'!I220</f>
        <v>0</v>
      </c>
      <c r="H208" s="2">
        <f>'Heures accueil de loisirs'!J220</f>
        <v>0</v>
      </c>
      <c r="I208" s="2"/>
      <c r="J208" s="2"/>
      <c r="K208" s="188"/>
      <c r="L208" s="188"/>
      <c r="M208" s="8" t="s">
        <v>42</v>
      </c>
      <c r="P208" s="75"/>
      <c r="Q208" s="75"/>
      <c r="R208" s="75"/>
      <c r="S208" s="75"/>
      <c r="T208" s="190"/>
      <c r="U208" s="191"/>
      <c r="V208" s="192"/>
      <c r="W208" s="192"/>
      <c r="X208" s="75"/>
      <c r="Y208" s="75"/>
      <c r="Z208" s="192"/>
      <c r="AA208" s="192"/>
      <c r="AB208" s="75"/>
    </row>
    <row r="209" spans="1:28">
      <c r="A209" s="180">
        <f>'Heures accueil de loisirs'!A221</f>
        <v>0</v>
      </c>
      <c r="B209" s="7">
        <f>'Heures accueil de loisirs'!D221</f>
        <v>0</v>
      </c>
      <c r="C209" s="2">
        <f>'Heures accueil de loisirs'!E221</f>
        <v>0</v>
      </c>
      <c r="D209" s="2">
        <f>'Heures accueil de loisirs'!F221</f>
        <v>0</v>
      </c>
      <c r="E209" s="172">
        <f>'Heures accueil de loisirs'!G221</f>
        <v>0</v>
      </c>
      <c r="F209" s="2">
        <f ca="1">'Heures accueil de loisirs'!H221</f>
        <v>119</v>
      </c>
      <c r="G209" s="2">
        <f>'Heures accueil de loisirs'!I221</f>
        <v>0</v>
      </c>
      <c r="H209" s="2">
        <f>'Heures accueil de loisirs'!J221</f>
        <v>0</v>
      </c>
      <c r="I209" s="2"/>
      <c r="J209" s="2"/>
      <c r="K209" s="188"/>
      <c r="L209" s="188"/>
      <c r="M209" s="8" t="s">
        <v>42</v>
      </c>
      <c r="P209" s="75"/>
      <c r="Q209" s="75"/>
      <c r="R209" s="75"/>
      <c r="S209" s="75"/>
      <c r="T209" s="190"/>
      <c r="U209" s="191"/>
      <c r="V209" s="192"/>
      <c r="W209" s="192"/>
      <c r="X209" s="75"/>
      <c r="Y209" s="75"/>
      <c r="Z209" s="192"/>
      <c r="AA209" s="192"/>
      <c r="AB209" s="75"/>
    </row>
    <row r="210" spans="1:28">
      <c r="A210" s="180">
        <f>'Heures accueil de loisirs'!A222</f>
        <v>0</v>
      </c>
      <c r="B210" s="7">
        <f>'Heures accueil de loisirs'!D222</f>
        <v>0</v>
      </c>
      <c r="C210" s="2">
        <f>'Heures accueil de loisirs'!E222</f>
        <v>0</v>
      </c>
      <c r="D210" s="2">
        <f>'Heures accueil de loisirs'!F222</f>
        <v>0</v>
      </c>
      <c r="E210" s="172">
        <f>'Heures accueil de loisirs'!G222</f>
        <v>0</v>
      </c>
      <c r="F210" s="2">
        <f ca="1">'Heures accueil de loisirs'!H222</f>
        <v>119</v>
      </c>
      <c r="G210" s="2">
        <f>'Heures accueil de loisirs'!I222</f>
        <v>0</v>
      </c>
      <c r="H210" s="2">
        <f>'Heures accueil de loisirs'!J222</f>
        <v>0</v>
      </c>
      <c r="I210" s="2"/>
      <c r="J210" s="2"/>
      <c r="K210" s="188"/>
      <c r="L210" s="188"/>
      <c r="M210" s="8" t="s">
        <v>42</v>
      </c>
      <c r="P210" s="75"/>
      <c r="Q210" s="75"/>
      <c r="R210" s="75"/>
      <c r="S210" s="75"/>
      <c r="T210" s="190"/>
      <c r="U210" s="191"/>
      <c r="V210" s="192"/>
      <c r="W210" s="192"/>
      <c r="X210" s="75"/>
      <c r="Y210" s="75"/>
      <c r="Z210" s="192"/>
      <c r="AA210" s="192"/>
      <c r="AB210" s="75"/>
    </row>
    <row r="211" spans="1:28">
      <c r="A211" s="180">
        <f>'Heures accueil de loisirs'!A223</f>
        <v>0</v>
      </c>
      <c r="B211" s="7">
        <f>'Heures accueil de loisirs'!D223</f>
        <v>0</v>
      </c>
      <c r="C211" s="2">
        <f>'Heures accueil de loisirs'!E223</f>
        <v>0</v>
      </c>
      <c r="D211" s="2">
        <f>'Heures accueil de loisirs'!F223</f>
        <v>0</v>
      </c>
      <c r="E211" s="172">
        <f>'Heures accueil de loisirs'!G223</f>
        <v>0</v>
      </c>
      <c r="F211" s="2">
        <f ca="1">'Heures accueil de loisirs'!H223</f>
        <v>119</v>
      </c>
      <c r="G211" s="2">
        <f>'Heures accueil de loisirs'!I223</f>
        <v>0</v>
      </c>
      <c r="H211" s="2">
        <f>'Heures accueil de loisirs'!J223</f>
        <v>0</v>
      </c>
      <c r="I211" s="2"/>
      <c r="J211" s="2"/>
      <c r="K211" s="188"/>
      <c r="L211" s="188"/>
      <c r="M211" s="8" t="s">
        <v>42</v>
      </c>
      <c r="P211" s="75"/>
      <c r="Q211" s="75"/>
      <c r="R211" s="75"/>
      <c r="S211" s="75"/>
      <c r="T211" s="190"/>
      <c r="U211" s="191"/>
      <c r="V211" s="192"/>
      <c r="W211" s="192"/>
      <c r="X211" s="75"/>
      <c r="Y211" s="75"/>
      <c r="Z211" s="192"/>
      <c r="AA211" s="192"/>
      <c r="AB211" s="75"/>
    </row>
    <row r="212" spans="1:28">
      <c r="A212" s="180">
        <f>'Heures accueil de loisirs'!A224</f>
        <v>0</v>
      </c>
      <c r="B212" s="7">
        <f>'Heures accueil de loisirs'!D224</f>
        <v>0</v>
      </c>
      <c r="C212" s="2">
        <f>'Heures accueil de loisirs'!E224</f>
        <v>0</v>
      </c>
      <c r="D212" s="2">
        <f>'Heures accueil de loisirs'!F224</f>
        <v>0</v>
      </c>
      <c r="E212" s="172">
        <f>'Heures accueil de loisirs'!G224</f>
        <v>0</v>
      </c>
      <c r="F212" s="2">
        <f ca="1">'Heures accueil de loisirs'!H224</f>
        <v>119</v>
      </c>
      <c r="G212" s="2">
        <f>'Heures accueil de loisirs'!I224</f>
        <v>0</v>
      </c>
      <c r="H212" s="2">
        <f>'Heures accueil de loisirs'!J224</f>
        <v>0</v>
      </c>
      <c r="I212" s="2"/>
      <c r="J212" s="2"/>
      <c r="K212" s="188"/>
      <c r="L212" s="188"/>
      <c r="M212" s="8" t="s">
        <v>42</v>
      </c>
      <c r="P212" s="75"/>
      <c r="Q212" s="75"/>
      <c r="R212" s="75"/>
      <c r="S212" s="75"/>
      <c r="T212" s="190"/>
      <c r="U212" s="191"/>
      <c r="V212" s="192"/>
      <c r="W212" s="192"/>
      <c r="X212" s="75"/>
      <c r="Y212" s="75"/>
      <c r="Z212" s="192"/>
      <c r="AA212" s="192"/>
      <c r="AB212" s="75"/>
    </row>
    <row r="213" spans="1:28">
      <c r="A213" s="180">
        <f>'Heures accueil de loisirs'!A225</f>
        <v>0</v>
      </c>
      <c r="B213" s="7">
        <f>'Heures accueil de loisirs'!D225</f>
        <v>0</v>
      </c>
      <c r="C213" s="2">
        <f>'Heures accueil de loisirs'!E225</f>
        <v>0</v>
      </c>
      <c r="D213" s="2">
        <f>'Heures accueil de loisirs'!F225</f>
        <v>0</v>
      </c>
      <c r="E213" s="172">
        <f>'Heures accueil de loisirs'!G225</f>
        <v>0</v>
      </c>
      <c r="F213" s="2">
        <f ca="1">'Heures accueil de loisirs'!H225</f>
        <v>119</v>
      </c>
      <c r="G213" s="2">
        <f>'Heures accueil de loisirs'!I225</f>
        <v>0</v>
      </c>
      <c r="H213" s="2">
        <f>'Heures accueil de loisirs'!J225</f>
        <v>0</v>
      </c>
      <c r="I213" s="2"/>
      <c r="J213" s="2"/>
      <c r="K213" s="188"/>
      <c r="L213" s="188"/>
      <c r="M213" s="8" t="s">
        <v>42</v>
      </c>
      <c r="P213" s="75"/>
      <c r="Q213" s="75"/>
      <c r="R213" s="75"/>
      <c r="S213" s="75"/>
      <c r="T213" s="190"/>
      <c r="U213" s="191"/>
      <c r="V213" s="192"/>
      <c r="W213" s="192"/>
      <c r="X213" s="75"/>
      <c r="Y213" s="75"/>
      <c r="Z213" s="192"/>
      <c r="AA213" s="192"/>
      <c r="AB213" s="75"/>
    </row>
    <row r="214" spans="1:28">
      <c r="A214" s="180">
        <f>'Heures accueil de loisirs'!A226</f>
        <v>0</v>
      </c>
      <c r="B214" s="7">
        <f>'Heures accueil de loisirs'!D226</f>
        <v>0</v>
      </c>
      <c r="C214" s="2">
        <f>'Heures accueil de loisirs'!E226</f>
        <v>0</v>
      </c>
      <c r="D214" s="2">
        <f>'Heures accueil de loisirs'!F226</f>
        <v>0</v>
      </c>
      <c r="E214" s="172">
        <f>'Heures accueil de loisirs'!G226</f>
        <v>0</v>
      </c>
      <c r="F214" s="2">
        <f ca="1">'Heures accueil de loisirs'!H226</f>
        <v>119</v>
      </c>
      <c r="G214" s="2">
        <f>'Heures accueil de loisirs'!I226</f>
        <v>0</v>
      </c>
      <c r="H214" s="2">
        <f>'Heures accueil de loisirs'!J226</f>
        <v>0</v>
      </c>
      <c r="I214" s="2"/>
      <c r="J214" s="2"/>
      <c r="K214" s="188"/>
      <c r="L214" s="188"/>
      <c r="M214" s="8" t="s">
        <v>42</v>
      </c>
      <c r="P214" s="75"/>
      <c r="Q214" s="75"/>
      <c r="R214" s="75"/>
      <c r="S214" s="75"/>
      <c r="T214" s="190"/>
      <c r="U214" s="191"/>
      <c r="V214" s="192"/>
      <c r="W214" s="192"/>
      <c r="X214" s="75"/>
      <c r="Y214" s="75"/>
      <c r="Z214" s="192"/>
      <c r="AA214" s="192"/>
      <c r="AB214" s="75"/>
    </row>
    <row r="215" spans="1:28">
      <c r="A215" s="180">
        <f>'Heures accueil de loisirs'!A227</f>
        <v>0</v>
      </c>
      <c r="B215" s="7">
        <f>'Heures accueil de loisirs'!D227</f>
        <v>0</v>
      </c>
      <c r="C215" s="2">
        <f>'Heures accueil de loisirs'!E227</f>
        <v>0</v>
      </c>
      <c r="D215" s="2">
        <f>'Heures accueil de loisirs'!F227</f>
        <v>0</v>
      </c>
      <c r="E215" s="172">
        <f>'Heures accueil de loisirs'!G227</f>
        <v>0</v>
      </c>
      <c r="F215" s="2">
        <f ca="1">'Heures accueil de loisirs'!H227</f>
        <v>119</v>
      </c>
      <c r="G215" s="2">
        <f>'Heures accueil de loisirs'!I227</f>
        <v>0</v>
      </c>
      <c r="H215" s="2">
        <f>'Heures accueil de loisirs'!J227</f>
        <v>0</v>
      </c>
      <c r="I215" s="2"/>
      <c r="J215" s="2"/>
      <c r="K215" s="188"/>
      <c r="L215" s="188"/>
      <c r="M215" s="8" t="s">
        <v>42</v>
      </c>
      <c r="P215" s="75"/>
      <c r="Q215" s="75"/>
      <c r="R215" s="75"/>
      <c r="S215" s="75"/>
      <c r="T215" s="190"/>
      <c r="U215" s="191"/>
      <c r="V215" s="192"/>
      <c r="W215" s="192"/>
      <c r="X215" s="75"/>
      <c r="Y215" s="75"/>
      <c r="Z215" s="192"/>
      <c r="AA215" s="192"/>
      <c r="AB215" s="75"/>
    </row>
    <row r="216" spans="1:28">
      <c r="A216" s="180">
        <f>'Heures accueil de loisirs'!A228</f>
        <v>0</v>
      </c>
      <c r="B216" s="7">
        <f>'Heures accueil de loisirs'!D228</f>
        <v>0</v>
      </c>
      <c r="C216" s="2">
        <f>'Heures accueil de loisirs'!E228</f>
        <v>0</v>
      </c>
      <c r="D216" s="2">
        <f>'Heures accueil de loisirs'!F228</f>
        <v>0</v>
      </c>
      <c r="E216" s="172">
        <f>'Heures accueil de loisirs'!G228</f>
        <v>0</v>
      </c>
      <c r="F216" s="2">
        <f ca="1">'Heures accueil de loisirs'!H228</f>
        <v>119</v>
      </c>
      <c r="G216" s="2">
        <f>'Heures accueil de loisirs'!I228</f>
        <v>0</v>
      </c>
      <c r="H216" s="2">
        <f>'Heures accueil de loisirs'!J228</f>
        <v>0</v>
      </c>
      <c r="I216" s="2"/>
      <c r="J216" s="2"/>
      <c r="K216" s="188"/>
      <c r="L216" s="188"/>
      <c r="M216" s="8" t="s">
        <v>42</v>
      </c>
      <c r="P216" s="75"/>
      <c r="Q216" s="75"/>
      <c r="R216" s="75"/>
      <c r="S216" s="75"/>
      <c r="T216" s="190"/>
      <c r="U216" s="191"/>
      <c r="V216" s="192"/>
      <c r="W216" s="192"/>
      <c r="X216" s="75"/>
      <c r="Y216" s="75"/>
      <c r="Z216" s="192"/>
      <c r="AA216" s="192"/>
      <c r="AB216" s="75"/>
    </row>
    <row r="217" spans="1:28">
      <c r="A217" s="180">
        <f>'Heures accueil de loisirs'!A229</f>
        <v>0</v>
      </c>
      <c r="B217" s="7">
        <f>'Heures accueil de loisirs'!D229</f>
        <v>0</v>
      </c>
      <c r="C217" s="2">
        <f>'Heures accueil de loisirs'!E229</f>
        <v>0</v>
      </c>
      <c r="D217" s="2">
        <f>'Heures accueil de loisirs'!F229</f>
        <v>0</v>
      </c>
      <c r="E217" s="172">
        <f>'Heures accueil de loisirs'!G229</f>
        <v>0</v>
      </c>
      <c r="F217" s="2">
        <f ca="1">'Heures accueil de loisirs'!H229</f>
        <v>119</v>
      </c>
      <c r="G217" s="2">
        <f>'Heures accueil de loisirs'!I229</f>
        <v>0</v>
      </c>
      <c r="H217" s="2">
        <f>'Heures accueil de loisirs'!J229</f>
        <v>0</v>
      </c>
      <c r="I217" s="2"/>
      <c r="J217" s="2"/>
      <c r="K217" s="188"/>
      <c r="L217" s="188"/>
      <c r="M217" s="8" t="s">
        <v>42</v>
      </c>
      <c r="P217" s="75"/>
      <c r="Q217" s="75"/>
      <c r="R217" s="75"/>
      <c r="S217" s="75"/>
      <c r="T217" s="190"/>
      <c r="U217" s="191"/>
      <c r="V217" s="192"/>
      <c r="W217" s="192"/>
      <c r="X217" s="75"/>
      <c r="Y217" s="75"/>
      <c r="Z217" s="192"/>
      <c r="AA217" s="192"/>
      <c r="AB217" s="75"/>
    </row>
    <row r="218" spans="1:28">
      <c r="A218" s="180">
        <f>'Heures accueil de loisirs'!A230</f>
        <v>0</v>
      </c>
      <c r="B218" s="7">
        <f>'Heures accueil de loisirs'!D230</f>
        <v>0</v>
      </c>
      <c r="C218" s="2">
        <f>'Heures accueil de loisirs'!E230</f>
        <v>0</v>
      </c>
      <c r="D218" s="2">
        <f>'Heures accueil de loisirs'!F230</f>
        <v>0</v>
      </c>
      <c r="E218" s="172">
        <f>'Heures accueil de loisirs'!G230</f>
        <v>0</v>
      </c>
      <c r="F218" s="2">
        <f ca="1">'Heures accueil de loisirs'!H230</f>
        <v>119</v>
      </c>
      <c r="G218" s="2">
        <f>'Heures accueil de loisirs'!I230</f>
        <v>0</v>
      </c>
      <c r="H218" s="2">
        <f>'Heures accueil de loisirs'!J230</f>
        <v>0</v>
      </c>
      <c r="I218" s="2"/>
      <c r="J218" s="2"/>
      <c r="K218" s="188"/>
      <c r="L218" s="188"/>
      <c r="M218" s="8" t="s">
        <v>42</v>
      </c>
      <c r="P218" s="75"/>
      <c r="Q218" s="75"/>
      <c r="R218" s="75"/>
      <c r="S218" s="75"/>
      <c r="T218" s="190"/>
      <c r="U218" s="191"/>
      <c r="V218" s="192"/>
      <c r="W218" s="192"/>
      <c r="X218" s="75"/>
      <c r="Y218" s="75"/>
      <c r="Z218" s="192"/>
      <c r="AA218" s="192"/>
      <c r="AB218" s="75"/>
    </row>
    <row r="219" spans="1:28">
      <c r="A219" s="180">
        <f>'Heures accueil de loisirs'!A231</f>
        <v>0</v>
      </c>
      <c r="B219" s="7">
        <f>'Heures accueil de loisirs'!D231</f>
        <v>0</v>
      </c>
      <c r="C219" s="2">
        <f>'Heures accueil de loisirs'!E231</f>
        <v>0</v>
      </c>
      <c r="D219" s="2">
        <f>'Heures accueil de loisirs'!F231</f>
        <v>0</v>
      </c>
      <c r="E219" s="172">
        <f>'Heures accueil de loisirs'!G231</f>
        <v>0</v>
      </c>
      <c r="F219" s="2">
        <f ca="1">'Heures accueil de loisirs'!H231</f>
        <v>119</v>
      </c>
      <c r="G219" s="2">
        <f>'Heures accueil de loisirs'!I231</f>
        <v>0</v>
      </c>
      <c r="H219" s="2">
        <f>'Heures accueil de loisirs'!J231</f>
        <v>0</v>
      </c>
      <c r="I219" s="2"/>
      <c r="J219" s="2"/>
      <c r="K219" s="188"/>
      <c r="L219" s="188"/>
      <c r="M219" s="8" t="s">
        <v>42</v>
      </c>
      <c r="P219" s="75"/>
      <c r="Q219" s="75"/>
      <c r="R219" s="75"/>
      <c r="S219" s="75"/>
      <c r="T219" s="190"/>
      <c r="U219" s="191"/>
      <c r="V219" s="192"/>
      <c r="W219" s="192"/>
      <c r="X219" s="75"/>
      <c r="Y219" s="75"/>
      <c r="Z219" s="192"/>
      <c r="AA219" s="192"/>
      <c r="AB219" s="75"/>
    </row>
    <row r="220" spans="1:28">
      <c r="A220" s="180">
        <f>'Heures accueil de loisirs'!A232</f>
        <v>0</v>
      </c>
      <c r="B220" s="7">
        <f>'Heures accueil de loisirs'!D232</f>
        <v>0</v>
      </c>
      <c r="C220" s="2">
        <f>'Heures accueil de loisirs'!E232</f>
        <v>0</v>
      </c>
      <c r="D220" s="2">
        <f>'Heures accueil de loisirs'!F232</f>
        <v>0</v>
      </c>
      <c r="E220" s="172">
        <f>'Heures accueil de loisirs'!G232</f>
        <v>0</v>
      </c>
      <c r="F220" s="2">
        <f ca="1">'Heures accueil de loisirs'!H232</f>
        <v>119</v>
      </c>
      <c r="G220" s="2">
        <f>'Heures accueil de loisirs'!I232</f>
        <v>0</v>
      </c>
      <c r="H220" s="2">
        <f>'Heures accueil de loisirs'!J232</f>
        <v>0</v>
      </c>
      <c r="I220" s="2"/>
      <c r="J220" s="2"/>
      <c r="K220" s="188"/>
      <c r="L220" s="188"/>
      <c r="M220" s="8" t="s">
        <v>42</v>
      </c>
      <c r="P220" s="75"/>
      <c r="Q220" s="75"/>
      <c r="R220" s="75"/>
      <c r="S220" s="75"/>
      <c r="T220" s="190"/>
      <c r="U220" s="191"/>
      <c r="V220" s="192"/>
      <c r="W220" s="192"/>
      <c r="X220" s="75"/>
      <c r="Y220" s="75"/>
      <c r="Z220" s="192"/>
      <c r="AA220" s="192"/>
      <c r="AB220" s="75"/>
    </row>
    <row r="221" spans="1:28">
      <c r="A221" s="180">
        <f>'Heures accueil de loisirs'!A233</f>
        <v>0</v>
      </c>
      <c r="B221" s="7">
        <f>'Heures accueil de loisirs'!D233</f>
        <v>0</v>
      </c>
      <c r="C221" s="2">
        <f>'Heures accueil de loisirs'!E233</f>
        <v>0</v>
      </c>
      <c r="D221" s="2">
        <f>'Heures accueil de loisirs'!F233</f>
        <v>0</v>
      </c>
      <c r="E221" s="172">
        <f>'Heures accueil de loisirs'!G233</f>
        <v>0</v>
      </c>
      <c r="F221" s="2">
        <f ca="1">'Heures accueil de loisirs'!H233</f>
        <v>119</v>
      </c>
      <c r="G221" s="2">
        <f>'Heures accueil de loisirs'!I233</f>
        <v>0</v>
      </c>
      <c r="H221" s="2">
        <f>'Heures accueil de loisirs'!J233</f>
        <v>0</v>
      </c>
      <c r="I221" s="2"/>
      <c r="J221" s="2"/>
      <c r="K221" s="188"/>
      <c r="L221" s="188"/>
      <c r="M221" s="8" t="s">
        <v>42</v>
      </c>
      <c r="P221" s="75"/>
      <c r="Q221" s="75"/>
      <c r="R221" s="75"/>
      <c r="S221" s="75"/>
      <c r="T221" s="190"/>
      <c r="U221" s="191"/>
      <c r="V221" s="192"/>
      <c r="W221" s="192"/>
      <c r="X221" s="75"/>
      <c r="Y221" s="75"/>
      <c r="Z221" s="192"/>
      <c r="AA221" s="192"/>
      <c r="AB221" s="75"/>
    </row>
    <row r="222" spans="1:28">
      <c r="A222" s="180">
        <f>'Heures accueil de loisirs'!A234</f>
        <v>0</v>
      </c>
      <c r="B222" s="7">
        <f>'Heures accueil de loisirs'!D234</f>
        <v>0</v>
      </c>
      <c r="C222" s="2">
        <f>'Heures accueil de loisirs'!E234</f>
        <v>0</v>
      </c>
      <c r="D222" s="2">
        <f>'Heures accueil de loisirs'!F234</f>
        <v>0</v>
      </c>
      <c r="E222" s="172">
        <f>'Heures accueil de loisirs'!G234</f>
        <v>0</v>
      </c>
      <c r="F222" s="2">
        <f ca="1">'Heures accueil de loisirs'!H234</f>
        <v>119</v>
      </c>
      <c r="G222" s="2">
        <f>'Heures accueil de loisirs'!I234</f>
        <v>0</v>
      </c>
      <c r="H222" s="2">
        <f>'Heures accueil de loisirs'!J234</f>
        <v>0</v>
      </c>
      <c r="I222" s="2"/>
      <c r="J222" s="2"/>
      <c r="K222" s="188"/>
      <c r="L222" s="188"/>
      <c r="M222" s="8" t="s">
        <v>42</v>
      </c>
      <c r="P222" s="75"/>
      <c r="Q222" s="75"/>
      <c r="R222" s="75"/>
      <c r="S222" s="75"/>
      <c r="T222" s="190"/>
      <c r="U222" s="191"/>
      <c r="V222" s="192"/>
      <c r="W222" s="192"/>
      <c r="X222" s="75"/>
      <c r="Y222" s="75"/>
      <c r="Z222" s="192"/>
      <c r="AA222" s="192"/>
      <c r="AB222" s="75"/>
    </row>
    <row r="223" spans="1:28">
      <c r="A223" s="180">
        <f>'Heures accueil de loisirs'!A235</f>
        <v>0</v>
      </c>
      <c r="B223" s="7">
        <f>'Heures accueil de loisirs'!D235</f>
        <v>0</v>
      </c>
      <c r="C223" s="2">
        <f>'Heures accueil de loisirs'!E235</f>
        <v>0</v>
      </c>
      <c r="D223" s="2">
        <f>'Heures accueil de loisirs'!F235</f>
        <v>0</v>
      </c>
      <c r="E223" s="172">
        <f>'Heures accueil de loisirs'!G235</f>
        <v>0</v>
      </c>
      <c r="F223" s="2">
        <f ca="1">'Heures accueil de loisirs'!H235</f>
        <v>119</v>
      </c>
      <c r="G223" s="2">
        <f>'Heures accueil de loisirs'!I235</f>
        <v>0</v>
      </c>
      <c r="H223" s="2">
        <f>'Heures accueil de loisirs'!J235</f>
        <v>0</v>
      </c>
      <c r="I223" s="2"/>
      <c r="J223" s="2"/>
      <c r="K223" s="188"/>
      <c r="L223" s="188"/>
      <c r="M223" s="8" t="s">
        <v>42</v>
      </c>
      <c r="P223" s="75"/>
      <c r="Q223" s="75"/>
      <c r="R223" s="75"/>
      <c r="S223" s="75"/>
      <c r="T223" s="190"/>
      <c r="U223" s="191"/>
      <c r="V223" s="192"/>
      <c r="W223" s="192"/>
      <c r="X223" s="75"/>
      <c r="Y223" s="75"/>
      <c r="Z223" s="192"/>
      <c r="AA223" s="192"/>
      <c r="AB223" s="75"/>
    </row>
    <row r="224" spans="1:28">
      <c r="A224" s="180">
        <f>'Heures accueil de loisirs'!A236</f>
        <v>0</v>
      </c>
      <c r="B224" s="7">
        <f>'Heures accueil de loisirs'!D236</f>
        <v>0</v>
      </c>
      <c r="C224" s="2">
        <f>'Heures accueil de loisirs'!E236</f>
        <v>0</v>
      </c>
      <c r="D224" s="2">
        <f>'Heures accueil de loisirs'!F236</f>
        <v>0</v>
      </c>
      <c r="E224" s="172">
        <f>'Heures accueil de loisirs'!G236</f>
        <v>0</v>
      </c>
      <c r="F224" s="2">
        <f ca="1">'Heures accueil de loisirs'!H236</f>
        <v>119</v>
      </c>
      <c r="G224" s="2">
        <f>'Heures accueil de loisirs'!I236</f>
        <v>0</v>
      </c>
      <c r="H224" s="2">
        <f>'Heures accueil de loisirs'!J236</f>
        <v>0</v>
      </c>
      <c r="I224" s="2"/>
      <c r="J224" s="2"/>
      <c r="K224" s="188"/>
      <c r="L224" s="188"/>
      <c r="M224" s="8" t="s">
        <v>42</v>
      </c>
      <c r="P224" s="75"/>
      <c r="Q224" s="75"/>
      <c r="R224" s="75"/>
      <c r="S224" s="75"/>
      <c r="T224" s="190"/>
      <c r="U224" s="191"/>
      <c r="V224" s="192"/>
      <c r="W224" s="192"/>
      <c r="X224" s="75"/>
      <c r="Y224" s="75"/>
      <c r="Z224" s="192"/>
      <c r="AA224" s="192"/>
      <c r="AB224" s="75"/>
    </row>
    <row r="225" spans="1:28">
      <c r="A225" s="180">
        <f>'Heures accueil de loisirs'!A237</f>
        <v>0</v>
      </c>
      <c r="B225" s="7">
        <f>'Heures accueil de loisirs'!D237</f>
        <v>0</v>
      </c>
      <c r="C225" s="2">
        <f>'Heures accueil de loisirs'!E237</f>
        <v>0</v>
      </c>
      <c r="D225" s="2">
        <f>'Heures accueil de loisirs'!F237</f>
        <v>0</v>
      </c>
      <c r="E225" s="172">
        <f>'Heures accueil de loisirs'!G237</f>
        <v>0</v>
      </c>
      <c r="F225" s="2">
        <f ca="1">'Heures accueil de loisirs'!H237</f>
        <v>119</v>
      </c>
      <c r="G225" s="2">
        <f>'Heures accueil de loisirs'!I237</f>
        <v>0</v>
      </c>
      <c r="H225" s="2">
        <f>'Heures accueil de loisirs'!J237</f>
        <v>0</v>
      </c>
      <c r="I225" s="2"/>
      <c r="J225" s="2"/>
      <c r="K225" s="188"/>
      <c r="L225" s="188"/>
      <c r="M225" s="8" t="s">
        <v>42</v>
      </c>
      <c r="P225" s="75"/>
      <c r="Q225" s="75"/>
      <c r="R225" s="75"/>
      <c r="S225" s="75"/>
      <c r="T225" s="190"/>
      <c r="U225" s="191"/>
      <c r="V225" s="192"/>
      <c r="W225" s="192"/>
      <c r="X225" s="75"/>
      <c r="Y225" s="75"/>
      <c r="Z225" s="192"/>
      <c r="AA225" s="192"/>
      <c r="AB225" s="75"/>
    </row>
    <row r="226" spans="1:28">
      <c r="A226" s="180">
        <f>'Heures accueil de loisirs'!A238</f>
        <v>0</v>
      </c>
      <c r="B226" s="7">
        <f>'Heures accueil de loisirs'!D238</f>
        <v>0</v>
      </c>
      <c r="C226" s="2">
        <f>'Heures accueil de loisirs'!E238</f>
        <v>0</v>
      </c>
      <c r="D226" s="2">
        <f>'Heures accueil de loisirs'!F238</f>
        <v>0</v>
      </c>
      <c r="E226" s="172">
        <f>'Heures accueil de loisirs'!G238</f>
        <v>0</v>
      </c>
      <c r="F226" s="2">
        <f ca="1">'Heures accueil de loisirs'!H238</f>
        <v>119</v>
      </c>
      <c r="G226" s="2">
        <f>'Heures accueil de loisirs'!I238</f>
        <v>0</v>
      </c>
      <c r="H226" s="2">
        <f>'Heures accueil de loisirs'!J238</f>
        <v>0</v>
      </c>
      <c r="I226" s="2"/>
      <c r="J226" s="2"/>
      <c r="K226" s="188"/>
      <c r="L226" s="188"/>
      <c r="M226" s="8" t="s">
        <v>42</v>
      </c>
      <c r="P226" s="75"/>
      <c r="Q226" s="75"/>
      <c r="R226" s="75"/>
      <c r="S226" s="75"/>
      <c r="T226" s="190"/>
      <c r="U226" s="191"/>
      <c r="V226" s="192"/>
      <c r="W226" s="192"/>
      <c r="X226" s="75"/>
      <c r="Y226" s="75"/>
      <c r="Z226" s="192"/>
      <c r="AA226" s="192"/>
      <c r="AB226" s="75"/>
    </row>
    <row r="227" spans="1:28">
      <c r="A227" s="180">
        <f>'Heures accueil de loisirs'!A239</f>
        <v>0</v>
      </c>
      <c r="B227" s="7">
        <f>'Heures accueil de loisirs'!D239</f>
        <v>0</v>
      </c>
      <c r="C227" s="2">
        <f>'Heures accueil de loisirs'!E239</f>
        <v>0</v>
      </c>
      <c r="D227" s="2">
        <f>'Heures accueil de loisirs'!F239</f>
        <v>0</v>
      </c>
      <c r="E227" s="172">
        <f>'Heures accueil de loisirs'!G239</f>
        <v>0</v>
      </c>
      <c r="F227" s="2">
        <f ca="1">'Heures accueil de loisirs'!H239</f>
        <v>119</v>
      </c>
      <c r="G227" s="2">
        <f>'Heures accueil de loisirs'!I239</f>
        <v>0</v>
      </c>
      <c r="H227" s="2">
        <f>'Heures accueil de loisirs'!J239</f>
        <v>0</v>
      </c>
      <c r="I227" s="2"/>
      <c r="J227" s="2"/>
      <c r="K227" s="188"/>
      <c r="L227" s="188"/>
      <c r="M227" s="8" t="s">
        <v>42</v>
      </c>
      <c r="P227" s="75"/>
      <c r="Q227" s="75"/>
      <c r="R227" s="75"/>
      <c r="S227" s="75"/>
      <c r="T227" s="190"/>
      <c r="U227" s="191"/>
      <c r="V227" s="192"/>
      <c r="W227" s="192"/>
      <c r="X227" s="75"/>
      <c r="Y227" s="75"/>
      <c r="Z227" s="192"/>
      <c r="AA227" s="192"/>
      <c r="AB227" s="75"/>
    </row>
    <row r="228" spans="1:28">
      <c r="A228" s="180">
        <f>'Heures accueil de loisirs'!A240</f>
        <v>0</v>
      </c>
      <c r="B228" s="7">
        <f>'Heures accueil de loisirs'!D240</f>
        <v>0</v>
      </c>
      <c r="C228" s="2">
        <f>'Heures accueil de loisirs'!E240</f>
        <v>0</v>
      </c>
      <c r="D228" s="2">
        <f>'Heures accueil de loisirs'!F240</f>
        <v>0</v>
      </c>
      <c r="E228" s="172">
        <f>'Heures accueil de loisirs'!G240</f>
        <v>0</v>
      </c>
      <c r="F228" s="2">
        <f ca="1">'Heures accueil de loisirs'!H240</f>
        <v>119</v>
      </c>
      <c r="G228" s="2">
        <f>'Heures accueil de loisirs'!I240</f>
        <v>0</v>
      </c>
      <c r="H228" s="2">
        <f>'Heures accueil de loisirs'!J240</f>
        <v>0</v>
      </c>
      <c r="I228" s="2"/>
      <c r="J228" s="2"/>
      <c r="K228" s="188"/>
      <c r="L228" s="188"/>
      <c r="M228" s="8" t="s">
        <v>42</v>
      </c>
      <c r="P228" s="75"/>
      <c r="Q228" s="75"/>
      <c r="R228" s="75"/>
      <c r="S228" s="75"/>
      <c r="T228" s="190"/>
      <c r="U228" s="191"/>
      <c r="V228" s="192"/>
      <c r="W228" s="192"/>
      <c r="X228" s="75"/>
      <c r="Y228" s="75"/>
      <c r="Z228" s="192"/>
      <c r="AA228" s="192"/>
      <c r="AB228" s="75"/>
    </row>
    <row r="229" spans="1:28">
      <c r="A229" s="180">
        <f>'Heures accueil de loisirs'!A241</f>
        <v>0</v>
      </c>
      <c r="B229" s="7">
        <f>'Heures accueil de loisirs'!D241</f>
        <v>0</v>
      </c>
      <c r="C229" s="2">
        <f>'Heures accueil de loisirs'!E241</f>
        <v>0</v>
      </c>
      <c r="D229" s="2">
        <f>'Heures accueil de loisirs'!F241</f>
        <v>0</v>
      </c>
      <c r="E229" s="172">
        <f>'Heures accueil de loisirs'!G241</f>
        <v>0</v>
      </c>
      <c r="F229" s="2">
        <f ca="1">'Heures accueil de loisirs'!H241</f>
        <v>119</v>
      </c>
      <c r="G229" s="2">
        <f>'Heures accueil de loisirs'!I241</f>
        <v>0</v>
      </c>
      <c r="H229" s="2">
        <f>'Heures accueil de loisirs'!J241</f>
        <v>0</v>
      </c>
      <c r="I229" s="2"/>
      <c r="J229" s="2"/>
      <c r="K229" s="188"/>
      <c r="L229" s="188"/>
      <c r="M229" s="8" t="s">
        <v>42</v>
      </c>
      <c r="P229" s="75"/>
      <c r="Q229" s="75"/>
      <c r="R229" s="75"/>
      <c r="S229" s="75"/>
      <c r="T229" s="190"/>
      <c r="U229" s="191"/>
      <c r="V229" s="192"/>
      <c r="W229" s="192"/>
      <c r="X229" s="75"/>
      <c r="Y229" s="75"/>
      <c r="Z229" s="192"/>
      <c r="AA229" s="192"/>
      <c r="AB229" s="75"/>
    </row>
    <row r="230" spans="1:28">
      <c r="A230" s="180">
        <f>'Heures accueil de loisirs'!A242</f>
        <v>0</v>
      </c>
      <c r="B230" s="7">
        <f>'Heures accueil de loisirs'!D242</f>
        <v>0</v>
      </c>
      <c r="C230" s="2">
        <f>'Heures accueil de loisirs'!E242</f>
        <v>0</v>
      </c>
      <c r="D230" s="2">
        <f>'Heures accueil de loisirs'!F242</f>
        <v>0</v>
      </c>
      <c r="E230" s="172">
        <f>'Heures accueil de loisirs'!G242</f>
        <v>0</v>
      </c>
      <c r="F230" s="2">
        <f ca="1">'Heures accueil de loisirs'!H242</f>
        <v>119</v>
      </c>
      <c r="G230" s="2">
        <f>'Heures accueil de loisirs'!I242</f>
        <v>0</v>
      </c>
      <c r="H230" s="2">
        <f>'Heures accueil de loisirs'!J242</f>
        <v>0</v>
      </c>
      <c r="I230" s="2"/>
      <c r="J230" s="2"/>
      <c r="K230" s="188"/>
      <c r="L230" s="188"/>
      <c r="M230" s="8" t="s">
        <v>42</v>
      </c>
      <c r="P230" s="75"/>
      <c r="Q230" s="75"/>
      <c r="R230" s="75"/>
      <c r="S230" s="75"/>
      <c r="T230" s="190"/>
      <c r="U230" s="191"/>
      <c r="V230" s="192"/>
      <c r="W230" s="192"/>
      <c r="X230" s="75"/>
      <c r="Y230" s="75"/>
      <c r="Z230" s="192"/>
      <c r="AA230" s="192"/>
      <c r="AB230" s="75"/>
    </row>
    <row r="231" spans="1:28">
      <c r="A231" s="180">
        <f>'Heures accueil de loisirs'!A243</f>
        <v>0</v>
      </c>
      <c r="B231" s="7">
        <f>'Heures accueil de loisirs'!D243</f>
        <v>0</v>
      </c>
      <c r="C231" s="2">
        <f>'Heures accueil de loisirs'!E243</f>
        <v>0</v>
      </c>
      <c r="D231" s="2">
        <f>'Heures accueil de loisirs'!F243</f>
        <v>0</v>
      </c>
      <c r="E231" s="172">
        <f>'Heures accueil de loisirs'!G243</f>
        <v>0</v>
      </c>
      <c r="F231" s="2">
        <f ca="1">'Heures accueil de loisirs'!H243</f>
        <v>119</v>
      </c>
      <c r="G231" s="2">
        <f>'Heures accueil de loisirs'!I243</f>
        <v>0</v>
      </c>
      <c r="H231" s="2">
        <f>'Heures accueil de loisirs'!J243</f>
        <v>0</v>
      </c>
      <c r="I231" s="2"/>
      <c r="J231" s="2"/>
      <c r="K231" s="188"/>
      <c r="L231" s="188"/>
      <c r="M231" s="8" t="s">
        <v>42</v>
      </c>
      <c r="P231" s="75"/>
      <c r="Q231" s="75"/>
      <c r="R231" s="75"/>
      <c r="S231" s="75"/>
      <c r="T231" s="190"/>
      <c r="U231" s="191"/>
      <c r="V231" s="192"/>
      <c r="W231" s="192"/>
      <c r="X231" s="75"/>
      <c r="Y231" s="75"/>
      <c r="Z231" s="192"/>
      <c r="AA231" s="192"/>
      <c r="AB231" s="75"/>
    </row>
    <row r="232" spans="1:28">
      <c r="A232" s="180">
        <f>'Heures accueil de loisirs'!A244</f>
        <v>0</v>
      </c>
      <c r="B232" s="7">
        <f>'Heures accueil de loisirs'!D244</f>
        <v>0</v>
      </c>
      <c r="C232" s="2">
        <f>'Heures accueil de loisirs'!E244</f>
        <v>0</v>
      </c>
      <c r="D232" s="2">
        <f>'Heures accueil de loisirs'!F244</f>
        <v>0</v>
      </c>
      <c r="E232" s="172">
        <f>'Heures accueil de loisirs'!G244</f>
        <v>0</v>
      </c>
      <c r="F232" s="2">
        <f ca="1">'Heures accueil de loisirs'!H244</f>
        <v>119</v>
      </c>
      <c r="G232" s="2">
        <f>'Heures accueil de loisirs'!I244</f>
        <v>0</v>
      </c>
      <c r="H232" s="2">
        <f>'Heures accueil de loisirs'!J244</f>
        <v>0</v>
      </c>
      <c r="I232" s="2"/>
      <c r="J232" s="2"/>
      <c r="K232" s="188"/>
      <c r="L232" s="188"/>
      <c r="M232" s="8" t="s">
        <v>42</v>
      </c>
      <c r="P232" s="75"/>
      <c r="Q232" s="75"/>
      <c r="R232" s="75"/>
      <c r="S232" s="75"/>
      <c r="T232" s="190"/>
      <c r="U232" s="191"/>
      <c r="V232" s="192"/>
      <c r="W232" s="192"/>
      <c r="X232" s="75"/>
      <c r="Y232" s="75"/>
      <c r="Z232" s="192"/>
      <c r="AA232" s="192"/>
      <c r="AB232" s="75"/>
    </row>
    <row r="233" spans="1:28">
      <c r="A233" s="180">
        <f>'Heures accueil de loisirs'!A245</f>
        <v>0</v>
      </c>
      <c r="B233" s="7">
        <f>'Heures accueil de loisirs'!D245</f>
        <v>0</v>
      </c>
      <c r="C233" s="2">
        <f>'Heures accueil de loisirs'!E245</f>
        <v>0</v>
      </c>
      <c r="D233" s="2">
        <f>'Heures accueil de loisirs'!F245</f>
        <v>0</v>
      </c>
      <c r="E233" s="172">
        <f>'Heures accueil de loisirs'!G245</f>
        <v>0</v>
      </c>
      <c r="F233" s="2">
        <f ca="1">'Heures accueil de loisirs'!H245</f>
        <v>119</v>
      </c>
      <c r="G233" s="2">
        <f>'Heures accueil de loisirs'!I245</f>
        <v>0</v>
      </c>
      <c r="H233" s="2">
        <f>'Heures accueil de loisirs'!J245</f>
        <v>0</v>
      </c>
      <c r="I233" s="2"/>
      <c r="J233" s="2"/>
      <c r="K233" s="188"/>
      <c r="L233" s="188"/>
      <c r="M233" s="8" t="s">
        <v>42</v>
      </c>
      <c r="P233" s="75"/>
      <c r="Q233" s="75"/>
      <c r="R233" s="75"/>
      <c r="S233" s="75"/>
      <c r="T233" s="190"/>
      <c r="U233" s="191"/>
      <c r="V233" s="192"/>
      <c r="W233" s="192"/>
      <c r="X233" s="75"/>
      <c r="Y233" s="75"/>
      <c r="Z233" s="192"/>
      <c r="AA233" s="192"/>
      <c r="AB233" s="75"/>
    </row>
    <row r="234" spans="1:28">
      <c r="A234" s="180">
        <f>'Heures accueil de loisirs'!A246</f>
        <v>0</v>
      </c>
      <c r="B234" s="7">
        <f>'Heures accueil de loisirs'!D246</f>
        <v>0</v>
      </c>
      <c r="C234" s="2">
        <f>'Heures accueil de loisirs'!E246</f>
        <v>0</v>
      </c>
      <c r="D234" s="2">
        <f>'Heures accueil de loisirs'!F246</f>
        <v>0</v>
      </c>
      <c r="E234" s="172">
        <f>'Heures accueil de loisirs'!G246</f>
        <v>0</v>
      </c>
      <c r="F234" s="2">
        <f ca="1">'Heures accueil de loisirs'!H246</f>
        <v>119</v>
      </c>
      <c r="G234" s="2">
        <f>'Heures accueil de loisirs'!I246</f>
        <v>0</v>
      </c>
      <c r="H234" s="2">
        <f>'Heures accueil de loisirs'!J246</f>
        <v>0</v>
      </c>
      <c r="I234" s="2"/>
      <c r="J234" s="2"/>
      <c r="K234" s="188"/>
      <c r="L234" s="188"/>
      <c r="M234" s="8" t="s">
        <v>42</v>
      </c>
      <c r="P234" s="75"/>
      <c r="Q234" s="75"/>
      <c r="R234" s="75"/>
      <c r="S234" s="75"/>
      <c r="T234" s="190"/>
      <c r="U234" s="191"/>
      <c r="V234" s="192"/>
      <c r="W234" s="192"/>
      <c r="X234" s="75"/>
      <c r="Y234" s="75"/>
      <c r="Z234" s="192"/>
      <c r="AA234" s="192"/>
      <c r="AB234" s="75"/>
    </row>
    <row r="235" spans="1:28">
      <c r="A235" s="180">
        <f>'Heures accueil de loisirs'!A247</f>
        <v>0</v>
      </c>
      <c r="B235" s="7">
        <f>'Heures accueil de loisirs'!D247</f>
        <v>0</v>
      </c>
      <c r="C235" s="2">
        <f>'Heures accueil de loisirs'!E247</f>
        <v>0</v>
      </c>
      <c r="D235" s="2">
        <f>'Heures accueil de loisirs'!F247</f>
        <v>0</v>
      </c>
      <c r="E235" s="172">
        <f>'Heures accueil de loisirs'!G247</f>
        <v>0</v>
      </c>
      <c r="F235" s="2">
        <f ca="1">'Heures accueil de loisirs'!H247</f>
        <v>119</v>
      </c>
      <c r="G235" s="2">
        <f>'Heures accueil de loisirs'!I247</f>
        <v>0</v>
      </c>
      <c r="H235" s="2">
        <f>'Heures accueil de loisirs'!J247</f>
        <v>0</v>
      </c>
      <c r="I235" s="2"/>
      <c r="J235" s="2"/>
      <c r="K235" s="188"/>
      <c r="L235" s="188"/>
      <c r="M235" s="8" t="s">
        <v>42</v>
      </c>
      <c r="P235" s="75"/>
      <c r="Q235" s="75"/>
      <c r="R235" s="75"/>
      <c r="S235" s="75"/>
      <c r="T235" s="190"/>
      <c r="U235" s="191"/>
      <c r="V235" s="192"/>
      <c r="W235" s="192"/>
      <c r="X235" s="75"/>
      <c r="Y235" s="75"/>
      <c r="Z235" s="192"/>
      <c r="AA235" s="192"/>
      <c r="AB235" s="75"/>
    </row>
    <row r="236" spans="1:28">
      <c r="A236" s="180">
        <f>'Heures accueil de loisirs'!A248</f>
        <v>0</v>
      </c>
      <c r="B236" s="7">
        <f>'Heures accueil de loisirs'!D248</f>
        <v>0</v>
      </c>
      <c r="C236" s="2">
        <f>'Heures accueil de loisirs'!E248</f>
        <v>0</v>
      </c>
      <c r="D236" s="2">
        <f>'Heures accueil de loisirs'!F248</f>
        <v>0</v>
      </c>
      <c r="E236" s="172">
        <f>'Heures accueil de loisirs'!G248</f>
        <v>0</v>
      </c>
      <c r="F236" s="2">
        <f ca="1">'Heures accueil de loisirs'!H248</f>
        <v>119</v>
      </c>
      <c r="G236" s="2">
        <f>'Heures accueil de loisirs'!I248</f>
        <v>0</v>
      </c>
      <c r="H236" s="2">
        <f>'Heures accueil de loisirs'!J248</f>
        <v>0</v>
      </c>
      <c r="I236" s="2"/>
      <c r="J236" s="2"/>
      <c r="K236" s="188"/>
      <c r="L236" s="188"/>
      <c r="M236" s="8" t="s">
        <v>42</v>
      </c>
      <c r="P236" s="75"/>
      <c r="Q236" s="75"/>
      <c r="R236" s="75"/>
      <c r="S236" s="75"/>
      <c r="T236" s="190"/>
      <c r="U236" s="191"/>
      <c r="V236" s="192"/>
      <c r="W236" s="192"/>
      <c r="X236" s="75"/>
      <c r="Y236" s="75"/>
      <c r="Z236" s="192"/>
      <c r="AA236" s="192"/>
      <c r="AB236" s="75"/>
    </row>
    <row r="237" spans="1:28">
      <c r="A237" s="180">
        <f>'Heures accueil de loisirs'!A249</f>
        <v>0</v>
      </c>
      <c r="B237" s="7">
        <f>'Heures accueil de loisirs'!D249</f>
        <v>0</v>
      </c>
      <c r="C237" s="2">
        <f>'Heures accueil de loisirs'!E249</f>
        <v>0</v>
      </c>
      <c r="D237" s="2">
        <f>'Heures accueil de loisirs'!F249</f>
        <v>0</v>
      </c>
      <c r="E237" s="172">
        <f>'Heures accueil de loisirs'!G249</f>
        <v>0</v>
      </c>
      <c r="F237" s="2">
        <f ca="1">'Heures accueil de loisirs'!H249</f>
        <v>119</v>
      </c>
      <c r="G237" s="2">
        <f>'Heures accueil de loisirs'!I249</f>
        <v>0</v>
      </c>
      <c r="H237" s="2">
        <f>'Heures accueil de loisirs'!J249</f>
        <v>0</v>
      </c>
      <c r="I237" s="2"/>
      <c r="J237" s="2"/>
      <c r="K237" s="188"/>
      <c r="L237" s="188"/>
      <c r="M237" s="8" t="s">
        <v>42</v>
      </c>
      <c r="P237" s="75"/>
      <c r="Q237" s="75"/>
      <c r="R237" s="75"/>
      <c r="S237" s="75"/>
      <c r="T237" s="190"/>
      <c r="U237" s="191"/>
      <c r="V237" s="192"/>
      <c r="W237" s="192"/>
      <c r="X237" s="75"/>
      <c r="Y237" s="75"/>
      <c r="Z237" s="192"/>
      <c r="AA237" s="192"/>
      <c r="AB237" s="75"/>
    </row>
    <row r="238" spans="1:28">
      <c r="A238" s="180">
        <f>'Heures accueil de loisirs'!A250</f>
        <v>0</v>
      </c>
      <c r="B238" s="7">
        <f>'Heures accueil de loisirs'!D250</f>
        <v>0</v>
      </c>
      <c r="C238" s="2">
        <f>'Heures accueil de loisirs'!E250</f>
        <v>0</v>
      </c>
      <c r="D238" s="2">
        <f>'Heures accueil de loisirs'!F250</f>
        <v>0</v>
      </c>
      <c r="E238" s="172">
        <f>'Heures accueil de loisirs'!G250</f>
        <v>0</v>
      </c>
      <c r="F238" s="2">
        <f ca="1">'Heures accueil de loisirs'!H250</f>
        <v>119</v>
      </c>
      <c r="G238" s="2">
        <f>'Heures accueil de loisirs'!I250</f>
        <v>0</v>
      </c>
      <c r="H238" s="2">
        <f>'Heures accueil de loisirs'!J250</f>
        <v>0</v>
      </c>
      <c r="I238" s="2"/>
      <c r="J238" s="2"/>
      <c r="K238" s="188"/>
      <c r="L238" s="188"/>
      <c r="M238" s="8" t="s">
        <v>42</v>
      </c>
      <c r="P238" s="75"/>
      <c r="Q238" s="75"/>
      <c r="R238" s="75"/>
      <c r="S238" s="75"/>
      <c r="T238" s="190"/>
      <c r="U238" s="191"/>
      <c r="V238" s="192"/>
      <c r="W238" s="192"/>
      <c r="X238" s="75"/>
      <c r="Y238" s="75"/>
      <c r="Z238" s="192"/>
      <c r="AA238" s="192"/>
      <c r="AB238" s="75"/>
    </row>
    <row r="239" spans="1:28">
      <c r="A239" s="180">
        <f>'Heures accueil de loisirs'!A251</f>
        <v>0</v>
      </c>
      <c r="B239" s="7">
        <f>'Heures accueil de loisirs'!D251</f>
        <v>0</v>
      </c>
      <c r="C239" s="2">
        <f>'Heures accueil de loisirs'!E251</f>
        <v>0</v>
      </c>
      <c r="D239" s="2">
        <f>'Heures accueil de loisirs'!F251</f>
        <v>0</v>
      </c>
      <c r="E239" s="172">
        <f>'Heures accueil de loisirs'!G251</f>
        <v>0</v>
      </c>
      <c r="F239" s="2">
        <f ca="1">'Heures accueil de loisirs'!H251</f>
        <v>119</v>
      </c>
      <c r="G239" s="2">
        <f>'Heures accueil de loisirs'!I251</f>
        <v>0</v>
      </c>
      <c r="H239" s="2">
        <f>'Heures accueil de loisirs'!J251</f>
        <v>0</v>
      </c>
      <c r="I239" s="2"/>
      <c r="J239" s="2"/>
      <c r="K239" s="188"/>
      <c r="L239" s="188"/>
      <c r="M239" s="8" t="s">
        <v>42</v>
      </c>
      <c r="P239" s="75"/>
      <c r="Q239" s="75"/>
      <c r="R239" s="75"/>
      <c r="S239" s="75"/>
      <c r="T239" s="190"/>
      <c r="U239" s="191"/>
      <c r="V239" s="192"/>
      <c r="W239" s="192"/>
      <c r="X239" s="75"/>
      <c r="Y239" s="75"/>
      <c r="Z239" s="192"/>
      <c r="AA239" s="192"/>
      <c r="AB239" s="75"/>
    </row>
    <row r="240" spans="1:28">
      <c r="A240" s="180">
        <f>'Heures accueil de loisirs'!A252</f>
        <v>0</v>
      </c>
      <c r="B240" s="7">
        <f>'Heures accueil de loisirs'!D252</f>
        <v>0</v>
      </c>
      <c r="C240" s="2">
        <f>'Heures accueil de loisirs'!E252</f>
        <v>0</v>
      </c>
      <c r="D240" s="2">
        <f>'Heures accueil de loisirs'!F252</f>
        <v>0</v>
      </c>
      <c r="E240" s="172">
        <f>'Heures accueil de loisirs'!G252</f>
        <v>0</v>
      </c>
      <c r="F240" s="2">
        <f ca="1">'Heures accueil de loisirs'!H252</f>
        <v>119</v>
      </c>
      <c r="G240" s="2">
        <f>'Heures accueil de loisirs'!I252</f>
        <v>0</v>
      </c>
      <c r="H240" s="2">
        <f>'Heures accueil de loisirs'!J252</f>
        <v>0</v>
      </c>
      <c r="I240" s="2"/>
      <c r="J240" s="2"/>
      <c r="K240" s="188"/>
      <c r="L240" s="188"/>
      <c r="M240" s="8" t="s">
        <v>42</v>
      </c>
      <c r="P240" s="75"/>
      <c r="Q240" s="75"/>
      <c r="R240" s="75"/>
      <c r="S240" s="75"/>
      <c r="T240" s="190"/>
      <c r="U240" s="191"/>
      <c r="V240" s="192"/>
      <c r="W240" s="192"/>
      <c r="X240" s="75"/>
      <c r="Y240" s="75"/>
      <c r="Z240" s="192"/>
      <c r="AA240" s="192"/>
      <c r="AB240" s="75"/>
    </row>
    <row r="241" spans="1:28">
      <c r="A241" s="180">
        <f>'Heures accueil de loisirs'!A253</f>
        <v>0</v>
      </c>
      <c r="B241" s="7">
        <f>'Heures accueil de loisirs'!D253</f>
        <v>0</v>
      </c>
      <c r="C241" s="2">
        <f>'Heures accueil de loisirs'!E253</f>
        <v>0</v>
      </c>
      <c r="D241" s="2">
        <f>'Heures accueil de loisirs'!F253</f>
        <v>0</v>
      </c>
      <c r="E241" s="172">
        <f>'Heures accueil de loisirs'!G253</f>
        <v>0</v>
      </c>
      <c r="F241" s="2">
        <f ca="1">'Heures accueil de loisirs'!H253</f>
        <v>119</v>
      </c>
      <c r="G241" s="2">
        <f>'Heures accueil de loisirs'!I253</f>
        <v>0</v>
      </c>
      <c r="H241" s="2">
        <f>'Heures accueil de loisirs'!J253</f>
        <v>0</v>
      </c>
      <c r="I241" s="2"/>
      <c r="J241" s="2"/>
      <c r="K241" s="188"/>
      <c r="L241" s="188"/>
      <c r="M241" s="8" t="s">
        <v>42</v>
      </c>
      <c r="P241" s="75"/>
      <c r="Q241" s="75"/>
      <c r="R241" s="75"/>
      <c r="S241" s="75"/>
      <c r="T241" s="190"/>
      <c r="U241" s="191"/>
      <c r="V241" s="192"/>
      <c r="W241" s="192"/>
      <c r="X241" s="75"/>
      <c r="Y241" s="75"/>
      <c r="Z241" s="192"/>
      <c r="AA241" s="192"/>
      <c r="AB241" s="75"/>
    </row>
    <row r="242" spans="1:28">
      <c r="A242" s="180">
        <f>'Heures accueil de loisirs'!A254</f>
        <v>0</v>
      </c>
      <c r="B242" s="7">
        <f>'Heures accueil de loisirs'!D254</f>
        <v>0</v>
      </c>
      <c r="C242" s="2">
        <f>'Heures accueil de loisirs'!E254</f>
        <v>0</v>
      </c>
      <c r="D242" s="2">
        <f>'Heures accueil de loisirs'!F254</f>
        <v>0</v>
      </c>
      <c r="E242" s="172">
        <f>'Heures accueil de loisirs'!G254</f>
        <v>0</v>
      </c>
      <c r="F242" s="2">
        <f ca="1">'Heures accueil de loisirs'!H254</f>
        <v>119</v>
      </c>
      <c r="G242" s="2">
        <f>'Heures accueil de loisirs'!I254</f>
        <v>0</v>
      </c>
      <c r="H242" s="2">
        <f>'Heures accueil de loisirs'!J254</f>
        <v>0</v>
      </c>
      <c r="I242" s="2"/>
      <c r="J242" s="2"/>
      <c r="K242" s="188"/>
      <c r="L242" s="188"/>
      <c r="M242" s="8" t="s">
        <v>42</v>
      </c>
      <c r="P242" s="75"/>
      <c r="Q242" s="75"/>
      <c r="R242" s="75"/>
      <c r="S242" s="75"/>
      <c r="T242" s="190"/>
      <c r="U242" s="191"/>
      <c r="V242" s="192"/>
      <c r="W242" s="192"/>
      <c r="X242" s="75"/>
      <c r="Y242" s="75"/>
      <c r="Z242" s="192"/>
      <c r="AA242" s="192"/>
      <c r="AB242" s="75"/>
    </row>
    <row r="243" spans="1:28">
      <c r="A243" s="180">
        <f>'Heures accueil de loisirs'!A255</f>
        <v>0</v>
      </c>
      <c r="B243" s="7">
        <f>'Heures accueil de loisirs'!D255</f>
        <v>0</v>
      </c>
      <c r="C243" s="2">
        <f>'Heures accueil de loisirs'!E255</f>
        <v>0</v>
      </c>
      <c r="D243" s="2">
        <f>'Heures accueil de loisirs'!F255</f>
        <v>0</v>
      </c>
      <c r="E243" s="172">
        <f>'Heures accueil de loisirs'!G255</f>
        <v>0</v>
      </c>
      <c r="F243" s="2">
        <f ca="1">'Heures accueil de loisirs'!H255</f>
        <v>119</v>
      </c>
      <c r="G243" s="2">
        <f>'Heures accueil de loisirs'!I255</f>
        <v>0</v>
      </c>
      <c r="H243" s="2">
        <f>'Heures accueil de loisirs'!J255</f>
        <v>0</v>
      </c>
      <c r="I243" s="2"/>
      <c r="J243" s="2"/>
      <c r="K243" s="188"/>
      <c r="L243" s="188"/>
      <c r="M243" s="8" t="s">
        <v>42</v>
      </c>
      <c r="P243" s="75"/>
      <c r="Q243" s="75"/>
      <c r="R243" s="75"/>
      <c r="S243" s="75"/>
      <c r="T243" s="190"/>
      <c r="U243" s="191"/>
      <c r="V243" s="192"/>
      <c r="W243" s="192"/>
      <c r="X243" s="75"/>
      <c r="Y243" s="75"/>
      <c r="Z243" s="192"/>
      <c r="AA243" s="192"/>
      <c r="AB243" s="75"/>
    </row>
    <row r="244" spans="1:28">
      <c r="A244" s="180">
        <f>'Heures accueil de loisirs'!A256</f>
        <v>0</v>
      </c>
      <c r="B244" s="7">
        <f>'Heures accueil de loisirs'!D256</f>
        <v>0</v>
      </c>
      <c r="C244" s="2">
        <f>'Heures accueil de loisirs'!E256</f>
        <v>0</v>
      </c>
      <c r="D244" s="2">
        <f>'Heures accueil de loisirs'!F256</f>
        <v>0</v>
      </c>
      <c r="E244" s="172">
        <f>'Heures accueil de loisirs'!G256</f>
        <v>0</v>
      </c>
      <c r="F244" s="2">
        <f ca="1">'Heures accueil de loisirs'!H256</f>
        <v>119</v>
      </c>
      <c r="G244" s="2">
        <f>'Heures accueil de loisirs'!I256</f>
        <v>0</v>
      </c>
      <c r="H244" s="2">
        <f>'Heures accueil de loisirs'!J256</f>
        <v>0</v>
      </c>
      <c r="I244" s="2"/>
      <c r="J244" s="2"/>
      <c r="K244" s="188"/>
      <c r="L244" s="188"/>
      <c r="M244" s="8" t="s">
        <v>42</v>
      </c>
      <c r="P244" s="75"/>
      <c r="Q244" s="75"/>
      <c r="R244" s="75"/>
      <c r="S244" s="75"/>
      <c r="T244" s="190"/>
      <c r="U244" s="191"/>
      <c r="V244" s="192"/>
      <c r="W244" s="192"/>
      <c r="X244" s="75"/>
      <c r="Y244" s="75"/>
      <c r="Z244" s="192"/>
      <c r="AA244" s="192"/>
      <c r="AB244" s="75"/>
    </row>
    <row r="245" spans="1:28">
      <c r="A245" s="180">
        <f>'Heures accueil de loisirs'!A257</f>
        <v>0</v>
      </c>
      <c r="B245" s="7">
        <f>'Heures accueil de loisirs'!D257</f>
        <v>0</v>
      </c>
      <c r="C245" s="2">
        <f>'Heures accueil de loisirs'!E257</f>
        <v>0</v>
      </c>
      <c r="D245" s="2">
        <f>'Heures accueil de loisirs'!F257</f>
        <v>0</v>
      </c>
      <c r="E245" s="172">
        <f>'Heures accueil de loisirs'!G257</f>
        <v>0</v>
      </c>
      <c r="F245" s="2">
        <f ca="1">'Heures accueil de loisirs'!H257</f>
        <v>119</v>
      </c>
      <c r="G245" s="2">
        <f>'Heures accueil de loisirs'!I257</f>
        <v>0</v>
      </c>
      <c r="H245" s="2">
        <f>'Heures accueil de loisirs'!J257</f>
        <v>0</v>
      </c>
      <c r="I245" s="2"/>
      <c r="J245" s="2"/>
      <c r="K245" s="188"/>
      <c r="L245" s="188"/>
      <c r="M245" s="8" t="s">
        <v>42</v>
      </c>
      <c r="P245" s="75"/>
      <c r="Q245" s="75"/>
      <c r="R245" s="75"/>
      <c r="S245" s="75"/>
      <c r="T245" s="190"/>
      <c r="U245" s="191"/>
      <c r="V245" s="192"/>
      <c r="W245" s="192"/>
      <c r="X245" s="75"/>
      <c r="Y245" s="75"/>
      <c r="Z245" s="192"/>
      <c r="AA245" s="192"/>
      <c r="AB245" s="75"/>
    </row>
    <row r="246" spans="1:28">
      <c r="A246" s="180">
        <f>'Heures accueil de loisirs'!A258</f>
        <v>0</v>
      </c>
      <c r="B246" s="7">
        <f>'Heures accueil de loisirs'!D258</f>
        <v>0</v>
      </c>
      <c r="C246" s="2">
        <f>'Heures accueil de loisirs'!E258</f>
        <v>0</v>
      </c>
      <c r="D246" s="2">
        <f>'Heures accueil de loisirs'!F258</f>
        <v>0</v>
      </c>
      <c r="E246" s="172">
        <f>'Heures accueil de loisirs'!G258</f>
        <v>0</v>
      </c>
      <c r="F246" s="2">
        <f ca="1">'Heures accueil de loisirs'!H258</f>
        <v>119</v>
      </c>
      <c r="G246" s="2">
        <f>'Heures accueil de loisirs'!I258</f>
        <v>0</v>
      </c>
      <c r="H246" s="2">
        <f>'Heures accueil de loisirs'!J258</f>
        <v>0</v>
      </c>
      <c r="I246" s="2"/>
      <c r="J246" s="2"/>
      <c r="K246" s="188"/>
      <c r="L246" s="188"/>
      <c r="M246" s="8" t="s">
        <v>42</v>
      </c>
      <c r="P246" s="75"/>
      <c r="Q246" s="75"/>
      <c r="R246" s="75"/>
      <c r="S246" s="75"/>
      <c r="T246" s="190"/>
      <c r="U246" s="191"/>
      <c r="V246" s="192"/>
      <c r="W246" s="192"/>
      <c r="X246" s="75"/>
      <c r="Y246" s="75"/>
      <c r="Z246" s="192"/>
      <c r="AA246" s="192"/>
      <c r="AB246" s="75"/>
    </row>
    <row r="247" spans="1:28">
      <c r="A247" s="180">
        <f>'Heures accueil de loisirs'!A259</f>
        <v>0</v>
      </c>
      <c r="B247" s="7">
        <f>'Heures accueil de loisirs'!D259</f>
        <v>0</v>
      </c>
      <c r="C247" s="2">
        <f>'Heures accueil de loisirs'!E259</f>
        <v>0</v>
      </c>
      <c r="D247" s="2">
        <f>'Heures accueil de loisirs'!F259</f>
        <v>0</v>
      </c>
      <c r="E247" s="172">
        <f>'Heures accueil de loisirs'!G259</f>
        <v>0</v>
      </c>
      <c r="F247" s="2">
        <f ca="1">'Heures accueil de loisirs'!H259</f>
        <v>119</v>
      </c>
      <c r="G247" s="2">
        <f>'Heures accueil de loisirs'!I259</f>
        <v>0</v>
      </c>
      <c r="H247" s="2">
        <f>'Heures accueil de loisirs'!J259</f>
        <v>0</v>
      </c>
      <c r="I247" s="2"/>
      <c r="J247" s="2"/>
      <c r="K247" s="188"/>
      <c r="L247" s="188"/>
      <c r="M247" s="8" t="s">
        <v>42</v>
      </c>
      <c r="P247" s="75"/>
      <c r="Q247" s="75"/>
      <c r="R247" s="75"/>
      <c r="S247" s="75"/>
      <c r="T247" s="190"/>
      <c r="U247" s="191"/>
      <c r="V247" s="192"/>
      <c r="W247" s="192"/>
      <c r="X247" s="75"/>
      <c r="Y247" s="75"/>
      <c r="Z247" s="192"/>
      <c r="AA247" s="192"/>
      <c r="AB247" s="75"/>
    </row>
    <row r="248" spans="1:28">
      <c r="A248" s="180">
        <f>'Heures accueil de loisirs'!A260</f>
        <v>0</v>
      </c>
      <c r="B248" s="7">
        <f>'Heures accueil de loisirs'!D260</f>
        <v>0</v>
      </c>
      <c r="C248" s="2">
        <f>'Heures accueil de loisirs'!E260</f>
        <v>0</v>
      </c>
      <c r="D248" s="2">
        <f>'Heures accueil de loisirs'!F260</f>
        <v>0</v>
      </c>
      <c r="E248" s="172">
        <f>'Heures accueil de loisirs'!G260</f>
        <v>0</v>
      </c>
      <c r="F248" s="2">
        <f ca="1">'Heures accueil de loisirs'!H260</f>
        <v>119</v>
      </c>
      <c r="G248" s="2">
        <f>'Heures accueil de loisirs'!I260</f>
        <v>0</v>
      </c>
      <c r="H248" s="2">
        <f>'Heures accueil de loisirs'!J260</f>
        <v>0</v>
      </c>
      <c r="I248" s="2"/>
      <c r="J248" s="2"/>
      <c r="K248" s="188"/>
      <c r="L248" s="188"/>
      <c r="M248" s="8" t="s">
        <v>42</v>
      </c>
      <c r="P248" s="75"/>
      <c r="Q248" s="75"/>
      <c r="R248" s="75"/>
      <c r="S248" s="75"/>
      <c r="T248" s="190"/>
      <c r="U248" s="191"/>
      <c r="V248" s="192"/>
      <c r="W248" s="192"/>
      <c r="X248" s="75"/>
      <c r="Y248" s="75"/>
      <c r="Z248" s="192"/>
      <c r="AA248" s="192"/>
      <c r="AB248" s="75"/>
    </row>
    <row r="249" spans="1:28">
      <c r="A249" s="180">
        <f>'Heures accueil de loisirs'!A261</f>
        <v>0</v>
      </c>
      <c r="B249" s="7">
        <f>'Heures accueil de loisirs'!D261</f>
        <v>0</v>
      </c>
      <c r="C249" s="2">
        <f>'Heures accueil de loisirs'!E261</f>
        <v>0</v>
      </c>
      <c r="D249" s="2">
        <f>'Heures accueil de loisirs'!F261</f>
        <v>0</v>
      </c>
      <c r="E249" s="172">
        <f>'Heures accueil de loisirs'!G261</f>
        <v>0</v>
      </c>
      <c r="F249" s="2">
        <f ca="1">'Heures accueil de loisirs'!H261</f>
        <v>119</v>
      </c>
      <c r="G249" s="2">
        <f>'Heures accueil de loisirs'!I261</f>
        <v>0</v>
      </c>
      <c r="H249" s="2">
        <f>'Heures accueil de loisirs'!J261</f>
        <v>0</v>
      </c>
      <c r="I249" s="2"/>
      <c r="J249" s="2"/>
      <c r="K249" s="188"/>
      <c r="L249" s="188"/>
      <c r="M249" s="8" t="s">
        <v>42</v>
      </c>
      <c r="P249" s="75"/>
      <c r="Q249" s="75"/>
      <c r="R249" s="75"/>
      <c r="S249" s="75"/>
      <c r="T249" s="190"/>
      <c r="U249" s="191"/>
      <c r="V249" s="192"/>
      <c r="W249" s="192"/>
      <c r="X249" s="75"/>
      <c r="Y249" s="75"/>
      <c r="Z249" s="192"/>
      <c r="AA249" s="192"/>
      <c r="AB249" s="75"/>
    </row>
    <row r="250" spans="1:28">
      <c r="A250" s="180">
        <f>'Heures accueil de loisirs'!A262</f>
        <v>0</v>
      </c>
      <c r="B250" s="7">
        <f>'Heures accueil de loisirs'!D262</f>
        <v>0</v>
      </c>
      <c r="C250" s="2">
        <f>'Heures accueil de loisirs'!E262</f>
        <v>0</v>
      </c>
      <c r="D250" s="2">
        <f>'Heures accueil de loisirs'!F262</f>
        <v>0</v>
      </c>
      <c r="E250" s="172">
        <f>'Heures accueil de loisirs'!G262</f>
        <v>0</v>
      </c>
      <c r="F250" s="2">
        <f ca="1">'Heures accueil de loisirs'!H262</f>
        <v>119</v>
      </c>
      <c r="G250" s="2">
        <f>'Heures accueil de loisirs'!I262</f>
        <v>0</v>
      </c>
      <c r="H250" s="2">
        <f>'Heures accueil de loisirs'!J262</f>
        <v>0</v>
      </c>
      <c r="I250" s="2"/>
      <c r="J250" s="2"/>
      <c r="K250" s="188"/>
      <c r="L250" s="188"/>
      <c r="M250" s="8" t="s">
        <v>42</v>
      </c>
      <c r="P250" s="75"/>
      <c r="Q250" s="75"/>
      <c r="R250" s="75"/>
      <c r="S250" s="75"/>
      <c r="T250" s="190"/>
      <c r="U250" s="191"/>
      <c r="V250" s="192"/>
      <c r="W250" s="192"/>
      <c r="X250" s="75"/>
      <c r="Y250" s="75"/>
      <c r="Z250" s="192"/>
      <c r="AA250" s="192"/>
      <c r="AB250" s="75"/>
    </row>
    <row r="251" spans="1:28">
      <c r="A251" s="180">
        <f>'Heures accueil de loisirs'!A263</f>
        <v>0</v>
      </c>
      <c r="B251" s="7">
        <f>'Heures accueil de loisirs'!D263</f>
        <v>0</v>
      </c>
      <c r="C251" s="2">
        <f>'Heures accueil de loisirs'!E263</f>
        <v>0</v>
      </c>
      <c r="D251" s="2">
        <f>'Heures accueil de loisirs'!F263</f>
        <v>0</v>
      </c>
      <c r="E251" s="172">
        <f>'Heures accueil de loisirs'!G263</f>
        <v>0</v>
      </c>
      <c r="F251" s="2">
        <f ca="1">'Heures accueil de loisirs'!H263</f>
        <v>119</v>
      </c>
      <c r="G251" s="2">
        <f>'Heures accueil de loisirs'!I263</f>
        <v>0</v>
      </c>
      <c r="H251" s="2">
        <f>'Heures accueil de loisirs'!J263</f>
        <v>0</v>
      </c>
      <c r="I251" s="2"/>
      <c r="J251" s="2"/>
      <c r="K251" s="188"/>
      <c r="L251" s="188"/>
      <c r="M251" s="8" t="s">
        <v>42</v>
      </c>
      <c r="P251" s="75"/>
      <c r="Q251" s="75"/>
      <c r="R251" s="75"/>
      <c r="S251" s="75"/>
      <c r="T251" s="190"/>
      <c r="U251" s="191"/>
      <c r="V251" s="192"/>
      <c r="W251" s="192"/>
      <c r="X251" s="75"/>
      <c r="Y251" s="75"/>
      <c r="Z251" s="192"/>
      <c r="AA251" s="192"/>
      <c r="AB251" s="75"/>
    </row>
    <row r="252" spans="1:28">
      <c r="A252" s="180">
        <f>'Heures accueil de loisirs'!A264</f>
        <v>0</v>
      </c>
      <c r="B252" s="7">
        <f>'Heures accueil de loisirs'!D264</f>
        <v>0</v>
      </c>
      <c r="C252" s="2">
        <f>'Heures accueil de loisirs'!E264</f>
        <v>0</v>
      </c>
      <c r="D252" s="2">
        <f>'Heures accueil de loisirs'!F264</f>
        <v>0</v>
      </c>
      <c r="E252" s="172">
        <f>'Heures accueil de loisirs'!G264</f>
        <v>0</v>
      </c>
      <c r="F252" s="2">
        <f ca="1">'Heures accueil de loisirs'!H264</f>
        <v>119</v>
      </c>
      <c r="G252" s="2">
        <f>'Heures accueil de loisirs'!I264</f>
        <v>0</v>
      </c>
      <c r="H252" s="2">
        <f>'Heures accueil de loisirs'!J264</f>
        <v>0</v>
      </c>
      <c r="I252" s="2"/>
      <c r="J252" s="2"/>
      <c r="K252" s="188"/>
      <c r="L252" s="188"/>
      <c r="M252" s="8" t="s">
        <v>42</v>
      </c>
      <c r="P252" s="75"/>
      <c r="Q252" s="75"/>
      <c r="R252" s="75"/>
      <c r="S252" s="75"/>
      <c r="T252" s="190"/>
      <c r="U252" s="191"/>
      <c r="V252" s="192"/>
      <c r="W252" s="192"/>
      <c r="X252" s="75"/>
      <c r="Y252" s="75"/>
      <c r="Z252" s="192"/>
      <c r="AA252" s="192"/>
      <c r="AB252" s="75"/>
    </row>
    <row r="253" spans="1:28">
      <c r="A253" s="180">
        <f>'Heures accueil de loisirs'!A265</f>
        <v>0</v>
      </c>
      <c r="B253" s="7">
        <f>'Heures accueil de loisirs'!D265</f>
        <v>0</v>
      </c>
      <c r="C253" s="2">
        <f>'Heures accueil de loisirs'!E265</f>
        <v>0</v>
      </c>
      <c r="D253" s="2">
        <f>'Heures accueil de loisirs'!F265</f>
        <v>0</v>
      </c>
      <c r="E253" s="172">
        <f>'Heures accueil de loisirs'!G265</f>
        <v>0</v>
      </c>
      <c r="F253" s="2">
        <f ca="1">'Heures accueil de loisirs'!H265</f>
        <v>119</v>
      </c>
      <c r="G253" s="2">
        <f>'Heures accueil de loisirs'!I265</f>
        <v>0</v>
      </c>
      <c r="H253" s="2">
        <f>'Heures accueil de loisirs'!J265</f>
        <v>0</v>
      </c>
      <c r="I253" s="2"/>
      <c r="J253" s="2"/>
      <c r="K253" s="188"/>
      <c r="L253" s="188"/>
      <c r="M253" s="8" t="s">
        <v>42</v>
      </c>
      <c r="P253" s="75"/>
      <c r="Q253" s="75"/>
      <c r="R253" s="75"/>
      <c r="S253" s="75"/>
      <c r="T253" s="190"/>
      <c r="U253" s="191"/>
      <c r="V253" s="192"/>
      <c r="W253" s="192"/>
      <c r="X253" s="75"/>
      <c r="Y253" s="75"/>
      <c r="Z253" s="192"/>
      <c r="AA253" s="192"/>
      <c r="AB253" s="75"/>
    </row>
    <row r="254" spans="1:28">
      <c r="A254" s="180">
        <f>'Heures accueil de loisirs'!A266</f>
        <v>0</v>
      </c>
      <c r="B254" s="7">
        <f>'Heures accueil de loisirs'!D266</f>
        <v>0</v>
      </c>
      <c r="C254" s="2">
        <f>'Heures accueil de loisirs'!E266</f>
        <v>0</v>
      </c>
      <c r="D254" s="2">
        <f>'Heures accueil de loisirs'!F266</f>
        <v>0</v>
      </c>
      <c r="E254" s="172">
        <f>'Heures accueil de loisirs'!G266</f>
        <v>0</v>
      </c>
      <c r="F254" s="2">
        <f ca="1">'Heures accueil de loisirs'!H266</f>
        <v>119</v>
      </c>
      <c r="G254" s="2">
        <f>'Heures accueil de loisirs'!I266</f>
        <v>0</v>
      </c>
      <c r="H254" s="2">
        <f>'Heures accueil de loisirs'!J266</f>
        <v>0</v>
      </c>
      <c r="I254" s="2"/>
      <c r="J254" s="2"/>
      <c r="K254" s="188"/>
      <c r="L254" s="188"/>
      <c r="M254" s="8" t="s">
        <v>42</v>
      </c>
      <c r="P254" s="75"/>
      <c r="Q254" s="75"/>
      <c r="R254" s="75"/>
      <c r="S254" s="75"/>
      <c r="T254" s="190"/>
      <c r="U254" s="191"/>
      <c r="V254" s="192"/>
      <c r="W254" s="192"/>
      <c r="X254" s="75"/>
      <c r="Y254" s="75"/>
      <c r="Z254" s="192"/>
      <c r="AA254" s="192"/>
      <c r="AB254" s="75"/>
    </row>
    <row r="255" spans="1:28">
      <c r="A255" s="180">
        <f>'Heures accueil de loisirs'!A267</f>
        <v>0</v>
      </c>
      <c r="B255" s="7">
        <f>'Heures accueil de loisirs'!D267</f>
        <v>0</v>
      </c>
      <c r="C255" s="2">
        <f>'Heures accueil de loisirs'!E267</f>
        <v>0</v>
      </c>
      <c r="D255" s="2">
        <f>'Heures accueil de loisirs'!F267</f>
        <v>0</v>
      </c>
      <c r="E255" s="172">
        <f>'Heures accueil de loisirs'!G267</f>
        <v>0</v>
      </c>
      <c r="F255" s="2">
        <f ca="1">'Heures accueil de loisirs'!H267</f>
        <v>119</v>
      </c>
      <c r="G255" s="2">
        <f>'Heures accueil de loisirs'!I267</f>
        <v>0</v>
      </c>
      <c r="H255" s="2">
        <f>'Heures accueil de loisirs'!J267</f>
        <v>0</v>
      </c>
      <c r="I255" s="2"/>
      <c r="J255" s="2"/>
      <c r="K255" s="188"/>
      <c r="L255" s="188"/>
      <c r="M255" s="8" t="s">
        <v>42</v>
      </c>
      <c r="P255" s="75"/>
      <c r="Q255" s="75"/>
      <c r="R255" s="75"/>
      <c r="S255" s="75"/>
      <c r="T255" s="190"/>
      <c r="U255" s="191"/>
      <c r="V255" s="192"/>
      <c r="W255" s="192"/>
      <c r="X255" s="75"/>
      <c r="Y255" s="75"/>
      <c r="Z255" s="192"/>
      <c r="AA255" s="192"/>
      <c r="AB255" s="75"/>
    </row>
    <row r="256" spans="1:28">
      <c r="A256" s="180">
        <f>'Heures accueil de loisirs'!A268</f>
        <v>0</v>
      </c>
      <c r="B256" s="7">
        <f>'Heures accueil de loisirs'!D268</f>
        <v>0</v>
      </c>
      <c r="C256" s="2">
        <f>'Heures accueil de loisirs'!E268</f>
        <v>0</v>
      </c>
      <c r="D256" s="2">
        <f>'Heures accueil de loisirs'!F268</f>
        <v>0</v>
      </c>
      <c r="E256" s="172">
        <f>'Heures accueil de loisirs'!G268</f>
        <v>0</v>
      </c>
      <c r="F256" s="2">
        <f ca="1">'Heures accueil de loisirs'!H268</f>
        <v>119</v>
      </c>
      <c r="G256" s="2">
        <f>'Heures accueil de loisirs'!I268</f>
        <v>0</v>
      </c>
      <c r="H256" s="2">
        <f>'Heures accueil de loisirs'!J268</f>
        <v>0</v>
      </c>
      <c r="I256" s="2"/>
      <c r="J256" s="2"/>
      <c r="K256" s="188"/>
      <c r="L256" s="188"/>
      <c r="M256" s="8" t="s">
        <v>42</v>
      </c>
      <c r="P256" s="75"/>
      <c r="Q256" s="75"/>
      <c r="R256" s="75"/>
      <c r="S256" s="75"/>
      <c r="T256" s="190"/>
      <c r="U256" s="191"/>
      <c r="V256" s="192"/>
      <c r="W256" s="192"/>
      <c r="X256" s="75"/>
      <c r="Y256" s="75"/>
      <c r="Z256" s="192"/>
      <c r="AA256" s="192"/>
      <c r="AB256" s="75"/>
    </row>
    <row r="257" spans="1:28">
      <c r="A257" s="180">
        <f>'Heures accueil de loisirs'!A269</f>
        <v>0</v>
      </c>
      <c r="B257" s="7">
        <f>'Heures accueil de loisirs'!D269</f>
        <v>0</v>
      </c>
      <c r="C257" s="2">
        <f>'Heures accueil de loisirs'!E269</f>
        <v>0</v>
      </c>
      <c r="D257" s="2">
        <f>'Heures accueil de loisirs'!F269</f>
        <v>0</v>
      </c>
      <c r="E257" s="172">
        <f>'Heures accueil de loisirs'!G269</f>
        <v>0</v>
      </c>
      <c r="F257" s="2">
        <f ca="1">'Heures accueil de loisirs'!H269</f>
        <v>119</v>
      </c>
      <c r="G257" s="2">
        <f>'Heures accueil de loisirs'!I269</f>
        <v>0</v>
      </c>
      <c r="H257" s="2">
        <f>'Heures accueil de loisirs'!J269</f>
        <v>0</v>
      </c>
      <c r="I257" s="2"/>
      <c r="J257" s="2"/>
      <c r="K257" s="188"/>
      <c r="L257" s="188"/>
      <c r="M257" s="8" t="s">
        <v>42</v>
      </c>
      <c r="P257" s="75"/>
      <c r="Q257" s="75"/>
      <c r="R257" s="75"/>
      <c r="S257" s="75"/>
      <c r="T257" s="190"/>
      <c r="U257" s="191"/>
      <c r="V257" s="192"/>
      <c r="W257" s="192"/>
      <c r="X257" s="75"/>
      <c r="Y257" s="75"/>
      <c r="Z257" s="192"/>
      <c r="AA257" s="192"/>
      <c r="AB257" s="75"/>
    </row>
    <row r="258" spans="1:28">
      <c r="A258" s="180">
        <f>'Heures accueil de loisirs'!A270</f>
        <v>0</v>
      </c>
      <c r="B258" s="7">
        <f>'Heures accueil de loisirs'!D270</f>
        <v>0</v>
      </c>
      <c r="C258" s="2">
        <f>'Heures accueil de loisirs'!E270</f>
        <v>0</v>
      </c>
      <c r="D258" s="2">
        <f>'Heures accueil de loisirs'!F270</f>
        <v>0</v>
      </c>
      <c r="E258" s="172">
        <f>'Heures accueil de loisirs'!G270</f>
        <v>0</v>
      </c>
      <c r="F258" s="2">
        <f ca="1">'Heures accueil de loisirs'!H270</f>
        <v>119</v>
      </c>
      <c r="G258" s="2">
        <f>'Heures accueil de loisirs'!I270</f>
        <v>0</v>
      </c>
      <c r="H258" s="2">
        <f>'Heures accueil de loisirs'!J270</f>
        <v>0</v>
      </c>
      <c r="I258" s="2"/>
      <c r="J258" s="2"/>
      <c r="K258" s="188"/>
      <c r="L258" s="188"/>
      <c r="M258" s="8" t="s">
        <v>42</v>
      </c>
      <c r="P258" s="75"/>
      <c r="Q258" s="75"/>
      <c r="R258" s="75"/>
      <c r="S258" s="75"/>
      <c r="T258" s="190"/>
      <c r="U258" s="191"/>
      <c r="V258" s="192"/>
      <c r="W258" s="192"/>
      <c r="X258" s="75"/>
      <c r="Y258" s="75"/>
      <c r="Z258" s="192"/>
      <c r="AA258" s="192"/>
      <c r="AB258" s="75"/>
    </row>
    <row r="259" spans="1:28">
      <c r="A259" s="180">
        <f>'Heures accueil de loisirs'!A271</f>
        <v>0</v>
      </c>
      <c r="B259" s="7">
        <f>'Heures accueil de loisirs'!D271</f>
        <v>0</v>
      </c>
      <c r="C259" s="2">
        <f>'Heures accueil de loisirs'!E271</f>
        <v>0</v>
      </c>
      <c r="D259" s="2">
        <f>'Heures accueil de loisirs'!F271</f>
        <v>0</v>
      </c>
      <c r="E259" s="172">
        <f>'Heures accueil de loisirs'!G271</f>
        <v>0</v>
      </c>
      <c r="F259" s="2">
        <f ca="1">'Heures accueil de loisirs'!H271</f>
        <v>119</v>
      </c>
      <c r="G259" s="2">
        <f>'Heures accueil de loisirs'!I271</f>
        <v>0</v>
      </c>
      <c r="H259" s="2">
        <f>'Heures accueil de loisirs'!J271</f>
        <v>0</v>
      </c>
      <c r="I259" s="2"/>
      <c r="J259" s="2"/>
      <c r="K259" s="188"/>
      <c r="L259" s="188"/>
      <c r="M259" s="8" t="s">
        <v>42</v>
      </c>
      <c r="P259" s="75"/>
      <c r="Q259" s="75"/>
      <c r="R259" s="75"/>
      <c r="S259" s="75"/>
      <c r="T259" s="190"/>
      <c r="U259" s="191"/>
      <c r="V259" s="192"/>
      <c r="W259" s="192"/>
      <c r="X259" s="75"/>
      <c r="Y259" s="75"/>
      <c r="Z259" s="192"/>
      <c r="AA259" s="192"/>
      <c r="AB259" s="75"/>
    </row>
    <row r="260" spans="1:28">
      <c r="A260" s="180">
        <f>'Heures accueil de loisirs'!A272</f>
        <v>0</v>
      </c>
      <c r="B260" s="7">
        <f>'Heures accueil de loisirs'!D272</f>
        <v>0</v>
      </c>
      <c r="C260" s="2">
        <f>'Heures accueil de loisirs'!E272</f>
        <v>0</v>
      </c>
      <c r="D260" s="2">
        <f>'Heures accueil de loisirs'!F272</f>
        <v>0</v>
      </c>
      <c r="E260" s="172">
        <f>'Heures accueil de loisirs'!G272</f>
        <v>0</v>
      </c>
      <c r="F260" s="2">
        <f ca="1">'Heures accueil de loisirs'!H272</f>
        <v>119</v>
      </c>
      <c r="G260" s="2">
        <f>'Heures accueil de loisirs'!I272</f>
        <v>0</v>
      </c>
      <c r="H260" s="2">
        <f>'Heures accueil de loisirs'!J272</f>
        <v>0</v>
      </c>
      <c r="I260" s="2"/>
      <c r="J260" s="2"/>
      <c r="K260" s="188"/>
      <c r="L260" s="188"/>
      <c r="M260" s="8" t="s">
        <v>42</v>
      </c>
      <c r="P260" s="75"/>
      <c r="Q260" s="75"/>
      <c r="R260" s="75"/>
      <c r="S260" s="75"/>
      <c r="T260" s="190"/>
      <c r="U260" s="191"/>
      <c r="V260" s="192"/>
      <c r="W260" s="192"/>
      <c r="X260" s="75"/>
      <c r="Y260" s="75"/>
      <c r="Z260" s="192"/>
      <c r="AA260" s="192"/>
      <c r="AB260" s="75"/>
    </row>
    <row r="261" spans="1:28">
      <c r="A261" s="180">
        <f>'Heures accueil de loisirs'!A273</f>
        <v>0</v>
      </c>
      <c r="B261" s="7">
        <f>'Heures accueil de loisirs'!D273</f>
        <v>0</v>
      </c>
      <c r="C261" s="2">
        <f>'Heures accueil de loisirs'!E273</f>
        <v>0</v>
      </c>
      <c r="D261" s="2">
        <f>'Heures accueil de loisirs'!F273</f>
        <v>0</v>
      </c>
      <c r="E261" s="172">
        <f>'Heures accueil de loisirs'!G273</f>
        <v>0</v>
      </c>
      <c r="F261" s="2">
        <f ca="1">'Heures accueil de loisirs'!H273</f>
        <v>119</v>
      </c>
      <c r="G261" s="2">
        <f>'Heures accueil de loisirs'!I273</f>
        <v>0</v>
      </c>
      <c r="H261" s="2">
        <f>'Heures accueil de loisirs'!J273</f>
        <v>0</v>
      </c>
      <c r="I261" s="2"/>
      <c r="J261" s="2"/>
      <c r="K261" s="188"/>
      <c r="L261" s="188"/>
      <c r="M261" s="8" t="s">
        <v>42</v>
      </c>
      <c r="P261" s="75"/>
      <c r="Q261" s="75"/>
      <c r="R261" s="75"/>
      <c r="S261" s="75"/>
      <c r="T261" s="190"/>
      <c r="U261" s="191"/>
      <c r="V261" s="192"/>
      <c r="W261" s="192"/>
      <c r="X261" s="75"/>
      <c r="Y261" s="75"/>
      <c r="Z261" s="192"/>
      <c r="AA261" s="192"/>
      <c r="AB261" s="75"/>
    </row>
    <row r="262" spans="1:28">
      <c r="A262" s="180">
        <f>'Heures accueil de loisirs'!A274</f>
        <v>0</v>
      </c>
      <c r="B262" s="7">
        <f>'Heures accueil de loisirs'!D274</f>
        <v>0</v>
      </c>
      <c r="C262" s="2">
        <f>'Heures accueil de loisirs'!E274</f>
        <v>0</v>
      </c>
      <c r="D262" s="2">
        <f>'Heures accueil de loisirs'!F274</f>
        <v>0</v>
      </c>
      <c r="E262" s="172">
        <f>'Heures accueil de loisirs'!G274</f>
        <v>0</v>
      </c>
      <c r="F262" s="2">
        <f ca="1">'Heures accueil de loisirs'!H274</f>
        <v>119</v>
      </c>
      <c r="G262" s="2">
        <f>'Heures accueil de loisirs'!I274</f>
        <v>0</v>
      </c>
      <c r="H262" s="2">
        <f>'Heures accueil de loisirs'!J274</f>
        <v>0</v>
      </c>
      <c r="I262" s="2"/>
      <c r="J262" s="2"/>
      <c r="K262" s="188"/>
      <c r="L262" s="188"/>
      <c r="M262" s="8" t="s">
        <v>42</v>
      </c>
      <c r="P262" s="75"/>
      <c r="Q262" s="75"/>
      <c r="R262" s="75"/>
      <c r="S262" s="75"/>
      <c r="T262" s="190"/>
      <c r="U262" s="191"/>
      <c r="V262" s="192"/>
      <c r="W262" s="192"/>
      <c r="X262" s="75"/>
      <c r="Y262" s="75"/>
      <c r="Z262" s="192"/>
      <c r="AA262" s="192"/>
      <c r="AB262" s="75"/>
    </row>
    <row r="263" spans="1:28">
      <c r="A263" s="180">
        <f>'Heures accueil de loisirs'!A275</f>
        <v>0</v>
      </c>
      <c r="B263" s="7">
        <f>'Heures accueil de loisirs'!D275</f>
        <v>0</v>
      </c>
      <c r="C263" s="2">
        <f>'Heures accueil de loisirs'!E275</f>
        <v>0</v>
      </c>
      <c r="D263" s="2">
        <f>'Heures accueil de loisirs'!F275</f>
        <v>0</v>
      </c>
      <c r="E263" s="172">
        <f>'Heures accueil de loisirs'!G275</f>
        <v>0</v>
      </c>
      <c r="F263" s="2">
        <f ca="1">'Heures accueil de loisirs'!H275</f>
        <v>119</v>
      </c>
      <c r="G263" s="2">
        <f>'Heures accueil de loisirs'!I275</f>
        <v>0</v>
      </c>
      <c r="H263" s="2">
        <f>'Heures accueil de loisirs'!J275</f>
        <v>0</v>
      </c>
      <c r="I263" s="2"/>
      <c r="J263" s="2"/>
      <c r="K263" s="188"/>
      <c r="L263" s="188"/>
      <c r="M263" s="8" t="s">
        <v>42</v>
      </c>
      <c r="P263" s="75"/>
      <c r="Q263" s="75"/>
      <c r="R263" s="75"/>
      <c r="S263" s="75"/>
      <c r="T263" s="190"/>
      <c r="U263" s="191"/>
      <c r="V263" s="192"/>
      <c r="W263" s="192"/>
      <c r="X263" s="75"/>
      <c r="Y263" s="75"/>
      <c r="Z263" s="192"/>
      <c r="AA263" s="192"/>
      <c r="AB263" s="75"/>
    </row>
    <row r="264" spans="1:28">
      <c r="A264" s="180">
        <f>'Heures accueil de loisirs'!A276</f>
        <v>0</v>
      </c>
      <c r="B264" s="7">
        <f>'Heures accueil de loisirs'!D276</f>
        <v>0</v>
      </c>
      <c r="C264" s="2">
        <f>'Heures accueil de loisirs'!E276</f>
        <v>0</v>
      </c>
      <c r="D264" s="2">
        <f>'Heures accueil de loisirs'!F276</f>
        <v>0</v>
      </c>
      <c r="E264" s="172">
        <f>'Heures accueil de loisirs'!G276</f>
        <v>0</v>
      </c>
      <c r="F264" s="2">
        <f ca="1">'Heures accueil de loisirs'!H276</f>
        <v>119</v>
      </c>
      <c r="G264" s="2">
        <f>'Heures accueil de loisirs'!I276</f>
        <v>0</v>
      </c>
      <c r="H264" s="2">
        <f>'Heures accueil de loisirs'!J276</f>
        <v>0</v>
      </c>
      <c r="I264" s="2"/>
      <c r="J264" s="2"/>
      <c r="K264" s="188"/>
      <c r="L264" s="188"/>
      <c r="M264" s="8" t="s">
        <v>42</v>
      </c>
      <c r="P264" s="75"/>
      <c r="Q264" s="75"/>
      <c r="R264" s="75"/>
      <c r="S264" s="75"/>
      <c r="T264" s="190"/>
      <c r="U264" s="191"/>
      <c r="V264" s="192"/>
      <c r="W264" s="192"/>
      <c r="X264" s="75"/>
      <c r="Y264" s="75"/>
      <c r="Z264" s="192"/>
      <c r="AA264" s="192"/>
      <c r="AB264" s="75"/>
    </row>
    <row r="265" spans="1:28">
      <c r="A265" s="180">
        <f>'Heures accueil de loisirs'!A277</f>
        <v>0</v>
      </c>
      <c r="B265" s="7">
        <f>'Heures accueil de loisirs'!D277</f>
        <v>0</v>
      </c>
      <c r="C265" s="2">
        <f>'Heures accueil de loisirs'!E277</f>
        <v>0</v>
      </c>
      <c r="D265" s="2">
        <f>'Heures accueil de loisirs'!F277</f>
        <v>0</v>
      </c>
      <c r="E265" s="172">
        <f>'Heures accueil de loisirs'!G277</f>
        <v>0</v>
      </c>
      <c r="F265" s="2">
        <f ca="1">'Heures accueil de loisirs'!H277</f>
        <v>119</v>
      </c>
      <c r="G265" s="2">
        <f>'Heures accueil de loisirs'!I277</f>
        <v>0</v>
      </c>
      <c r="H265" s="2">
        <f>'Heures accueil de loisirs'!J277</f>
        <v>0</v>
      </c>
      <c r="I265" s="2"/>
      <c r="J265" s="2"/>
      <c r="K265" s="188"/>
      <c r="L265" s="188"/>
      <c r="M265" s="8" t="s">
        <v>42</v>
      </c>
      <c r="P265" s="75"/>
      <c r="Q265" s="75"/>
      <c r="R265" s="75"/>
      <c r="S265" s="75"/>
      <c r="T265" s="190"/>
      <c r="U265" s="191"/>
      <c r="V265" s="192"/>
      <c r="W265" s="192"/>
      <c r="X265" s="75"/>
      <c r="Y265" s="75"/>
      <c r="Z265" s="192"/>
      <c r="AA265" s="192"/>
      <c r="AB265" s="75"/>
    </row>
    <row r="266" spans="1:28">
      <c r="A266" s="180">
        <f>'Heures accueil de loisirs'!A278</f>
        <v>0</v>
      </c>
      <c r="B266" s="7">
        <f>'Heures accueil de loisirs'!D278</f>
        <v>0</v>
      </c>
      <c r="C266" s="2">
        <f>'Heures accueil de loisirs'!E278</f>
        <v>0</v>
      </c>
      <c r="D266" s="2">
        <f>'Heures accueil de loisirs'!F278</f>
        <v>0</v>
      </c>
      <c r="E266" s="172">
        <f>'Heures accueil de loisirs'!G278</f>
        <v>0</v>
      </c>
      <c r="F266" s="2">
        <f ca="1">'Heures accueil de loisirs'!H278</f>
        <v>119</v>
      </c>
      <c r="G266" s="2">
        <f>'Heures accueil de loisirs'!I278</f>
        <v>0</v>
      </c>
      <c r="H266" s="2">
        <f>'Heures accueil de loisirs'!J278</f>
        <v>0</v>
      </c>
      <c r="I266" s="2"/>
      <c r="J266" s="2"/>
      <c r="K266" s="188"/>
      <c r="L266" s="188"/>
      <c r="M266" s="8" t="s">
        <v>42</v>
      </c>
      <c r="P266" s="75"/>
      <c r="Q266" s="75"/>
      <c r="R266" s="75"/>
      <c r="S266" s="75"/>
      <c r="T266" s="190"/>
      <c r="U266" s="191"/>
      <c r="V266" s="192"/>
      <c r="W266" s="192"/>
      <c r="X266" s="75"/>
      <c r="Y266" s="75"/>
      <c r="Z266" s="192"/>
      <c r="AA266" s="192"/>
      <c r="AB266" s="75"/>
    </row>
    <row r="267" spans="1:28">
      <c r="A267" s="180">
        <f>'Heures accueil de loisirs'!A279</f>
        <v>0</v>
      </c>
      <c r="B267" s="7">
        <f>'Heures accueil de loisirs'!D279</f>
        <v>0</v>
      </c>
      <c r="C267" s="2">
        <f>'Heures accueil de loisirs'!E279</f>
        <v>0</v>
      </c>
      <c r="D267" s="2">
        <f>'Heures accueil de loisirs'!F279</f>
        <v>0</v>
      </c>
      <c r="E267" s="172">
        <f>'Heures accueil de loisirs'!G279</f>
        <v>0</v>
      </c>
      <c r="F267" s="2">
        <f ca="1">'Heures accueil de loisirs'!H279</f>
        <v>119</v>
      </c>
      <c r="G267" s="2">
        <f>'Heures accueil de loisirs'!I279</f>
        <v>0</v>
      </c>
      <c r="H267" s="2">
        <f>'Heures accueil de loisirs'!J279</f>
        <v>0</v>
      </c>
      <c r="I267" s="2"/>
      <c r="J267" s="2"/>
      <c r="K267" s="188"/>
      <c r="L267" s="188"/>
      <c r="M267" s="8" t="s">
        <v>42</v>
      </c>
      <c r="P267" s="75"/>
      <c r="Q267" s="75"/>
      <c r="R267" s="75"/>
      <c r="S267" s="75"/>
      <c r="T267" s="190"/>
      <c r="U267" s="191"/>
      <c r="V267" s="192"/>
      <c r="W267" s="192"/>
      <c r="X267" s="75"/>
      <c r="Y267" s="75"/>
      <c r="Z267" s="192"/>
      <c r="AA267" s="192"/>
      <c r="AB267" s="75"/>
    </row>
    <row r="268" spans="1:28">
      <c r="A268" s="180">
        <f>'Heures accueil de loisirs'!A280</f>
        <v>0</v>
      </c>
      <c r="B268" s="7">
        <f>'Heures accueil de loisirs'!D280</f>
        <v>0</v>
      </c>
      <c r="C268" s="2">
        <f>'Heures accueil de loisirs'!E280</f>
        <v>0</v>
      </c>
      <c r="D268" s="2">
        <f>'Heures accueil de loisirs'!F280</f>
        <v>0</v>
      </c>
      <c r="E268" s="172">
        <f>'Heures accueil de loisirs'!G280</f>
        <v>0</v>
      </c>
      <c r="F268" s="2">
        <f ca="1">'Heures accueil de loisirs'!H280</f>
        <v>119</v>
      </c>
      <c r="G268" s="2">
        <f>'Heures accueil de loisirs'!I280</f>
        <v>0</v>
      </c>
      <c r="H268" s="2">
        <f>'Heures accueil de loisirs'!J280</f>
        <v>0</v>
      </c>
      <c r="I268" s="2"/>
      <c r="J268" s="2"/>
      <c r="K268" s="188"/>
      <c r="L268" s="188"/>
      <c r="M268" s="8" t="s">
        <v>42</v>
      </c>
      <c r="P268" s="75"/>
      <c r="Q268" s="75"/>
      <c r="R268" s="75"/>
      <c r="S268" s="75"/>
      <c r="T268" s="190"/>
      <c r="U268" s="191"/>
      <c r="V268" s="192"/>
      <c r="W268" s="192"/>
      <c r="X268" s="75"/>
      <c r="Y268" s="75"/>
      <c r="Z268" s="192"/>
      <c r="AA268" s="192"/>
      <c r="AB268" s="75"/>
    </row>
    <row r="269" spans="1:28">
      <c r="A269" s="180">
        <f>'Heures accueil de loisirs'!A281</f>
        <v>0</v>
      </c>
      <c r="B269" s="7">
        <f>'Heures accueil de loisirs'!D281</f>
        <v>0</v>
      </c>
      <c r="C269" s="2">
        <f>'Heures accueil de loisirs'!E281</f>
        <v>0</v>
      </c>
      <c r="D269" s="2">
        <f>'Heures accueil de loisirs'!F281</f>
        <v>0</v>
      </c>
      <c r="E269" s="172">
        <f>'Heures accueil de loisirs'!G281</f>
        <v>0</v>
      </c>
      <c r="F269" s="2">
        <f ca="1">'Heures accueil de loisirs'!H281</f>
        <v>119</v>
      </c>
      <c r="G269" s="2">
        <f>'Heures accueil de loisirs'!I281</f>
        <v>0</v>
      </c>
      <c r="H269" s="2">
        <f>'Heures accueil de loisirs'!J281</f>
        <v>0</v>
      </c>
      <c r="I269" s="2"/>
      <c r="J269" s="2"/>
      <c r="K269" s="188"/>
      <c r="L269" s="188"/>
      <c r="M269" s="8" t="s">
        <v>42</v>
      </c>
      <c r="P269" s="75"/>
      <c r="Q269" s="75"/>
      <c r="R269" s="75"/>
      <c r="S269" s="75"/>
      <c r="T269" s="190"/>
      <c r="U269" s="191"/>
      <c r="V269" s="192"/>
      <c r="W269" s="192"/>
      <c r="X269" s="75"/>
      <c r="Y269" s="75"/>
      <c r="Z269" s="192"/>
      <c r="AA269" s="192"/>
      <c r="AB269" s="75"/>
    </row>
    <row r="270" spans="1:28">
      <c r="A270" s="180">
        <f>'Heures accueil de loisirs'!A282</f>
        <v>0</v>
      </c>
      <c r="B270" s="7">
        <f>'Heures accueil de loisirs'!D282</f>
        <v>0</v>
      </c>
      <c r="C270" s="2">
        <f>'Heures accueil de loisirs'!E282</f>
        <v>0</v>
      </c>
      <c r="D270" s="2">
        <f>'Heures accueil de loisirs'!F282</f>
        <v>0</v>
      </c>
      <c r="E270" s="172">
        <f>'Heures accueil de loisirs'!G282</f>
        <v>0</v>
      </c>
      <c r="F270" s="2">
        <f ca="1">'Heures accueil de loisirs'!H282</f>
        <v>119</v>
      </c>
      <c r="G270" s="2">
        <f>'Heures accueil de loisirs'!I282</f>
        <v>0</v>
      </c>
      <c r="H270" s="2">
        <f>'Heures accueil de loisirs'!J282</f>
        <v>0</v>
      </c>
      <c r="I270" s="2"/>
      <c r="J270" s="2"/>
      <c r="K270" s="188"/>
      <c r="L270" s="188"/>
      <c r="M270" s="8" t="s">
        <v>42</v>
      </c>
      <c r="P270" s="75"/>
      <c r="Q270" s="75"/>
      <c r="R270" s="75"/>
      <c r="S270" s="75"/>
      <c r="T270" s="190"/>
      <c r="U270" s="191"/>
      <c r="V270" s="192"/>
      <c r="W270" s="192"/>
      <c r="X270" s="75"/>
      <c r="Y270" s="75"/>
      <c r="Z270" s="192"/>
      <c r="AA270" s="192"/>
      <c r="AB270" s="75"/>
    </row>
    <row r="271" spans="1:28">
      <c r="A271" s="180">
        <f>'Heures accueil de loisirs'!A283</f>
        <v>0</v>
      </c>
      <c r="B271" s="7">
        <f>'Heures accueil de loisirs'!D283</f>
        <v>0</v>
      </c>
      <c r="C271" s="2">
        <f>'Heures accueil de loisirs'!E283</f>
        <v>0</v>
      </c>
      <c r="D271" s="2">
        <f>'Heures accueil de loisirs'!F283</f>
        <v>0</v>
      </c>
      <c r="E271" s="172">
        <f>'Heures accueil de loisirs'!G283</f>
        <v>0</v>
      </c>
      <c r="F271" s="2">
        <f ca="1">'Heures accueil de loisirs'!H283</f>
        <v>119</v>
      </c>
      <c r="G271" s="2">
        <f>'Heures accueil de loisirs'!I283</f>
        <v>0</v>
      </c>
      <c r="H271" s="2">
        <f>'Heures accueil de loisirs'!J283</f>
        <v>0</v>
      </c>
      <c r="I271" s="2"/>
      <c r="J271" s="2"/>
      <c r="K271" s="188"/>
      <c r="L271" s="188"/>
      <c r="M271" s="8" t="s">
        <v>42</v>
      </c>
      <c r="P271" s="75"/>
      <c r="Q271" s="75"/>
      <c r="R271" s="75"/>
      <c r="S271" s="75"/>
      <c r="T271" s="190"/>
      <c r="U271" s="191"/>
      <c r="V271" s="192"/>
      <c r="W271" s="192"/>
      <c r="X271" s="75"/>
      <c r="Y271" s="75"/>
      <c r="Z271" s="192"/>
      <c r="AA271" s="192"/>
      <c r="AB271" s="75"/>
    </row>
    <row r="272" spans="1:28">
      <c r="A272" s="180">
        <f>'Heures accueil de loisirs'!A284</f>
        <v>0</v>
      </c>
      <c r="B272" s="7">
        <f>'Heures accueil de loisirs'!D284</f>
        <v>0</v>
      </c>
      <c r="C272" s="2">
        <f>'Heures accueil de loisirs'!E284</f>
        <v>0</v>
      </c>
      <c r="D272" s="2">
        <f>'Heures accueil de loisirs'!F284</f>
        <v>0</v>
      </c>
      <c r="E272" s="172">
        <f>'Heures accueil de loisirs'!G284</f>
        <v>0</v>
      </c>
      <c r="F272" s="2">
        <f ca="1">'Heures accueil de loisirs'!H284</f>
        <v>119</v>
      </c>
      <c r="G272" s="2">
        <f>'Heures accueil de loisirs'!I284</f>
        <v>0</v>
      </c>
      <c r="H272" s="2">
        <f>'Heures accueil de loisirs'!J284</f>
        <v>0</v>
      </c>
      <c r="I272" s="2"/>
      <c r="J272" s="2"/>
      <c r="K272" s="188"/>
      <c r="L272" s="188"/>
      <c r="M272" s="8" t="s">
        <v>42</v>
      </c>
      <c r="P272" s="75"/>
      <c r="Q272" s="75"/>
      <c r="R272" s="75"/>
      <c r="S272" s="75"/>
      <c r="T272" s="190"/>
      <c r="U272" s="191"/>
      <c r="V272" s="192"/>
      <c r="W272" s="192"/>
      <c r="X272" s="75"/>
      <c r="Y272" s="75"/>
      <c r="Z272" s="192"/>
      <c r="AA272" s="192"/>
      <c r="AB272" s="75"/>
    </row>
    <row r="273" spans="1:28">
      <c r="A273" s="180">
        <f>'Heures accueil de loisirs'!A285</f>
        <v>0</v>
      </c>
      <c r="B273" s="7">
        <f>'Heures accueil de loisirs'!D285</f>
        <v>0</v>
      </c>
      <c r="C273" s="2">
        <f>'Heures accueil de loisirs'!E285</f>
        <v>0</v>
      </c>
      <c r="D273" s="2">
        <f>'Heures accueil de loisirs'!F285</f>
        <v>0</v>
      </c>
      <c r="E273" s="172">
        <f>'Heures accueil de loisirs'!G285</f>
        <v>0</v>
      </c>
      <c r="F273" s="2">
        <f ca="1">'Heures accueil de loisirs'!H285</f>
        <v>119</v>
      </c>
      <c r="G273" s="2">
        <f>'Heures accueil de loisirs'!I285</f>
        <v>0</v>
      </c>
      <c r="H273" s="2">
        <f>'Heures accueil de loisirs'!J285</f>
        <v>0</v>
      </c>
      <c r="I273" s="2"/>
      <c r="J273" s="2"/>
      <c r="K273" s="188"/>
      <c r="L273" s="188"/>
      <c r="M273" s="8" t="s">
        <v>42</v>
      </c>
      <c r="P273" s="75"/>
      <c r="Q273" s="75"/>
      <c r="R273" s="75"/>
      <c r="S273" s="75"/>
      <c r="T273" s="190"/>
      <c r="U273" s="191"/>
      <c r="V273" s="192"/>
      <c r="W273" s="192"/>
      <c r="X273" s="75"/>
      <c r="Y273" s="75"/>
      <c r="Z273" s="192"/>
      <c r="AA273" s="192"/>
      <c r="AB273" s="75"/>
    </row>
    <row r="274" spans="1:28">
      <c r="A274" s="180">
        <f>'Heures accueil de loisirs'!A286</f>
        <v>0</v>
      </c>
      <c r="B274" s="7">
        <f>'Heures accueil de loisirs'!D286</f>
        <v>0</v>
      </c>
      <c r="C274" s="2">
        <f>'Heures accueil de loisirs'!E286</f>
        <v>0</v>
      </c>
      <c r="D274" s="2">
        <f>'Heures accueil de loisirs'!F286</f>
        <v>0</v>
      </c>
      <c r="E274" s="172">
        <f>'Heures accueil de loisirs'!G286</f>
        <v>0</v>
      </c>
      <c r="F274" s="2">
        <f ca="1">'Heures accueil de loisirs'!H286</f>
        <v>119</v>
      </c>
      <c r="G274" s="2">
        <f>'Heures accueil de loisirs'!I286</f>
        <v>0</v>
      </c>
      <c r="H274" s="2">
        <f>'Heures accueil de loisirs'!J286</f>
        <v>0</v>
      </c>
      <c r="I274" s="2"/>
      <c r="J274" s="2"/>
      <c r="K274" s="188"/>
      <c r="L274" s="188"/>
      <c r="M274" s="8" t="s">
        <v>42</v>
      </c>
      <c r="P274" s="75"/>
      <c r="Q274" s="75"/>
      <c r="R274" s="75"/>
      <c r="S274" s="75"/>
      <c r="T274" s="190"/>
      <c r="U274" s="191"/>
      <c r="V274" s="192"/>
      <c r="W274" s="192"/>
      <c r="X274" s="75"/>
      <c r="Y274" s="75"/>
      <c r="Z274" s="192"/>
      <c r="AA274" s="192"/>
      <c r="AB274" s="75"/>
    </row>
    <row r="275" spans="1:28">
      <c r="A275" s="180">
        <f>'Heures accueil de loisirs'!A287</f>
        <v>0</v>
      </c>
      <c r="B275" s="7">
        <f>'Heures accueil de loisirs'!D287</f>
        <v>0</v>
      </c>
      <c r="C275" s="2">
        <f>'Heures accueil de loisirs'!E287</f>
        <v>0</v>
      </c>
      <c r="D275" s="2">
        <f>'Heures accueil de loisirs'!F287</f>
        <v>0</v>
      </c>
      <c r="E275" s="172">
        <f>'Heures accueil de loisirs'!G287</f>
        <v>0</v>
      </c>
      <c r="F275" s="2">
        <f ca="1">'Heures accueil de loisirs'!H287</f>
        <v>119</v>
      </c>
      <c r="G275" s="2">
        <f>'Heures accueil de loisirs'!I287</f>
        <v>0</v>
      </c>
      <c r="H275" s="2">
        <f>'Heures accueil de loisirs'!J287</f>
        <v>0</v>
      </c>
      <c r="I275" s="2"/>
      <c r="J275" s="2"/>
      <c r="K275" s="188"/>
      <c r="L275" s="188"/>
      <c r="M275" s="8" t="s">
        <v>42</v>
      </c>
      <c r="P275" s="75"/>
      <c r="Q275" s="75"/>
      <c r="R275" s="75"/>
      <c r="S275" s="75"/>
      <c r="T275" s="190"/>
      <c r="U275" s="191"/>
      <c r="V275" s="192"/>
      <c r="W275" s="192"/>
      <c r="X275" s="75"/>
      <c r="Y275" s="75"/>
      <c r="Z275" s="192"/>
      <c r="AA275" s="192"/>
      <c r="AB275" s="75"/>
    </row>
    <row r="276" spans="1:28">
      <c r="A276" s="180">
        <f>'Heures accueil de loisirs'!A288</f>
        <v>0</v>
      </c>
      <c r="B276" s="7">
        <f>'Heures accueil de loisirs'!D288</f>
        <v>0</v>
      </c>
      <c r="C276" s="2">
        <f>'Heures accueil de loisirs'!E288</f>
        <v>0</v>
      </c>
      <c r="D276" s="2">
        <f>'Heures accueil de loisirs'!F288</f>
        <v>0</v>
      </c>
      <c r="E276" s="172">
        <f>'Heures accueil de loisirs'!G288</f>
        <v>0</v>
      </c>
      <c r="F276" s="2">
        <f ca="1">'Heures accueil de loisirs'!H288</f>
        <v>119</v>
      </c>
      <c r="G276" s="2">
        <f>'Heures accueil de loisirs'!I288</f>
        <v>0</v>
      </c>
      <c r="H276" s="2">
        <f>'Heures accueil de loisirs'!J288</f>
        <v>0</v>
      </c>
      <c r="I276" s="2"/>
      <c r="J276" s="2"/>
      <c r="K276" s="188"/>
      <c r="L276" s="188"/>
      <c r="M276" s="8" t="s">
        <v>42</v>
      </c>
      <c r="P276" s="75"/>
      <c r="Q276" s="75"/>
      <c r="R276" s="75"/>
      <c r="S276" s="75"/>
      <c r="T276" s="190"/>
      <c r="U276" s="191"/>
      <c r="V276" s="192"/>
      <c r="W276" s="192"/>
      <c r="X276" s="75"/>
      <c r="Y276" s="75"/>
      <c r="Z276" s="192"/>
      <c r="AA276" s="192"/>
      <c r="AB276" s="75"/>
    </row>
    <row r="277" spans="1:28">
      <c r="A277" s="180">
        <f>'Heures accueil de loisirs'!A289</f>
        <v>0</v>
      </c>
      <c r="B277" s="7">
        <f>'Heures accueil de loisirs'!D289</f>
        <v>0</v>
      </c>
      <c r="C277" s="2">
        <f>'Heures accueil de loisirs'!E289</f>
        <v>0</v>
      </c>
      <c r="D277" s="2">
        <f>'Heures accueil de loisirs'!F289</f>
        <v>0</v>
      </c>
      <c r="E277" s="172">
        <f>'Heures accueil de loisirs'!G289</f>
        <v>0</v>
      </c>
      <c r="F277" s="2">
        <f ca="1">'Heures accueil de loisirs'!H289</f>
        <v>119</v>
      </c>
      <c r="G277" s="2">
        <f>'Heures accueil de loisirs'!I289</f>
        <v>0</v>
      </c>
      <c r="H277" s="2">
        <f>'Heures accueil de loisirs'!J289</f>
        <v>0</v>
      </c>
      <c r="I277" s="2"/>
      <c r="J277" s="2"/>
      <c r="K277" s="188"/>
      <c r="L277" s="188"/>
      <c r="M277" s="8" t="s">
        <v>42</v>
      </c>
      <c r="P277" s="75"/>
      <c r="Q277" s="75"/>
      <c r="R277" s="75"/>
      <c r="S277" s="75"/>
      <c r="T277" s="190"/>
      <c r="U277" s="191"/>
      <c r="V277" s="192"/>
      <c r="W277" s="192"/>
      <c r="X277" s="75"/>
      <c r="Y277" s="75"/>
      <c r="Z277" s="192"/>
      <c r="AA277" s="192"/>
      <c r="AB277" s="75"/>
    </row>
    <row r="278" spans="1:28">
      <c r="A278" s="180">
        <f>'Heures accueil de loisirs'!A290</f>
        <v>0</v>
      </c>
      <c r="B278" s="7">
        <f>'Heures accueil de loisirs'!D290</f>
        <v>0</v>
      </c>
      <c r="C278" s="2">
        <f>'Heures accueil de loisirs'!E290</f>
        <v>0</v>
      </c>
      <c r="D278" s="2">
        <f>'Heures accueil de loisirs'!F290</f>
        <v>0</v>
      </c>
      <c r="E278" s="172">
        <f>'Heures accueil de loisirs'!G290</f>
        <v>0</v>
      </c>
      <c r="F278" s="2">
        <f ca="1">'Heures accueil de loisirs'!H290</f>
        <v>119</v>
      </c>
      <c r="G278" s="2">
        <f>'Heures accueil de loisirs'!I290</f>
        <v>0</v>
      </c>
      <c r="H278" s="2">
        <f>'Heures accueil de loisirs'!J290</f>
        <v>0</v>
      </c>
      <c r="I278" s="2"/>
      <c r="J278" s="2"/>
      <c r="K278" s="188"/>
      <c r="L278" s="188"/>
      <c r="M278" s="8" t="s">
        <v>42</v>
      </c>
      <c r="P278" s="75"/>
      <c r="Q278" s="75"/>
      <c r="R278" s="75"/>
      <c r="S278" s="75"/>
      <c r="T278" s="190"/>
      <c r="U278" s="191"/>
      <c r="V278" s="192"/>
      <c r="W278" s="192"/>
      <c r="X278" s="75"/>
      <c r="Y278" s="75"/>
      <c r="Z278" s="192"/>
      <c r="AA278" s="192"/>
      <c r="AB278" s="75"/>
    </row>
    <row r="279" spans="1:28">
      <c r="A279" s="180">
        <f>'Heures accueil de loisirs'!A291</f>
        <v>0</v>
      </c>
      <c r="B279" s="7">
        <f>'Heures accueil de loisirs'!D291</f>
        <v>0</v>
      </c>
      <c r="C279" s="2">
        <f>'Heures accueil de loisirs'!E291</f>
        <v>0</v>
      </c>
      <c r="D279" s="2">
        <f>'Heures accueil de loisirs'!F291</f>
        <v>0</v>
      </c>
      <c r="E279" s="172">
        <f>'Heures accueil de loisirs'!G291</f>
        <v>0</v>
      </c>
      <c r="F279" s="2">
        <f ca="1">'Heures accueil de loisirs'!H291</f>
        <v>119</v>
      </c>
      <c r="G279" s="2">
        <f>'Heures accueil de loisirs'!I291</f>
        <v>0</v>
      </c>
      <c r="H279" s="2">
        <f>'Heures accueil de loisirs'!J291</f>
        <v>0</v>
      </c>
      <c r="I279" s="2"/>
      <c r="J279" s="2"/>
      <c r="K279" s="188"/>
      <c r="L279" s="188"/>
      <c r="M279" s="8" t="s">
        <v>42</v>
      </c>
      <c r="P279" s="75"/>
      <c r="Q279" s="75"/>
      <c r="R279" s="75"/>
      <c r="S279" s="75"/>
      <c r="T279" s="190"/>
      <c r="U279" s="191"/>
      <c r="V279" s="192"/>
      <c r="W279" s="192"/>
      <c r="X279" s="75"/>
      <c r="Y279" s="75"/>
      <c r="Z279" s="192"/>
      <c r="AA279" s="192"/>
      <c r="AB279" s="75"/>
    </row>
    <row r="280" spans="1:28">
      <c r="A280" s="180">
        <f>'Heures accueil de loisirs'!A292</f>
        <v>0</v>
      </c>
      <c r="B280" s="7">
        <f>'Heures accueil de loisirs'!D292</f>
        <v>0</v>
      </c>
      <c r="C280" s="2">
        <f>'Heures accueil de loisirs'!E292</f>
        <v>0</v>
      </c>
      <c r="D280" s="2">
        <f>'Heures accueil de loisirs'!F292</f>
        <v>0</v>
      </c>
      <c r="E280" s="172">
        <f>'Heures accueil de loisirs'!G292</f>
        <v>0</v>
      </c>
      <c r="F280" s="2">
        <f ca="1">'Heures accueil de loisirs'!H292</f>
        <v>119</v>
      </c>
      <c r="G280" s="2">
        <f>'Heures accueil de loisirs'!I292</f>
        <v>0</v>
      </c>
      <c r="H280" s="2">
        <f>'Heures accueil de loisirs'!J292</f>
        <v>0</v>
      </c>
      <c r="I280" s="2"/>
      <c r="J280" s="2"/>
      <c r="K280" s="188"/>
      <c r="L280" s="188"/>
      <c r="M280" s="8" t="s">
        <v>42</v>
      </c>
      <c r="P280" s="75"/>
      <c r="Q280" s="75"/>
      <c r="R280" s="75"/>
      <c r="S280" s="75"/>
      <c r="T280" s="190"/>
      <c r="U280" s="191"/>
      <c r="V280" s="192"/>
      <c r="W280" s="192"/>
      <c r="X280" s="75"/>
      <c r="Y280" s="75"/>
      <c r="Z280" s="192"/>
      <c r="AA280" s="192"/>
      <c r="AB280" s="75"/>
    </row>
    <row r="281" spans="1:28">
      <c r="A281" s="180">
        <f>'Heures accueil de loisirs'!A293</f>
        <v>0</v>
      </c>
      <c r="B281" s="7">
        <f>'Heures accueil de loisirs'!D293</f>
        <v>0</v>
      </c>
      <c r="C281" s="2">
        <f>'Heures accueil de loisirs'!E293</f>
        <v>0</v>
      </c>
      <c r="D281" s="2">
        <f>'Heures accueil de loisirs'!F293</f>
        <v>0</v>
      </c>
      <c r="E281" s="172">
        <f>'Heures accueil de loisirs'!G293</f>
        <v>0</v>
      </c>
      <c r="F281" s="2">
        <f ca="1">'Heures accueil de loisirs'!H293</f>
        <v>119</v>
      </c>
      <c r="G281" s="2">
        <f>'Heures accueil de loisirs'!I293</f>
        <v>0</v>
      </c>
      <c r="H281" s="2">
        <f>'Heures accueil de loisirs'!J293</f>
        <v>0</v>
      </c>
      <c r="I281" s="2"/>
      <c r="J281" s="2"/>
      <c r="K281" s="188"/>
      <c r="L281" s="188"/>
      <c r="M281" s="8" t="s">
        <v>42</v>
      </c>
      <c r="P281" s="75"/>
      <c r="Q281" s="75"/>
      <c r="R281" s="75"/>
      <c r="S281" s="75"/>
      <c r="T281" s="190"/>
      <c r="U281" s="191"/>
      <c r="V281" s="192"/>
      <c r="W281" s="192"/>
      <c r="X281" s="75"/>
      <c r="Y281" s="75"/>
      <c r="Z281" s="192"/>
      <c r="AA281" s="192"/>
      <c r="AB281" s="75"/>
    </row>
    <row r="282" spans="1:28">
      <c r="A282" s="180">
        <f>'Heures accueil de loisirs'!A294</f>
        <v>0</v>
      </c>
      <c r="B282" s="7">
        <f>'Heures accueil de loisirs'!D294</f>
        <v>0</v>
      </c>
      <c r="C282" s="2">
        <f>'Heures accueil de loisirs'!E294</f>
        <v>0</v>
      </c>
      <c r="D282" s="2">
        <f>'Heures accueil de loisirs'!F294</f>
        <v>0</v>
      </c>
      <c r="E282" s="172">
        <f>'Heures accueil de loisirs'!G294</f>
        <v>0</v>
      </c>
      <c r="F282" s="2">
        <f ca="1">'Heures accueil de loisirs'!H294</f>
        <v>119</v>
      </c>
      <c r="G282" s="2">
        <f>'Heures accueil de loisirs'!I294</f>
        <v>0</v>
      </c>
      <c r="H282" s="2">
        <f>'Heures accueil de loisirs'!J294</f>
        <v>0</v>
      </c>
      <c r="I282" s="2"/>
      <c r="J282" s="2"/>
      <c r="K282" s="188"/>
      <c r="L282" s="188"/>
      <c r="M282" s="8" t="s">
        <v>42</v>
      </c>
      <c r="P282" s="75"/>
      <c r="Q282" s="75"/>
      <c r="R282" s="75"/>
      <c r="S282" s="75"/>
      <c r="T282" s="190"/>
      <c r="U282" s="191"/>
      <c r="V282" s="192"/>
      <c r="W282" s="192"/>
      <c r="X282" s="75"/>
      <c r="Y282" s="75"/>
      <c r="Z282" s="192"/>
      <c r="AA282" s="192"/>
      <c r="AB282" s="75"/>
    </row>
    <row r="283" spans="1:28">
      <c r="A283" s="180">
        <f>'Heures accueil de loisirs'!A295</f>
        <v>0</v>
      </c>
      <c r="B283" s="7">
        <f>'Heures accueil de loisirs'!D295</f>
        <v>0</v>
      </c>
      <c r="C283" s="2">
        <f>'Heures accueil de loisirs'!E295</f>
        <v>0</v>
      </c>
      <c r="D283" s="2">
        <f>'Heures accueil de loisirs'!F295</f>
        <v>0</v>
      </c>
      <c r="E283" s="172">
        <f>'Heures accueil de loisirs'!G295</f>
        <v>0</v>
      </c>
      <c r="F283" s="2">
        <f ca="1">'Heures accueil de loisirs'!H295</f>
        <v>119</v>
      </c>
      <c r="G283" s="2">
        <f>'Heures accueil de loisirs'!I295</f>
        <v>0</v>
      </c>
      <c r="H283" s="2">
        <f>'Heures accueil de loisirs'!J295</f>
        <v>0</v>
      </c>
      <c r="I283" s="2"/>
      <c r="J283" s="2"/>
      <c r="K283" s="188"/>
      <c r="L283" s="188"/>
      <c r="M283" s="8" t="s">
        <v>42</v>
      </c>
      <c r="P283" s="75"/>
      <c r="Q283" s="75"/>
      <c r="R283" s="75"/>
      <c r="S283" s="75"/>
      <c r="T283" s="190"/>
      <c r="U283" s="191"/>
      <c r="V283" s="192"/>
      <c r="W283" s="192"/>
      <c r="X283" s="75"/>
      <c r="Y283" s="75"/>
      <c r="Z283" s="192"/>
      <c r="AA283" s="192"/>
      <c r="AB283" s="75"/>
    </row>
    <row r="284" spans="1:28">
      <c r="A284" s="180">
        <f>'Heures accueil de loisirs'!A296</f>
        <v>0</v>
      </c>
      <c r="B284" s="7">
        <f>'Heures accueil de loisirs'!D296</f>
        <v>0</v>
      </c>
      <c r="C284" s="2">
        <f>'Heures accueil de loisirs'!E296</f>
        <v>0</v>
      </c>
      <c r="D284" s="2">
        <f>'Heures accueil de loisirs'!F296</f>
        <v>0</v>
      </c>
      <c r="E284" s="172">
        <f>'Heures accueil de loisirs'!G296</f>
        <v>0</v>
      </c>
      <c r="F284" s="2">
        <f ca="1">'Heures accueil de loisirs'!H296</f>
        <v>119</v>
      </c>
      <c r="G284" s="2">
        <f>'Heures accueil de loisirs'!I296</f>
        <v>0</v>
      </c>
      <c r="H284" s="2">
        <f>'Heures accueil de loisirs'!J296</f>
        <v>0</v>
      </c>
      <c r="I284" s="2"/>
      <c r="J284" s="2"/>
      <c r="K284" s="188"/>
      <c r="L284" s="188"/>
      <c r="M284" s="8" t="s">
        <v>42</v>
      </c>
      <c r="P284" s="75"/>
      <c r="Q284" s="75"/>
      <c r="R284" s="75"/>
      <c r="S284" s="75"/>
      <c r="T284" s="190"/>
      <c r="U284" s="191"/>
      <c r="V284" s="192"/>
      <c r="W284" s="192"/>
      <c r="X284" s="75"/>
      <c r="Y284" s="75"/>
      <c r="Z284" s="192"/>
      <c r="AA284" s="192"/>
      <c r="AB284" s="75"/>
    </row>
    <row r="285" spans="1:28">
      <c r="A285" s="180">
        <f>'Heures accueil de loisirs'!A297</f>
        <v>0</v>
      </c>
      <c r="B285" s="7">
        <f>'Heures accueil de loisirs'!D297</f>
        <v>0</v>
      </c>
      <c r="C285" s="2">
        <f>'Heures accueil de loisirs'!E297</f>
        <v>0</v>
      </c>
      <c r="D285" s="2">
        <f>'Heures accueil de loisirs'!F297</f>
        <v>0</v>
      </c>
      <c r="E285" s="172">
        <f>'Heures accueil de loisirs'!G297</f>
        <v>0</v>
      </c>
      <c r="F285" s="2">
        <f ca="1">'Heures accueil de loisirs'!H297</f>
        <v>119</v>
      </c>
      <c r="G285" s="2">
        <f>'Heures accueil de loisirs'!I297</f>
        <v>0</v>
      </c>
      <c r="H285" s="2">
        <f>'Heures accueil de loisirs'!J297</f>
        <v>0</v>
      </c>
      <c r="I285" s="2"/>
      <c r="J285" s="2"/>
      <c r="K285" s="188"/>
      <c r="L285" s="188"/>
      <c r="M285" s="8" t="s">
        <v>42</v>
      </c>
      <c r="P285" s="75"/>
      <c r="Q285" s="75"/>
      <c r="R285" s="75"/>
      <c r="S285" s="75"/>
      <c r="T285" s="190"/>
      <c r="U285" s="191"/>
      <c r="V285" s="192"/>
      <c r="W285" s="192"/>
      <c r="X285" s="75"/>
      <c r="Y285" s="75"/>
      <c r="Z285" s="192"/>
      <c r="AA285" s="192"/>
      <c r="AB285" s="75"/>
    </row>
    <row r="286" spans="1:28">
      <c r="A286" s="180">
        <f>'Heures accueil de loisirs'!A298</f>
        <v>0</v>
      </c>
      <c r="B286" s="7">
        <f>'Heures accueil de loisirs'!D298</f>
        <v>0</v>
      </c>
      <c r="C286" s="2">
        <f>'Heures accueil de loisirs'!E298</f>
        <v>0</v>
      </c>
      <c r="D286" s="2">
        <f>'Heures accueil de loisirs'!F298</f>
        <v>0</v>
      </c>
      <c r="E286" s="172">
        <f>'Heures accueil de loisirs'!G298</f>
        <v>0</v>
      </c>
      <c r="F286" s="2">
        <f ca="1">'Heures accueil de loisirs'!H298</f>
        <v>119</v>
      </c>
      <c r="G286" s="2">
        <f>'Heures accueil de loisirs'!I298</f>
        <v>0</v>
      </c>
      <c r="H286" s="2">
        <f>'Heures accueil de loisirs'!J298</f>
        <v>0</v>
      </c>
      <c r="I286" s="2"/>
      <c r="J286" s="2"/>
      <c r="K286" s="188"/>
      <c r="L286" s="188"/>
      <c r="M286" s="8" t="s">
        <v>42</v>
      </c>
      <c r="P286" s="75"/>
      <c r="Q286" s="75"/>
      <c r="R286" s="75"/>
      <c r="S286" s="75"/>
      <c r="T286" s="190"/>
      <c r="U286" s="191"/>
      <c r="V286" s="192"/>
      <c r="W286" s="192"/>
      <c r="X286" s="75"/>
      <c r="Y286" s="75"/>
      <c r="Z286" s="192"/>
      <c r="AA286" s="192"/>
      <c r="AB286" s="75"/>
    </row>
    <row r="287" spans="1:28">
      <c r="A287" s="180">
        <f>'Heures accueil de loisirs'!A303</f>
        <v>0</v>
      </c>
      <c r="B287" s="7">
        <f>'Heures accueil de loisirs'!D303</f>
        <v>0</v>
      </c>
      <c r="C287" s="2">
        <f>'Heures accueil de loisirs'!E303</f>
        <v>0</v>
      </c>
      <c r="D287" s="2">
        <f>'Heures accueil de loisirs'!F303</f>
        <v>0</v>
      </c>
      <c r="E287" s="172">
        <f>'Heures accueil de loisirs'!G303</f>
        <v>0</v>
      </c>
      <c r="F287" s="2">
        <f ca="1">'Heures accueil de loisirs'!H303</f>
        <v>119</v>
      </c>
      <c r="G287" s="2">
        <f>'Heures accueil de loisirs'!I303</f>
        <v>0</v>
      </c>
      <c r="H287" s="2">
        <f>'Heures accueil de loisirs'!J303</f>
        <v>0</v>
      </c>
      <c r="I287" s="2"/>
      <c r="J287" s="2"/>
      <c r="K287" s="188"/>
      <c r="L287" s="188"/>
      <c r="M287" s="8" t="s">
        <v>42</v>
      </c>
      <c r="P287" s="75"/>
      <c r="Q287" s="75"/>
      <c r="R287" s="75"/>
      <c r="S287" s="75"/>
      <c r="T287" s="190"/>
      <c r="U287" s="191"/>
      <c r="V287" s="192"/>
      <c r="W287" s="192"/>
      <c r="X287" s="75"/>
      <c r="Y287" s="75"/>
      <c r="Z287" s="192"/>
      <c r="AA287" s="192"/>
      <c r="AB287" s="75"/>
    </row>
    <row r="288" spans="1:28">
      <c r="A288" s="180">
        <f>'Heures accueil de loisirs'!A304</f>
        <v>0</v>
      </c>
      <c r="B288" s="7">
        <f>'Heures accueil de loisirs'!D304</f>
        <v>0</v>
      </c>
      <c r="C288" s="2">
        <f>'Heures accueil de loisirs'!E304</f>
        <v>0</v>
      </c>
      <c r="D288" s="2">
        <f>'Heures accueil de loisirs'!F304</f>
        <v>0</v>
      </c>
      <c r="E288" s="172">
        <f>'Heures accueil de loisirs'!G304</f>
        <v>0</v>
      </c>
      <c r="F288" s="2">
        <f ca="1">'Heures accueil de loisirs'!H304</f>
        <v>119</v>
      </c>
      <c r="G288" s="2">
        <f>'Heures accueil de loisirs'!I304</f>
        <v>0</v>
      </c>
      <c r="H288" s="2">
        <f>'Heures accueil de loisirs'!J304</f>
        <v>0</v>
      </c>
      <c r="I288" s="2"/>
      <c r="J288" s="2"/>
      <c r="K288" s="188"/>
      <c r="L288" s="188"/>
      <c r="M288" s="8" t="s">
        <v>42</v>
      </c>
      <c r="P288" s="75"/>
      <c r="Q288" s="75"/>
      <c r="R288" s="75"/>
      <c r="S288" s="75"/>
      <c r="T288" s="190"/>
      <c r="U288" s="191"/>
      <c r="V288" s="192"/>
      <c r="W288" s="192"/>
      <c r="X288" s="75"/>
      <c r="Y288" s="75"/>
      <c r="Z288" s="192"/>
      <c r="AA288" s="192"/>
      <c r="AB288" s="75"/>
    </row>
    <row r="289" spans="1:28">
      <c r="A289" s="180">
        <f>'Heures accueil de loisirs'!A305</f>
        <v>0</v>
      </c>
      <c r="B289" s="7">
        <f>'Heures accueil de loisirs'!D305</f>
        <v>0</v>
      </c>
      <c r="C289" s="2">
        <f>'Heures accueil de loisirs'!E305</f>
        <v>0</v>
      </c>
      <c r="D289" s="2">
        <f>'Heures accueil de loisirs'!F305</f>
        <v>0</v>
      </c>
      <c r="E289" s="172">
        <f>'Heures accueil de loisirs'!G305</f>
        <v>0</v>
      </c>
      <c r="F289" s="2">
        <f ca="1">'Heures accueil de loisirs'!H305</f>
        <v>119</v>
      </c>
      <c r="G289" s="2">
        <f>'Heures accueil de loisirs'!I305</f>
        <v>0</v>
      </c>
      <c r="H289" s="2">
        <f>'Heures accueil de loisirs'!J305</f>
        <v>0</v>
      </c>
      <c r="I289" s="2"/>
      <c r="J289" s="2"/>
      <c r="K289" s="188"/>
      <c r="L289" s="188"/>
      <c r="M289" s="8" t="s">
        <v>42</v>
      </c>
      <c r="P289" s="75"/>
      <c r="Q289" s="75"/>
      <c r="R289" s="75"/>
      <c r="S289" s="75"/>
      <c r="T289" s="190"/>
      <c r="U289" s="191"/>
      <c r="V289" s="192"/>
      <c r="W289" s="192"/>
      <c r="X289" s="75"/>
      <c r="Y289" s="75"/>
      <c r="Z289" s="192"/>
      <c r="AA289" s="192"/>
      <c r="AB289" s="75"/>
    </row>
    <row r="290" spans="1:28">
      <c r="A290" s="180">
        <f>'Heures accueil de loisirs'!A306</f>
        <v>0</v>
      </c>
      <c r="B290" s="7">
        <f>'Heures accueil de loisirs'!D306</f>
        <v>0</v>
      </c>
      <c r="C290" s="2">
        <f>'Heures accueil de loisirs'!E306</f>
        <v>0</v>
      </c>
      <c r="D290" s="2">
        <f>'Heures accueil de loisirs'!F306</f>
        <v>0</v>
      </c>
      <c r="E290" s="172">
        <f>'Heures accueil de loisirs'!G306</f>
        <v>0</v>
      </c>
      <c r="F290" s="2">
        <f ca="1">'Heures accueil de loisirs'!H306</f>
        <v>119</v>
      </c>
      <c r="G290" s="2">
        <f>'Heures accueil de loisirs'!I306</f>
        <v>0</v>
      </c>
      <c r="H290" s="2">
        <f>'Heures accueil de loisirs'!J306</f>
        <v>0</v>
      </c>
      <c r="I290" s="2"/>
      <c r="J290" s="2"/>
      <c r="K290" s="188"/>
      <c r="L290" s="188"/>
      <c r="M290" s="8" t="s">
        <v>42</v>
      </c>
      <c r="P290" s="75"/>
      <c r="Q290" s="75"/>
      <c r="R290" s="75"/>
      <c r="S290" s="75"/>
      <c r="T290" s="190"/>
      <c r="U290" s="191"/>
      <c r="V290" s="192"/>
      <c r="W290" s="192"/>
      <c r="X290" s="75"/>
      <c r="Y290" s="75"/>
      <c r="Z290" s="192"/>
      <c r="AA290" s="192"/>
      <c r="AB290" s="75"/>
    </row>
    <row r="291" spans="1:28">
      <c r="A291" s="180">
        <f>'Heures accueil de loisirs'!A307</f>
        <v>0</v>
      </c>
      <c r="B291" s="7">
        <f>'Heures accueil de loisirs'!D307</f>
        <v>0</v>
      </c>
      <c r="C291" s="2">
        <f>'Heures accueil de loisirs'!E307</f>
        <v>0</v>
      </c>
      <c r="D291" s="2">
        <f>'Heures accueil de loisirs'!F307</f>
        <v>0</v>
      </c>
      <c r="E291" s="172">
        <f>'Heures accueil de loisirs'!G307</f>
        <v>0</v>
      </c>
      <c r="F291" s="2">
        <f ca="1">'Heures accueil de loisirs'!H307</f>
        <v>119</v>
      </c>
      <c r="G291" s="2">
        <f>'Heures accueil de loisirs'!I307</f>
        <v>0</v>
      </c>
      <c r="H291" s="2">
        <f>'Heures accueil de loisirs'!J307</f>
        <v>0</v>
      </c>
      <c r="I291" s="2"/>
      <c r="J291" s="2"/>
      <c r="K291" s="188"/>
      <c r="L291" s="188"/>
      <c r="M291" s="8" t="s">
        <v>42</v>
      </c>
      <c r="P291" s="75"/>
      <c r="Q291" s="75"/>
      <c r="R291" s="75"/>
      <c r="S291" s="75"/>
      <c r="T291" s="190"/>
      <c r="U291" s="191"/>
      <c r="V291" s="192"/>
      <c r="W291" s="192"/>
      <c r="X291" s="75"/>
      <c r="Y291" s="75"/>
      <c r="Z291" s="192"/>
      <c r="AA291" s="192"/>
      <c r="AB291" s="75"/>
    </row>
    <row r="292" spans="1:28">
      <c r="A292" s="180">
        <f>'Heures accueil de loisirs'!A308</f>
        <v>0</v>
      </c>
      <c r="B292" s="7">
        <f>'Heures accueil de loisirs'!D308</f>
        <v>0</v>
      </c>
      <c r="C292" s="2">
        <f>'Heures accueil de loisirs'!E308</f>
        <v>0</v>
      </c>
      <c r="D292" s="2">
        <f>'Heures accueil de loisirs'!F308</f>
        <v>0</v>
      </c>
      <c r="E292" s="172">
        <f>'Heures accueil de loisirs'!G308</f>
        <v>0</v>
      </c>
      <c r="F292" s="2">
        <f ca="1">'Heures accueil de loisirs'!H308</f>
        <v>119</v>
      </c>
      <c r="G292" s="2">
        <f>'Heures accueil de loisirs'!I308</f>
        <v>0</v>
      </c>
      <c r="H292" s="2">
        <f>'Heures accueil de loisirs'!J308</f>
        <v>0</v>
      </c>
      <c r="I292" s="2"/>
      <c r="J292" s="2"/>
      <c r="K292" s="188"/>
      <c r="L292" s="188"/>
      <c r="M292" s="8" t="s">
        <v>42</v>
      </c>
      <c r="P292" s="75"/>
      <c r="Q292" s="75"/>
      <c r="R292" s="75"/>
      <c r="S292" s="75"/>
      <c r="T292" s="190"/>
      <c r="U292" s="191"/>
      <c r="V292" s="192"/>
      <c r="W292" s="192"/>
      <c r="X292" s="75"/>
      <c r="Y292" s="75"/>
      <c r="Z292" s="192"/>
      <c r="AA292" s="192"/>
      <c r="AB292" s="75"/>
    </row>
    <row r="293" spans="1:28">
      <c r="A293" s="180">
        <f>'Heures accueil de loisirs'!A309</f>
        <v>0</v>
      </c>
      <c r="B293" s="7">
        <f>'Heures accueil de loisirs'!D309</f>
        <v>0</v>
      </c>
      <c r="C293" s="2">
        <f>'Heures accueil de loisirs'!E309</f>
        <v>0</v>
      </c>
      <c r="D293" s="2">
        <f>'Heures accueil de loisirs'!F309</f>
        <v>0</v>
      </c>
      <c r="E293" s="172">
        <f>'Heures accueil de loisirs'!G309</f>
        <v>0</v>
      </c>
      <c r="F293" s="2">
        <f ca="1">'Heures accueil de loisirs'!H309</f>
        <v>119</v>
      </c>
      <c r="G293" s="2">
        <f>'Heures accueil de loisirs'!I309</f>
        <v>0</v>
      </c>
      <c r="H293" s="2">
        <f>'Heures accueil de loisirs'!J309</f>
        <v>0</v>
      </c>
      <c r="I293" s="2"/>
      <c r="J293" s="2"/>
      <c r="K293" s="188"/>
      <c r="L293" s="188"/>
      <c r="M293" s="8" t="s">
        <v>42</v>
      </c>
      <c r="P293" s="75"/>
      <c r="Q293" s="75"/>
      <c r="R293" s="75"/>
      <c r="S293" s="75"/>
      <c r="T293" s="190"/>
      <c r="U293" s="191"/>
      <c r="V293" s="192"/>
      <c r="W293" s="192"/>
      <c r="X293" s="75"/>
      <c r="Y293" s="75"/>
      <c r="Z293" s="192"/>
      <c r="AA293" s="192"/>
      <c r="AB293" s="75"/>
    </row>
    <row r="294" spans="1:28">
      <c r="A294" s="180">
        <f>'Heures accueil de loisirs'!A310</f>
        <v>0</v>
      </c>
      <c r="B294" s="7">
        <f>'Heures accueil de loisirs'!D310</f>
        <v>0</v>
      </c>
      <c r="C294" s="2">
        <f>'Heures accueil de loisirs'!E310</f>
        <v>0</v>
      </c>
      <c r="D294" s="2">
        <f>'Heures accueil de loisirs'!F310</f>
        <v>0</v>
      </c>
      <c r="E294" s="172">
        <f>'Heures accueil de loisirs'!G310</f>
        <v>0</v>
      </c>
      <c r="F294" s="2">
        <f ca="1">'Heures accueil de loisirs'!H310</f>
        <v>119</v>
      </c>
      <c r="G294" s="2">
        <f>'Heures accueil de loisirs'!I310</f>
        <v>0</v>
      </c>
      <c r="H294" s="2">
        <f>'Heures accueil de loisirs'!J310</f>
        <v>0</v>
      </c>
      <c r="I294" s="2"/>
      <c r="J294" s="2"/>
      <c r="K294" s="188"/>
      <c r="L294" s="188"/>
      <c r="M294" s="8" t="s">
        <v>42</v>
      </c>
      <c r="P294" s="75"/>
      <c r="Q294" s="75"/>
      <c r="R294" s="75"/>
      <c r="S294" s="75"/>
      <c r="T294" s="190"/>
      <c r="U294" s="191"/>
      <c r="V294" s="192"/>
      <c r="W294" s="192"/>
      <c r="X294" s="75"/>
      <c r="Y294" s="75"/>
      <c r="Z294" s="192"/>
      <c r="AA294" s="192"/>
      <c r="AB294" s="75"/>
    </row>
    <row r="295" spans="1:28">
      <c r="A295" s="180">
        <f>'Heures accueil de loisirs'!A311</f>
        <v>0</v>
      </c>
      <c r="B295" s="7">
        <f>'Heures accueil de loisirs'!D311</f>
        <v>0</v>
      </c>
      <c r="C295" s="2">
        <f>'Heures accueil de loisirs'!E311</f>
        <v>0</v>
      </c>
      <c r="D295" s="2">
        <f>'Heures accueil de loisirs'!F311</f>
        <v>0</v>
      </c>
      <c r="E295" s="172">
        <f>'Heures accueil de loisirs'!G311</f>
        <v>0</v>
      </c>
      <c r="F295" s="2">
        <f ca="1">'Heures accueil de loisirs'!H311</f>
        <v>119</v>
      </c>
      <c r="G295" s="2">
        <f>'Heures accueil de loisirs'!I311</f>
        <v>0</v>
      </c>
      <c r="H295" s="2">
        <f>'Heures accueil de loisirs'!J311</f>
        <v>0</v>
      </c>
      <c r="I295" s="2"/>
      <c r="J295" s="2"/>
      <c r="K295" s="188"/>
      <c r="L295" s="188"/>
      <c r="M295" s="8" t="s">
        <v>42</v>
      </c>
      <c r="P295" s="75"/>
      <c r="Q295" s="75"/>
      <c r="R295" s="75"/>
      <c r="S295" s="75"/>
      <c r="T295" s="190"/>
      <c r="U295" s="191"/>
      <c r="V295" s="192"/>
      <c r="W295" s="192"/>
      <c r="X295" s="75"/>
      <c r="Y295" s="75"/>
      <c r="Z295" s="192"/>
      <c r="AA295" s="192"/>
      <c r="AB295" s="75"/>
    </row>
    <row r="296" spans="1:28">
      <c r="A296" s="180">
        <f>'Heures accueil de loisirs'!A312</f>
        <v>0</v>
      </c>
      <c r="B296" s="7">
        <f>'Heures accueil de loisirs'!D312</f>
        <v>0</v>
      </c>
      <c r="C296" s="2">
        <f>'Heures accueil de loisirs'!E312</f>
        <v>0</v>
      </c>
      <c r="D296" s="2">
        <f>'Heures accueil de loisirs'!F312</f>
        <v>0</v>
      </c>
      <c r="E296" s="172">
        <f>'Heures accueil de loisirs'!G312</f>
        <v>0</v>
      </c>
      <c r="F296" s="2">
        <f ca="1">'Heures accueil de loisirs'!H312</f>
        <v>119</v>
      </c>
      <c r="G296" s="2">
        <f>'Heures accueil de loisirs'!I312</f>
        <v>0</v>
      </c>
      <c r="H296" s="2">
        <f>'Heures accueil de loisirs'!J312</f>
        <v>0</v>
      </c>
      <c r="I296" s="2"/>
      <c r="J296" s="2"/>
      <c r="K296" s="188"/>
      <c r="L296" s="188"/>
      <c r="M296" s="8" t="s">
        <v>42</v>
      </c>
      <c r="P296" s="75"/>
      <c r="Q296" s="75"/>
      <c r="R296" s="75"/>
      <c r="S296" s="75"/>
      <c r="T296" s="190"/>
      <c r="U296" s="191"/>
      <c r="V296" s="192"/>
      <c r="W296" s="192"/>
      <c r="X296" s="75"/>
      <c r="Y296" s="75"/>
      <c r="Z296" s="192"/>
      <c r="AA296" s="192"/>
      <c r="AB296" s="75"/>
    </row>
    <row r="297" spans="1:28">
      <c r="A297" s="180">
        <f>'Heures accueil de loisirs'!A313</f>
        <v>0</v>
      </c>
      <c r="B297" s="7">
        <f>'Heures accueil de loisirs'!D313</f>
        <v>0</v>
      </c>
      <c r="C297" s="2">
        <f>'Heures accueil de loisirs'!E313</f>
        <v>0</v>
      </c>
      <c r="D297" s="2">
        <f>'Heures accueil de loisirs'!F313</f>
        <v>0</v>
      </c>
      <c r="E297" s="172">
        <f>'Heures accueil de loisirs'!G313</f>
        <v>0</v>
      </c>
      <c r="F297" s="2">
        <f ca="1">'Heures accueil de loisirs'!H313</f>
        <v>119</v>
      </c>
      <c r="G297" s="2">
        <f>'Heures accueil de loisirs'!I313</f>
        <v>0</v>
      </c>
      <c r="H297" s="2">
        <f>'Heures accueil de loisirs'!J313</f>
        <v>0</v>
      </c>
      <c r="I297" s="2"/>
      <c r="J297" s="2"/>
      <c r="K297" s="188"/>
      <c r="L297" s="188"/>
      <c r="M297" s="8" t="s">
        <v>42</v>
      </c>
      <c r="P297" s="75"/>
      <c r="Q297" s="75"/>
      <c r="R297" s="75"/>
      <c r="S297" s="75"/>
      <c r="T297" s="190"/>
      <c r="U297" s="191"/>
      <c r="V297" s="192"/>
      <c r="W297" s="192"/>
      <c r="X297" s="75"/>
      <c r="Y297" s="75"/>
      <c r="Z297" s="192"/>
      <c r="AA297" s="192"/>
      <c r="AB297" s="75"/>
    </row>
    <row r="298" spans="1:28">
      <c r="A298" s="180">
        <f>'Heures accueil de loisirs'!A314</f>
        <v>0</v>
      </c>
      <c r="B298" s="7">
        <f>'Heures accueil de loisirs'!D314</f>
        <v>0</v>
      </c>
      <c r="C298" s="2">
        <f>'Heures accueil de loisirs'!E314</f>
        <v>0</v>
      </c>
      <c r="D298" s="2">
        <f>'Heures accueil de loisirs'!F314</f>
        <v>0</v>
      </c>
      <c r="E298" s="172">
        <f>'Heures accueil de loisirs'!G314</f>
        <v>0</v>
      </c>
      <c r="F298" s="2">
        <f ca="1">'Heures accueil de loisirs'!H314</f>
        <v>119</v>
      </c>
      <c r="G298" s="2">
        <f>'Heures accueil de loisirs'!I314</f>
        <v>0</v>
      </c>
      <c r="H298" s="2">
        <f>'Heures accueil de loisirs'!J314</f>
        <v>0</v>
      </c>
      <c r="I298" s="2"/>
      <c r="J298" s="2"/>
      <c r="K298" s="188"/>
      <c r="L298" s="188"/>
      <c r="M298" s="8" t="s">
        <v>42</v>
      </c>
      <c r="P298" s="75"/>
      <c r="Q298" s="75"/>
      <c r="R298" s="75"/>
      <c r="S298" s="75"/>
      <c r="T298" s="190"/>
      <c r="U298" s="191"/>
      <c r="V298" s="192"/>
      <c r="W298" s="192"/>
      <c r="X298" s="75"/>
      <c r="Y298" s="75"/>
      <c r="Z298" s="192"/>
      <c r="AA298" s="192"/>
      <c r="AB298" s="75"/>
    </row>
    <row r="299" spans="1:28">
      <c r="A299" s="180">
        <f>'Heures accueil de loisirs'!A315</f>
        <v>0</v>
      </c>
      <c r="B299" s="7">
        <f>'Heures accueil de loisirs'!D315</f>
        <v>0</v>
      </c>
      <c r="C299" s="2">
        <f>'Heures accueil de loisirs'!E315</f>
        <v>0</v>
      </c>
      <c r="D299" s="2">
        <f>'Heures accueil de loisirs'!F315</f>
        <v>0</v>
      </c>
      <c r="E299" s="172">
        <f>'Heures accueil de loisirs'!G315</f>
        <v>0</v>
      </c>
      <c r="F299" s="2">
        <f ca="1">'Heures accueil de loisirs'!H315</f>
        <v>119</v>
      </c>
      <c r="G299" s="2">
        <f>'Heures accueil de loisirs'!I315</f>
        <v>0</v>
      </c>
      <c r="H299" s="2">
        <f>'Heures accueil de loisirs'!J315</f>
        <v>0</v>
      </c>
      <c r="I299" s="2"/>
      <c r="J299" s="2"/>
      <c r="K299" s="188"/>
      <c r="L299" s="188"/>
      <c r="M299" s="8" t="s">
        <v>42</v>
      </c>
      <c r="P299" s="75"/>
      <c r="Q299" s="75"/>
      <c r="R299" s="75"/>
      <c r="S299" s="75"/>
      <c r="T299" s="190"/>
      <c r="U299" s="191"/>
      <c r="V299" s="192"/>
      <c r="W299" s="192"/>
      <c r="X299" s="75"/>
      <c r="Y299" s="75"/>
      <c r="Z299" s="192"/>
      <c r="AA299" s="192"/>
      <c r="AB299" s="75"/>
    </row>
    <row r="300" spans="1:28">
      <c r="A300" s="180">
        <f>'Heures accueil de loisirs'!A316</f>
        <v>0</v>
      </c>
      <c r="B300" s="7">
        <f>'Heures accueil de loisirs'!D316</f>
        <v>0</v>
      </c>
      <c r="C300" s="2">
        <f>'Heures accueil de loisirs'!E316</f>
        <v>0</v>
      </c>
      <c r="D300" s="2">
        <f>'Heures accueil de loisirs'!F316</f>
        <v>0</v>
      </c>
      <c r="E300" s="172">
        <f>'Heures accueil de loisirs'!G316</f>
        <v>0</v>
      </c>
      <c r="F300" s="2">
        <f ca="1">'Heures accueil de loisirs'!H316</f>
        <v>119</v>
      </c>
      <c r="G300" s="2">
        <f>'Heures accueil de loisirs'!I316</f>
        <v>0</v>
      </c>
      <c r="H300" s="2">
        <f>'Heures accueil de loisirs'!J316</f>
        <v>0</v>
      </c>
      <c r="I300" s="2"/>
      <c r="J300" s="2"/>
      <c r="K300" s="188"/>
      <c r="L300" s="188"/>
      <c r="M300" s="8" t="s">
        <v>42</v>
      </c>
      <c r="P300" s="75"/>
      <c r="Q300" s="75"/>
      <c r="R300" s="75"/>
      <c r="S300" s="75"/>
      <c r="T300" s="190"/>
      <c r="U300" s="191"/>
      <c r="V300" s="192"/>
      <c r="W300" s="192"/>
      <c r="X300" s="75"/>
      <c r="Y300" s="75"/>
      <c r="Z300" s="192"/>
      <c r="AA300" s="192"/>
      <c r="AB300" s="75"/>
    </row>
    <row r="301" spans="1:28">
      <c r="A301" s="180">
        <f>'Heures accueil de loisirs'!A317</f>
        <v>0</v>
      </c>
      <c r="B301" s="7">
        <f>'Heures accueil de loisirs'!D317</f>
        <v>0</v>
      </c>
      <c r="C301" s="2">
        <f>'Heures accueil de loisirs'!E317</f>
        <v>0</v>
      </c>
      <c r="D301" s="2">
        <f>'Heures accueil de loisirs'!F317</f>
        <v>0</v>
      </c>
      <c r="E301" s="172">
        <f>'Heures accueil de loisirs'!G317</f>
        <v>0</v>
      </c>
      <c r="F301" s="2">
        <f ca="1">'Heures accueil de loisirs'!H317</f>
        <v>119</v>
      </c>
      <c r="G301" s="2">
        <f>'Heures accueil de loisirs'!I317</f>
        <v>0</v>
      </c>
      <c r="H301" s="2">
        <f>'Heures accueil de loisirs'!J317</f>
        <v>0</v>
      </c>
      <c r="I301" s="2"/>
      <c r="J301" s="2"/>
      <c r="K301" s="188"/>
      <c r="L301" s="188"/>
      <c r="M301" s="8" t="s">
        <v>42</v>
      </c>
      <c r="P301" s="75"/>
      <c r="Q301" s="75"/>
      <c r="R301" s="75"/>
      <c r="S301" s="75"/>
      <c r="T301" s="190"/>
      <c r="U301" s="191"/>
      <c r="V301" s="192"/>
      <c r="W301" s="192"/>
      <c r="X301" s="75"/>
      <c r="Y301" s="75"/>
      <c r="Z301" s="192"/>
      <c r="AA301" s="192"/>
      <c r="AB301" s="75"/>
    </row>
    <row r="302" spans="1:28">
      <c r="A302" s="180">
        <f>'Heures accueil de loisirs'!A318</f>
        <v>0</v>
      </c>
      <c r="B302" s="7">
        <f>'Heures accueil de loisirs'!D318</f>
        <v>0</v>
      </c>
      <c r="C302" s="2">
        <f>'Heures accueil de loisirs'!E318</f>
        <v>0</v>
      </c>
      <c r="D302" s="2">
        <f>'Heures accueil de loisirs'!F318</f>
        <v>0</v>
      </c>
      <c r="E302" s="172">
        <f>'Heures accueil de loisirs'!G318</f>
        <v>0</v>
      </c>
      <c r="F302" s="2">
        <f ca="1">'Heures accueil de loisirs'!H318</f>
        <v>119</v>
      </c>
      <c r="G302" s="2">
        <f>'Heures accueil de loisirs'!I318</f>
        <v>0</v>
      </c>
      <c r="H302" s="2">
        <f>'Heures accueil de loisirs'!J318</f>
        <v>0</v>
      </c>
      <c r="I302" s="2"/>
      <c r="J302" s="2"/>
      <c r="K302" s="188"/>
      <c r="L302" s="188"/>
      <c r="M302" s="8" t="s">
        <v>42</v>
      </c>
      <c r="P302" s="75"/>
      <c r="Q302" s="75"/>
      <c r="R302" s="75"/>
      <c r="S302" s="75"/>
      <c r="T302" s="190"/>
      <c r="U302" s="191"/>
      <c r="V302" s="192"/>
      <c r="W302" s="192"/>
      <c r="X302" s="75"/>
      <c r="Y302" s="75"/>
      <c r="Z302" s="192"/>
      <c r="AA302" s="192"/>
      <c r="AB302" s="75"/>
    </row>
    <row r="303" spans="1:28">
      <c r="A303" s="180">
        <f>'Heures accueil de loisirs'!A319</f>
        <v>0</v>
      </c>
      <c r="B303" s="7">
        <f>'Heures accueil de loisirs'!D319</f>
        <v>0</v>
      </c>
      <c r="C303" s="2">
        <f>'Heures accueil de loisirs'!E319</f>
        <v>0</v>
      </c>
      <c r="D303" s="2">
        <f>'Heures accueil de loisirs'!F319</f>
        <v>0</v>
      </c>
      <c r="E303" s="172">
        <f>'Heures accueil de loisirs'!G319</f>
        <v>0</v>
      </c>
      <c r="F303" s="2">
        <f ca="1">'Heures accueil de loisirs'!H319</f>
        <v>119</v>
      </c>
      <c r="G303" s="2">
        <f>'Heures accueil de loisirs'!I319</f>
        <v>0</v>
      </c>
      <c r="H303" s="2">
        <f>'Heures accueil de loisirs'!J319</f>
        <v>0</v>
      </c>
      <c r="I303" s="2"/>
      <c r="J303" s="2"/>
      <c r="K303" s="188"/>
      <c r="L303" s="188"/>
      <c r="M303" s="8" t="s">
        <v>42</v>
      </c>
      <c r="P303" s="75"/>
      <c r="Q303" s="75"/>
      <c r="R303" s="75"/>
      <c r="S303" s="75"/>
      <c r="T303" s="190"/>
      <c r="U303" s="191"/>
      <c r="V303" s="192"/>
      <c r="W303" s="192"/>
      <c r="X303" s="75"/>
      <c r="Y303" s="75"/>
      <c r="Z303" s="192"/>
      <c r="AA303" s="192"/>
      <c r="AB303" s="75"/>
    </row>
    <row r="304" spans="1:28">
      <c r="A304" s="180">
        <f>'Heures accueil de loisirs'!A320</f>
        <v>0</v>
      </c>
      <c r="B304" s="7">
        <f>'Heures accueil de loisirs'!D320</f>
        <v>0</v>
      </c>
      <c r="C304" s="2">
        <f>'Heures accueil de loisirs'!E320</f>
        <v>0</v>
      </c>
      <c r="D304" s="2">
        <f>'Heures accueil de loisirs'!F320</f>
        <v>0</v>
      </c>
      <c r="E304" s="172">
        <f>'Heures accueil de loisirs'!G320</f>
        <v>0</v>
      </c>
      <c r="F304" s="2">
        <f ca="1">'Heures accueil de loisirs'!H320</f>
        <v>119</v>
      </c>
      <c r="G304" s="2">
        <f>'Heures accueil de loisirs'!I320</f>
        <v>0</v>
      </c>
      <c r="H304" s="2">
        <f>'Heures accueil de loisirs'!J320</f>
        <v>0</v>
      </c>
      <c r="I304" s="2"/>
      <c r="J304" s="2"/>
      <c r="K304" s="188"/>
      <c r="L304" s="188"/>
      <c r="M304" s="8" t="s">
        <v>42</v>
      </c>
      <c r="P304" s="75"/>
      <c r="Q304" s="75"/>
      <c r="R304" s="75"/>
      <c r="S304" s="75"/>
      <c r="T304" s="190"/>
      <c r="U304" s="191"/>
      <c r="V304" s="192"/>
      <c r="W304" s="192"/>
      <c r="X304" s="75"/>
      <c r="Y304" s="75"/>
      <c r="Z304" s="192"/>
      <c r="AA304" s="192"/>
      <c r="AB304" s="75"/>
    </row>
    <row r="305" spans="1:28">
      <c r="A305" s="180">
        <f>'Heures accueil de loisirs'!A321</f>
        <v>0</v>
      </c>
      <c r="B305" s="7">
        <f>'Heures accueil de loisirs'!D321</f>
        <v>0</v>
      </c>
      <c r="C305" s="2">
        <f>'Heures accueil de loisirs'!E321</f>
        <v>0</v>
      </c>
      <c r="D305" s="2">
        <f>'Heures accueil de loisirs'!F321</f>
        <v>0</v>
      </c>
      <c r="E305" s="172">
        <f>'Heures accueil de loisirs'!G321</f>
        <v>0</v>
      </c>
      <c r="F305" s="2">
        <f ca="1">'Heures accueil de loisirs'!H321</f>
        <v>119</v>
      </c>
      <c r="G305" s="2">
        <f>'Heures accueil de loisirs'!I321</f>
        <v>0</v>
      </c>
      <c r="H305" s="2">
        <f>'Heures accueil de loisirs'!J321</f>
        <v>0</v>
      </c>
      <c r="I305" s="2"/>
      <c r="J305" s="2"/>
      <c r="K305" s="188"/>
      <c r="L305" s="188"/>
      <c r="M305" s="8" t="s">
        <v>42</v>
      </c>
      <c r="P305" s="75"/>
      <c r="Q305" s="75"/>
      <c r="R305" s="75"/>
      <c r="S305" s="75"/>
      <c r="T305" s="190"/>
      <c r="U305" s="191"/>
      <c r="V305" s="192"/>
      <c r="W305" s="192"/>
      <c r="X305" s="75"/>
      <c r="Y305" s="75"/>
      <c r="Z305" s="192"/>
      <c r="AA305" s="192"/>
      <c r="AB305" s="75"/>
    </row>
    <row r="306" spans="1:28">
      <c r="A306" s="180">
        <f>'Heures accueil de loisirs'!A322</f>
        <v>0</v>
      </c>
      <c r="B306" s="7">
        <f>'Heures accueil de loisirs'!D322</f>
        <v>0</v>
      </c>
      <c r="C306" s="2">
        <f>'Heures accueil de loisirs'!E322</f>
        <v>0</v>
      </c>
      <c r="D306" s="2">
        <f>'Heures accueil de loisirs'!F322</f>
        <v>0</v>
      </c>
      <c r="E306" s="172">
        <f>'Heures accueil de loisirs'!G322</f>
        <v>0</v>
      </c>
      <c r="F306" s="2">
        <f ca="1">'Heures accueil de loisirs'!H322</f>
        <v>119</v>
      </c>
      <c r="G306" s="2">
        <f>'Heures accueil de loisirs'!I322</f>
        <v>0</v>
      </c>
      <c r="H306" s="2">
        <f>'Heures accueil de loisirs'!J322</f>
        <v>0</v>
      </c>
      <c r="I306" s="2"/>
      <c r="J306" s="2"/>
      <c r="K306" s="188"/>
      <c r="L306" s="188"/>
      <c r="M306" s="8" t="s">
        <v>42</v>
      </c>
      <c r="P306" s="75"/>
      <c r="Q306" s="75"/>
      <c r="R306" s="75"/>
      <c r="S306" s="75"/>
      <c r="T306" s="190"/>
      <c r="U306" s="191"/>
      <c r="V306" s="192"/>
      <c r="W306" s="192"/>
      <c r="X306" s="75"/>
      <c r="Y306" s="75"/>
      <c r="Z306" s="192"/>
      <c r="AA306" s="192"/>
      <c r="AB306" s="75"/>
    </row>
    <row r="307" spans="1:28">
      <c r="A307" s="180">
        <f>'Heures accueil de loisirs'!A323</f>
        <v>0</v>
      </c>
      <c r="B307" s="7">
        <f>'Heures accueil de loisirs'!D323</f>
        <v>0</v>
      </c>
      <c r="C307" s="2">
        <f>'Heures accueil de loisirs'!E323</f>
        <v>0</v>
      </c>
      <c r="D307" s="2">
        <f>'Heures accueil de loisirs'!F323</f>
        <v>0</v>
      </c>
      <c r="E307" s="172">
        <f>'Heures accueil de loisirs'!G323</f>
        <v>0</v>
      </c>
      <c r="F307" s="2">
        <f ca="1">'Heures accueil de loisirs'!H323</f>
        <v>119</v>
      </c>
      <c r="G307" s="2">
        <f>'Heures accueil de loisirs'!I323</f>
        <v>0</v>
      </c>
      <c r="H307" s="2">
        <f>'Heures accueil de loisirs'!J323</f>
        <v>0</v>
      </c>
      <c r="I307" s="2"/>
      <c r="J307" s="2"/>
      <c r="K307" s="188"/>
      <c r="L307" s="188"/>
      <c r="M307" s="8" t="s">
        <v>42</v>
      </c>
      <c r="P307" s="75"/>
      <c r="Q307" s="75"/>
      <c r="R307" s="75"/>
      <c r="S307" s="75"/>
      <c r="T307" s="190"/>
      <c r="U307" s="191"/>
      <c r="V307" s="192"/>
      <c r="W307" s="192"/>
      <c r="X307" s="75"/>
      <c r="Y307" s="75"/>
      <c r="Z307" s="192"/>
      <c r="AA307" s="192"/>
      <c r="AB307" s="75"/>
    </row>
    <row r="308" spans="1:28">
      <c r="A308" s="180">
        <f>'Heures accueil de loisirs'!A324</f>
        <v>0</v>
      </c>
      <c r="B308" s="7">
        <f>'Heures accueil de loisirs'!D324</f>
        <v>0</v>
      </c>
      <c r="C308" s="2">
        <f>'Heures accueil de loisirs'!E324</f>
        <v>0</v>
      </c>
      <c r="D308" s="2">
        <f>'Heures accueil de loisirs'!F324</f>
        <v>0</v>
      </c>
      <c r="E308" s="172">
        <f>'Heures accueil de loisirs'!G324</f>
        <v>0</v>
      </c>
      <c r="F308" s="2">
        <f ca="1">'Heures accueil de loisirs'!H324</f>
        <v>119</v>
      </c>
      <c r="G308" s="2">
        <f>'Heures accueil de loisirs'!I324</f>
        <v>0</v>
      </c>
      <c r="H308" s="2">
        <f>'Heures accueil de loisirs'!J324</f>
        <v>0</v>
      </c>
      <c r="I308" s="2"/>
      <c r="J308" s="2"/>
      <c r="K308" s="188"/>
      <c r="L308" s="188"/>
      <c r="M308" s="8" t="s">
        <v>42</v>
      </c>
      <c r="P308" s="75"/>
      <c r="Q308" s="75"/>
      <c r="R308" s="75"/>
      <c r="S308" s="75"/>
      <c r="T308" s="190"/>
      <c r="U308" s="191"/>
      <c r="V308" s="192"/>
      <c r="W308" s="192"/>
      <c r="X308" s="75"/>
      <c r="Y308" s="75"/>
      <c r="Z308" s="192"/>
      <c r="AA308" s="192"/>
      <c r="AB308" s="75"/>
    </row>
    <row r="309" spans="1:28">
      <c r="A309" s="180">
        <f>'Heures accueil de loisirs'!A325</f>
        <v>0</v>
      </c>
      <c r="B309" s="7">
        <f>'Heures accueil de loisirs'!D325</f>
        <v>0</v>
      </c>
      <c r="C309" s="2">
        <f>'Heures accueil de loisirs'!E325</f>
        <v>0</v>
      </c>
      <c r="D309" s="2">
        <f>'Heures accueil de loisirs'!F325</f>
        <v>0</v>
      </c>
      <c r="E309" s="172">
        <f>'Heures accueil de loisirs'!G325</f>
        <v>0</v>
      </c>
      <c r="F309" s="2">
        <f ca="1">'Heures accueil de loisirs'!H325</f>
        <v>119</v>
      </c>
      <c r="G309" s="2">
        <f>'Heures accueil de loisirs'!I325</f>
        <v>0</v>
      </c>
      <c r="H309" s="2">
        <f>'Heures accueil de loisirs'!J325</f>
        <v>0</v>
      </c>
      <c r="I309" s="2"/>
      <c r="J309" s="2"/>
      <c r="K309" s="188"/>
      <c r="L309" s="188"/>
      <c r="M309" s="8" t="s">
        <v>42</v>
      </c>
      <c r="P309" s="75"/>
      <c r="Q309" s="75"/>
      <c r="R309" s="75"/>
      <c r="S309" s="75"/>
      <c r="T309" s="190"/>
      <c r="U309" s="191"/>
      <c r="V309" s="192"/>
      <c r="W309" s="192"/>
      <c r="X309" s="75"/>
      <c r="Y309" s="75"/>
      <c r="Z309" s="192"/>
      <c r="AA309" s="192"/>
      <c r="AB309" s="75"/>
    </row>
    <row r="310" spans="1:28">
      <c r="A310" s="180">
        <f>'Heures accueil de loisirs'!A326</f>
        <v>0</v>
      </c>
      <c r="B310" s="7">
        <f>'Heures accueil de loisirs'!D326</f>
        <v>0</v>
      </c>
      <c r="C310" s="2">
        <f>'Heures accueil de loisirs'!E326</f>
        <v>0</v>
      </c>
      <c r="D310" s="2">
        <f>'Heures accueil de loisirs'!F326</f>
        <v>0</v>
      </c>
      <c r="E310" s="172">
        <f>'Heures accueil de loisirs'!G326</f>
        <v>0</v>
      </c>
      <c r="F310" s="2">
        <f ca="1">'Heures accueil de loisirs'!H326</f>
        <v>119</v>
      </c>
      <c r="G310" s="2">
        <f>'Heures accueil de loisirs'!I326</f>
        <v>0</v>
      </c>
      <c r="H310" s="2">
        <f>'Heures accueil de loisirs'!J326</f>
        <v>0</v>
      </c>
      <c r="I310" s="2"/>
      <c r="J310" s="2"/>
      <c r="K310" s="188"/>
      <c r="L310" s="188"/>
      <c r="M310" s="8" t="s">
        <v>42</v>
      </c>
      <c r="P310" s="75"/>
      <c r="Q310" s="75"/>
      <c r="R310" s="75"/>
      <c r="S310" s="75"/>
      <c r="T310" s="190"/>
      <c r="U310" s="191"/>
      <c r="V310" s="192"/>
      <c r="W310" s="192"/>
      <c r="X310" s="75"/>
      <c r="Y310" s="75"/>
      <c r="Z310" s="192"/>
      <c r="AA310" s="192"/>
      <c r="AB310" s="75"/>
    </row>
    <row r="311" spans="1:28">
      <c r="A311" s="180">
        <f>'Heures accueil de loisirs'!A327</f>
        <v>0</v>
      </c>
      <c r="B311" s="7">
        <f>'Heures accueil de loisirs'!D327</f>
        <v>0</v>
      </c>
      <c r="C311" s="2">
        <f>'Heures accueil de loisirs'!E327</f>
        <v>0</v>
      </c>
      <c r="D311" s="2">
        <f>'Heures accueil de loisirs'!F327</f>
        <v>0</v>
      </c>
      <c r="E311" s="172">
        <f>'Heures accueil de loisirs'!G327</f>
        <v>0</v>
      </c>
      <c r="F311" s="2">
        <f ca="1">'Heures accueil de loisirs'!H327</f>
        <v>119</v>
      </c>
      <c r="G311" s="2">
        <f>'Heures accueil de loisirs'!I327</f>
        <v>0</v>
      </c>
      <c r="H311" s="2">
        <f>'Heures accueil de loisirs'!J327</f>
        <v>0</v>
      </c>
      <c r="I311" s="2"/>
      <c r="J311" s="2"/>
      <c r="K311" s="188"/>
      <c r="L311" s="188"/>
      <c r="M311" s="8" t="s">
        <v>42</v>
      </c>
      <c r="P311" s="75"/>
      <c r="Q311" s="75"/>
      <c r="R311" s="75"/>
      <c r="S311" s="75"/>
      <c r="T311" s="190"/>
      <c r="U311" s="191"/>
      <c r="V311" s="192"/>
      <c r="W311" s="192"/>
      <c r="X311" s="75"/>
      <c r="Y311" s="75"/>
      <c r="Z311" s="192"/>
      <c r="AA311" s="192"/>
      <c r="AB311" s="75"/>
    </row>
    <row r="312" spans="1:28">
      <c r="A312" s="180">
        <f>'Heures accueil de loisirs'!A328</f>
        <v>0</v>
      </c>
      <c r="B312" s="7">
        <f>'Heures accueil de loisirs'!D328</f>
        <v>0</v>
      </c>
      <c r="C312" s="2">
        <f>'Heures accueil de loisirs'!E328</f>
        <v>0</v>
      </c>
      <c r="D312" s="2">
        <f>'Heures accueil de loisirs'!F328</f>
        <v>0</v>
      </c>
      <c r="E312" s="172">
        <f>'Heures accueil de loisirs'!G328</f>
        <v>0</v>
      </c>
      <c r="F312" s="2">
        <f ca="1">'Heures accueil de loisirs'!H328</f>
        <v>119</v>
      </c>
      <c r="G312" s="2">
        <f>'Heures accueil de loisirs'!I328</f>
        <v>0</v>
      </c>
      <c r="H312" s="2">
        <f>'Heures accueil de loisirs'!J328</f>
        <v>0</v>
      </c>
      <c r="I312" s="2"/>
      <c r="J312" s="2"/>
      <c r="K312" s="188"/>
      <c r="L312" s="188"/>
      <c r="M312" s="8" t="s">
        <v>42</v>
      </c>
      <c r="P312" s="75"/>
      <c r="Q312" s="75"/>
      <c r="R312" s="75"/>
      <c r="S312" s="75"/>
      <c r="T312" s="190"/>
      <c r="U312" s="191"/>
      <c r="V312" s="192"/>
      <c r="W312" s="192"/>
      <c r="X312" s="75"/>
      <c r="Y312" s="75"/>
      <c r="Z312" s="192"/>
      <c r="AA312" s="192"/>
      <c r="AB312" s="75"/>
    </row>
    <row r="313" spans="1:28">
      <c r="A313" s="180">
        <f>'Heures accueil de loisirs'!A329</f>
        <v>0</v>
      </c>
      <c r="B313" s="7">
        <f>'Heures accueil de loisirs'!D329</f>
        <v>0</v>
      </c>
      <c r="C313" s="2">
        <f>'Heures accueil de loisirs'!E329</f>
        <v>0</v>
      </c>
      <c r="D313" s="2">
        <f>'Heures accueil de loisirs'!F329</f>
        <v>0</v>
      </c>
      <c r="E313" s="172">
        <f>'Heures accueil de loisirs'!G329</f>
        <v>0</v>
      </c>
      <c r="F313" s="2">
        <f ca="1">'Heures accueil de loisirs'!H329</f>
        <v>119</v>
      </c>
      <c r="G313" s="2">
        <f>'Heures accueil de loisirs'!I329</f>
        <v>0</v>
      </c>
      <c r="H313" s="2">
        <f>'Heures accueil de loisirs'!J329</f>
        <v>0</v>
      </c>
      <c r="I313" s="2"/>
      <c r="J313" s="2"/>
      <c r="K313" s="188"/>
      <c r="L313" s="188"/>
      <c r="M313" s="8" t="s">
        <v>42</v>
      </c>
      <c r="P313" s="75"/>
      <c r="Q313" s="75"/>
      <c r="R313" s="75"/>
      <c r="S313" s="75"/>
      <c r="T313" s="190"/>
      <c r="U313" s="191"/>
      <c r="V313" s="192"/>
      <c r="W313" s="192"/>
      <c r="X313" s="75"/>
      <c r="Y313" s="75"/>
      <c r="Z313" s="192"/>
      <c r="AA313" s="192"/>
      <c r="AB313" s="75"/>
    </row>
    <row r="314" spans="1:28">
      <c r="A314" s="180">
        <f>'Heures accueil de loisirs'!A330</f>
        <v>0</v>
      </c>
      <c r="B314" s="7">
        <f>'Heures accueil de loisirs'!D330</f>
        <v>0</v>
      </c>
      <c r="C314" s="2">
        <f>'Heures accueil de loisirs'!E330</f>
        <v>0</v>
      </c>
      <c r="D314" s="2">
        <f>'Heures accueil de loisirs'!F330</f>
        <v>0</v>
      </c>
      <c r="E314" s="172">
        <f>'Heures accueil de loisirs'!G330</f>
        <v>0</v>
      </c>
      <c r="F314" s="2">
        <f ca="1">'Heures accueil de loisirs'!H330</f>
        <v>119</v>
      </c>
      <c r="G314" s="2">
        <f>'Heures accueil de loisirs'!I330</f>
        <v>0</v>
      </c>
      <c r="H314" s="2">
        <f>'Heures accueil de loisirs'!J330</f>
        <v>0</v>
      </c>
      <c r="I314" s="2"/>
      <c r="J314" s="2"/>
      <c r="K314" s="188"/>
      <c r="L314" s="188"/>
      <c r="M314" s="8" t="s">
        <v>42</v>
      </c>
      <c r="P314" s="75"/>
      <c r="Q314" s="75"/>
      <c r="R314" s="75"/>
      <c r="S314" s="75"/>
      <c r="T314" s="190"/>
      <c r="U314" s="191"/>
      <c r="V314" s="192"/>
      <c r="W314" s="192"/>
      <c r="X314" s="75"/>
      <c r="Y314" s="75"/>
      <c r="Z314" s="192"/>
      <c r="AA314" s="192"/>
      <c r="AB314" s="75"/>
    </row>
    <row r="315" spans="1:28">
      <c r="A315" s="180">
        <f>'Heures accueil de loisirs'!A331</f>
        <v>0</v>
      </c>
      <c r="B315" s="7">
        <f>'Heures accueil de loisirs'!D331</f>
        <v>0</v>
      </c>
      <c r="C315" s="2">
        <f>'Heures accueil de loisirs'!E331</f>
        <v>0</v>
      </c>
      <c r="D315" s="2">
        <f>'Heures accueil de loisirs'!F331</f>
        <v>0</v>
      </c>
      <c r="E315" s="172">
        <f>'Heures accueil de loisirs'!G331</f>
        <v>0</v>
      </c>
      <c r="F315" s="2">
        <f ca="1">'Heures accueil de loisirs'!H331</f>
        <v>119</v>
      </c>
      <c r="G315" s="2">
        <f>'Heures accueil de loisirs'!I331</f>
        <v>0</v>
      </c>
      <c r="H315" s="2">
        <f>'Heures accueil de loisirs'!J331</f>
        <v>0</v>
      </c>
      <c r="I315" s="2"/>
      <c r="J315" s="2"/>
      <c r="K315" s="188"/>
      <c r="L315" s="188"/>
      <c r="M315" s="8" t="s">
        <v>42</v>
      </c>
      <c r="P315" s="75"/>
      <c r="Q315" s="75"/>
      <c r="R315" s="75"/>
      <c r="S315" s="75"/>
      <c r="T315" s="190"/>
      <c r="U315" s="191"/>
      <c r="V315" s="192"/>
      <c r="W315" s="192"/>
      <c r="X315" s="75"/>
      <c r="Y315" s="75"/>
      <c r="Z315" s="192"/>
      <c r="AA315" s="192"/>
      <c r="AB315" s="75"/>
    </row>
    <row r="316" spans="1:28">
      <c r="A316" s="180">
        <f>'Heures accueil de loisirs'!A332</f>
        <v>0</v>
      </c>
      <c r="B316" s="7">
        <f>'Heures accueil de loisirs'!D332</f>
        <v>0</v>
      </c>
      <c r="C316" s="2">
        <f>'Heures accueil de loisirs'!E332</f>
        <v>0</v>
      </c>
      <c r="D316" s="2">
        <f>'Heures accueil de loisirs'!F332</f>
        <v>0</v>
      </c>
      <c r="E316" s="172">
        <f>'Heures accueil de loisirs'!G332</f>
        <v>0</v>
      </c>
      <c r="F316" s="2">
        <f ca="1">'Heures accueil de loisirs'!H332</f>
        <v>119</v>
      </c>
      <c r="G316" s="2">
        <f>'Heures accueil de loisirs'!I332</f>
        <v>0</v>
      </c>
      <c r="H316" s="2">
        <f>'Heures accueil de loisirs'!J332</f>
        <v>0</v>
      </c>
      <c r="I316" s="2"/>
      <c r="J316" s="2"/>
      <c r="K316" s="188"/>
      <c r="L316" s="188"/>
      <c r="M316" s="8" t="s">
        <v>42</v>
      </c>
      <c r="P316" s="75"/>
      <c r="Q316" s="75"/>
      <c r="R316" s="75"/>
      <c r="S316" s="75"/>
      <c r="T316" s="190"/>
      <c r="U316" s="191"/>
      <c r="V316" s="192"/>
      <c r="W316" s="192"/>
      <c r="X316" s="75"/>
      <c r="Y316" s="75"/>
      <c r="Z316" s="192"/>
      <c r="AA316" s="192"/>
      <c r="AB316" s="75"/>
    </row>
    <row r="317" spans="1:28">
      <c r="A317" s="180">
        <f>'Heures accueil de loisirs'!A333</f>
        <v>0</v>
      </c>
      <c r="B317" s="7">
        <f>'Heures accueil de loisirs'!D333</f>
        <v>0</v>
      </c>
      <c r="C317" s="2">
        <f>'Heures accueil de loisirs'!E333</f>
        <v>0</v>
      </c>
      <c r="D317" s="2">
        <f>'Heures accueil de loisirs'!F333</f>
        <v>0</v>
      </c>
      <c r="E317" s="172">
        <f>'Heures accueil de loisirs'!G333</f>
        <v>0</v>
      </c>
      <c r="F317" s="2">
        <f ca="1">'Heures accueil de loisirs'!H333</f>
        <v>119</v>
      </c>
      <c r="G317" s="2">
        <f>'Heures accueil de loisirs'!I333</f>
        <v>0</v>
      </c>
      <c r="H317" s="2">
        <f>'Heures accueil de loisirs'!J333</f>
        <v>0</v>
      </c>
      <c r="I317" s="2"/>
      <c r="J317" s="2"/>
      <c r="K317" s="188"/>
      <c r="L317" s="188"/>
      <c r="M317" s="8" t="s">
        <v>42</v>
      </c>
      <c r="P317" s="75"/>
      <c r="Q317" s="75"/>
      <c r="R317" s="75"/>
      <c r="S317" s="75"/>
      <c r="T317" s="190"/>
      <c r="U317" s="191"/>
      <c r="V317" s="192"/>
      <c r="W317" s="192"/>
      <c r="X317" s="75"/>
      <c r="Y317" s="75"/>
      <c r="Z317" s="192"/>
      <c r="AA317" s="192"/>
      <c r="AB317" s="75"/>
    </row>
    <row r="318" spans="1:28">
      <c r="A318" s="180">
        <f>'Heures accueil de loisirs'!A334</f>
        <v>0</v>
      </c>
      <c r="B318" s="7">
        <f>'Heures accueil de loisirs'!D334</f>
        <v>0</v>
      </c>
      <c r="C318" s="2">
        <f>'Heures accueil de loisirs'!E334</f>
        <v>0</v>
      </c>
      <c r="D318" s="2">
        <f>'Heures accueil de loisirs'!F334</f>
        <v>0</v>
      </c>
      <c r="E318" s="172">
        <f>'Heures accueil de loisirs'!G334</f>
        <v>0</v>
      </c>
      <c r="F318" s="2">
        <f ca="1">'Heures accueil de loisirs'!H334</f>
        <v>119</v>
      </c>
      <c r="G318" s="2">
        <f>'Heures accueil de loisirs'!I334</f>
        <v>0</v>
      </c>
      <c r="H318" s="2">
        <f>'Heures accueil de loisirs'!J334</f>
        <v>0</v>
      </c>
      <c r="I318" s="2"/>
      <c r="J318" s="2"/>
      <c r="K318" s="188"/>
      <c r="L318" s="188"/>
      <c r="M318" s="8" t="s">
        <v>42</v>
      </c>
      <c r="P318" s="75"/>
      <c r="Q318" s="75"/>
      <c r="R318" s="75"/>
      <c r="S318" s="75"/>
      <c r="T318" s="190"/>
      <c r="U318" s="191"/>
      <c r="V318" s="192"/>
      <c r="W318" s="192"/>
      <c r="X318" s="75"/>
      <c r="Y318" s="75"/>
      <c r="Z318" s="192"/>
      <c r="AA318" s="192"/>
      <c r="AB318" s="75"/>
    </row>
    <row r="319" spans="1:28">
      <c r="A319" s="180">
        <f>'Heures accueil de loisirs'!A335</f>
        <v>0</v>
      </c>
      <c r="B319" s="7">
        <f>'Heures accueil de loisirs'!D335</f>
        <v>0</v>
      </c>
      <c r="C319" s="2">
        <f>'Heures accueil de loisirs'!E335</f>
        <v>0</v>
      </c>
      <c r="D319" s="2">
        <f>'Heures accueil de loisirs'!F335</f>
        <v>0</v>
      </c>
      <c r="E319" s="172">
        <f>'Heures accueil de loisirs'!G335</f>
        <v>0</v>
      </c>
      <c r="F319" s="2">
        <f ca="1">'Heures accueil de loisirs'!H335</f>
        <v>119</v>
      </c>
      <c r="G319" s="2">
        <f>'Heures accueil de loisirs'!I335</f>
        <v>0</v>
      </c>
      <c r="H319" s="2">
        <f>'Heures accueil de loisirs'!J335</f>
        <v>0</v>
      </c>
      <c r="I319" s="2"/>
      <c r="J319" s="2"/>
      <c r="K319" s="188"/>
      <c r="L319" s="188"/>
      <c r="M319" s="8" t="s">
        <v>42</v>
      </c>
      <c r="P319" s="75"/>
      <c r="Q319" s="75"/>
      <c r="R319" s="75"/>
      <c r="S319" s="75"/>
      <c r="T319" s="190"/>
      <c r="U319" s="191"/>
      <c r="V319" s="192"/>
      <c r="W319" s="192"/>
      <c r="X319" s="75"/>
      <c r="Y319" s="75"/>
      <c r="Z319" s="192"/>
      <c r="AA319" s="192"/>
      <c r="AB319" s="75"/>
    </row>
    <row r="320" spans="1:28">
      <c r="A320" s="180">
        <f>'Heures accueil de loisirs'!A336</f>
        <v>0</v>
      </c>
      <c r="B320" s="7">
        <f>'Heures accueil de loisirs'!D336</f>
        <v>0</v>
      </c>
      <c r="C320" s="2">
        <f>'Heures accueil de loisirs'!E336</f>
        <v>0</v>
      </c>
      <c r="D320" s="2">
        <f>'Heures accueil de loisirs'!F336</f>
        <v>0</v>
      </c>
      <c r="E320" s="172">
        <f>'Heures accueil de loisirs'!G336</f>
        <v>0</v>
      </c>
      <c r="F320" s="2">
        <f ca="1">'Heures accueil de loisirs'!H336</f>
        <v>119</v>
      </c>
      <c r="G320" s="2">
        <f>'Heures accueil de loisirs'!I336</f>
        <v>0</v>
      </c>
      <c r="H320" s="2">
        <f>'Heures accueil de loisirs'!J336</f>
        <v>0</v>
      </c>
      <c r="I320" s="2"/>
      <c r="J320" s="2"/>
      <c r="K320" s="188"/>
      <c r="L320" s="188"/>
      <c r="M320" s="8" t="s">
        <v>42</v>
      </c>
      <c r="P320" s="75"/>
      <c r="Q320" s="75"/>
      <c r="R320" s="75"/>
      <c r="S320" s="75"/>
      <c r="T320" s="190"/>
      <c r="U320" s="191"/>
      <c r="V320" s="192"/>
      <c r="W320" s="192"/>
      <c r="X320" s="75"/>
      <c r="Y320" s="75"/>
      <c r="Z320" s="192"/>
      <c r="AA320" s="192"/>
      <c r="AB320" s="75"/>
    </row>
    <row r="321" spans="1:28">
      <c r="A321" s="180">
        <f>'Heures accueil de loisirs'!A337</f>
        <v>0</v>
      </c>
      <c r="B321" s="7">
        <f>'Heures accueil de loisirs'!D337</f>
        <v>0</v>
      </c>
      <c r="C321" s="2">
        <f>'Heures accueil de loisirs'!E337</f>
        <v>0</v>
      </c>
      <c r="D321" s="2">
        <f>'Heures accueil de loisirs'!F337</f>
        <v>0</v>
      </c>
      <c r="E321" s="172">
        <f>'Heures accueil de loisirs'!G337</f>
        <v>0</v>
      </c>
      <c r="F321" s="2">
        <f ca="1">'Heures accueil de loisirs'!H337</f>
        <v>119</v>
      </c>
      <c r="G321" s="2">
        <f>'Heures accueil de loisirs'!I337</f>
        <v>0</v>
      </c>
      <c r="H321" s="2">
        <f>'Heures accueil de loisirs'!J337</f>
        <v>0</v>
      </c>
      <c r="I321" s="2"/>
      <c r="J321" s="2"/>
      <c r="K321" s="188"/>
      <c r="L321" s="188"/>
      <c r="M321" s="8" t="s">
        <v>42</v>
      </c>
      <c r="P321" s="75"/>
      <c r="Q321" s="75"/>
      <c r="R321" s="75"/>
      <c r="S321" s="75"/>
      <c r="T321" s="190"/>
      <c r="U321" s="191"/>
      <c r="V321" s="192"/>
      <c r="W321" s="192"/>
      <c r="X321" s="75"/>
      <c r="Y321" s="75"/>
      <c r="Z321" s="192"/>
      <c r="AA321" s="192"/>
      <c r="AB321" s="75"/>
    </row>
    <row r="322" spans="1:28">
      <c r="A322" s="180">
        <f>'Heures accueil de loisirs'!A338</f>
        <v>0</v>
      </c>
      <c r="B322" s="7">
        <f>'Heures accueil de loisirs'!D338</f>
        <v>0</v>
      </c>
      <c r="C322" s="2">
        <f>'Heures accueil de loisirs'!E338</f>
        <v>0</v>
      </c>
      <c r="D322" s="2">
        <f>'Heures accueil de loisirs'!F338</f>
        <v>0</v>
      </c>
      <c r="E322" s="172">
        <f>'Heures accueil de loisirs'!G338</f>
        <v>0</v>
      </c>
      <c r="F322" s="2">
        <f ca="1">'Heures accueil de loisirs'!H338</f>
        <v>119</v>
      </c>
      <c r="G322" s="2">
        <f>'Heures accueil de loisirs'!I338</f>
        <v>0</v>
      </c>
      <c r="H322" s="2">
        <f>'Heures accueil de loisirs'!J338</f>
        <v>0</v>
      </c>
      <c r="I322" s="2"/>
      <c r="J322" s="2"/>
      <c r="K322" s="188"/>
      <c r="L322" s="188"/>
      <c r="M322" s="8" t="s">
        <v>42</v>
      </c>
      <c r="P322" s="75"/>
      <c r="Q322" s="75"/>
      <c r="R322" s="75"/>
      <c r="S322" s="75"/>
      <c r="T322" s="190"/>
      <c r="U322" s="191"/>
      <c r="V322" s="192"/>
      <c r="W322" s="192"/>
      <c r="X322" s="75"/>
      <c r="Y322" s="75"/>
      <c r="Z322" s="192"/>
      <c r="AA322" s="192"/>
      <c r="AB322" s="75"/>
    </row>
    <row r="323" spans="1:28">
      <c r="A323" s="180">
        <f>'Heures accueil de loisirs'!A339</f>
        <v>0</v>
      </c>
      <c r="B323" s="7">
        <f>'Heures accueil de loisirs'!D339</f>
        <v>0</v>
      </c>
      <c r="C323" s="2">
        <f>'Heures accueil de loisirs'!E339</f>
        <v>0</v>
      </c>
      <c r="D323" s="2">
        <f>'Heures accueil de loisirs'!F339</f>
        <v>0</v>
      </c>
      <c r="E323" s="172">
        <f>'Heures accueil de loisirs'!G339</f>
        <v>0</v>
      </c>
      <c r="F323" s="2">
        <f ca="1">'Heures accueil de loisirs'!H339</f>
        <v>119</v>
      </c>
      <c r="G323" s="2">
        <f>'Heures accueil de loisirs'!I339</f>
        <v>0</v>
      </c>
      <c r="H323" s="2">
        <f>'Heures accueil de loisirs'!J339</f>
        <v>0</v>
      </c>
      <c r="I323" s="2"/>
      <c r="J323" s="2"/>
      <c r="K323" s="188"/>
      <c r="L323" s="188"/>
      <c r="M323" s="8" t="s">
        <v>42</v>
      </c>
      <c r="P323" s="75"/>
      <c r="Q323" s="75"/>
      <c r="R323" s="75"/>
      <c r="S323" s="75"/>
      <c r="T323" s="190"/>
      <c r="U323" s="191"/>
      <c r="V323" s="192"/>
      <c r="W323" s="192"/>
      <c r="X323" s="75"/>
      <c r="Y323" s="75"/>
      <c r="Z323" s="192"/>
      <c r="AA323" s="192"/>
      <c r="AB323" s="75"/>
    </row>
    <row r="324" spans="1:28">
      <c r="A324" s="180">
        <f>'Heures accueil de loisirs'!A340</f>
        <v>0</v>
      </c>
      <c r="B324" s="7">
        <f>'Heures accueil de loisirs'!D340</f>
        <v>0</v>
      </c>
      <c r="C324" s="2">
        <f>'Heures accueil de loisirs'!E340</f>
        <v>0</v>
      </c>
      <c r="D324" s="2">
        <f>'Heures accueil de loisirs'!F340</f>
        <v>0</v>
      </c>
      <c r="E324" s="172">
        <f>'Heures accueil de loisirs'!G340</f>
        <v>0</v>
      </c>
      <c r="F324" s="2">
        <f ca="1">'Heures accueil de loisirs'!H340</f>
        <v>119</v>
      </c>
      <c r="G324" s="2">
        <f>'Heures accueil de loisirs'!I340</f>
        <v>0</v>
      </c>
      <c r="H324" s="2">
        <f>'Heures accueil de loisirs'!J340</f>
        <v>0</v>
      </c>
      <c r="I324" s="2"/>
      <c r="J324" s="2"/>
      <c r="K324" s="188"/>
      <c r="L324" s="188"/>
      <c r="M324" s="8" t="s">
        <v>42</v>
      </c>
      <c r="P324" s="75"/>
      <c r="Q324" s="75"/>
      <c r="R324" s="75"/>
      <c r="S324" s="75"/>
      <c r="T324" s="190"/>
      <c r="U324" s="191"/>
      <c r="V324" s="192"/>
      <c r="W324" s="192"/>
      <c r="X324" s="75"/>
      <c r="Y324" s="75"/>
      <c r="Z324" s="192"/>
      <c r="AA324" s="192"/>
      <c r="AB324" s="75"/>
    </row>
    <row r="325" spans="1:28">
      <c r="A325" s="180">
        <f>'Heures accueil de loisirs'!A341</f>
        <v>0</v>
      </c>
      <c r="B325" s="7">
        <f>'Heures accueil de loisirs'!D341</f>
        <v>0</v>
      </c>
      <c r="C325" s="2">
        <f>'Heures accueil de loisirs'!E341</f>
        <v>0</v>
      </c>
      <c r="D325" s="2">
        <f>'Heures accueil de loisirs'!F341</f>
        <v>0</v>
      </c>
      <c r="E325" s="172">
        <f>'Heures accueil de loisirs'!G341</f>
        <v>0</v>
      </c>
      <c r="F325" s="2">
        <f ca="1">'Heures accueil de loisirs'!H341</f>
        <v>119</v>
      </c>
      <c r="G325" s="2">
        <f>'Heures accueil de loisirs'!I341</f>
        <v>0</v>
      </c>
      <c r="H325" s="2">
        <f>'Heures accueil de loisirs'!J341</f>
        <v>0</v>
      </c>
      <c r="I325" s="2"/>
      <c r="J325" s="2"/>
      <c r="K325" s="188"/>
      <c r="L325" s="188"/>
      <c r="M325" s="8" t="s">
        <v>42</v>
      </c>
      <c r="P325" s="75"/>
      <c r="Q325" s="75"/>
      <c r="R325" s="75"/>
      <c r="S325" s="75"/>
      <c r="T325" s="190"/>
      <c r="U325" s="191"/>
      <c r="V325" s="192"/>
      <c r="W325" s="192"/>
      <c r="X325" s="75"/>
      <c r="Y325" s="75"/>
      <c r="Z325" s="192"/>
      <c r="AA325" s="192"/>
      <c r="AB325" s="75"/>
    </row>
    <row r="326" spans="1:28">
      <c r="A326" s="180">
        <f>'Heures accueil de loisirs'!A342</f>
        <v>0</v>
      </c>
      <c r="B326" s="7">
        <f>'Heures accueil de loisirs'!D342</f>
        <v>0</v>
      </c>
      <c r="C326" s="2">
        <f>'Heures accueil de loisirs'!E342</f>
        <v>0</v>
      </c>
      <c r="D326" s="2">
        <f>'Heures accueil de loisirs'!F342</f>
        <v>0</v>
      </c>
      <c r="E326" s="172">
        <f>'Heures accueil de loisirs'!G342</f>
        <v>0</v>
      </c>
      <c r="F326" s="2">
        <f ca="1">'Heures accueil de loisirs'!H342</f>
        <v>119</v>
      </c>
      <c r="G326" s="2">
        <f>'Heures accueil de loisirs'!I342</f>
        <v>0</v>
      </c>
      <c r="H326" s="2">
        <f>'Heures accueil de loisirs'!J342</f>
        <v>0</v>
      </c>
      <c r="I326" s="2"/>
      <c r="J326" s="2"/>
      <c r="K326" s="188"/>
      <c r="L326" s="188"/>
      <c r="M326" s="8" t="s">
        <v>42</v>
      </c>
      <c r="P326" s="75"/>
      <c r="Q326" s="75"/>
      <c r="R326" s="75"/>
      <c r="S326" s="75"/>
      <c r="T326" s="190"/>
      <c r="U326" s="191"/>
      <c r="V326" s="192"/>
      <c r="W326" s="192"/>
      <c r="X326" s="75"/>
      <c r="Y326" s="75"/>
      <c r="Z326" s="192"/>
      <c r="AA326" s="192"/>
      <c r="AB326" s="75"/>
    </row>
    <row r="327" spans="1:28">
      <c r="A327" s="180">
        <f>'Heures accueil de loisirs'!A343</f>
        <v>0</v>
      </c>
      <c r="B327" s="7">
        <f>'Heures accueil de loisirs'!D343</f>
        <v>0</v>
      </c>
      <c r="C327" s="2">
        <f>'Heures accueil de loisirs'!E343</f>
        <v>0</v>
      </c>
      <c r="D327" s="2">
        <f>'Heures accueil de loisirs'!F343</f>
        <v>0</v>
      </c>
      <c r="E327" s="172">
        <f>'Heures accueil de loisirs'!G343</f>
        <v>0</v>
      </c>
      <c r="F327" s="2">
        <f ca="1">'Heures accueil de loisirs'!H343</f>
        <v>119</v>
      </c>
      <c r="G327" s="2">
        <f>'Heures accueil de loisirs'!I343</f>
        <v>0</v>
      </c>
      <c r="H327" s="2">
        <f>'Heures accueil de loisirs'!J343</f>
        <v>0</v>
      </c>
      <c r="I327" s="2"/>
      <c r="J327" s="2"/>
      <c r="K327" s="188"/>
      <c r="L327" s="188"/>
      <c r="M327" s="8" t="s">
        <v>42</v>
      </c>
      <c r="P327" s="75"/>
      <c r="Q327" s="75"/>
      <c r="R327" s="75"/>
      <c r="S327" s="75"/>
      <c r="T327" s="190"/>
      <c r="U327" s="191"/>
      <c r="V327" s="192"/>
      <c r="W327" s="192"/>
      <c r="X327" s="75"/>
      <c r="Y327" s="75"/>
      <c r="Z327" s="192"/>
      <c r="AA327" s="192"/>
      <c r="AB327" s="75"/>
    </row>
    <row r="328" spans="1:28">
      <c r="A328" s="180">
        <f>'Heures accueil de loisirs'!A344</f>
        <v>0</v>
      </c>
      <c r="B328" s="7">
        <f>'Heures accueil de loisirs'!D344</f>
        <v>0</v>
      </c>
      <c r="C328" s="2">
        <f>'Heures accueil de loisirs'!E344</f>
        <v>0</v>
      </c>
      <c r="D328" s="2">
        <f>'Heures accueil de loisirs'!F344</f>
        <v>0</v>
      </c>
      <c r="E328" s="172">
        <f>'Heures accueil de loisirs'!G344</f>
        <v>0</v>
      </c>
      <c r="F328" s="2">
        <f ca="1">'Heures accueil de loisirs'!H344</f>
        <v>119</v>
      </c>
      <c r="G328" s="2">
        <f>'Heures accueil de loisirs'!I344</f>
        <v>0</v>
      </c>
      <c r="H328" s="2">
        <f>'Heures accueil de loisirs'!J344</f>
        <v>0</v>
      </c>
      <c r="I328" s="2"/>
      <c r="J328" s="2"/>
      <c r="K328" s="188"/>
      <c r="L328" s="188"/>
      <c r="M328" s="8" t="s">
        <v>42</v>
      </c>
      <c r="P328" s="75"/>
      <c r="Q328" s="75"/>
      <c r="R328" s="75"/>
      <c r="S328" s="75"/>
      <c r="T328" s="190"/>
      <c r="U328" s="191"/>
      <c r="V328" s="192"/>
      <c r="W328" s="192"/>
      <c r="X328" s="75"/>
      <c r="Y328" s="75"/>
      <c r="Z328" s="192"/>
      <c r="AA328" s="192"/>
      <c r="AB328" s="75"/>
    </row>
    <row r="329" spans="1:28">
      <c r="A329" s="180">
        <f>'Heures accueil de loisirs'!A345</f>
        <v>0</v>
      </c>
      <c r="B329" s="7">
        <f>'Heures accueil de loisirs'!D345</f>
        <v>0</v>
      </c>
      <c r="C329" s="2">
        <f>'Heures accueil de loisirs'!E345</f>
        <v>0</v>
      </c>
      <c r="D329" s="2">
        <f>'Heures accueil de loisirs'!F345</f>
        <v>0</v>
      </c>
      <c r="E329" s="172">
        <f>'Heures accueil de loisirs'!G345</f>
        <v>0</v>
      </c>
      <c r="F329" s="2">
        <f ca="1">'Heures accueil de loisirs'!H345</f>
        <v>119</v>
      </c>
      <c r="G329" s="2">
        <f>'Heures accueil de loisirs'!I345</f>
        <v>0</v>
      </c>
      <c r="H329" s="2">
        <f>'Heures accueil de loisirs'!J345</f>
        <v>0</v>
      </c>
      <c r="I329" s="2"/>
      <c r="J329" s="2"/>
      <c r="K329" s="188"/>
      <c r="L329" s="188"/>
      <c r="M329" s="8" t="s">
        <v>42</v>
      </c>
      <c r="P329" s="75"/>
      <c r="Q329" s="75"/>
      <c r="R329" s="75"/>
      <c r="S329" s="75"/>
      <c r="T329" s="190"/>
      <c r="U329" s="191"/>
      <c r="V329" s="192"/>
      <c r="W329" s="192"/>
      <c r="X329" s="75"/>
      <c r="Y329" s="75"/>
      <c r="Z329" s="192"/>
      <c r="AA329" s="192"/>
      <c r="AB329" s="75"/>
    </row>
    <row r="330" spans="1:28">
      <c r="A330" s="180">
        <f>'Heures accueil de loisirs'!A346</f>
        <v>0</v>
      </c>
      <c r="B330" s="7">
        <f>'Heures accueil de loisirs'!D346</f>
        <v>0</v>
      </c>
      <c r="C330" s="2">
        <f>'Heures accueil de loisirs'!E346</f>
        <v>0</v>
      </c>
      <c r="D330" s="2">
        <f>'Heures accueil de loisirs'!F346</f>
        <v>0</v>
      </c>
      <c r="E330" s="172">
        <f>'Heures accueil de loisirs'!G346</f>
        <v>0</v>
      </c>
      <c r="F330" s="2">
        <f ca="1">'Heures accueil de loisirs'!H346</f>
        <v>119</v>
      </c>
      <c r="G330" s="2">
        <f>'Heures accueil de loisirs'!I346</f>
        <v>0</v>
      </c>
      <c r="H330" s="2">
        <f>'Heures accueil de loisirs'!J346</f>
        <v>0</v>
      </c>
      <c r="I330" s="2"/>
      <c r="J330" s="2"/>
      <c r="K330" s="188"/>
      <c r="L330" s="188"/>
      <c r="M330" s="8" t="s">
        <v>42</v>
      </c>
      <c r="P330" s="75"/>
      <c r="Q330" s="75"/>
      <c r="R330" s="75"/>
      <c r="S330" s="75"/>
      <c r="T330" s="190"/>
      <c r="U330" s="191"/>
      <c r="V330" s="192"/>
      <c r="W330" s="192"/>
      <c r="X330" s="75"/>
      <c r="Y330" s="75"/>
      <c r="Z330" s="192"/>
      <c r="AA330" s="192"/>
      <c r="AB330" s="75"/>
    </row>
    <row r="331" spans="1:28">
      <c r="A331" s="180">
        <f>'Heures accueil de loisirs'!A347</f>
        <v>0</v>
      </c>
      <c r="B331" s="7">
        <f>'Heures accueil de loisirs'!D347</f>
        <v>0</v>
      </c>
      <c r="C331" s="2">
        <f>'Heures accueil de loisirs'!E347</f>
        <v>0</v>
      </c>
      <c r="D331" s="2">
        <f>'Heures accueil de loisirs'!F347</f>
        <v>0</v>
      </c>
      <c r="E331" s="172">
        <f>'Heures accueil de loisirs'!G347</f>
        <v>0</v>
      </c>
      <c r="F331" s="2">
        <f ca="1">'Heures accueil de loisirs'!H347</f>
        <v>119</v>
      </c>
      <c r="G331" s="2">
        <f>'Heures accueil de loisirs'!I347</f>
        <v>0</v>
      </c>
      <c r="H331" s="2">
        <f>'Heures accueil de loisirs'!J347</f>
        <v>0</v>
      </c>
      <c r="I331" s="2"/>
      <c r="J331" s="2"/>
      <c r="K331" s="188"/>
      <c r="L331" s="188"/>
      <c r="M331" s="8" t="s">
        <v>42</v>
      </c>
      <c r="P331" s="75"/>
      <c r="Q331" s="75"/>
      <c r="R331" s="75"/>
      <c r="S331" s="75"/>
      <c r="T331" s="190"/>
      <c r="U331" s="191"/>
      <c r="V331" s="192"/>
      <c r="W331" s="192"/>
      <c r="X331" s="75"/>
      <c r="Y331" s="75"/>
      <c r="Z331" s="192"/>
      <c r="AA331" s="192"/>
      <c r="AB331" s="75"/>
    </row>
    <row r="332" spans="1:28">
      <c r="A332" s="180">
        <f>'Heures accueil de loisirs'!A348</f>
        <v>0</v>
      </c>
      <c r="B332" s="7">
        <f>'Heures accueil de loisirs'!D348</f>
        <v>0</v>
      </c>
      <c r="C332" s="2">
        <f>'Heures accueil de loisirs'!E348</f>
        <v>0</v>
      </c>
      <c r="D332" s="2">
        <f>'Heures accueil de loisirs'!F348</f>
        <v>0</v>
      </c>
      <c r="E332" s="172">
        <f>'Heures accueil de loisirs'!G348</f>
        <v>0</v>
      </c>
      <c r="F332" s="2">
        <f ca="1">'Heures accueil de loisirs'!H348</f>
        <v>119</v>
      </c>
      <c r="G332" s="2">
        <f>'Heures accueil de loisirs'!I348</f>
        <v>0</v>
      </c>
      <c r="H332" s="2">
        <f>'Heures accueil de loisirs'!J348</f>
        <v>0</v>
      </c>
      <c r="I332" s="2"/>
      <c r="J332" s="2"/>
      <c r="K332" s="188"/>
      <c r="L332" s="188"/>
      <c r="M332" s="8" t="s">
        <v>42</v>
      </c>
      <c r="P332" s="75"/>
      <c r="Q332" s="75"/>
      <c r="R332" s="75"/>
      <c r="S332" s="75"/>
      <c r="T332" s="190"/>
      <c r="U332" s="191"/>
      <c r="V332" s="192"/>
      <c r="W332" s="192"/>
      <c r="X332" s="75"/>
      <c r="Y332" s="75"/>
      <c r="Z332" s="192"/>
      <c r="AA332" s="192"/>
      <c r="AB332" s="75"/>
    </row>
    <row r="333" spans="1:28">
      <c r="A333" s="180">
        <f>'Heures accueil de loisirs'!A349</f>
        <v>0</v>
      </c>
      <c r="B333" s="7">
        <f>'Heures accueil de loisirs'!D349</f>
        <v>0</v>
      </c>
      <c r="C333" s="2">
        <f>'Heures accueil de loisirs'!E349</f>
        <v>0</v>
      </c>
      <c r="D333" s="2">
        <f>'Heures accueil de loisirs'!F349</f>
        <v>0</v>
      </c>
      <c r="E333" s="172">
        <f>'Heures accueil de loisirs'!G349</f>
        <v>0</v>
      </c>
      <c r="F333" s="2">
        <f ca="1">'Heures accueil de loisirs'!H349</f>
        <v>119</v>
      </c>
      <c r="G333" s="2">
        <f>'Heures accueil de loisirs'!I349</f>
        <v>0</v>
      </c>
      <c r="H333" s="2">
        <f>'Heures accueil de loisirs'!J349</f>
        <v>0</v>
      </c>
      <c r="I333" s="2"/>
      <c r="J333" s="2"/>
      <c r="K333" s="188"/>
      <c r="L333" s="188"/>
      <c r="M333" s="8" t="s">
        <v>42</v>
      </c>
      <c r="P333" s="75"/>
      <c r="Q333" s="75"/>
      <c r="R333" s="75"/>
      <c r="S333" s="75"/>
      <c r="T333" s="190"/>
      <c r="U333" s="191"/>
      <c r="V333" s="192"/>
      <c r="W333" s="192"/>
      <c r="X333" s="75"/>
      <c r="Y333" s="75"/>
      <c r="Z333" s="192"/>
      <c r="AA333" s="192"/>
      <c r="AB333" s="75"/>
    </row>
    <row r="334" spans="1:28">
      <c r="A334" s="180">
        <f>'Heures accueil de loisirs'!A350</f>
        <v>0</v>
      </c>
      <c r="B334" s="7">
        <f>'Heures accueil de loisirs'!D350</f>
        <v>0</v>
      </c>
      <c r="C334" s="2">
        <f>'Heures accueil de loisirs'!E350</f>
        <v>0</v>
      </c>
      <c r="D334" s="2">
        <f>'Heures accueil de loisirs'!F350</f>
        <v>0</v>
      </c>
      <c r="E334" s="172">
        <f>'Heures accueil de loisirs'!G350</f>
        <v>0</v>
      </c>
      <c r="F334" s="2">
        <f ca="1">'Heures accueil de loisirs'!H350</f>
        <v>119</v>
      </c>
      <c r="G334" s="2">
        <f>'Heures accueil de loisirs'!I350</f>
        <v>0</v>
      </c>
      <c r="H334" s="2">
        <f>'Heures accueil de loisirs'!J350</f>
        <v>0</v>
      </c>
      <c r="I334" s="2"/>
      <c r="J334" s="2"/>
      <c r="K334" s="188"/>
      <c r="L334" s="188"/>
      <c r="M334" s="8" t="s">
        <v>42</v>
      </c>
      <c r="P334" s="75"/>
      <c r="Q334" s="75"/>
      <c r="R334" s="75"/>
      <c r="S334" s="75"/>
      <c r="T334" s="190"/>
      <c r="U334" s="191"/>
      <c r="V334" s="192"/>
      <c r="W334" s="192"/>
      <c r="X334" s="75"/>
      <c r="Y334" s="75"/>
      <c r="Z334" s="192"/>
      <c r="AA334" s="192"/>
      <c r="AB334" s="75"/>
    </row>
    <row r="335" spans="1:28">
      <c r="A335" s="180">
        <f>'Heures accueil de loisirs'!A351</f>
        <v>0</v>
      </c>
      <c r="B335" s="7">
        <f>'Heures accueil de loisirs'!D351</f>
        <v>0</v>
      </c>
      <c r="C335" s="2">
        <f>'Heures accueil de loisirs'!E351</f>
        <v>0</v>
      </c>
      <c r="D335" s="2">
        <f>'Heures accueil de loisirs'!F351</f>
        <v>0</v>
      </c>
      <c r="E335" s="172">
        <f>'Heures accueil de loisirs'!G351</f>
        <v>0</v>
      </c>
      <c r="F335" s="2">
        <f ca="1">'Heures accueil de loisirs'!H351</f>
        <v>119</v>
      </c>
      <c r="G335" s="2">
        <f>'Heures accueil de loisirs'!I351</f>
        <v>0</v>
      </c>
      <c r="H335" s="2">
        <f>'Heures accueil de loisirs'!J351</f>
        <v>0</v>
      </c>
      <c r="I335" s="2"/>
      <c r="J335" s="2"/>
      <c r="K335" s="188"/>
      <c r="L335" s="188"/>
      <c r="M335" s="8" t="s">
        <v>42</v>
      </c>
      <c r="P335" s="75"/>
      <c r="Q335" s="75"/>
      <c r="R335" s="75"/>
      <c r="S335" s="75"/>
      <c r="T335" s="190"/>
      <c r="U335" s="191"/>
      <c r="V335" s="192"/>
      <c r="W335" s="192"/>
      <c r="X335" s="75"/>
      <c r="Y335" s="75"/>
      <c r="Z335" s="192"/>
      <c r="AA335" s="192"/>
      <c r="AB335" s="75"/>
    </row>
    <row r="336" spans="1:28">
      <c r="A336" s="180">
        <f>'Heures accueil de loisirs'!A352</f>
        <v>0</v>
      </c>
      <c r="B336" s="7">
        <f>'Heures accueil de loisirs'!D352</f>
        <v>0</v>
      </c>
      <c r="C336" s="2">
        <f>'Heures accueil de loisirs'!E352</f>
        <v>0</v>
      </c>
      <c r="D336" s="2">
        <f>'Heures accueil de loisirs'!F352</f>
        <v>0</v>
      </c>
      <c r="E336" s="172">
        <f>'Heures accueil de loisirs'!G352</f>
        <v>0</v>
      </c>
      <c r="F336" s="2">
        <f ca="1">'Heures accueil de loisirs'!H352</f>
        <v>119</v>
      </c>
      <c r="G336" s="2">
        <f>'Heures accueil de loisirs'!I352</f>
        <v>0</v>
      </c>
      <c r="H336" s="2">
        <f>'Heures accueil de loisirs'!J352</f>
        <v>0</v>
      </c>
      <c r="I336" s="2"/>
      <c r="J336" s="2"/>
      <c r="K336" s="188"/>
      <c r="L336" s="188"/>
      <c r="M336" s="8" t="s">
        <v>42</v>
      </c>
      <c r="P336" s="75"/>
      <c r="Q336" s="75"/>
      <c r="R336" s="75"/>
      <c r="S336" s="75"/>
      <c r="T336" s="190"/>
      <c r="U336" s="191"/>
      <c r="V336" s="192"/>
      <c r="W336" s="192"/>
      <c r="X336" s="75"/>
      <c r="Y336" s="75"/>
      <c r="Z336" s="192"/>
      <c r="AA336" s="192"/>
      <c r="AB336" s="75"/>
    </row>
    <row r="337" spans="1:28">
      <c r="A337" s="180">
        <f>'Heures accueil de loisirs'!A353</f>
        <v>0</v>
      </c>
      <c r="B337" s="7">
        <f>'Heures accueil de loisirs'!D353</f>
        <v>0</v>
      </c>
      <c r="C337" s="2">
        <f>'Heures accueil de loisirs'!E353</f>
        <v>0</v>
      </c>
      <c r="D337" s="2">
        <f>'Heures accueil de loisirs'!F353</f>
        <v>0</v>
      </c>
      <c r="E337" s="172">
        <f>'Heures accueil de loisirs'!G353</f>
        <v>0</v>
      </c>
      <c r="F337" s="2">
        <f ca="1">'Heures accueil de loisirs'!H353</f>
        <v>119</v>
      </c>
      <c r="G337" s="2">
        <f>'Heures accueil de loisirs'!I353</f>
        <v>0</v>
      </c>
      <c r="H337" s="2">
        <f>'Heures accueil de loisirs'!J353</f>
        <v>0</v>
      </c>
      <c r="I337" s="2"/>
      <c r="J337" s="2"/>
      <c r="K337" s="188"/>
      <c r="L337" s="188"/>
      <c r="M337" s="8" t="s">
        <v>42</v>
      </c>
      <c r="P337" s="75"/>
      <c r="Q337" s="75"/>
      <c r="R337" s="75"/>
      <c r="S337" s="75"/>
      <c r="T337" s="190"/>
      <c r="U337" s="191"/>
      <c r="V337" s="192"/>
      <c r="W337" s="192"/>
      <c r="X337" s="75"/>
      <c r="Y337" s="75"/>
      <c r="Z337" s="192"/>
      <c r="AA337" s="192"/>
      <c r="AB337" s="75"/>
    </row>
    <row r="338" spans="1:28">
      <c r="A338" s="180">
        <f>'Heures accueil de loisirs'!A354</f>
        <v>0</v>
      </c>
      <c r="B338" s="7">
        <f>'Heures accueil de loisirs'!D354</f>
        <v>0</v>
      </c>
      <c r="C338" s="2">
        <f>'Heures accueil de loisirs'!E354</f>
        <v>0</v>
      </c>
      <c r="D338" s="2">
        <f>'Heures accueil de loisirs'!F354</f>
        <v>0</v>
      </c>
      <c r="E338" s="172">
        <f>'Heures accueil de loisirs'!G354</f>
        <v>0</v>
      </c>
      <c r="F338" s="2">
        <f ca="1">'Heures accueil de loisirs'!H354</f>
        <v>119</v>
      </c>
      <c r="G338" s="2">
        <f>'Heures accueil de loisirs'!I354</f>
        <v>0</v>
      </c>
      <c r="H338" s="2">
        <f>'Heures accueil de loisirs'!J354</f>
        <v>0</v>
      </c>
      <c r="I338" s="2"/>
      <c r="J338" s="2"/>
      <c r="K338" s="188"/>
      <c r="L338" s="188"/>
      <c r="M338" s="8" t="s">
        <v>42</v>
      </c>
      <c r="P338" s="75"/>
      <c r="Q338" s="75"/>
      <c r="R338" s="75"/>
      <c r="S338" s="75"/>
      <c r="T338" s="190"/>
      <c r="U338" s="191"/>
      <c r="V338" s="192"/>
      <c r="W338" s="192"/>
      <c r="X338" s="75"/>
      <c r="Y338" s="75"/>
      <c r="Z338" s="192"/>
      <c r="AA338" s="192"/>
      <c r="AB338" s="75"/>
    </row>
    <row r="339" spans="1:28">
      <c r="A339" s="180">
        <f>'Heures accueil de loisirs'!A355</f>
        <v>0</v>
      </c>
      <c r="B339" s="7">
        <f>'Heures accueil de loisirs'!D355</f>
        <v>0</v>
      </c>
      <c r="C339" s="2">
        <f>'Heures accueil de loisirs'!E355</f>
        <v>0</v>
      </c>
      <c r="D339" s="2">
        <f>'Heures accueil de loisirs'!F355</f>
        <v>0</v>
      </c>
      <c r="E339" s="172">
        <f>'Heures accueil de loisirs'!G355</f>
        <v>0</v>
      </c>
      <c r="F339" s="2">
        <f ca="1">'Heures accueil de loisirs'!H355</f>
        <v>119</v>
      </c>
      <c r="G339" s="2">
        <f>'Heures accueil de loisirs'!I355</f>
        <v>0</v>
      </c>
      <c r="H339" s="2">
        <f>'Heures accueil de loisirs'!J355</f>
        <v>0</v>
      </c>
      <c r="I339" s="2"/>
      <c r="J339" s="2"/>
      <c r="K339" s="188"/>
      <c r="L339" s="188"/>
      <c r="M339" s="8" t="s">
        <v>42</v>
      </c>
      <c r="P339" s="75"/>
      <c r="Q339" s="75"/>
      <c r="R339" s="75"/>
      <c r="S339" s="75"/>
      <c r="T339" s="190"/>
      <c r="U339" s="191"/>
      <c r="V339" s="192"/>
      <c r="W339" s="192"/>
      <c r="X339" s="75"/>
      <c r="Y339" s="75"/>
      <c r="Z339" s="192"/>
      <c r="AA339" s="192"/>
      <c r="AB339" s="75"/>
    </row>
    <row r="340" spans="1:28">
      <c r="A340" s="180">
        <f>'Heures accueil de loisirs'!A356</f>
        <v>0</v>
      </c>
      <c r="B340" s="7">
        <f>'Heures accueil de loisirs'!D356</f>
        <v>0</v>
      </c>
      <c r="C340" s="2">
        <f>'Heures accueil de loisirs'!E356</f>
        <v>0</v>
      </c>
      <c r="D340" s="2">
        <f>'Heures accueil de loisirs'!F356</f>
        <v>0</v>
      </c>
      <c r="E340" s="172">
        <f>'Heures accueil de loisirs'!G356</f>
        <v>0</v>
      </c>
      <c r="F340" s="2">
        <f ca="1">'Heures accueil de loisirs'!H356</f>
        <v>119</v>
      </c>
      <c r="G340" s="2">
        <f>'Heures accueil de loisirs'!I356</f>
        <v>0</v>
      </c>
      <c r="H340" s="2">
        <f>'Heures accueil de loisirs'!J356</f>
        <v>0</v>
      </c>
      <c r="I340" s="2"/>
      <c r="J340" s="2"/>
      <c r="K340" s="188"/>
      <c r="L340" s="188"/>
      <c r="M340" s="8" t="s">
        <v>42</v>
      </c>
      <c r="P340" s="75"/>
      <c r="Q340" s="75"/>
      <c r="R340" s="75"/>
      <c r="S340" s="75"/>
      <c r="T340" s="190"/>
      <c r="U340" s="191"/>
      <c r="V340" s="192"/>
      <c r="W340" s="192"/>
      <c r="X340" s="75"/>
      <c r="Y340" s="75"/>
      <c r="Z340" s="192"/>
      <c r="AA340" s="192"/>
      <c r="AB340" s="75"/>
    </row>
    <row r="341" spans="1:28">
      <c r="A341" s="180">
        <f>'Heures accueil de loisirs'!A357</f>
        <v>0</v>
      </c>
      <c r="B341" s="7">
        <f>'Heures accueil de loisirs'!D357</f>
        <v>0</v>
      </c>
      <c r="C341" s="2">
        <f>'Heures accueil de loisirs'!E357</f>
        <v>0</v>
      </c>
      <c r="D341" s="2">
        <f>'Heures accueil de loisirs'!F357</f>
        <v>0</v>
      </c>
      <c r="E341" s="172">
        <f>'Heures accueil de loisirs'!G357</f>
        <v>0</v>
      </c>
      <c r="F341" s="2">
        <f ca="1">'Heures accueil de loisirs'!H357</f>
        <v>119</v>
      </c>
      <c r="G341" s="2">
        <f>'Heures accueil de loisirs'!I357</f>
        <v>0</v>
      </c>
      <c r="H341" s="2">
        <f>'Heures accueil de loisirs'!J357</f>
        <v>0</v>
      </c>
      <c r="I341" s="2"/>
      <c r="J341" s="2"/>
      <c r="K341" s="188"/>
      <c r="L341" s="188"/>
      <c r="M341" s="8" t="s">
        <v>42</v>
      </c>
      <c r="P341" s="75"/>
      <c r="Q341" s="75"/>
      <c r="R341" s="75"/>
      <c r="S341" s="75"/>
      <c r="T341" s="190"/>
      <c r="U341" s="191"/>
      <c r="V341" s="192"/>
      <c r="W341" s="192"/>
      <c r="X341" s="75"/>
      <c r="Y341" s="75"/>
      <c r="Z341" s="192"/>
      <c r="AA341" s="192"/>
      <c r="AB341" s="75"/>
    </row>
    <row r="342" spans="1:28">
      <c r="A342" s="180">
        <f>'Heures accueil de loisirs'!A358</f>
        <v>0</v>
      </c>
      <c r="B342" s="7">
        <f>'Heures accueil de loisirs'!D358</f>
        <v>0</v>
      </c>
      <c r="C342" s="2">
        <f>'Heures accueil de loisirs'!E358</f>
        <v>0</v>
      </c>
      <c r="D342" s="2">
        <f>'Heures accueil de loisirs'!F358</f>
        <v>0</v>
      </c>
      <c r="E342" s="172">
        <f>'Heures accueil de loisirs'!G358</f>
        <v>0</v>
      </c>
      <c r="F342" s="2">
        <f ca="1">'Heures accueil de loisirs'!H358</f>
        <v>119</v>
      </c>
      <c r="G342" s="2">
        <f>'Heures accueil de loisirs'!I358</f>
        <v>0</v>
      </c>
      <c r="H342" s="2">
        <f>'Heures accueil de loisirs'!J358</f>
        <v>0</v>
      </c>
      <c r="I342" s="2"/>
      <c r="J342" s="2"/>
      <c r="K342" s="188"/>
      <c r="L342" s="188"/>
      <c r="M342" s="8" t="s">
        <v>42</v>
      </c>
      <c r="P342" s="75"/>
      <c r="Q342" s="75"/>
      <c r="R342" s="75"/>
      <c r="S342" s="75"/>
      <c r="T342" s="190"/>
      <c r="U342" s="191"/>
      <c r="V342" s="192"/>
      <c r="W342" s="192"/>
      <c r="X342" s="75"/>
      <c r="Y342" s="75"/>
      <c r="Z342" s="192"/>
      <c r="AA342" s="192"/>
      <c r="AB342" s="75"/>
    </row>
    <row r="343" spans="1:28">
      <c r="A343" s="180">
        <f>'Heures accueil de loisirs'!A359</f>
        <v>0</v>
      </c>
      <c r="B343" s="7">
        <f>'Heures accueil de loisirs'!D359</f>
        <v>0</v>
      </c>
      <c r="C343" s="2">
        <f>'Heures accueil de loisirs'!E359</f>
        <v>0</v>
      </c>
      <c r="D343" s="2">
        <f>'Heures accueil de loisirs'!F359</f>
        <v>0</v>
      </c>
      <c r="E343" s="172">
        <f>'Heures accueil de loisirs'!G359</f>
        <v>0</v>
      </c>
      <c r="F343" s="2">
        <f ca="1">'Heures accueil de loisirs'!H359</f>
        <v>119</v>
      </c>
      <c r="G343" s="2">
        <f>'Heures accueil de loisirs'!I359</f>
        <v>0</v>
      </c>
      <c r="H343" s="2">
        <f>'Heures accueil de loisirs'!J359</f>
        <v>0</v>
      </c>
      <c r="I343" s="2"/>
      <c r="J343" s="2"/>
      <c r="K343" s="188"/>
      <c r="L343" s="188"/>
      <c r="M343" s="8" t="s">
        <v>42</v>
      </c>
      <c r="P343" s="75"/>
      <c r="Q343" s="75"/>
      <c r="R343" s="75"/>
      <c r="S343" s="75"/>
      <c r="T343" s="190"/>
      <c r="U343" s="191"/>
      <c r="V343" s="192"/>
      <c r="W343" s="192"/>
      <c r="X343" s="75"/>
      <c r="Y343" s="75"/>
      <c r="Z343" s="192"/>
      <c r="AA343" s="192"/>
      <c r="AB343" s="75"/>
    </row>
    <row r="344" spans="1:28">
      <c r="A344" s="180">
        <f>'Heures accueil de loisirs'!A360</f>
        <v>0</v>
      </c>
      <c r="B344" s="7">
        <f>'Heures accueil de loisirs'!D360</f>
        <v>0</v>
      </c>
      <c r="C344" s="2">
        <f>'Heures accueil de loisirs'!E360</f>
        <v>0</v>
      </c>
      <c r="D344" s="2">
        <f>'Heures accueil de loisirs'!F360</f>
        <v>0</v>
      </c>
      <c r="E344" s="172">
        <f>'Heures accueil de loisirs'!G360</f>
        <v>0</v>
      </c>
      <c r="F344" s="2">
        <f ca="1">'Heures accueil de loisirs'!H360</f>
        <v>119</v>
      </c>
      <c r="G344" s="2">
        <f>'Heures accueil de loisirs'!I360</f>
        <v>0</v>
      </c>
      <c r="H344" s="2">
        <f>'Heures accueil de loisirs'!J360</f>
        <v>0</v>
      </c>
      <c r="I344" s="2"/>
      <c r="J344" s="2"/>
      <c r="K344" s="188"/>
      <c r="L344" s="188"/>
      <c r="M344" s="8" t="s">
        <v>42</v>
      </c>
      <c r="P344" s="75"/>
      <c r="Q344" s="75"/>
      <c r="R344" s="75"/>
      <c r="S344" s="75"/>
      <c r="T344" s="190"/>
      <c r="U344" s="191"/>
      <c r="V344" s="192"/>
      <c r="W344" s="192"/>
      <c r="X344" s="75"/>
      <c r="Y344" s="75"/>
      <c r="Z344" s="192"/>
      <c r="AA344" s="192"/>
      <c r="AB344" s="75"/>
    </row>
    <row r="345" spans="1:28">
      <c r="A345" s="180">
        <f>'Heures accueil de loisirs'!A361</f>
        <v>0</v>
      </c>
      <c r="B345" s="7">
        <f>'Heures accueil de loisirs'!D361</f>
        <v>0</v>
      </c>
      <c r="C345" s="2">
        <f>'Heures accueil de loisirs'!E361</f>
        <v>0</v>
      </c>
      <c r="D345" s="2">
        <f>'Heures accueil de loisirs'!F361</f>
        <v>0</v>
      </c>
      <c r="E345" s="172">
        <f>'Heures accueil de loisirs'!G361</f>
        <v>0</v>
      </c>
      <c r="F345" s="2">
        <f ca="1">'Heures accueil de loisirs'!H361</f>
        <v>119</v>
      </c>
      <c r="G345" s="2">
        <f>'Heures accueil de loisirs'!I361</f>
        <v>0</v>
      </c>
      <c r="H345" s="2">
        <f>'Heures accueil de loisirs'!J361</f>
        <v>0</v>
      </c>
      <c r="I345" s="2"/>
      <c r="J345" s="2"/>
      <c r="K345" s="188"/>
      <c r="L345" s="188"/>
      <c r="M345" s="8" t="s">
        <v>42</v>
      </c>
      <c r="P345" s="75"/>
      <c r="Q345" s="75"/>
      <c r="R345" s="75"/>
      <c r="S345" s="75"/>
      <c r="T345" s="190"/>
      <c r="U345" s="191"/>
      <c r="V345" s="192"/>
      <c r="W345" s="192"/>
      <c r="X345" s="75"/>
      <c r="Y345" s="75"/>
      <c r="Z345" s="192"/>
      <c r="AA345" s="192"/>
      <c r="AB345" s="75"/>
    </row>
    <row r="346" spans="1:28">
      <c r="A346" s="180">
        <f>'Heures accueil de loisirs'!A362</f>
        <v>0</v>
      </c>
      <c r="B346" s="7">
        <f>'Heures accueil de loisirs'!D362</f>
        <v>0</v>
      </c>
      <c r="C346" s="2">
        <f>'Heures accueil de loisirs'!E362</f>
        <v>0</v>
      </c>
      <c r="D346" s="2">
        <f>'Heures accueil de loisirs'!F362</f>
        <v>0</v>
      </c>
      <c r="E346" s="172">
        <f>'Heures accueil de loisirs'!G362</f>
        <v>0</v>
      </c>
      <c r="F346" s="2">
        <f ca="1">'Heures accueil de loisirs'!H362</f>
        <v>119</v>
      </c>
      <c r="G346" s="2">
        <f>'Heures accueil de loisirs'!I362</f>
        <v>0</v>
      </c>
      <c r="H346" s="2">
        <f>'Heures accueil de loisirs'!J362</f>
        <v>0</v>
      </c>
      <c r="I346" s="2"/>
      <c r="J346" s="2"/>
      <c r="K346" s="188"/>
      <c r="L346" s="188"/>
      <c r="M346" s="8" t="s">
        <v>42</v>
      </c>
      <c r="P346" s="75"/>
      <c r="Q346" s="75"/>
      <c r="R346" s="75"/>
      <c r="S346" s="75"/>
      <c r="T346" s="190"/>
      <c r="U346" s="191"/>
      <c r="V346" s="192"/>
      <c r="W346" s="192"/>
      <c r="X346" s="75"/>
      <c r="Y346" s="75"/>
      <c r="Z346" s="192"/>
      <c r="AA346" s="192"/>
      <c r="AB346" s="75"/>
    </row>
    <row r="347" spans="1:28">
      <c r="A347" s="180">
        <f>'Heures accueil de loisirs'!A363</f>
        <v>0</v>
      </c>
      <c r="B347" s="7">
        <f>'Heures accueil de loisirs'!D363</f>
        <v>0</v>
      </c>
      <c r="C347" s="2">
        <f>'Heures accueil de loisirs'!E363</f>
        <v>0</v>
      </c>
      <c r="D347" s="2">
        <f>'Heures accueil de loisirs'!F363</f>
        <v>0</v>
      </c>
      <c r="E347" s="172">
        <f>'Heures accueil de loisirs'!G363</f>
        <v>0</v>
      </c>
      <c r="F347" s="2">
        <f ca="1">'Heures accueil de loisirs'!H363</f>
        <v>119</v>
      </c>
      <c r="G347" s="2">
        <f>'Heures accueil de loisirs'!I363</f>
        <v>0</v>
      </c>
      <c r="H347" s="2">
        <f>'Heures accueil de loisirs'!J363</f>
        <v>0</v>
      </c>
      <c r="I347" s="2"/>
      <c r="J347" s="2"/>
      <c r="K347" s="188"/>
      <c r="L347" s="188"/>
      <c r="M347" s="8" t="s">
        <v>42</v>
      </c>
      <c r="P347" s="75"/>
      <c r="Q347" s="75"/>
      <c r="R347" s="75"/>
      <c r="S347" s="75"/>
      <c r="T347" s="190"/>
      <c r="U347" s="191"/>
      <c r="V347" s="192"/>
      <c r="W347" s="192"/>
      <c r="X347" s="75"/>
      <c r="Y347" s="75"/>
      <c r="Z347" s="192"/>
      <c r="AA347" s="192"/>
      <c r="AB347" s="75"/>
    </row>
    <row r="348" spans="1:28">
      <c r="A348" s="180">
        <f>'Heures accueil de loisirs'!A364</f>
        <v>0</v>
      </c>
      <c r="B348" s="7">
        <f>'Heures accueil de loisirs'!D364</f>
        <v>0</v>
      </c>
      <c r="C348" s="2">
        <f>'Heures accueil de loisirs'!E364</f>
        <v>0</v>
      </c>
      <c r="D348" s="2">
        <f>'Heures accueil de loisirs'!F364</f>
        <v>0</v>
      </c>
      <c r="E348" s="172">
        <f>'Heures accueil de loisirs'!G364</f>
        <v>0</v>
      </c>
      <c r="F348" s="2">
        <f ca="1">'Heures accueil de loisirs'!H364</f>
        <v>119</v>
      </c>
      <c r="G348" s="2">
        <f>'Heures accueil de loisirs'!I364</f>
        <v>0</v>
      </c>
      <c r="H348" s="2">
        <f>'Heures accueil de loisirs'!J364</f>
        <v>0</v>
      </c>
      <c r="I348" s="2"/>
      <c r="J348" s="2"/>
      <c r="K348" s="188"/>
      <c r="L348" s="188"/>
      <c r="M348" s="8" t="s">
        <v>42</v>
      </c>
      <c r="P348" s="75"/>
      <c r="Q348" s="75"/>
      <c r="R348" s="75"/>
      <c r="S348" s="75"/>
      <c r="T348" s="190"/>
      <c r="U348" s="191"/>
      <c r="V348" s="192"/>
      <c r="W348" s="192"/>
      <c r="X348" s="75"/>
      <c r="Y348" s="75"/>
      <c r="Z348" s="192"/>
      <c r="AA348" s="192"/>
      <c r="AB348" s="75"/>
    </row>
    <row r="349" spans="1:28">
      <c r="A349" s="180">
        <f>'Heures accueil de loisirs'!A365</f>
        <v>0</v>
      </c>
      <c r="B349" s="7">
        <f>'Heures accueil de loisirs'!D365</f>
        <v>0</v>
      </c>
      <c r="C349" s="2">
        <f>'Heures accueil de loisirs'!E365</f>
        <v>0</v>
      </c>
      <c r="D349" s="2">
        <f>'Heures accueil de loisirs'!F365</f>
        <v>0</v>
      </c>
      <c r="E349" s="172">
        <f>'Heures accueil de loisirs'!G365</f>
        <v>0</v>
      </c>
      <c r="F349" s="2">
        <f ca="1">'Heures accueil de loisirs'!H365</f>
        <v>119</v>
      </c>
      <c r="G349" s="2">
        <f>'Heures accueil de loisirs'!I365</f>
        <v>0</v>
      </c>
      <c r="H349" s="2">
        <f>'Heures accueil de loisirs'!J365</f>
        <v>0</v>
      </c>
      <c r="I349" s="2"/>
      <c r="J349" s="2"/>
      <c r="K349" s="188"/>
      <c r="L349" s="188"/>
      <c r="M349" s="8" t="s">
        <v>42</v>
      </c>
      <c r="P349" s="75"/>
      <c r="Q349" s="75"/>
      <c r="R349" s="75"/>
      <c r="S349" s="75"/>
      <c r="T349" s="190"/>
      <c r="U349" s="191"/>
      <c r="V349" s="192"/>
      <c r="W349" s="192"/>
      <c r="X349" s="75"/>
      <c r="Y349" s="75"/>
      <c r="Z349" s="192"/>
      <c r="AA349" s="192"/>
      <c r="AB349" s="75"/>
    </row>
    <row r="350" spans="1:28">
      <c r="A350" s="180">
        <f>'Heures accueil de loisirs'!A366</f>
        <v>0</v>
      </c>
      <c r="B350" s="7">
        <f>'Heures accueil de loisirs'!D366</f>
        <v>0</v>
      </c>
      <c r="C350" s="2">
        <f>'Heures accueil de loisirs'!E366</f>
        <v>0</v>
      </c>
      <c r="D350" s="2">
        <f>'Heures accueil de loisirs'!F366</f>
        <v>0</v>
      </c>
      <c r="E350" s="172">
        <f>'Heures accueil de loisirs'!G366</f>
        <v>0</v>
      </c>
      <c r="F350" s="2">
        <f ca="1">'Heures accueil de loisirs'!H366</f>
        <v>119</v>
      </c>
      <c r="G350" s="2">
        <f>'Heures accueil de loisirs'!I366</f>
        <v>0</v>
      </c>
      <c r="H350" s="2">
        <f>'Heures accueil de loisirs'!J366</f>
        <v>0</v>
      </c>
      <c r="I350" s="2"/>
      <c r="J350" s="2"/>
      <c r="K350" s="188"/>
      <c r="L350" s="188"/>
      <c r="M350" s="8" t="s">
        <v>42</v>
      </c>
      <c r="P350" s="75"/>
      <c r="Q350" s="75"/>
      <c r="R350" s="75"/>
      <c r="S350" s="75"/>
      <c r="T350" s="190"/>
      <c r="U350" s="191"/>
      <c r="V350" s="192"/>
      <c r="W350" s="192"/>
      <c r="X350" s="75"/>
      <c r="Y350" s="75"/>
      <c r="Z350" s="192"/>
      <c r="AA350" s="192"/>
      <c r="AB350" s="75"/>
    </row>
    <row r="351" spans="1:28">
      <c r="A351" s="180">
        <f>'Heures accueil de loisirs'!A367</f>
        <v>0</v>
      </c>
      <c r="B351" s="7">
        <f>'Heures accueil de loisirs'!D367</f>
        <v>0</v>
      </c>
      <c r="C351" s="2">
        <f>'Heures accueil de loisirs'!E367</f>
        <v>0</v>
      </c>
      <c r="D351" s="2">
        <f>'Heures accueil de loisirs'!F367</f>
        <v>0</v>
      </c>
      <c r="E351" s="172">
        <f>'Heures accueil de loisirs'!G367</f>
        <v>0</v>
      </c>
      <c r="F351" s="2">
        <f ca="1">'Heures accueil de loisirs'!H367</f>
        <v>119</v>
      </c>
      <c r="G351" s="2">
        <f>'Heures accueil de loisirs'!I367</f>
        <v>0</v>
      </c>
      <c r="H351" s="2">
        <f>'Heures accueil de loisirs'!J367</f>
        <v>0</v>
      </c>
      <c r="I351" s="2"/>
      <c r="J351" s="2"/>
      <c r="K351" s="188"/>
      <c r="L351" s="188"/>
      <c r="M351" s="8" t="s">
        <v>42</v>
      </c>
      <c r="P351" s="75"/>
      <c r="Q351" s="75"/>
      <c r="R351" s="75"/>
      <c r="S351" s="75"/>
      <c r="T351" s="190"/>
      <c r="U351" s="191"/>
      <c r="V351" s="192"/>
      <c r="W351" s="192"/>
      <c r="X351" s="75"/>
      <c r="Y351" s="75"/>
      <c r="Z351" s="192"/>
      <c r="AA351" s="192"/>
      <c r="AB351" s="75"/>
    </row>
    <row r="352" spans="1:28">
      <c r="A352" s="180">
        <f>'Heures accueil de loisirs'!A368</f>
        <v>0</v>
      </c>
      <c r="B352" s="7">
        <f>'Heures accueil de loisirs'!D368</f>
        <v>0</v>
      </c>
      <c r="C352" s="2">
        <f>'Heures accueil de loisirs'!E368</f>
        <v>0</v>
      </c>
      <c r="D352" s="2">
        <f>'Heures accueil de loisirs'!F368</f>
        <v>0</v>
      </c>
      <c r="E352" s="172">
        <f>'Heures accueil de loisirs'!G368</f>
        <v>0</v>
      </c>
      <c r="F352" s="2">
        <f ca="1">'Heures accueil de loisirs'!H368</f>
        <v>119</v>
      </c>
      <c r="G352" s="2">
        <f>'Heures accueil de loisirs'!I368</f>
        <v>0</v>
      </c>
      <c r="H352" s="2">
        <f>'Heures accueil de loisirs'!J368</f>
        <v>0</v>
      </c>
      <c r="I352" s="2"/>
      <c r="J352" s="2"/>
      <c r="K352" s="188"/>
      <c r="L352" s="188"/>
      <c r="M352" s="8" t="s">
        <v>42</v>
      </c>
      <c r="P352" s="75"/>
      <c r="Q352" s="75"/>
      <c r="R352" s="75"/>
      <c r="S352" s="75"/>
      <c r="T352" s="190"/>
      <c r="U352" s="191"/>
      <c r="V352" s="192"/>
      <c r="W352" s="192"/>
      <c r="X352" s="75"/>
      <c r="Y352" s="75"/>
      <c r="Z352" s="192"/>
      <c r="AA352" s="192"/>
      <c r="AB352" s="75"/>
    </row>
    <row r="353" spans="1:28">
      <c r="A353" s="180">
        <f>'Heures accueil de loisirs'!A369</f>
        <v>0</v>
      </c>
      <c r="B353" s="7">
        <f>'Heures accueil de loisirs'!D369</f>
        <v>0</v>
      </c>
      <c r="C353" s="2">
        <f>'Heures accueil de loisirs'!E369</f>
        <v>0</v>
      </c>
      <c r="D353" s="2">
        <f>'Heures accueil de loisirs'!F369</f>
        <v>0</v>
      </c>
      <c r="E353" s="172">
        <f>'Heures accueil de loisirs'!G369</f>
        <v>0</v>
      </c>
      <c r="F353" s="2">
        <f ca="1">'Heures accueil de loisirs'!H369</f>
        <v>119</v>
      </c>
      <c r="G353" s="2">
        <f>'Heures accueil de loisirs'!I369</f>
        <v>0</v>
      </c>
      <c r="H353" s="2">
        <f>'Heures accueil de loisirs'!J369</f>
        <v>0</v>
      </c>
      <c r="I353" s="2"/>
      <c r="J353" s="2"/>
      <c r="K353" s="188"/>
      <c r="L353" s="188"/>
      <c r="M353" s="8" t="s">
        <v>42</v>
      </c>
      <c r="P353" s="75"/>
      <c r="Q353" s="75"/>
      <c r="R353" s="75"/>
      <c r="S353" s="75"/>
      <c r="T353" s="190"/>
      <c r="U353" s="191"/>
      <c r="V353" s="192"/>
      <c r="W353" s="192"/>
      <c r="X353" s="75"/>
      <c r="Y353" s="75"/>
      <c r="Z353" s="192"/>
      <c r="AA353" s="192"/>
      <c r="AB353" s="75"/>
    </row>
    <row r="354" spans="1:28">
      <c r="A354" s="180">
        <f>'Heures accueil de loisirs'!A370</f>
        <v>0</v>
      </c>
      <c r="B354" s="7">
        <f>'Heures accueil de loisirs'!D370</f>
        <v>0</v>
      </c>
      <c r="C354" s="2">
        <f>'Heures accueil de loisirs'!E370</f>
        <v>0</v>
      </c>
      <c r="D354" s="2">
        <f>'Heures accueil de loisirs'!F370</f>
        <v>0</v>
      </c>
      <c r="E354" s="172">
        <f>'Heures accueil de loisirs'!G370</f>
        <v>0</v>
      </c>
      <c r="F354" s="2">
        <f ca="1">'Heures accueil de loisirs'!H370</f>
        <v>119</v>
      </c>
      <c r="G354" s="2">
        <f>'Heures accueil de loisirs'!I370</f>
        <v>0</v>
      </c>
      <c r="H354" s="2">
        <f>'Heures accueil de loisirs'!J370</f>
        <v>0</v>
      </c>
      <c r="I354" s="2"/>
      <c r="J354" s="2"/>
      <c r="K354" s="188"/>
      <c r="L354" s="188"/>
      <c r="M354" s="8" t="s">
        <v>42</v>
      </c>
      <c r="P354" s="75"/>
      <c r="Q354" s="75"/>
      <c r="R354" s="75"/>
      <c r="S354" s="75"/>
      <c r="T354" s="190"/>
      <c r="U354" s="191"/>
      <c r="V354" s="192"/>
      <c r="W354" s="192"/>
      <c r="X354" s="75"/>
      <c r="Y354" s="75"/>
      <c r="Z354" s="192"/>
      <c r="AA354" s="192"/>
      <c r="AB354" s="75"/>
    </row>
    <row r="355" spans="1:28">
      <c r="A355" s="180">
        <f>'Heures accueil de loisirs'!A371</f>
        <v>0</v>
      </c>
      <c r="B355" s="7">
        <f>'Heures accueil de loisirs'!D371</f>
        <v>0</v>
      </c>
      <c r="C355" s="2">
        <f>'Heures accueil de loisirs'!E371</f>
        <v>0</v>
      </c>
      <c r="D355" s="2">
        <f>'Heures accueil de loisirs'!F371</f>
        <v>0</v>
      </c>
      <c r="E355" s="172">
        <f>'Heures accueil de loisirs'!G371</f>
        <v>0</v>
      </c>
      <c r="F355" s="2">
        <f ca="1">'Heures accueil de loisirs'!H371</f>
        <v>119</v>
      </c>
      <c r="G355" s="2">
        <f>'Heures accueil de loisirs'!I371</f>
        <v>0</v>
      </c>
      <c r="H355" s="2">
        <f>'Heures accueil de loisirs'!J371</f>
        <v>0</v>
      </c>
      <c r="I355" s="2"/>
      <c r="J355" s="2"/>
      <c r="K355" s="188"/>
      <c r="L355" s="188"/>
      <c r="M355" s="8" t="s">
        <v>42</v>
      </c>
      <c r="P355" s="75"/>
      <c r="Q355" s="75"/>
      <c r="R355" s="75"/>
      <c r="S355" s="75"/>
      <c r="T355" s="190"/>
      <c r="U355" s="191"/>
      <c r="V355" s="192"/>
      <c r="W355" s="192"/>
      <c r="X355" s="75"/>
      <c r="Y355" s="75"/>
      <c r="Z355" s="192"/>
      <c r="AA355" s="192"/>
      <c r="AB355" s="75"/>
    </row>
    <row r="356" spans="1:28">
      <c r="A356" s="180">
        <f>'Heures accueil de loisirs'!A372</f>
        <v>0</v>
      </c>
      <c r="B356" s="7">
        <f>'Heures accueil de loisirs'!D372</f>
        <v>0</v>
      </c>
      <c r="C356" s="2">
        <f>'Heures accueil de loisirs'!E372</f>
        <v>0</v>
      </c>
      <c r="D356" s="2">
        <f>'Heures accueil de loisirs'!F372</f>
        <v>0</v>
      </c>
      <c r="E356" s="172">
        <f>'Heures accueil de loisirs'!G372</f>
        <v>0</v>
      </c>
      <c r="F356" s="2">
        <f ca="1">'Heures accueil de loisirs'!H372</f>
        <v>119</v>
      </c>
      <c r="G356" s="2">
        <f>'Heures accueil de loisirs'!I372</f>
        <v>0</v>
      </c>
      <c r="H356" s="2">
        <f>'Heures accueil de loisirs'!J372</f>
        <v>0</v>
      </c>
      <c r="I356" s="2"/>
      <c r="J356" s="2"/>
      <c r="K356" s="188"/>
      <c r="L356" s="188"/>
      <c r="M356" s="8" t="s">
        <v>42</v>
      </c>
      <c r="P356" s="75"/>
      <c r="Q356" s="75"/>
      <c r="R356" s="75"/>
      <c r="S356" s="75"/>
      <c r="T356" s="190"/>
      <c r="U356" s="191"/>
      <c r="V356" s="192"/>
      <c r="W356" s="192"/>
      <c r="X356" s="75"/>
      <c r="Y356" s="75"/>
      <c r="Z356" s="192"/>
      <c r="AA356" s="192"/>
      <c r="AB356" s="75"/>
    </row>
    <row r="357" spans="1:28">
      <c r="A357" s="180"/>
      <c r="B357" s="7"/>
      <c r="C357" s="2"/>
      <c r="D357" s="2"/>
      <c r="E357" s="172"/>
      <c r="F357" s="187">
        <f t="shared" ref="F357:F366" ca="1" si="0">INT(($C$1-E357)/365.25)</f>
        <v>119</v>
      </c>
      <c r="G357" s="188"/>
      <c r="H357" s="188"/>
      <c r="I357" s="2"/>
      <c r="J357" s="2"/>
      <c r="K357" s="188"/>
      <c r="L357" s="188"/>
      <c r="M357" s="8" t="s">
        <v>42</v>
      </c>
      <c r="P357" s="75"/>
      <c r="Q357" s="75"/>
      <c r="R357" s="75"/>
      <c r="S357" s="75"/>
      <c r="T357" s="190"/>
      <c r="U357" s="191"/>
      <c r="V357" s="192"/>
      <c r="W357" s="192"/>
      <c r="X357" s="75"/>
      <c r="Y357" s="75"/>
      <c r="Z357" s="192"/>
      <c r="AA357" s="192"/>
      <c r="AB357" s="75"/>
    </row>
    <row r="358" spans="1:28">
      <c r="A358" s="180"/>
      <c r="B358" s="7"/>
      <c r="C358" s="2"/>
      <c r="D358" s="2"/>
      <c r="E358" s="172"/>
      <c r="F358" s="187">
        <f t="shared" ca="1" si="0"/>
        <v>119</v>
      </c>
      <c r="G358" s="188"/>
      <c r="H358" s="188"/>
      <c r="I358" s="2"/>
      <c r="J358" s="2"/>
      <c r="K358" s="188"/>
      <c r="L358" s="188"/>
      <c r="M358" s="8" t="s">
        <v>42</v>
      </c>
      <c r="P358" s="75"/>
      <c r="Q358" s="75"/>
      <c r="R358" s="75"/>
      <c r="S358" s="75"/>
      <c r="T358" s="190"/>
      <c r="U358" s="191"/>
      <c r="V358" s="192"/>
      <c r="W358" s="192"/>
      <c r="X358" s="75"/>
      <c r="Y358" s="75"/>
      <c r="Z358" s="192"/>
      <c r="AA358" s="192"/>
      <c r="AB358" s="75"/>
    </row>
    <row r="359" spans="1:28">
      <c r="A359" s="180"/>
      <c r="B359" s="7"/>
      <c r="C359" s="2"/>
      <c r="D359" s="2"/>
      <c r="E359" s="172"/>
      <c r="F359" s="187">
        <f t="shared" ca="1" si="0"/>
        <v>119</v>
      </c>
      <c r="G359" s="188"/>
      <c r="H359" s="188"/>
      <c r="I359" s="2"/>
      <c r="J359" s="2"/>
      <c r="K359" s="188"/>
      <c r="L359" s="188"/>
      <c r="M359" s="8" t="s">
        <v>42</v>
      </c>
      <c r="P359" s="75"/>
      <c r="Q359" s="75"/>
      <c r="R359" s="75"/>
      <c r="S359" s="75"/>
      <c r="T359" s="190"/>
      <c r="U359" s="191"/>
      <c r="V359" s="192"/>
      <c r="W359" s="192"/>
      <c r="X359" s="75"/>
      <c r="Y359" s="75"/>
      <c r="Z359" s="192"/>
      <c r="AA359" s="192"/>
      <c r="AB359" s="75"/>
    </row>
    <row r="360" spans="1:28">
      <c r="A360" s="180"/>
      <c r="B360" s="7"/>
      <c r="C360" s="2"/>
      <c r="D360" s="2"/>
      <c r="E360" s="172"/>
      <c r="F360" s="187">
        <f t="shared" ca="1" si="0"/>
        <v>119</v>
      </c>
      <c r="G360" s="188"/>
      <c r="H360" s="188"/>
      <c r="I360" s="2"/>
      <c r="J360" s="2"/>
      <c r="K360" s="188"/>
      <c r="L360" s="188"/>
      <c r="M360" s="8" t="s">
        <v>42</v>
      </c>
      <c r="P360" s="75"/>
      <c r="Q360" s="75"/>
      <c r="R360" s="75"/>
      <c r="S360" s="75"/>
      <c r="T360" s="190"/>
      <c r="U360" s="191"/>
      <c r="V360" s="192"/>
      <c r="W360" s="192"/>
      <c r="X360" s="75"/>
      <c r="Y360" s="75"/>
      <c r="Z360" s="192"/>
      <c r="AA360" s="192"/>
      <c r="AB360" s="75"/>
    </row>
    <row r="361" spans="1:28">
      <c r="A361" s="180"/>
      <c r="B361" s="7"/>
      <c r="C361" s="2"/>
      <c r="D361" s="2"/>
      <c r="E361" s="172"/>
      <c r="F361" s="187">
        <f t="shared" ca="1" si="0"/>
        <v>119</v>
      </c>
      <c r="G361" s="188"/>
      <c r="H361" s="188"/>
      <c r="I361" s="2"/>
      <c r="J361" s="2"/>
      <c r="K361" s="188"/>
      <c r="L361" s="188"/>
      <c r="M361" s="8" t="s">
        <v>42</v>
      </c>
      <c r="P361" s="75"/>
      <c r="Q361" s="75"/>
      <c r="R361" s="75"/>
      <c r="S361" s="75"/>
      <c r="T361" s="190"/>
      <c r="U361" s="191"/>
      <c r="V361" s="192"/>
      <c r="W361" s="192"/>
      <c r="X361" s="75"/>
      <c r="Y361" s="75"/>
      <c r="Z361" s="192"/>
      <c r="AA361" s="192"/>
      <c r="AB361" s="75"/>
    </row>
    <row r="362" spans="1:28">
      <c r="A362" s="180"/>
      <c r="B362" s="7"/>
      <c r="C362" s="2"/>
      <c r="D362" s="2"/>
      <c r="E362" s="172"/>
      <c r="F362" s="187">
        <f t="shared" ca="1" si="0"/>
        <v>119</v>
      </c>
      <c r="G362" s="188"/>
      <c r="H362" s="188"/>
      <c r="I362" s="2"/>
      <c r="J362" s="2"/>
      <c r="K362" s="188"/>
      <c r="L362" s="188"/>
      <c r="M362" s="8" t="s">
        <v>42</v>
      </c>
      <c r="P362" s="75"/>
      <c r="Q362" s="75"/>
      <c r="R362" s="75"/>
      <c r="S362" s="75"/>
      <c r="T362" s="190"/>
      <c r="U362" s="191"/>
      <c r="V362" s="192"/>
      <c r="W362" s="192"/>
      <c r="X362" s="75"/>
      <c r="Y362" s="75"/>
      <c r="Z362" s="192"/>
      <c r="AA362" s="192"/>
      <c r="AB362" s="75"/>
    </row>
    <row r="363" spans="1:28">
      <c r="A363" s="180"/>
      <c r="B363" s="7"/>
      <c r="C363" s="2"/>
      <c r="D363" s="2"/>
      <c r="E363" s="172"/>
      <c r="F363" s="187">
        <f t="shared" ca="1" si="0"/>
        <v>119</v>
      </c>
      <c r="G363" s="188"/>
      <c r="H363" s="188"/>
      <c r="I363" s="2"/>
      <c r="J363" s="2"/>
      <c r="K363" s="188"/>
      <c r="L363" s="188"/>
      <c r="M363" s="8" t="s">
        <v>42</v>
      </c>
      <c r="P363" s="75"/>
      <c r="Q363" s="75"/>
      <c r="R363" s="75"/>
      <c r="S363" s="75"/>
      <c r="T363" s="190"/>
      <c r="U363" s="191"/>
      <c r="V363" s="192"/>
      <c r="W363" s="192"/>
      <c r="X363" s="75"/>
      <c r="Y363" s="75"/>
      <c r="Z363" s="192"/>
      <c r="AA363" s="192"/>
      <c r="AB363" s="75"/>
    </row>
    <row r="364" spans="1:28">
      <c r="A364" s="180"/>
      <c r="B364" s="7"/>
      <c r="C364" s="2"/>
      <c r="D364" s="2"/>
      <c r="E364" s="172"/>
      <c r="F364" s="187">
        <f t="shared" ca="1" si="0"/>
        <v>119</v>
      </c>
      <c r="G364" s="188"/>
      <c r="H364" s="188"/>
      <c r="I364" s="2"/>
      <c r="J364" s="2"/>
      <c r="K364" s="188"/>
      <c r="L364" s="188"/>
      <c r="M364" s="8" t="s">
        <v>42</v>
      </c>
      <c r="P364" s="75"/>
      <c r="Q364" s="75"/>
      <c r="R364" s="75"/>
      <c r="S364" s="75"/>
      <c r="T364" s="190"/>
      <c r="U364" s="191"/>
      <c r="V364" s="192"/>
      <c r="W364" s="192"/>
      <c r="X364" s="75"/>
      <c r="Y364" s="75"/>
      <c r="Z364" s="192"/>
      <c r="AA364" s="192"/>
      <c r="AB364" s="75"/>
    </row>
    <row r="365" spans="1:28">
      <c r="A365" s="180"/>
      <c r="B365" s="7"/>
      <c r="C365" s="2"/>
      <c r="D365" s="2"/>
      <c r="E365" s="172"/>
      <c r="F365" s="187">
        <f t="shared" ca="1" si="0"/>
        <v>119</v>
      </c>
      <c r="G365" s="188"/>
      <c r="H365" s="188"/>
      <c r="I365" s="2"/>
      <c r="J365" s="2"/>
      <c r="K365" s="188"/>
      <c r="L365" s="188"/>
      <c r="M365" s="8" t="s">
        <v>42</v>
      </c>
      <c r="P365" s="75"/>
      <c r="Q365" s="75"/>
      <c r="R365" s="75"/>
      <c r="S365" s="75"/>
      <c r="T365" s="190"/>
      <c r="U365" s="191"/>
      <c r="V365" s="192"/>
      <c r="W365" s="192"/>
      <c r="X365" s="75"/>
      <c r="Y365" s="75"/>
      <c r="Z365" s="192"/>
      <c r="AA365" s="192"/>
      <c r="AB365" s="75"/>
    </row>
    <row r="366" spans="1:28" ht="15.75" thickBot="1">
      <c r="A366" s="181"/>
      <c r="B366" s="9"/>
      <c r="C366" s="10"/>
      <c r="D366" s="10"/>
      <c r="E366" s="173"/>
      <c r="F366" s="194">
        <f t="shared" ca="1" si="0"/>
        <v>119</v>
      </c>
      <c r="G366" s="162"/>
      <c r="H366" s="162"/>
      <c r="I366" s="10"/>
      <c r="J366" s="10"/>
      <c r="K366" s="162"/>
      <c r="L366" s="162"/>
      <c r="M366" s="11" t="s">
        <v>42</v>
      </c>
      <c r="P366" s="75"/>
      <c r="Q366" s="75"/>
      <c r="R366" s="75"/>
      <c r="S366" s="75"/>
      <c r="T366" s="190"/>
      <c r="U366" s="191"/>
      <c r="V366" s="192"/>
      <c r="W366" s="192"/>
      <c r="X366" s="75"/>
      <c r="Y366" s="75"/>
      <c r="Z366" s="192"/>
      <c r="AA366" s="192"/>
      <c r="AB366" s="75"/>
    </row>
    <row r="367" spans="1:28" ht="15.75" thickBot="1">
      <c r="A367" s="75">
        <f>SUM(A7:A366)</f>
        <v>0</v>
      </c>
      <c r="B367" s="75"/>
      <c r="C367" s="75"/>
      <c r="D367" s="75"/>
      <c r="E367" s="190"/>
      <c r="F367" s="191"/>
      <c r="G367" s="192"/>
      <c r="H367" s="192"/>
      <c r="I367" s="75"/>
      <c r="J367" s="75"/>
      <c r="K367" s="192"/>
      <c r="L367" s="192"/>
      <c r="M367" s="75"/>
      <c r="P367" s="75"/>
      <c r="Q367" s="75"/>
      <c r="R367" s="75"/>
      <c r="S367" s="75"/>
      <c r="T367" s="190"/>
      <c r="U367" s="191"/>
      <c r="V367" s="192"/>
      <c r="W367" s="192"/>
      <c r="X367" s="75"/>
      <c r="Y367" s="75"/>
      <c r="Z367" s="192"/>
      <c r="AA367" s="192"/>
      <c r="AB367" s="75"/>
    </row>
    <row r="368" spans="1:28" ht="30" customHeight="1" thickBot="1">
      <c r="A368" s="85"/>
      <c r="B368" s="259" t="s">
        <v>87</v>
      </c>
      <c r="C368" s="260"/>
      <c r="D368" s="260"/>
      <c r="E368" s="260"/>
      <c r="F368" s="260"/>
      <c r="G368" s="260"/>
      <c r="H368" s="260"/>
      <c r="I368" s="260"/>
      <c r="J368" s="260"/>
      <c r="K368" s="260"/>
      <c r="L368" s="260"/>
      <c r="M368" s="261"/>
      <c r="P368" s="75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</row>
    <row r="369" spans="1:28" ht="15.75" thickBot="1">
      <c r="A369" s="179">
        <f>'Heures accueil jeunes'!A7</f>
        <v>0</v>
      </c>
      <c r="B369" s="4">
        <f>'Heures accueil jeunes'!B7</f>
        <v>0</v>
      </c>
      <c r="C369" s="5">
        <f>'Heures accueil jeunes'!C7</f>
        <v>0</v>
      </c>
      <c r="D369" s="5">
        <f>'Heures accueil jeunes'!D7</f>
        <v>0</v>
      </c>
      <c r="E369" s="171">
        <f>'Heures accueil jeunes'!E7</f>
        <v>0</v>
      </c>
      <c r="F369" s="5">
        <f ca="1">'Heures accueil jeunes'!F7</f>
        <v>119</v>
      </c>
      <c r="G369" s="5">
        <f>'Heures accueil jeunes'!G7</f>
        <v>0</v>
      </c>
      <c r="H369" s="5">
        <f>'Heures accueil jeunes'!H7</f>
        <v>0</v>
      </c>
      <c r="I369" s="5"/>
      <c r="J369" s="5"/>
      <c r="K369" s="189"/>
      <c r="L369" s="189"/>
      <c r="M369" s="6" t="s">
        <v>41</v>
      </c>
      <c r="P369" s="75"/>
      <c r="Q369" s="75"/>
      <c r="R369" s="75"/>
      <c r="S369" s="75"/>
      <c r="T369" s="190"/>
      <c r="U369" s="191"/>
      <c r="V369" s="192"/>
      <c r="W369" s="192"/>
      <c r="X369" s="75"/>
      <c r="Y369" s="75"/>
      <c r="Z369" s="192"/>
      <c r="AA369" s="192"/>
      <c r="AB369" s="75"/>
    </row>
    <row r="370" spans="1:28" ht="15.75" thickBot="1">
      <c r="A370" s="179">
        <f>'Heures accueil jeunes'!A8</f>
        <v>0</v>
      </c>
      <c r="B370" s="7">
        <f>'Heures accueil jeunes'!B8</f>
        <v>0</v>
      </c>
      <c r="C370" s="2">
        <f>'Heures accueil jeunes'!C8</f>
        <v>0</v>
      </c>
      <c r="D370" s="2">
        <f>'Heures accueil jeunes'!D8</f>
        <v>0</v>
      </c>
      <c r="E370" s="172">
        <f>'Heures accueil jeunes'!E8</f>
        <v>0</v>
      </c>
      <c r="F370" s="2">
        <f ca="1">'Heures accueil jeunes'!F8</f>
        <v>119</v>
      </c>
      <c r="G370" s="2">
        <f>'Heures accueil jeunes'!G8</f>
        <v>0</v>
      </c>
      <c r="H370" s="2">
        <f>'Heures accueil jeunes'!H8</f>
        <v>0</v>
      </c>
      <c r="I370" s="2"/>
      <c r="J370" s="2"/>
      <c r="K370" s="188"/>
      <c r="L370" s="188"/>
      <c r="M370" s="8" t="s">
        <v>41</v>
      </c>
      <c r="P370" s="75"/>
      <c r="Q370" s="75"/>
      <c r="R370" s="75"/>
      <c r="S370" s="75"/>
      <c r="T370" s="190"/>
      <c r="U370" s="191"/>
      <c r="V370" s="192"/>
      <c r="W370" s="192"/>
      <c r="X370" s="75"/>
      <c r="Y370" s="75"/>
      <c r="Z370" s="192"/>
      <c r="AA370" s="192"/>
      <c r="AB370" s="75"/>
    </row>
    <row r="371" spans="1:28" ht="15.75" thickBot="1">
      <c r="A371" s="179">
        <f>'Heures accueil jeunes'!A9</f>
        <v>0</v>
      </c>
      <c r="B371" s="7">
        <f>'Heures accueil jeunes'!B9</f>
        <v>0</v>
      </c>
      <c r="C371" s="2">
        <f>'Heures accueil jeunes'!C9</f>
        <v>0</v>
      </c>
      <c r="D371" s="2">
        <f>'Heures accueil jeunes'!D9</f>
        <v>0</v>
      </c>
      <c r="E371" s="172">
        <f>'Heures accueil jeunes'!E9</f>
        <v>0</v>
      </c>
      <c r="F371" s="2">
        <f ca="1">'Heures accueil jeunes'!F9</f>
        <v>119</v>
      </c>
      <c r="G371" s="2">
        <f>'Heures accueil jeunes'!G9</f>
        <v>0</v>
      </c>
      <c r="H371" s="2">
        <f>'Heures accueil jeunes'!H9</f>
        <v>0</v>
      </c>
      <c r="I371" s="2"/>
      <c r="J371" s="2"/>
      <c r="K371" s="188"/>
      <c r="L371" s="188"/>
      <c r="M371" s="8" t="s">
        <v>41</v>
      </c>
      <c r="P371" s="75"/>
      <c r="Q371" s="75"/>
      <c r="R371" s="75"/>
      <c r="S371" s="75"/>
      <c r="T371" s="190"/>
      <c r="U371" s="191"/>
      <c r="V371" s="192"/>
      <c r="W371" s="192"/>
      <c r="X371" s="75"/>
      <c r="Y371" s="75"/>
      <c r="Z371" s="192"/>
      <c r="AA371" s="192"/>
      <c r="AB371" s="75"/>
    </row>
    <row r="372" spans="1:28" ht="15.75" thickBot="1">
      <c r="A372" s="179">
        <f>'Heures accueil jeunes'!A10</f>
        <v>0</v>
      </c>
      <c r="B372" s="7">
        <f>'Heures accueil jeunes'!B10</f>
        <v>0</v>
      </c>
      <c r="C372" s="2">
        <f>'Heures accueil jeunes'!C10</f>
        <v>0</v>
      </c>
      <c r="D372" s="2">
        <f>'Heures accueil jeunes'!D10</f>
        <v>0</v>
      </c>
      <c r="E372" s="172">
        <f>'Heures accueil jeunes'!E10</f>
        <v>0</v>
      </c>
      <c r="F372" s="2">
        <f ca="1">'Heures accueil jeunes'!F10</f>
        <v>119</v>
      </c>
      <c r="G372" s="2">
        <f>'Heures accueil jeunes'!G10</f>
        <v>0</v>
      </c>
      <c r="H372" s="2">
        <f>'Heures accueil jeunes'!H10</f>
        <v>0</v>
      </c>
      <c r="I372" s="2"/>
      <c r="J372" s="2"/>
      <c r="K372" s="188"/>
      <c r="L372" s="188"/>
      <c r="M372" s="8" t="s">
        <v>41</v>
      </c>
      <c r="P372" s="75"/>
      <c r="Q372" s="75"/>
      <c r="R372" s="75"/>
      <c r="S372" s="75"/>
      <c r="T372" s="190"/>
      <c r="U372" s="191"/>
      <c r="V372" s="192"/>
      <c r="W372" s="192"/>
      <c r="X372" s="75"/>
      <c r="Y372" s="75"/>
      <c r="Z372" s="192"/>
      <c r="AA372" s="192"/>
      <c r="AB372" s="75"/>
    </row>
    <row r="373" spans="1:28" ht="15.75" thickBot="1">
      <c r="A373" s="179">
        <f>'Heures accueil jeunes'!A11</f>
        <v>0</v>
      </c>
      <c r="B373" s="7">
        <f>'Heures accueil jeunes'!B11</f>
        <v>0</v>
      </c>
      <c r="C373" s="2">
        <f>'Heures accueil jeunes'!C11</f>
        <v>0</v>
      </c>
      <c r="D373" s="2">
        <f>'Heures accueil jeunes'!D11</f>
        <v>0</v>
      </c>
      <c r="E373" s="172">
        <f>'Heures accueil jeunes'!E11</f>
        <v>0</v>
      </c>
      <c r="F373" s="2">
        <f ca="1">'Heures accueil jeunes'!F11</f>
        <v>119</v>
      </c>
      <c r="G373" s="2">
        <f>'Heures accueil jeunes'!G11</f>
        <v>0</v>
      </c>
      <c r="H373" s="2">
        <f>'Heures accueil jeunes'!H11</f>
        <v>0</v>
      </c>
      <c r="I373" s="2"/>
      <c r="J373" s="2"/>
      <c r="K373" s="188"/>
      <c r="L373" s="188"/>
      <c r="M373" s="8" t="s">
        <v>41</v>
      </c>
      <c r="P373" s="75"/>
      <c r="Q373" s="75"/>
      <c r="R373" s="75"/>
      <c r="S373" s="75"/>
      <c r="T373" s="190"/>
      <c r="U373" s="191"/>
      <c r="V373" s="192"/>
      <c r="W373" s="192"/>
      <c r="X373" s="75"/>
      <c r="Y373" s="75"/>
      <c r="Z373" s="192"/>
      <c r="AA373" s="192"/>
      <c r="AB373" s="75"/>
    </row>
    <row r="374" spans="1:28" ht="15.75" thickBot="1">
      <c r="A374" s="179">
        <f>'Heures accueil jeunes'!A12</f>
        <v>0</v>
      </c>
      <c r="B374" s="7">
        <f>'Heures accueil jeunes'!B12</f>
        <v>0</v>
      </c>
      <c r="C374" s="2">
        <f>'Heures accueil jeunes'!C12</f>
        <v>0</v>
      </c>
      <c r="D374" s="2">
        <f>'Heures accueil jeunes'!D12</f>
        <v>0</v>
      </c>
      <c r="E374" s="172">
        <f>'Heures accueil jeunes'!E12</f>
        <v>0</v>
      </c>
      <c r="F374" s="2">
        <f ca="1">'Heures accueil jeunes'!F12</f>
        <v>119</v>
      </c>
      <c r="G374" s="2">
        <f>'Heures accueil jeunes'!G12</f>
        <v>0</v>
      </c>
      <c r="H374" s="2">
        <f>'Heures accueil jeunes'!H12</f>
        <v>0</v>
      </c>
      <c r="I374" s="2"/>
      <c r="J374" s="2"/>
      <c r="K374" s="188"/>
      <c r="L374" s="188"/>
      <c r="M374" s="8" t="s">
        <v>41</v>
      </c>
      <c r="P374" s="75"/>
      <c r="Q374" s="75"/>
      <c r="R374" s="75"/>
      <c r="S374" s="75"/>
      <c r="T374" s="190"/>
      <c r="U374" s="191"/>
      <c r="V374" s="192"/>
      <c r="W374" s="192"/>
      <c r="X374" s="75"/>
      <c r="Y374" s="75"/>
      <c r="Z374" s="192"/>
      <c r="AA374" s="192"/>
      <c r="AB374" s="75"/>
    </row>
    <row r="375" spans="1:28" ht="15.75" thickBot="1">
      <c r="A375" s="179">
        <f>'Heures accueil jeunes'!A13</f>
        <v>0</v>
      </c>
      <c r="B375" s="7">
        <f>'Heures accueil jeunes'!B13</f>
        <v>0</v>
      </c>
      <c r="C375" s="2">
        <f>'Heures accueil jeunes'!C13</f>
        <v>0</v>
      </c>
      <c r="D375" s="2">
        <f>'Heures accueil jeunes'!D13</f>
        <v>0</v>
      </c>
      <c r="E375" s="172">
        <f>'Heures accueil jeunes'!E13</f>
        <v>0</v>
      </c>
      <c r="F375" s="2">
        <f ca="1">'Heures accueil jeunes'!F13</f>
        <v>119</v>
      </c>
      <c r="G375" s="2">
        <f>'Heures accueil jeunes'!G13</f>
        <v>0</v>
      </c>
      <c r="H375" s="2">
        <f>'Heures accueil jeunes'!H13</f>
        <v>0</v>
      </c>
      <c r="I375" s="2"/>
      <c r="J375" s="2"/>
      <c r="K375" s="188"/>
      <c r="L375" s="188"/>
      <c r="M375" s="8" t="s">
        <v>41</v>
      </c>
      <c r="P375" s="75"/>
      <c r="Q375" s="75"/>
      <c r="R375" s="75"/>
      <c r="S375" s="75"/>
      <c r="T375" s="190"/>
      <c r="U375" s="191"/>
      <c r="V375" s="192"/>
      <c r="W375" s="192"/>
      <c r="X375" s="75"/>
      <c r="Y375" s="75"/>
      <c r="Z375" s="192"/>
      <c r="AA375" s="192"/>
      <c r="AB375" s="75"/>
    </row>
    <row r="376" spans="1:28" ht="15.75" thickBot="1">
      <c r="A376" s="179">
        <f>'Heures accueil jeunes'!A14</f>
        <v>0</v>
      </c>
      <c r="B376" s="7">
        <f>'Heures accueil jeunes'!B14</f>
        <v>0</v>
      </c>
      <c r="C376" s="2">
        <f>'Heures accueil jeunes'!C14</f>
        <v>0</v>
      </c>
      <c r="D376" s="2">
        <f>'Heures accueil jeunes'!D14</f>
        <v>0</v>
      </c>
      <c r="E376" s="172">
        <f>'Heures accueil jeunes'!E14</f>
        <v>0</v>
      </c>
      <c r="F376" s="2">
        <f ca="1">'Heures accueil jeunes'!F14</f>
        <v>119</v>
      </c>
      <c r="G376" s="2">
        <f>'Heures accueil jeunes'!G14</f>
        <v>0</v>
      </c>
      <c r="H376" s="2">
        <f>'Heures accueil jeunes'!H14</f>
        <v>0</v>
      </c>
      <c r="I376" s="2"/>
      <c r="J376" s="2"/>
      <c r="K376" s="188"/>
      <c r="L376" s="188"/>
      <c r="M376" s="8" t="s">
        <v>41</v>
      </c>
      <c r="P376" s="75"/>
      <c r="Q376" s="75"/>
      <c r="R376" s="75"/>
      <c r="S376" s="75"/>
      <c r="T376" s="190"/>
      <c r="U376" s="191"/>
      <c r="V376" s="192"/>
      <c r="W376" s="192"/>
      <c r="X376" s="75"/>
      <c r="Y376" s="75"/>
      <c r="Z376" s="192"/>
      <c r="AA376" s="192"/>
      <c r="AB376" s="75"/>
    </row>
    <row r="377" spans="1:28" ht="15.75" thickBot="1">
      <c r="A377" s="179">
        <f>'Heures accueil jeunes'!A15</f>
        <v>0</v>
      </c>
      <c r="B377" s="7">
        <f>'Heures accueil jeunes'!B15</f>
        <v>0</v>
      </c>
      <c r="C377" s="2">
        <f>'Heures accueil jeunes'!C15</f>
        <v>0</v>
      </c>
      <c r="D377" s="2">
        <f>'Heures accueil jeunes'!D15</f>
        <v>0</v>
      </c>
      <c r="E377" s="172">
        <f>'Heures accueil jeunes'!E15</f>
        <v>0</v>
      </c>
      <c r="F377" s="2">
        <f ca="1">'Heures accueil jeunes'!F15</f>
        <v>119</v>
      </c>
      <c r="G377" s="2">
        <f>'Heures accueil jeunes'!G15</f>
        <v>0</v>
      </c>
      <c r="H377" s="2">
        <f>'Heures accueil jeunes'!H15</f>
        <v>0</v>
      </c>
      <c r="I377" s="2"/>
      <c r="J377" s="2"/>
      <c r="K377" s="188"/>
      <c r="L377" s="188"/>
      <c r="M377" s="8" t="s">
        <v>41</v>
      </c>
      <c r="P377" s="75"/>
      <c r="Q377" s="75"/>
      <c r="R377" s="75"/>
      <c r="S377" s="75"/>
      <c r="T377" s="190"/>
      <c r="U377" s="191"/>
      <c r="V377" s="192"/>
      <c r="W377" s="192"/>
      <c r="X377" s="75"/>
      <c r="Y377" s="75"/>
      <c r="Z377" s="192"/>
      <c r="AA377" s="192"/>
      <c r="AB377" s="75"/>
    </row>
    <row r="378" spans="1:28" ht="15.75" thickBot="1">
      <c r="A378" s="179">
        <f>'Heures accueil jeunes'!A16</f>
        <v>0</v>
      </c>
      <c r="B378" s="7">
        <f>'Heures accueil jeunes'!B16</f>
        <v>0</v>
      </c>
      <c r="C378" s="2">
        <f>'Heures accueil jeunes'!C16</f>
        <v>0</v>
      </c>
      <c r="D378" s="2">
        <f>'Heures accueil jeunes'!D16</f>
        <v>0</v>
      </c>
      <c r="E378" s="172">
        <f>'Heures accueil jeunes'!E16</f>
        <v>0</v>
      </c>
      <c r="F378" s="2">
        <f ca="1">'Heures accueil jeunes'!F16</f>
        <v>119</v>
      </c>
      <c r="G378" s="2">
        <f>'Heures accueil jeunes'!G16</f>
        <v>0</v>
      </c>
      <c r="H378" s="2">
        <f>'Heures accueil jeunes'!H16</f>
        <v>0</v>
      </c>
      <c r="I378" s="2"/>
      <c r="J378" s="2"/>
      <c r="K378" s="188"/>
      <c r="L378" s="188"/>
      <c r="M378" s="8" t="s">
        <v>41</v>
      </c>
      <c r="P378" s="75"/>
      <c r="Q378" s="75"/>
      <c r="R378" s="75"/>
      <c r="S378" s="75"/>
      <c r="T378" s="190"/>
      <c r="U378" s="191"/>
      <c r="V378" s="192"/>
      <c r="W378" s="192"/>
      <c r="X378" s="75"/>
      <c r="Y378" s="75"/>
      <c r="Z378" s="192"/>
      <c r="AA378" s="192"/>
      <c r="AB378" s="75"/>
    </row>
    <row r="379" spans="1:28" ht="15.75" thickBot="1">
      <c r="A379" s="179">
        <f>'Heures accueil jeunes'!A17</f>
        <v>0</v>
      </c>
      <c r="B379" s="7">
        <f>'Heures accueil jeunes'!B17</f>
        <v>0</v>
      </c>
      <c r="C379" s="2">
        <f>'Heures accueil jeunes'!C17</f>
        <v>0</v>
      </c>
      <c r="D379" s="2">
        <f>'Heures accueil jeunes'!D17</f>
        <v>0</v>
      </c>
      <c r="E379" s="172">
        <f>'Heures accueil jeunes'!E17</f>
        <v>0</v>
      </c>
      <c r="F379" s="2">
        <f ca="1">'Heures accueil jeunes'!F17</f>
        <v>119</v>
      </c>
      <c r="G379" s="2">
        <f>'Heures accueil jeunes'!G17</f>
        <v>0</v>
      </c>
      <c r="H379" s="2">
        <f>'Heures accueil jeunes'!H17</f>
        <v>0</v>
      </c>
      <c r="I379" s="2"/>
      <c r="J379" s="2"/>
      <c r="K379" s="188"/>
      <c r="L379" s="188"/>
      <c r="M379" s="8" t="s">
        <v>41</v>
      </c>
      <c r="P379" s="75"/>
      <c r="Q379" s="75"/>
      <c r="R379" s="75"/>
      <c r="S379" s="75"/>
      <c r="T379" s="190"/>
      <c r="U379" s="191"/>
      <c r="V379" s="192"/>
      <c r="W379" s="192"/>
      <c r="X379" s="75"/>
      <c r="Y379" s="75"/>
      <c r="Z379" s="192"/>
      <c r="AA379" s="192"/>
      <c r="AB379" s="75"/>
    </row>
    <row r="380" spans="1:28" ht="15.75" thickBot="1">
      <c r="A380" s="179">
        <f>'Heures accueil jeunes'!A18</f>
        <v>0</v>
      </c>
      <c r="B380" s="7">
        <f>'Heures accueil jeunes'!B18</f>
        <v>0</v>
      </c>
      <c r="C380" s="2">
        <f>'Heures accueil jeunes'!C18</f>
        <v>0</v>
      </c>
      <c r="D380" s="2">
        <f>'Heures accueil jeunes'!D18</f>
        <v>0</v>
      </c>
      <c r="E380" s="172">
        <f>'Heures accueil jeunes'!E18</f>
        <v>0</v>
      </c>
      <c r="F380" s="2">
        <f ca="1">'Heures accueil jeunes'!F18</f>
        <v>119</v>
      </c>
      <c r="G380" s="2">
        <f>'Heures accueil jeunes'!G18</f>
        <v>0</v>
      </c>
      <c r="H380" s="2">
        <f>'Heures accueil jeunes'!H18</f>
        <v>0</v>
      </c>
      <c r="I380" s="2"/>
      <c r="J380" s="2"/>
      <c r="K380" s="188"/>
      <c r="L380" s="188"/>
      <c r="M380" s="8" t="s">
        <v>41</v>
      </c>
      <c r="P380" s="75"/>
      <c r="Q380" s="75"/>
      <c r="R380" s="75"/>
      <c r="S380" s="75"/>
      <c r="T380" s="190"/>
      <c r="U380" s="191"/>
      <c r="V380" s="192"/>
      <c r="W380" s="192"/>
      <c r="X380" s="75"/>
      <c r="Y380" s="75"/>
      <c r="Z380" s="192"/>
      <c r="AA380" s="192"/>
      <c r="AB380" s="75"/>
    </row>
    <row r="381" spans="1:28" ht="15.75" thickBot="1">
      <c r="A381" s="179">
        <f>'Heures accueil jeunes'!A19</f>
        <v>0</v>
      </c>
      <c r="B381" s="7">
        <f>'Heures accueil jeunes'!B19</f>
        <v>0</v>
      </c>
      <c r="C381" s="2">
        <f>'Heures accueil jeunes'!C19</f>
        <v>0</v>
      </c>
      <c r="D381" s="2">
        <f>'Heures accueil jeunes'!D19</f>
        <v>0</v>
      </c>
      <c r="E381" s="172">
        <f>'Heures accueil jeunes'!E19</f>
        <v>0</v>
      </c>
      <c r="F381" s="2">
        <f ca="1">'Heures accueil jeunes'!F19</f>
        <v>119</v>
      </c>
      <c r="G381" s="2">
        <f>'Heures accueil jeunes'!G19</f>
        <v>0</v>
      </c>
      <c r="H381" s="2">
        <f>'Heures accueil jeunes'!H19</f>
        <v>0</v>
      </c>
      <c r="I381" s="2"/>
      <c r="J381" s="2"/>
      <c r="K381" s="188"/>
      <c r="L381" s="188"/>
      <c r="M381" s="8" t="s">
        <v>41</v>
      </c>
      <c r="P381" s="75"/>
      <c r="Q381" s="75"/>
      <c r="R381" s="75"/>
      <c r="S381" s="75"/>
      <c r="T381" s="190"/>
      <c r="U381" s="191"/>
      <c r="V381" s="192"/>
      <c r="W381" s="192"/>
      <c r="X381" s="75"/>
      <c r="Y381" s="75"/>
      <c r="Z381" s="192"/>
      <c r="AA381" s="192"/>
      <c r="AB381" s="75"/>
    </row>
    <row r="382" spans="1:28" ht="15.75" thickBot="1">
      <c r="A382" s="179">
        <f>'Heures accueil jeunes'!A20</f>
        <v>0</v>
      </c>
      <c r="B382" s="7">
        <f>'Heures accueil jeunes'!B20</f>
        <v>0</v>
      </c>
      <c r="C382" s="2">
        <f>'Heures accueil jeunes'!C20</f>
        <v>0</v>
      </c>
      <c r="D382" s="2">
        <f>'Heures accueil jeunes'!D20</f>
        <v>0</v>
      </c>
      <c r="E382" s="172">
        <f>'Heures accueil jeunes'!E20</f>
        <v>0</v>
      </c>
      <c r="F382" s="2">
        <f ca="1">'Heures accueil jeunes'!F20</f>
        <v>119</v>
      </c>
      <c r="G382" s="2">
        <f>'Heures accueil jeunes'!G20</f>
        <v>0</v>
      </c>
      <c r="H382" s="2">
        <f>'Heures accueil jeunes'!H20</f>
        <v>0</v>
      </c>
      <c r="I382" s="2"/>
      <c r="J382" s="2"/>
      <c r="K382" s="188"/>
      <c r="L382" s="188"/>
      <c r="M382" s="8" t="s">
        <v>41</v>
      </c>
      <c r="P382" s="75"/>
      <c r="Q382" s="75"/>
      <c r="R382" s="75"/>
      <c r="S382" s="75"/>
      <c r="T382" s="190"/>
      <c r="U382" s="191"/>
      <c r="V382" s="192"/>
      <c r="W382" s="192"/>
      <c r="X382" s="75"/>
      <c r="Y382" s="75"/>
      <c r="Z382" s="192"/>
      <c r="AA382" s="192"/>
      <c r="AB382" s="75"/>
    </row>
    <row r="383" spans="1:28" ht="15.75" thickBot="1">
      <c r="A383" s="179">
        <f>'Heures accueil jeunes'!A21</f>
        <v>0</v>
      </c>
      <c r="B383" s="7">
        <f>'Heures accueil jeunes'!B21</f>
        <v>0</v>
      </c>
      <c r="C383" s="2">
        <f>'Heures accueil jeunes'!C21</f>
        <v>0</v>
      </c>
      <c r="D383" s="2">
        <f>'Heures accueil jeunes'!D21</f>
        <v>0</v>
      </c>
      <c r="E383" s="172">
        <f>'Heures accueil jeunes'!E21</f>
        <v>0</v>
      </c>
      <c r="F383" s="2">
        <f ca="1">'Heures accueil jeunes'!F21</f>
        <v>119</v>
      </c>
      <c r="G383" s="2">
        <f>'Heures accueil jeunes'!G21</f>
        <v>0</v>
      </c>
      <c r="H383" s="2">
        <f>'Heures accueil jeunes'!H21</f>
        <v>0</v>
      </c>
      <c r="I383" s="2"/>
      <c r="J383" s="2"/>
      <c r="K383" s="188"/>
      <c r="L383" s="188"/>
      <c r="M383" s="8" t="s">
        <v>41</v>
      </c>
      <c r="P383" s="75"/>
      <c r="Q383" s="75"/>
      <c r="R383" s="75"/>
      <c r="S383" s="75"/>
      <c r="T383" s="190"/>
      <c r="U383" s="191"/>
      <c r="V383" s="192"/>
      <c r="W383" s="192"/>
      <c r="X383" s="75"/>
      <c r="Y383" s="75"/>
      <c r="Z383" s="192"/>
      <c r="AA383" s="192"/>
      <c r="AB383" s="75"/>
    </row>
    <row r="384" spans="1:28" ht="15.75" thickBot="1">
      <c r="A384" s="179">
        <f>'Heures accueil jeunes'!A22</f>
        <v>0</v>
      </c>
      <c r="B384" s="7">
        <f>'Heures accueil jeunes'!B22</f>
        <v>0</v>
      </c>
      <c r="C384" s="2">
        <f>'Heures accueil jeunes'!C22</f>
        <v>0</v>
      </c>
      <c r="D384" s="2">
        <f>'Heures accueil jeunes'!D22</f>
        <v>0</v>
      </c>
      <c r="E384" s="172">
        <f>'Heures accueil jeunes'!E22</f>
        <v>0</v>
      </c>
      <c r="F384" s="2">
        <f ca="1">'Heures accueil jeunes'!F22</f>
        <v>119</v>
      </c>
      <c r="G384" s="2">
        <f>'Heures accueil jeunes'!G22</f>
        <v>0</v>
      </c>
      <c r="H384" s="2">
        <f>'Heures accueil jeunes'!H22</f>
        <v>0</v>
      </c>
      <c r="I384" s="2"/>
      <c r="J384" s="2"/>
      <c r="K384" s="188"/>
      <c r="L384" s="188"/>
      <c r="M384" s="8" t="s">
        <v>41</v>
      </c>
      <c r="P384" s="75"/>
      <c r="Q384" s="75"/>
      <c r="R384" s="75"/>
      <c r="S384" s="75"/>
      <c r="T384" s="190"/>
      <c r="U384" s="191"/>
      <c r="V384" s="192"/>
      <c r="W384" s="192"/>
      <c r="X384" s="75"/>
      <c r="Y384" s="75"/>
      <c r="Z384" s="192"/>
      <c r="AA384" s="192"/>
      <c r="AB384" s="75"/>
    </row>
    <row r="385" spans="1:28" ht="15.75" thickBot="1">
      <c r="A385" s="179">
        <f>'Heures accueil jeunes'!A23</f>
        <v>0</v>
      </c>
      <c r="B385" s="7">
        <f>'Heures accueil jeunes'!B23</f>
        <v>0</v>
      </c>
      <c r="C385" s="2">
        <f>'Heures accueil jeunes'!C23</f>
        <v>0</v>
      </c>
      <c r="D385" s="2">
        <f>'Heures accueil jeunes'!D23</f>
        <v>0</v>
      </c>
      <c r="E385" s="172">
        <f>'Heures accueil jeunes'!E23</f>
        <v>0</v>
      </c>
      <c r="F385" s="2">
        <f ca="1">'Heures accueil jeunes'!F23</f>
        <v>119</v>
      </c>
      <c r="G385" s="2">
        <f>'Heures accueil jeunes'!G23</f>
        <v>0</v>
      </c>
      <c r="H385" s="2">
        <f>'Heures accueil jeunes'!H23</f>
        <v>0</v>
      </c>
      <c r="I385" s="2"/>
      <c r="J385" s="2"/>
      <c r="K385" s="188"/>
      <c r="L385" s="188"/>
      <c r="M385" s="8" t="s">
        <v>41</v>
      </c>
      <c r="P385" s="75"/>
      <c r="Q385" s="75"/>
      <c r="R385" s="75"/>
      <c r="S385" s="75"/>
      <c r="T385" s="190"/>
      <c r="U385" s="191"/>
      <c r="V385" s="192"/>
      <c r="W385" s="192"/>
      <c r="X385" s="75"/>
      <c r="Y385" s="75"/>
      <c r="Z385" s="192"/>
      <c r="AA385" s="192"/>
      <c r="AB385" s="75"/>
    </row>
    <row r="386" spans="1:28" ht="15.75" thickBot="1">
      <c r="A386" s="179">
        <f>'Heures accueil jeunes'!A24</f>
        <v>0</v>
      </c>
      <c r="B386" s="7">
        <f>'Heures accueil jeunes'!B24</f>
        <v>0</v>
      </c>
      <c r="C386" s="2">
        <f>'Heures accueil jeunes'!C24</f>
        <v>0</v>
      </c>
      <c r="D386" s="2">
        <f>'Heures accueil jeunes'!D24</f>
        <v>0</v>
      </c>
      <c r="E386" s="172">
        <f>'Heures accueil jeunes'!E24</f>
        <v>0</v>
      </c>
      <c r="F386" s="2">
        <f ca="1">'Heures accueil jeunes'!F24</f>
        <v>119</v>
      </c>
      <c r="G386" s="2">
        <f>'Heures accueil jeunes'!G24</f>
        <v>0</v>
      </c>
      <c r="H386" s="2">
        <f>'Heures accueil jeunes'!H24</f>
        <v>0</v>
      </c>
      <c r="I386" s="2"/>
      <c r="J386" s="2"/>
      <c r="K386" s="188"/>
      <c r="L386" s="188"/>
      <c r="M386" s="8" t="s">
        <v>41</v>
      </c>
      <c r="P386" s="75"/>
      <c r="Q386" s="75"/>
      <c r="R386" s="75"/>
      <c r="S386" s="75"/>
      <c r="T386" s="190"/>
      <c r="U386" s="191"/>
      <c r="V386" s="192"/>
      <c r="W386" s="192"/>
      <c r="X386" s="75"/>
      <c r="Y386" s="75"/>
      <c r="Z386" s="192"/>
      <c r="AA386" s="192"/>
      <c r="AB386" s="75"/>
    </row>
    <row r="387" spans="1:28" ht="15.75" thickBot="1">
      <c r="A387" s="179">
        <f>'Heures accueil jeunes'!A25</f>
        <v>0</v>
      </c>
      <c r="B387" s="7">
        <f>'Heures accueil jeunes'!B25</f>
        <v>0</v>
      </c>
      <c r="C387" s="2">
        <f>'Heures accueil jeunes'!C25</f>
        <v>0</v>
      </c>
      <c r="D387" s="2">
        <f>'Heures accueil jeunes'!D25</f>
        <v>0</v>
      </c>
      <c r="E387" s="172">
        <f>'Heures accueil jeunes'!E25</f>
        <v>0</v>
      </c>
      <c r="F387" s="2">
        <f ca="1">'Heures accueil jeunes'!F25</f>
        <v>119</v>
      </c>
      <c r="G387" s="2">
        <f>'Heures accueil jeunes'!G25</f>
        <v>0</v>
      </c>
      <c r="H387" s="2">
        <f>'Heures accueil jeunes'!H25</f>
        <v>0</v>
      </c>
      <c r="I387" s="2"/>
      <c r="J387" s="2"/>
      <c r="K387" s="188"/>
      <c r="L387" s="188"/>
      <c r="M387" s="8" t="s">
        <v>41</v>
      </c>
      <c r="P387" s="75"/>
      <c r="Q387" s="75"/>
      <c r="R387" s="75"/>
      <c r="S387" s="75"/>
      <c r="T387" s="190"/>
      <c r="U387" s="191"/>
      <c r="V387" s="192"/>
      <c r="W387" s="192"/>
      <c r="X387" s="75"/>
      <c r="Y387" s="75"/>
      <c r="Z387" s="192"/>
      <c r="AA387" s="192"/>
      <c r="AB387" s="75"/>
    </row>
    <row r="388" spans="1:28" ht="15.75" thickBot="1">
      <c r="A388" s="179">
        <f>'Heures accueil jeunes'!A26</f>
        <v>0</v>
      </c>
      <c r="B388" s="7">
        <f>'Heures accueil jeunes'!B26</f>
        <v>0</v>
      </c>
      <c r="C388" s="2">
        <f>'Heures accueil jeunes'!C26</f>
        <v>0</v>
      </c>
      <c r="D388" s="2">
        <f>'Heures accueil jeunes'!D26</f>
        <v>0</v>
      </c>
      <c r="E388" s="172">
        <f>'Heures accueil jeunes'!E26</f>
        <v>0</v>
      </c>
      <c r="F388" s="2">
        <f ca="1">'Heures accueil jeunes'!F26</f>
        <v>119</v>
      </c>
      <c r="G388" s="2">
        <f>'Heures accueil jeunes'!G26</f>
        <v>0</v>
      </c>
      <c r="H388" s="2">
        <f>'Heures accueil jeunes'!H26</f>
        <v>0</v>
      </c>
      <c r="I388" s="2"/>
      <c r="J388" s="2"/>
      <c r="K388" s="188"/>
      <c r="L388" s="188"/>
      <c r="M388" s="8" t="s">
        <v>41</v>
      </c>
      <c r="P388" s="75"/>
      <c r="Q388" s="75"/>
      <c r="R388" s="75"/>
      <c r="S388" s="75"/>
      <c r="T388" s="190"/>
      <c r="U388" s="191"/>
      <c r="V388" s="192"/>
      <c r="W388" s="192"/>
      <c r="X388" s="75"/>
      <c r="Y388" s="75"/>
      <c r="Z388" s="192"/>
      <c r="AA388" s="192"/>
      <c r="AB388" s="75"/>
    </row>
    <row r="389" spans="1:28" ht="15.75" thickBot="1">
      <c r="A389" s="179">
        <f>'Heures accueil jeunes'!A27</f>
        <v>0</v>
      </c>
      <c r="B389" s="7">
        <f>'Heures accueil jeunes'!B27</f>
        <v>0</v>
      </c>
      <c r="C389" s="2">
        <f>'Heures accueil jeunes'!C27</f>
        <v>0</v>
      </c>
      <c r="D389" s="2">
        <f>'Heures accueil jeunes'!D27</f>
        <v>0</v>
      </c>
      <c r="E389" s="172">
        <f>'Heures accueil jeunes'!E27</f>
        <v>0</v>
      </c>
      <c r="F389" s="2">
        <f ca="1">'Heures accueil jeunes'!F27</f>
        <v>119</v>
      </c>
      <c r="G389" s="2">
        <f>'Heures accueil jeunes'!G27</f>
        <v>0</v>
      </c>
      <c r="H389" s="2">
        <f>'Heures accueil jeunes'!H27</f>
        <v>0</v>
      </c>
      <c r="I389" s="2"/>
      <c r="J389" s="2"/>
      <c r="K389" s="188"/>
      <c r="L389" s="188"/>
      <c r="M389" s="8" t="s">
        <v>41</v>
      </c>
      <c r="P389" s="75"/>
      <c r="Q389" s="75"/>
      <c r="R389" s="75"/>
      <c r="S389" s="75"/>
      <c r="T389" s="190"/>
      <c r="U389" s="191"/>
      <c r="V389" s="192"/>
      <c r="W389" s="192"/>
      <c r="X389" s="75"/>
      <c r="Y389" s="75"/>
      <c r="Z389" s="192"/>
      <c r="AA389" s="192"/>
      <c r="AB389" s="75"/>
    </row>
    <row r="390" spans="1:28" ht="15.75" thickBot="1">
      <c r="A390" s="179">
        <f>'Heures accueil jeunes'!A28</f>
        <v>0</v>
      </c>
      <c r="B390" s="7">
        <f>'Heures accueil jeunes'!B28</f>
        <v>0</v>
      </c>
      <c r="C390" s="2">
        <f>'Heures accueil jeunes'!C28</f>
        <v>0</v>
      </c>
      <c r="D390" s="2">
        <f>'Heures accueil jeunes'!D28</f>
        <v>0</v>
      </c>
      <c r="E390" s="172">
        <f>'Heures accueil jeunes'!E28</f>
        <v>0</v>
      </c>
      <c r="F390" s="2">
        <f ca="1">'Heures accueil jeunes'!F28</f>
        <v>119</v>
      </c>
      <c r="G390" s="2">
        <f>'Heures accueil jeunes'!G28</f>
        <v>0</v>
      </c>
      <c r="H390" s="2">
        <f>'Heures accueil jeunes'!H28</f>
        <v>0</v>
      </c>
      <c r="I390" s="2"/>
      <c r="J390" s="2"/>
      <c r="K390" s="188"/>
      <c r="L390" s="188"/>
      <c r="M390" s="8" t="s">
        <v>41</v>
      </c>
      <c r="P390" s="75"/>
      <c r="Q390" s="75"/>
      <c r="R390" s="75"/>
      <c r="S390" s="75"/>
      <c r="T390" s="190"/>
      <c r="U390" s="191"/>
      <c r="V390" s="192"/>
      <c r="W390" s="192"/>
      <c r="X390" s="75"/>
      <c r="Y390" s="75"/>
      <c r="Z390" s="192"/>
      <c r="AA390" s="192"/>
      <c r="AB390" s="75"/>
    </row>
    <row r="391" spans="1:28" ht="15.75" thickBot="1">
      <c r="A391" s="179">
        <f>'Heures accueil jeunes'!A29</f>
        <v>0</v>
      </c>
      <c r="B391" s="7">
        <f>'Heures accueil jeunes'!B29</f>
        <v>0</v>
      </c>
      <c r="C391" s="2">
        <f>'Heures accueil jeunes'!C29</f>
        <v>0</v>
      </c>
      <c r="D391" s="2">
        <f>'Heures accueil jeunes'!D29</f>
        <v>0</v>
      </c>
      <c r="E391" s="172">
        <f>'Heures accueil jeunes'!E29</f>
        <v>0</v>
      </c>
      <c r="F391" s="2">
        <f ca="1">'Heures accueil jeunes'!F29</f>
        <v>119</v>
      </c>
      <c r="G391" s="2">
        <f>'Heures accueil jeunes'!G29</f>
        <v>0</v>
      </c>
      <c r="H391" s="2">
        <f>'Heures accueil jeunes'!H29</f>
        <v>0</v>
      </c>
      <c r="I391" s="2"/>
      <c r="J391" s="2"/>
      <c r="K391" s="188"/>
      <c r="L391" s="188"/>
      <c r="M391" s="8" t="s">
        <v>41</v>
      </c>
      <c r="P391" s="75"/>
      <c r="Q391" s="75"/>
      <c r="R391" s="75"/>
      <c r="S391" s="75"/>
      <c r="T391" s="190"/>
      <c r="U391" s="191"/>
      <c r="V391" s="192"/>
      <c r="W391" s="192"/>
      <c r="X391" s="75"/>
      <c r="Y391" s="75"/>
      <c r="Z391" s="192"/>
      <c r="AA391" s="192"/>
      <c r="AB391" s="75"/>
    </row>
    <row r="392" spans="1:28" ht="15.75" thickBot="1">
      <c r="A392" s="179">
        <f>'Heures accueil jeunes'!A30</f>
        <v>0</v>
      </c>
      <c r="B392" s="7">
        <f>'Heures accueil jeunes'!B30</f>
        <v>0</v>
      </c>
      <c r="C392" s="2">
        <f>'Heures accueil jeunes'!C30</f>
        <v>0</v>
      </c>
      <c r="D392" s="2">
        <f>'Heures accueil jeunes'!D30</f>
        <v>0</v>
      </c>
      <c r="E392" s="172">
        <f>'Heures accueil jeunes'!E30</f>
        <v>0</v>
      </c>
      <c r="F392" s="2">
        <f ca="1">'Heures accueil jeunes'!F30</f>
        <v>119</v>
      </c>
      <c r="G392" s="2">
        <f>'Heures accueil jeunes'!G30</f>
        <v>0</v>
      </c>
      <c r="H392" s="2">
        <f>'Heures accueil jeunes'!H30</f>
        <v>0</v>
      </c>
      <c r="I392" s="2"/>
      <c r="J392" s="2"/>
      <c r="K392" s="188"/>
      <c r="L392" s="188"/>
      <c r="M392" s="8" t="s">
        <v>41</v>
      </c>
      <c r="P392" s="75"/>
      <c r="Q392" s="75"/>
      <c r="R392" s="75"/>
      <c r="S392" s="75"/>
      <c r="T392" s="190"/>
      <c r="U392" s="191"/>
      <c r="V392" s="192"/>
      <c r="W392" s="192"/>
      <c r="X392" s="75"/>
      <c r="Y392" s="75"/>
      <c r="Z392" s="192"/>
      <c r="AA392" s="192"/>
      <c r="AB392" s="75"/>
    </row>
    <row r="393" spans="1:28" ht="15.75" thickBot="1">
      <c r="A393" s="179">
        <f>'Heures accueil jeunes'!A31</f>
        <v>0</v>
      </c>
      <c r="B393" s="7">
        <f>'Heures accueil jeunes'!B31</f>
        <v>0</v>
      </c>
      <c r="C393" s="2">
        <f>'Heures accueil jeunes'!C31</f>
        <v>0</v>
      </c>
      <c r="D393" s="2">
        <f>'Heures accueil jeunes'!D31</f>
        <v>0</v>
      </c>
      <c r="E393" s="172">
        <f>'Heures accueil jeunes'!E31</f>
        <v>0</v>
      </c>
      <c r="F393" s="2">
        <f ca="1">'Heures accueil jeunes'!F31</f>
        <v>119</v>
      </c>
      <c r="G393" s="2">
        <f>'Heures accueil jeunes'!G31</f>
        <v>0</v>
      </c>
      <c r="H393" s="2">
        <f>'Heures accueil jeunes'!H31</f>
        <v>0</v>
      </c>
      <c r="I393" s="2"/>
      <c r="J393" s="2"/>
      <c r="K393" s="188"/>
      <c r="L393" s="188"/>
      <c r="M393" s="8" t="s">
        <v>41</v>
      </c>
      <c r="P393" s="75"/>
      <c r="Q393" s="75"/>
      <c r="R393" s="75"/>
      <c r="S393" s="75"/>
      <c r="T393" s="190"/>
      <c r="U393" s="191"/>
      <c r="V393" s="192"/>
      <c r="W393" s="192"/>
      <c r="X393" s="75"/>
      <c r="Y393" s="75"/>
      <c r="Z393" s="192"/>
      <c r="AA393" s="192"/>
      <c r="AB393" s="75"/>
    </row>
    <row r="394" spans="1:28" ht="15.75" thickBot="1">
      <c r="A394" s="179">
        <f>'Heures accueil jeunes'!A32</f>
        <v>0</v>
      </c>
      <c r="B394" s="7">
        <f>'Heures accueil jeunes'!B32</f>
        <v>0</v>
      </c>
      <c r="C394" s="2">
        <f>'Heures accueil jeunes'!C32</f>
        <v>0</v>
      </c>
      <c r="D394" s="2">
        <f>'Heures accueil jeunes'!D32</f>
        <v>0</v>
      </c>
      <c r="E394" s="172">
        <f>'Heures accueil jeunes'!E32</f>
        <v>0</v>
      </c>
      <c r="F394" s="2">
        <f ca="1">'Heures accueil jeunes'!F32</f>
        <v>119</v>
      </c>
      <c r="G394" s="2">
        <f>'Heures accueil jeunes'!G32</f>
        <v>0</v>
      </c>
      <c r="H394" s="2">
        <f>'Heures accueil jeunes'!H32</f>
        <v>0</v>
      </c>
      <c r="I394" s="2"/>
      <c r="J394" s="2"/>
      <c r="K394" s="188"/>
      <c r="L394" s="188"/>
      <c r="M394" s="8" t="s">
        <v>41</v>
      </c>
      <c r="P394" s="75"/>
      <c r="Q394" s="75"/>
      <c r="R394" s="75"/>
      <c r="S394" s="75"/>
      <c r="T394" s="190"/>
      <c r="U394" s="191"/>
      <c r="V394" s="192"/>
      <c r="W394" s="192"/>
      <c r="X394" s="75"/>
      <c r="Y394" s="75"/>
      <c r="Z394" s="192"/>
      <c r="AA394" s="192"/>
      <c r="AB394" s="75"/>
    </row>
    <row r="395" spans="1:28" ht="15.75" thickBot="1">
      <c r="A395" s="179">
        <f>'Heures accueil jeunes'!A33</f>
        <v>0</v>
      </c>
      <c r="B395" s="7">
        <f>'Heures accueil jeunes'!B33</f>
        <v>0</v>
      </c>
      <c r="C395" s="2">
        <f>'Heures accueil jeunes'!C33</f>
        <v>0</v>
      </c>
      <c r="D395" s="2">
        <f>'Heures accueil jeunes'!D33</f>
        <v>0</v>
      </c>
      <c r="E395" s="172">
        <f>'Heures accueil jeunes'!E33</f>
        <v>0</v>
      </c>
      <c r="F395" s="2">
        <f ca="1">'Heures accueil jeunes'!F33</f>
        <v>119</v>
      </c>
      <c r="G395" s="2">
        <f>'Heures accueil jeunes'!G33</f>
        <v>0</v>
      </c>
      <c r="H395" s="2">
        <f>'Heures accueil jeunes'!H33</f>
        <v>0</v>
      </c>
      <c r="I395" s="2"/>
      <c r="J395" s="2"/>
      <c r="K395" s="188"/>
      <c r="L395" s="188"/>
      <c r="M395" s="8" t="s">
        <v>41</v>
      </c>
      <c r="P395" s="75"/>
      <c r="Q395" s="75"/>
      <c r="R395" s="75"/>
      <c r="S395" s="75"/>
      <c r="T395" s="190"/>
      <c r="U395" s="191"/>
      <c r="V395" s="192"/>
      <c r="W395" s="192"/>
      <c r="X395" s="75"/>
      <c r="Y395" s="75"/>
      <c r="Z395" s="192"/>
      <c r="AA395" s="192"/>
      <c r="AB395" s="75"/>
    </row>
    <row r="396" spans="1:28" ht="15.75" thickBot="1">
      <c r="A396" s="179">
        <f>'Heures accueil jeunes'!A34</f>
        <v>0</v>
      </c>
      <c r="B396" s="7">
        <f>'Heures accueil jeunes'!B34</f>
        <v>0</v>
      </c>
      <c r="C396" s="2">
        <f>'Heures accueil jeunes'!C34</f>
        <v>0</v>
      </c>
      <c r="D396" s="2">
        <f>'Heures accueil jeunes'!D34</f>
        <v>0</v>
      </c>
      <c r="E396" s="172">
        <f>'Heures accueil jeunes'!E34</f>
        <v>0</v>
      </c>
      <c r="F396" s="2">
        <f ca="1">'Heures accueil jeunes'!F34</f>
        <v>119</v>
      </c>
      <c r="G396" s="2">
        <f>'Heures accueil jeunes'!G34</f>
        <v>0</v>
      </c>
      <c r="H396" s="2">
        <f>'Heures accueil jeunes'!H34</f>
        <v>0</v>
      </c>
      <c r="I396" s="2"/>
      <c r="J396" s="2"/>
      <c r="K396" s="188"/>
      <c r="L396" s="188"/>
      <c r="M396" s="8" t="s">
        <v>41</v>
      </c>
      <c r="P396" s="75"/>
      <c r="Q396" s="75"/>
      <c r="R396" s="75"/>
      <c r="S396" s="75"/>
      <c r="T396" s="190"/>
      <c r="U396" s="191"/>
      <c r="V396" s="192"/>
      <c r="W396" s="192"/>
      <c r="X396" s="75"/>
      <c r="Y396" s="75"/>
      <c r="Z396" s="192"/>
      <c r="AA396" s="192"/>
      <c r="AB396" s="75"/>
    </row>
    <row r="397" spans="1:28" ht="15.75" thickBot="1">
      <c r="A397" s="179">
        <f>'Heures accueil jeunes'!A35</f>
        <v>0</v>
      </c>
      <c r="B397" s="7">
        <f>'Heures accueil jeunes'!B35</f>
        <v>0</v>
      </c>
      <c r="C397" s="2">
        <f>'Heures accueil jeunes'!C35</f>
        <v>0</v>
      </c>
      <c r="D397" s="2">
        <f>'Heures accueil jeunes'!D35</f>
        <v>0</v>
      </c>
      <c r="E397" s="172">
        <f>'Heures accueil jeunes'!E35</f>
        <v>0</v>
      </c>
      <c r="F397" s="2">
        <f ca="1">'Heures accueil jeunes'!F35</f>
        <v>119</v>
      </c>
      <c r="G397" s="2">
        <f>'Heures accueil jeunes'!G35</f>
        <v>0</v>
      </c>
      <c r="H397" s="2">
        <f>'Heures accueil jeunes'!H35</f>
        <v>0</v>
      </c>
      <c r="I397" s="2"/>
      <c r="J397" s="2"/>
      <c r="K397" s="188"/>
      <c r="L397" s="188"/>
      <c r="M397" s="8" t="s">
        <v>41</v>
      </c>
      <c r="P397" s="75"/>
      <c r="Q397" s="75"/>
      <c r="R397" s="75"/>
      <c r="S397" s="75"/>
      <c r="T397" s="190"/>
      <c r="U397" s="191"/>
      <c r="V397" s="192"/>
      <c r="W397" s="192"/>
      <c r="X397" s="75"/>
      <c r="Y397" s="75"/>
      <c r="Z397" s="192"/>
      <c r="AA397" s="192"/>
      <c r="AB397" s="75"/>
    </row>
    <row r="398" spans="1:28">
      <c r="A398" s="179">
        <f>'Heures accueil jeunes'!A36</f>
        <v>0</v>
      </c>
      <c r="B398" s="7">
        <f>'Heures accueil jeunes'!B36</f>
        <v>0</v>
      </c>
      <c r="C398" s="2">
        <f>'Heures accueil jeunes'!C36</f>
        <v>0</v>
      </c>
      <c r="D398" s="2">
        <f>'Heures accueil jeunes'!D36</f>
        <v>0</v>
      </c>
      <c r="E398" s="172">
        <f>'Heures accueil jeunes'!E36</f>
        <v>0</v>
      </c>
      <c r="F398" s="2">
        <f ca="1">'Heures accueil jeunes'!F36</f>
        <v>119</v>
      </c>
      <c r="G398" s="2">
        <f>'Heures accueil jeunes'!G36</f>
        <v>0</v>
      </c>
      <c r="H398" s="2">
        <f>'Heures accueil jeunes'!H36</f>
        <v>0</v>
      </c>
      <c r="I398" s="2"/>
      <c r="J398" s="2"/>
      <c r="K398" s="188"/>
      <c r="L398" s="188"/>
      <c r="M398" s="8" t="s">
        <v>41</v>
      </c>
      <c r="P398" s="75"/>
      <c r="Q398" s="75"/>
      <c r="R398" s="75"/>
      <c r="S398" s="75"/>
      <c r="T398" s="190"/>
      <c r="U398" s="191"/>
      <c r="V398" s="192"/>
      <c r="W398" s="192"/>
      <c r="X398" s="75"/>
      <c r="Y398" s="75"/>
      <c r="Z398" s="192"/>
      <c r="AA398" s="192"/>
      <c r="AB398" s="75"/>
    </row>
    <row r="399" spans="1:28">
      <c r="A399" s="180">
        <f>'Heures accueil jeunes'!A41</f>
        <v>0</v>
      </c>
      <c r="B399" s="7">
        <f>'Heures accueil jeunes'!B41</f>
        <v>0</v>
      </c>
      <c r="C399" s="2">
        <f>'Heures accueil jeunes'!C41</f>
        <v>0</v>
      </c>
      <c r="D399" s="2">
        <f>'Heures accueil jeunes'!D41</f>
        <v>0</v>
      </c>
      <c r="E399" s="172">
        <f>'Heures accueil jeunes'!E41</f>
        <v>0</v>
      </c>
      <c r="F399" s="2">
        <f ca="1">'Heures accueil jeunes'!F41</f>
        <v>119</v>
      </c>
      <c r="G399" s="2">
        <f>'Heures accueil jeunes'!G41</f>
        <v>0</v>
      </c>
      <c r="H399" s="2">
        <f>'Heures accueil jeunes'!H41</f>
        <v>0</v>
      </c>
      <c r="I399" s="2"/>
      <c r="J399" s="2"/>
      <c r="K399" s="188"/>
      <c r="L399" s="188"/>
      <c r="M399" s="8" t="s">
        <v>41</v>
      </c>
      <c r="P399" s="75"/>
      <c r="Q399" s="75"/>
      <c r="R399" s="75"/>
      <c r="S399" s="75"/>
      <c r="T399" s="190"/>
      <c r="U399" s="191"/>
      <c r="V399" s="192"/>
      <c r="W399" s="192"/>
      <c r="X399" s="75"/>
      <c r="Y399" s="75"/>
      <c r="Z399" s="192"/>
      <c r="AA399" s="192"/>
      <c r="AB399" s="75"/>
    </row>
    <row r="400" spans="1:28">
      <c r="A400" s="180">
        <f>'Heures accueil jeunes'!A42</f>
        <v>0</v>
      </c>
      <c r="B400" s="7">
        <f>'Heures accueil jeunes'!B42</f>
        <v>0</v>
      </c>
      <c r="C400" s="2">
        <f>'Heures accueil jeunes'!C42</f>
        <v>0</v>
      </c>
      <c r="D400" s="2">
        <f>'Heures accueil jeunes'!D42</f>
        <v>0</v>
      </c>
      <c r="E400" s="172">
        <f>'Heures accueil jeunes'!E42</f>
        <v>0</v>
      </c>
      <c r="F400" s="2">
        <f ca="1">'Heures accueil jeunes'!F42</f>
        <v>119</v>
      </c>
      <c r="G400" s="2">
        <f>'Heures accueil jeunes'!G42</f>
        <v>0</v>
      </c>
      <c r="H400" s="2">
        <f>'Heures accueil jeunes'!H42</f>
        <v>0</v>
      </c>
      <c r="I400" s="2"/>
      <c r="J400" s="2"/>
      <c r="K400" s="188"/>
      <c r="L400" s="188"/>
      <c r="M400" s="8" t="s">
        <v>41</v>
      </c>
      <c r="P400" s="75"/>
      <c r="Q400" s="75"/>
      <c r="R400" s="75"/>
      <c r="S400" s="75"/>
      <c r="T400" s="190"/>
      <c r="U400" s="191"/>
      <c r="V400" s="192"/>
      <c r="W400" s="192"/>
      <c r="X400" s="75"/>
      <c r="Y400" s="75"/>
      <c r="Z400" s="192"/>
      <c r="AA400" s="192"/>
      <c r="AB400" s="75"/>
    </row>
    <row r="401" spans="1:28">
      <c r="A401" s="180">
        <f>'Heures accueil jeunes'!A43</f>
        <v>0</v>
      </c>
      <c r="B401" s="7">
        <f>'Heures accueil jeunes'!B43</f>
        <v>0</v>
      </c>
      <c r="C401" s="2">
        <f>'Heures accueil jeunes'!C43</f>
        <v>0</v>
      </c>
      <c r="D401" s="2">
        <f>'Heures accueil jeunes'!D43</f>
        <v>0</v>
      </c>
      <c r="E401" s="172">
        <f>'Heures accueil jeunes'!E43</f>
        <v>0</v>
      </c>
      <c r="F401" s="2">
        <f ca="1">'Heures accueil jeunes'!F43</f>
        <v>119</v>
      </c>
      <c r="G401" s="2">
        <f>'Heures accueil jeunes'!G43</f>
        <v>0</v>
      </c>
      <c r="H401" s="2">
        <f>'Heures accueil jeunes'!H43</f>
        <v>0</v>
      </c>
      <c r="I401" s="2"/>
      <c r="J401" s="2"/>
      <c r="K401" s="188"/>
      <c r="L401" s="188"/>
      <c r="M401" s="8" t="s">
        <v>41</v>
      </c>
      <c r="P401" s="75"/>
      <c r="Q401" s="75"/>
      <c r="R401" s="75"/>
      <c r="S401" s="75"/>
      <c r="T401" s="190"/>
      <c r="U401" s="191"/>
      <c r="V401" s="192"/>
      <c r="W401" s="192"/>
      <c r="X401" s="75"/>
      <c r="Y401" s="75"/>
      <c r="Z401" s="192"/>
      <c r="AA401" s="192"/>
      <c r="AB401" s="75"/>
    </row>
    <row r="402" spans="1:28">
      <c r="A402" s="180">
        <f>'Heures accueil jeunes'!A44</f>
        <v>0</v>
      </c>
      <c r="B402" s="7">
        <f>'Heures accueil jeunes'!B44</f>
        <v>0</v>
      </c>
      <c r="C402" s="2">
        <f>'Heures accueil jeunes'!C44</f>
        <v>0</v>
      </c>
      <c r="D402" s="2">
        <f>'Heures accueil jeunes'!D44</f>
        <v>0</v>
      </c>
      <c r="E402" s="172">
        <f>'Heures accueil jeunes'!E44</f>
        <v>0</v>
      </c>
      <c r="F402" s="2">
        <f ca="1">'Heures accueil jeunes'!F44</f>
        <v>119</v>
      </c>
      <c r="G402" s="2">
        <f>'Heures accueil jeunes'!G44</f>
        <v>0</v>
      </c>
      <c r="H402" s="2">
        <f>'Heures accueil jeunes'!H44</f>
        <v>0</v>
      </c>
      <c r="I402" s="2"/>
      <c r="J402" s="2"/>
      <c r="K402" s="188"/>
      <c r="L402" s="188"/>
      <c r="M402" s="8" t="s">
        <v>41</v>
      </c>
      <c r="P402" s="75"/>
      <c r="Q402" s="75"/>
      <c r="R402" s="75"/>
      <c r="S402" s="75"/>
      <c r="T402" s="190"/>
      <c r="U402" s="191"/>
      <c r="V402" s="192"/>
      <c r="W402" s="192"/>
      <c r="X402" s="75"/>
      <c r="Y402" s="75"/>
      <c r="Z402" s="192"/>
      <c r="AA402" s="192"/>
      <c r="AB402" s="75"/>
    </row>
    <row r="403" spans="1:28">
      <c r="A403" s="180">
        <f>'Heures accueil jeunes'!A45</f>
        <v>0</v>
      </c>
      <c r="B403" s="7">
        <f>'Heures accueil jeunes'!B45</f>
        <v>0</v>
      </c>
      <c r="C403" s="2">
        <f>'Heures accueil jeunes'!C45</f>
        <v>0</v>
      </c>
      <c r="D403" s="2">
        <f>'Heures accueil jeunes'!D45</f>
        <v>0</v>
      </c>
      <c r="E403" s="172">
        <f>'Heures accueil jeunes'!E45</f>
        <v>0</v>
      </c>
      <c r="F403" s="2">
        <f ca="1">'Heures accueil jeunes'!F45</f>
        <v>119</v>
      </c>
      <c r="G403" s="2">
        <f>'Heures accueil jeunes'!G45</f>
        <v>0</v>
      </c>
      <c r="H403" s="2">
        <f>'Heures accueil jeunes'!H45</f>
        <v>0</v>
      </c>
      <c r="I403" s="2"/>
      <c r="J403" s="2"/>
      <c r="K403" s="188"/>
      <c r="L403" s="188"/>
      <c r="M403" s="8" t="s">
        <v>41</v>
      </c>
      <c r="P403" s="75"/>
      <c r="Q403" s="75"/>
      <c r="R403" s="75"/>
      <c r="S403" s="75"/>
      <c r="T403" s="190"/>
      <c r="U403" s="191"/>
      <c r="V403" s="192"/>
      <c r="W403" s="192"/>
      <c r="X403" s="75"/>
      <c r="Y403" s="75"/>
      <c r="Z403" s="192"/>
      <c r="AA403" s="192"/>
      <c r="AB403" s="75"/>
    </row>
    <row r="404" spans="1:28">
      <c r="A404" s="180">
        <f>'Heures accueil jeunes'!A46</f>
        <v>0</v>
      </c>
      <c r="B404" s="7">
        <f>'Heures accueil jeunes'!B46</f>
        <v>0</v>
      </c>
      <c r="C404" s="2">
        <f>'Heures accueil jeunes'!C46</f>
        <v>0</v>
      </c>
      <c r="D404" s="2">
        <f>'Heures accueil jeunes'!D46</f>
        <v>0</v>
      </c>
      <c r="E404" s="172">
        <f>'Heures accueil jeunes'!E46</f>
        <v>0</v>
      </c>
      <c r="F404" s="2">
        <f ca="1">'Heures accueil jeunes'!F46</f>
        <v>119</v>
      </c>
      <c r="G404" s="2">
        <f>'Heures accueil jeunes'!G46</f>
        <v>0</v>
      </c>
      <c r="H404" s="2">
        <f>'Heures accueil jeunes'!H46</f>
        <v>0</v>
      </c>
      <c r="I404" s="2"/>
      <c r="J404" s="2"/>
      <c r="K404" s="188"/>
      <c r="L404" s="188"/>
      <c r="M404" s="8" t="s">
        <v>41</v>
      </c>
      <c r="P404" s="75"/>
      <c r="Q404" s="75"/>
      <c r="R404" s="75"/>
      <c r="S404" s="75"/>
      <c r="T404" s="190"/>
      <c r="U404" s="191"/>
      <c r="V404" s="192"/>
      <c r="W404" s="192"/>
      <c r="X404" s="75"/>
      <c r="Y404" s="75"/>
      <c r="Z404" s="192"/>
      <c r="AA404" s="192"/>
      <c r="AB404" s="75"/>
    </row>
    <row r="405" spans="1:28">
      <c r="A405" s="180">
        <f>'Heures accueil jeunes'!A47</f>
        <v>0</v>
      </c>
      <c r="B405" s="7">
        <f>'Heures accueil jeunes'!B47</f>
        <v>0</v>
      </c>
      <c r="C405" s="2">
        <f>'Heures accueil jeunes'!C47</f>
        <v>0</v>
      </c>
      <c r="D405" s="2">
        <f>'Heures accueil jeunes'!D47</f>
        <v>0</v>
      </c>
      <c r="E405" s="172">
        <f>'Heures accueil jeunes'!E47</f>
        <v>0</v>
      </c>
      <c r="F405" s="2">
        <f ca="1">'Heures accueil jeunes'!F47</f>
        <v>119</v>
      </c>
      <c r="G405" s="2">
        <f>'Heures accueil jeunes'!G47</f>
        <v>0</v>
      </c>
      <c r="H405" s="2">
        <f>'Heures accueil jeunes'!H47</f>
        <v>0</v>
      </c>
      <c r="I405" s="2"/>
      <c r="J405" s="2"/>
      <c r="K405" s="188"/>
      <c r="L405" s="188"/>
      <c r="M405" s="8" t="s">
        <v>41</v>
      </c>
      <c r="P405" s="75"/>
      <c r="Q405" s="75"/>
      <c r="R405" s="75"/>
      <c r="S405" s="75"/>
      <c r="T405" s="190"/>
      <c r="U405" s="191"/>
      <c r="V405" s="192"/>
      <c r="W405" s="192"/>
      <c r="X405" s="75"/>
      <c r="Y405" s="75"/>
      <c r="Z405" s="192"/>
      <c r="AA405" s="192"/>
      <c r="AB405" s="75"/>
    </row>
    <row r="406" spans="1:28">
      <c r="A406" s="180">
        <f>'Heures accueil jeunes'!A48</f>
        <v>0</v>
      </c>
      <c r="B406" s="7">
        <f>'Heures accueil jeunes'!B48</f>
        <v>0</v>
      </c>
      <c r="C406" s="2">
        <f>'Heures accueil jeunes'!C48</f>
        <v>0</v>
      </c>
      <c r="D406" s="2">
        <f>'Heures accueil jeunes'!D48</f>
        <v>0</v>
      </c>
      <c r="E406" s="172">
        <f>'Heures accueil jeunes'!E48</f>
        <v>0</v>
      </c>
      <c r="F406" s="2">
        <f ca="1">'Heures accueil jeunes'!F48</f>
        <v>119</v>
      </c>
      <c r="G406" s="2">
        <f>'Heures accueil jeunes'!G48</f>
        <v>0</v>
      </c>
      <c r="H406" s="2">
        <f>'Heures accueil jeunes'!H48</f>
        <v>0</v>
      </c>
      <c r="I406" s="2"/>
      <c r="J406" s="2"/>
      <c r="K406" s="188"/>
      <c r="L406" s="188"/>
      <c r="M406" s="8" t="s">
        <v>41</v>
      </c>
      <c r="P406" s="75"/>
      <c r="Q406" s="75"/>
      <c r="R406" s="75"/>
      <c r="S406" s="75"/>
      <c r="T406" s="190"/>
      <c r="U406" s="191"/>
      <c r="V406" s="192"/>
      <c r="W406" s="192"/>
      <c r="X406" s="75"/>
      <c r="Y406" s="75"/>
      <c r="Z406" s="192"/>
      <c r="AA406" s="192"/>
      <c r="AB406" s="75"/>
    </row>
    <row r="407" spans="1:28">
      <c r="A407" s="180">
        <f>'Heures accueil jeunes'!A49</f>
        <v>0</v>
      </c>
      <c r="B407" s="7">
        <f>'Heures accueil jeunes'!B49</f>
        <v>0</v>
      </c>
      <c r="C407" s="2">
        <f>'Heures accueil jeunes'!C49</f>
        <v>0</v>
      </c>
      <c r="D407" s="2">
        <f>'Heures accueil jeunes'!D49</f>
        <v>0</v>
      </c>
      <c r="E407" s="172">
        <f>'Heures accueil jeunes'!E49</f>
        <v>0</v>
      </c>
      <c r="F407" s="2">
        <f ca="1">'Heures accueil jeunes'!F49</f>
        <v>119</v>
      </c>
      <c r="G407" s="2">
        <f>'Heures accueil jeunes'!G49</f>
        <v>0</v>
      </c>
      <c r="H407" s="2">
        <f>'Heures accueil jeunes'!H49</f>
        <v>0</v>
      </c>
      <c r="I407" s="2"/>
      <c r="J407" s="2"/>
      <c r="K407" s="2"/>
      <c r="L407" s="2"/>
      <c r="M407" s="8" t="s">
        <v>41</v>
      </c>
      <c r="P407" s="75"/>
      <c r="Q407" s="75"/>
      <c r="R407" s="75"/>
      <c r="S407" s="75"/>
      <c r="T407" s="190"/>
      <c r="U407" s="192"/>
      <c r="V407" s="192"/>
      <c r="W407" s="192"/>
      <c r="X407" s="75"/>
      <c r="Y407" s="75"/>
      <c r="Z407" s="75"/>
      <c r="AA407" s="75"/>
      <c r="AB407" s="75"/>
    </row>
    <row r="408" spans="1:28">
      <c r="A408" s="180">
        <f>'Heures accueil jeunes'!A50</f>
        <v>0</v>
      </c>
      <c r="B408" s="7">
        <f>'Heures accueil jeunes'!B50</f>
        <v>0</v>
      </c>
      <c r="C408" s="2">
        <f>'Heures accueil jeunes'!C50</f>
        <v>0</v>
      </c>
      <c r="D408" s="2">
        <f>'Heures accueil jeunes'!D50</f>
        <v>0</v>
      </c>
      <c r="E408" s="172">
        <f>'Heures accueil jeunes'!E50</f>
        <v>0</v>
      </c>
      <c r="F408" s="2">
        <f ca="1">'Heures accueil jeunes'!F50</f>
        <v>119</v>
      </c>
      <c r="G408" s="2">
        <f>'Heures accueil jeunes'!G50</f>
        <v>0</v>
      </c>
      <c r="H408" s="2">
        <f>'Heures accueil jeunes'!H50</f>
        <v>0</v>
      </c>
      <c r="I408" s="2"/>
      <c r="J408" s="2"/>
      <c r="K408" s="188"/>
      <c r="L408" s="188"/>
      <c r="M408" s="8" t="s">
        <v>41</v>
      </c>
      <c r="P408" s="75"/>
      <c r="Q408" s="75"/>
      <c r="R408" s="75"/>
      <c r="S408" s="75"/>
      <c r="T408" s="190"/>
      <c r="U408" s="192"/>
      <c r="V408" s="192"/>
      <c r="W408" s="192"/>
      <c r="X408" s="75"/>
      <c r="Y408" s="75"/>
      <c r="Z408" s="192"/>
      <c r="AA408" s="192"/>
      <c r="AB408" s="75"/>
    </row>
    <row r="409" spans="1:28">
      <c r="A409" s="180">
        <f>'Heures accueil jeunes'!A51</f>
        <v>0</v>
      </c>
      <c r="B409" s="7">
        <f>'Heures accueil jeunes'!B51</f>
        <v>0</v>
      </c>
      <c r="C409" s="2">
        <f>'Heures accueil jeunes'!C51</f>
        <v>0</v>
      </c>
      <c r="D409" s="2">
        <f>'Heures accueil jeunes'!D51</f>
        <v>0</v>
      </c>
      <c r="E409" s="172">
        <f>'Heures accueil jeunes'!E51</f>
        <v>0</v>
      </c>
      <c r="F409" s="2">
        <f ca="1">'Heures accueil jeunes'!F51</f>
        <v>119</v>
      </c>
      <c r="G409" s="2">
        <f>'Heures accueil jeunes'!G51</f>
        <v>0</v>
      </c>
      <c r="H409" s="2">
        <f>'Heures accueil jeunes'!H51</f>
        <v>0</v>
      </c>
      <c r="I409" s="2"/>
      <c r="J409" s="2"/>
      <c r="K409" s="188"/>
      <c r="L409" s="188"/>
      <c r="M409" s="8" t="s">
        <v>41</v>
      </c>
      <c r="P409" s="75"/>
      <c r="Q409" s="75"/>
      <c r="R409" s="75"/>
      <c r="S409" s="75"/>
      <c r="T409" s="190"/>
      <c r="U409" s="192"/>
      <c r="V409" s="192"/>
      <c r="W409" s="192"/>
      <c r="X409" s="75"/>
      <c r="Y409" s="75"/>
      <c r="Z409" s="192"/>
      <c r="AA409" s="192"/>
      <c r="AB409" s="75"/>
    </row>
    <row r="410" spans="1:28">
      <c r="A410" s="180">
        <f>'Heures accueil jeunes'!A52</f>
        <v>0</v>
      </c>
      <c r="B410" s="7">
        <f>'Heures accueil jeunes'!B52</f>
        <v>0</v>
      </c>
      <c r="C410" s="2">
        <f>'Heures accueil jeunes'!C52</f>
        <v>0</v>
      </c>
      <c r="D410" s="2">
        <f>'Heures accueil jeunes'!D52</f>
        <v>0</v>
      </c>
      <c r="E410" s="172">
        <f>'Heures accueil jeunes'!E52</f>
        <v>0</v>
      </c>
      <c r="F410" s="2">
        <f ca="1">'Heures accueil jeunes'!F52</f>
        <v>119</v>
      </c>
      <c r="G410" s="2">
        <f>'Heures accueil jeunes'!G52</f>
        <v>0</v>
      </c>
      <c r="H410" s="2">
        <f>'Heures accueil jeunes'!H52</f>
        <v>0</v>
      </c>
      <c r="I410" s="2"/>
      <c r="J410" s="2"/>
      <c r="K410" s="188"/>
      <c r="L410" s="188"/>
      <c r="M410" s="8" t="s">
        <v>41</v>
      </c>
      <c r="P410" s="75"/>
      <c r="Q410" s="75"/>
      <c r="R410" s="75"/>
      <c r="S410" s="75"/>
      <c r="T410" s="190"/>
      <c r="U410" s="192"/>
      <c r="V410" s="192"/>
      <c r="W410" s="192"/>
      <c r="X410" s="75"/>
      <c r="Y410" s="75"/>
      <c r="Z410" s="192"/>
      <c r="AA410" s="192"/>
      <c r="AB410" s="75"/>
    </row>
    <row r="411" spans="1:28">
      <c r="A411" s="180">
        <f>'Heures accueil jeunes'!A53</f>
        <v>0</v>
      </c>
      <c r="B411" s="7">
        <f>'Heures accueil jeunes'!B53</f>
        <v>0</v>
      </c>
      <c r="C411" s="2">
        <f>'Heures accueil jeunes'!C53</f>
        <v>0</v>
      </c>
      <c r="D411" s="2">
        <f>'Heures accueil jeunes'!D53</f>
        <v>0</v>
      </c>
      <c r="E411" s="172">
        <f>'Heures accueil jeunes'!E53</f>
        <v>0</v>
      </c>
      <c r="F411" s="2">
        <f ca="1">'Heures accueil jeunes'!F53</f>
        <v>119</v>
      </c>
      <c r="G411" s="2">
        <f>'Heures accueil jeunes'!G53</f>
        <v>0</v>
      </c>
      <c r="H411" s="2">
        <f>'Heures accueil jeunes'!H53</f>
        <v>0</v>
      </c>
      <c r="I411" s="2"/>
      <c r="J411" s="2"/>
      <c r="K411" s="188"/>
      <c r="L411" s="188"/>
      <c r="M411" s="8" t="s">
        <v>41</v>
      </c>
      <c r="P411" s="75"/>
      <c r="Q411" s="75"/>
      <c r="R411" s="75"/>
      <c r="S411" s="75"/>
      <c r="T411" s="190"/>
      <c r="U411" s="192"/>
      <c r="V411" s="192"/>
      <c r="W411" s="192"/>
      <c r="X411" s="75"/>
      <c r="Y411" s="75"/>
      <c r="Z411" s="192"/>
      <c r="AA411" s="192"/>
      <c r="AB411" s="75"/>
    </row>
    <row r="412" spans="1:28">
      <c r="A412" s="180">
        <f>'Heures accueil jeunes'!A54</f>
        <v>0</v>
      </c>
      <c r="B412" s="7">
        <f>'Heures accueil jeunes'!B54</f>
        <v>0</v>
      </c>
      <c r="C412" s="2">
        <f>'Heures accueil jeunes'!C54</f>
        <v>0</v>
      </c>
      <c r="D412" s="2">
        <f>'Heures accueil jeunes'!D54</f>
        <v>0</v>
      </c>
      <c r="E412" s="172">
        <f>'Heures accueil jeunes'!E54</f>
        <v>0</v>
      </c>
      <c r="F412" s="2">
        <f ca="1">'Heures accueil jeunes'!F54</f>
        <v>119</v>
      </c>
      <c r="G412" s="2">
        <f>'Heures accueil jeunes'!G54</f>
        <v>0</v>
      </c>
      <c r="H412" s="2">
        <f>'Heures accueil jeunes'!H54</f>
        <v>0</v>
      </c>
      <c r="I412" s="2"/>
      <c r="J412" s="2"/>
      <c r="K412" s="188"/>
      <c r="L412" s="188"/>
      <c r="M412" s="8" t="s">
        <v>41</v>
      </c>
      <c r="P412" s="75"/>
      <c r="Q412" s="75"/>
      <c r="R412" s="75"/>
      <c r="S412" s="75"/>
      <c r="T412" s="190"/>
      <c r="U412" s="192"/>
      <c r="V412" s="192"/>
      <c r="W412" s="192"/>
      <c r="X412" s="75"/>
      <c r="Y412" s="75"/>
      <c r="Z412" s="192"/>
      <c r="AA412" s="192"/>
      <c r="AB412" s="75"/>
    </row>
    <row r="413" spans="1:28">
      <c r="A413" s="180">
        <f>'Heures accueil jeunes'!A55</f>
        <v>0</v>
      </c>
      <c r="B413" s="7">
        <f>'Heures accueil jeunes'!B55</f>
        <v>0</v>
      </c>
      <c r="C413" s="2">
        <f>'Heures accueil jeunes'!C55</f>
        <v>0</v>
      </c>
      <c r="D413" s="2">
        <f>'Heures accueil jeunes'!D55</f>
        <v>0</v>
      </c>
      <c r="E413" s="172">
        <f>'Heures accueil jeunes'!E55</f>
        <v>0</v>
      </c>
      <c r="F413" s="2">
        <f ca="1">'Heures accueil jeunes'!F55</f>
        <v>119</v>
      </c>
      <c r="G413" s="2">
        <f>'Heures accueil jeunes'!G55</f>
        <v>0</v>
      </c>
      <c r="H413" s="2">
        <f>'Heures accueil jeunes'!H55</f>
        <v>0</v>
      </c>
      <c r="I413" s="2"/>
      <c r="J413" s="2"/>
      <c r="K413" s="188"/>
      <c r="L413" s="188"/>
      <c r="M413" s="8" t="s">
        <v>41</v>
      </c>
      <c r="P413" s="75"/>
      <c r="Q413" s="75"/>
      <c r="R413" s="75"/>
      <c r="S413" s="75"/>
      <c r="T413" s="190"/>
      <c r="U413" s="192"/>
      <c r="V413" s="192"/>
      <c r="W413" s="192"/>
      <c r="X413" s="75"/>
      <c r="Y413" s="75"/>
      <c r="Z413" s="192"/>
      <c r="AA413" s="192"/>
      <c r="AB413" s="75"/>
    </row>
    <row r="414" spans="1:28">
      <c r="A414" s="180">
        <f>'Heures accueil jeunes'!A56</f>
        <v>0</v>
      </c>
      <c r="B414" s="7">
        <f>'Heures accueil jeunes'!B56</f>
        <v>0</v>
      </c>
      <c r="C414" s="2">
        <f>'Heures accueil jeunes'!C56</f>
        <v>0</v>
      </c>
      <c r="D414" s="2">
        <f>'Heures accueil jeunes'!D56</f>
        <v>0</v>
      </c>
      <c r="E414" s="172">
        <f>'Heures accueil jeunes'!E56</f>
        <v>0</v>
      </c>
      <c r="F414" s="2">
        <f ca="1">'Heures accueil jeunes'!F56</f>
        <v>119</v>
      </c>
      <c r="G414" s="2">
        <f>'Heures accueil jeunes'!G56</f>
        <v>0</v>
      </c>
      <c r="H414" s="2">
        <f>'Heures accueil jeunes'!H56</f>
        <v>0</v>
      </c>
      <c r="I414" s="2"/>
      <c r="J414" s="2"/>
      <c r="K414" s="188"/>
      <c r="L414" s="188"/>
      <c r="M414" s="8" t="s">
        <v>41</v>
      </c>
      <c r="P414" s="75"/>
      <c r="Q414" s="75"/>
      <c r="R414" s="75"/>
      <c r="S414" s="75"/>
      <c r="T414" s="190"/>
      <c r="U414" s="192"/>
      <c r="V414" s="192"/>
      <c r="W414" s="192"/>
      <c r="X414" s="75"/>
      <c r="Y414" s="75"/>
      <c r="Z414" s="192"/>
      <c r="AA414" s="192"/>
      <c r="AB414" s="75"/>
    </row>
    <row r="415" spans="1:28">
      <c r="A415" s="180">
        <f>'Heures accueil jeunes'!A57</f>
        <v>0</v>
      </c>
      <c r="B415" s="7">
        <f>'Heures accueil jeunes'!B57</f>
        <v>0</v>
      </c>
      <c r="C415" s="2">
        <f>'Heures accueil jeunes'!C57</f>
        <v>0</v>
      </c>
      <c r="D415" s="2">
        <f>'Heures accueil jeunes'!D57</f>
        <v>0</v>
      </c>
      <c r="E415" s="172">
        <f>'Heures accueil jeunes'!E57</f>
        <v>0</v>
      </c>
      <c r="F415" s="2">
        <f ca="1">'Heures accueil jeunes'!F57</f>
        <v>119</v>
      </c>
      <c r="G415" s="2">
        <f>'Heures accueil jeunes'!G57</f>
        <v>0</v>
      </c>
      <c r="H415" s="2">
        <f>'Heures accueil jeunes'!H57</f>
        <v>0</v>
      </c>
      <c r="I415" s="2"/>
      <c r="J415" s="2"/>
      <c r="K415" s="188"/>
      <c r="L415" s="188"/>
      <c r="M415" s="8" t="s">
        <v>41</v>
      </c>
      <c r="P415" s="75"/>
      <c r="Q415" s="75"/>
      <c r="R415" s="75"/>
      <c r="S415" s="75"/>
      <c r="T415" s="190"/>
      <c r="U415" s="192"/>
      <c r="V415" s="192"/>
      <c r="W415" s="192"/>
      <c r="X415" s="75"/>
      <c r="Y415" s="75"/>
      <c r="Z415" s="192"/>
      <c r="AA415" s="192"/>
      <c r="AB415" s="75"/>
    </row>
    <row r="416" spans="1:28">
      <c r="A416" s="180">
        <f>'Heures accueil jeunes'!A58</f>
        <v>0</v>
      </c>
      <c r="B416" s="7">
        <f>'Heures accueil jeunes'!B58</f>
        <v>0</v>
      </c>
      <c r="C416" s="2">
        <f>'Heures accueil jeunes'!C58</f>
        <v>0</v>
      </c>
      <c r="D416" s="2">
        <f>'Heures accueil jeunes'!D58</f>
        <v>0</v>
      </c>
      <c r="E416" s="172">
        <f>'Heures accueil jeunes'!E58</f>
        <v>0</v>
      </c>
      <c r="F416" s="2">
        <f ca="1">'Heures accueil jeunes'!F58</f>
        <v>119</v>
      </c>
      <c r="G416" s="2">
        <f>'Heures accueil jeunes'!G58</f>
        <v>0</v>
      </c>
      <c r="H416" s="2">
        <f>'Heures accueil jeunes'!H58</f>
        <v>0</v>
      </c>
      <c r="I416" s="2"/>
      <c r="J416" s="2"/>
      <c r="K416" s="188"/>
      <c r="L416" s="188"/>
      <c r="M416" s="8" t="s">
        <v>41</v>
      </c>
      <c r="P416" s="75"/>
      <c r="Q416" s="75"/>
      <c r="R416" s="75"/>
      <c r="S416" s="75"/>
      <c r="T416" s="190"/>
      <c r="U416" s="192"/>
      <c r="V416" s="192"/>
      <c r="W416" s="192"/>
      <c r="X416" s="75"/>
      <c r="Y416" s="75"/>
      <c r="Z416" s="192"/>
      <c r="AA416" s="192"/>
      <c r="AB416" s="75"/>
    </row>
    <row r="417" spans="1:28">
      <c r="A417" s="180">
        <f>'Heures accueil jeunes'!A59</f>
        <v>0</v>
      </c>
      <c r="B417" s="7">
        <f>'Heures accueil jeunes'!B59</f>
        <v>0</v>
      </c>
      <c r="C417" s="2">
        <f>'Heures accueil jeunes'!C59</f>
        <v>0</v>
      </c>
      <c r="D417" s="2">
        <f>'Heures accueil jeunes'!D59</f>
        <v>0</v>
      </c>
      <c r="E417" s="172">
        <f>'Heures accueil jeunes'!E59</f>
        <v>0</v>
      </c>
      <c r="F417" s="2">
        <f ca="1">'Heures accueil jeunes'!F59</f>
        <v>119</v>
      </c>
      <c r="G417" s="2">
        <f>'Heures accueil jeunes'!G59</f>
        <v>0</v>
      </c>
      <c r="H417" s="2">
        <f>'Heures accueil jeunes'!H59</f>
        <v>0</v>
      </c>
      <c r="I417" s="2"/>
      <c r="J417" s="2"/>
      <c r="K417" s="188"/>
      <c r="L417" s="188"/>
      <c r="M417" s="8" t="s">
        <v>41</v>
      </c>
      <c r="P417" s="75"/>
      <c r="Q417" s="75"/>
      <c r="R417" s="75"/>
      <c r="S417" s="75"/>
      <c r="T417" s="190"/>
      <c r="U417" s="192"/>
      <c r="V417" s="192"/>
      <c r="W417" s="192"/>
      <c r="X417" s="75"/>
      <c r="Y417" s="75"/>
      <c r="Z417" s="192"/>
      <c r="AA417" s="192"/>
      <c r="AB417" s="75"/>
    </row>
    <row r="418" spans="1:28">
      <c r="A418" s="180">
        <f>'Heures accueil jeunes'!A60</f>
        <v>0</v>
      </c>
      <c r="B418" s="7">
        <f>'Heures accueil jeunes'!B60</f>
        <v>0</v>
      </c>
      <c r="C418" s="2">
        <f>'Heures accueil jeunes'!C60</f>
        <v>0</v>
      </c>
      <c r="D418" s="2">
        <f>'Heures accueil jeunes'!D60</f>
        <v>0</v>
      </c>
      <c r="E418" s="172">
        <f>'Heures accueil jeunes'!E60</f>
        <v>0</v>
      </c>
      <c r="F418" s="2">
        <f ca="1">'Heures accueil jeunes'!F60</f>
        <v>119</v>
      </c>
      <c r="G418" s="2">
        <f>'Heures accueil jeunes'!G60</f>
        <v>0</v>
      </c>
      <c r="H418" s="2">
        <f>'Heures accueil jeunes'!H60</f>
        <v>0</v>
      </c>
      <c r="I418" s="2"/>
      <c r="J418" s="2"/>
      <c r="K418" s="188"/>
      <c r="L418" s="188"/>
      <c r="M418" s="8" t="s">
        <v>41</v>
      </c>
      <c r="P418" s="75"/>
      <c r="Q418" s="75"/>
      <c r="R418" s="75"/>
      <c r="S418" s="75"/>
      <c r="T418" s="190"/>
      <c r="U418" s="192"/>
      <c r="V418" s="192"/>
      <c r="W418" s="192"/>
      <c r="X418" s="75"/>
      <c r="Y418" s="75"/>
      <c r="Z418" s="192"/>
      <c r="AA418" s="192"/>
      <c r="AB418" s="75"/>
    </row>
    <row r="419" spans="1:28">
      <c r="A419" s="180">
        <f>'Heures accueil jeunes'!A61</f>
        <v>0</v>
      </c>
      <c r="B419" s="7">
        <f>'Heures accueil jeunes'!B61</f>
        <v>0</v>
      </c>
      <c r="C419" s="2">
        <f>'Heures accueil jeunes'!C61</f>
        <v>0</v>
      </c>
      <c r="D419" s="2">
        <f>'Heures accueil jeunes'!D61</f>
        <v>0</v>
      </c>
      <c r="E419" s="172">
        <f>'Heures accueil jeunes'!E61</f>
        <v>0</v>
      </c>
      <c r="F419" s="2">
        <f ca="1">'Heures accueil jeunes'!F61</f>
        <v>119</v>
      </c>
      <c r="G419" s="2">
        <f>'Heures accueil jeunes'!G61</f>
        <v>0</v>
      </c>
      <c r="H419" s="2">
        <f>'Heures accueil jeunes'!H61</f>
        <v>0</v>
      </c>
      <c r="I419" s="2"/>
      <c r="J419" s="2"/>
      <c r="K419" s="188"/>
      <c r="L419" s="188"/>
      <c r="M419" s="8" t="s">
        <v>41</v>
      </c>
      <c r="P419" s="75"/>
      <c r="Q419" s="75"/>
      <c r="R419" s="75"/>
      <c r="S419" s="75"/>
      <c r="T419" s="190"/>
      <c r="U419" s="192"/>
      <c r="V419" s="192"/>
      <c r="W419" s="192"/>
      <c r="X419" s="75"/>
      <c r="Y419" s="75"/>
      <c r="Z419" s="192"/>
      <c r="AA419" s="192"/>
      <c r="AB419" s="75"/>
    </row>
    <row r="420" spans="1:28">
      <c r="A420" s="180">
        <f>'Heures accueil jeunes'!A62</f>
        <v>0</v>
      </c>
      <c r="B420" s="7">
        <f>'Heures accueil jeunes'!B62</f>
        <v>0</v>
      </c>
      <c r="C420" s="2">
        <f>'Heures accueil jeunes'!C62</f>
        <v>0</v>
      </c>
      <c r="D420" s="2">
        <f>'Heures accueil jeunes'!D62</f>
        <v>0</v>
      </c>
      <c r="E420" s="172">
        <f>'Heures accueil jeunes'!E62</f>
        <v>0</v>
      </c>
      <c r="F420" s="2">
        <f ca="1">'Heures accueil jeunes'!F62</f>
        <v>119</v>
      </c>
      <c r="G420" s="2">
        <f>'Heures accueil jeunes'!G62</f>
        <v>0</v>
      </c>
      <c r="H420" s="2">
        <f>'Heures accueil jeunes'!H62</f>
        <v>0</v>
      </c>
      <c r="I420" s="2"/>
      <c r="J420" s="2"/>
      <c r="K420" s="188"/>
      <c r="L420" s="188"/>
      <c r="M420" s="8" t="s">
        <v>41</v>
      </c>
      <c r="P420" s="75"/>
      <c r="Q420" s="75"/>
      <c r="R420" s="75"/>
      <c r="S420" s="75"/>
      <c r="T420" s="190"/>
      <c r="U420" s="192"/>
      <c r="V420" s="192"/>
      <c r="W420" s="192"/>
      <c r="X420" s="75"/>
      <c r="Y420" s="75"/>
      <c r="Z420" s="192"/>
      <c r="AA420" s="192"/>
      <c r="AB420" s="75"/>
    </row>
    <row r="421" spans="1:28">
      <c r="A421" s="180">
        <f>'Heures accueil jeunes'!A63</f>
        <v>0</v>
      </c>
      <c r="B421" s="7">
        <f>'Heures accueil jeunes'!B63</f>
        <v>0</v>
      </c>
      <c r="C421" s="2">
        <f>'Heures accueil jeunes'!C63</f>
        <v>0</v>
      </c>
      <c r="D421" s="2">
        <f>'Heures accueil jeunes'!D63</f>
        <v>0</v>
      </c>
      <c r="E421" s="172">
        <f>'Heures accueil jeunes'!E63</f>
        <v>0</v>
      </c>
      <c r="F421" s="2">
        <f ca="1">'Heures accueil jeunes'!F63</f>
        <v>119</v>
      </c>
      <c r="G421" s="2">
        <f>'Heures accueil jeunes'!G63</f>
        <v>0</v>
      </c>
      <c r="H421" s="2">
        <f>'Heures accueil jeunes'!H63</f>
        <v>0</v>
      </c>
      <c r="I421" s="2"/>
      <c r="J421" s="2"/>
      <c r="K421" s="188"/>
      <c r="L421" s="188"/>
      <c r="M421" s="8" t="s">
        <v>41</v>
      </c>
      <c r="P421" s="75"/>
      <c r="Q421" s="75"/>
      <c r="R421" s="75"/>
      <c r="S421" s="75"/>
      <c r="T421" s="190"/>
      <c r="U421" s="192"/>
      <c r="V421" s="192"/>
      <c r="W421" s="192"/>
      <c r="X421" s="75"/>
      <c r="Y421" s="75"/>
      <c r="Z421" s="192"/>
      <c r="AA421" s="192"/>
      <c r="AB421" s="75"/>
    </row>
    <row r="422" spans="1:28">
      <c r="A422" s="180">
        <f>'Heures accueil jeunes'!A64</f>
        <v>0</v>
      </c>
      <c r="B422" s="7">
        <f>'Heures accueil jeunes'!B64</f>
        <v>0</v>
      </c>
      <c r="C422" s="2">
        <f>'Heures accueil jeunes'!C64</f>
        <v>0</v>
      </c>
      <c r="D422" s="2">
        <f>'Heures accueil jeunes'!D64</f>
        <v>0</v>
      </c>
      <c r="E422" s="172">
        <f>'Heures accueil jeunes'!E64</f>
        <v>0</v>
      </c>
      <c r="F422" s="2">
        <f ca="1">'Heures accueil jeunes'!F64</f>
        <v>119</v>
      </c>
      <c r="G422" s="2">
        <f>'Heures accueil jeunes'!G64</f>
        <v>0</v>
      </c>
      <c r="H422" s="2">
        <f>'Heures accueil jeunes'!H64</f>
        <v>0</v>
      </c>
      <c r="I422" s="2"/>
      <c r="J422" s="2"/>
      <c r="K422" s="188"/>
      <c r="L422" s="188"/>
      <c r="M422" s="8" t="s">
        <v>41</v>
      </c>
      <c r="P422" s="75"/>
      <c r="Q422" s="75"/>
      <c r="R422" s="75"/>
      <c r="S422" s="75"/>
      <c r="T422" s="190"/>
      <c r="U422" s="192"/>
      <c r="V422" s="192"/>
      <c r="W422" s="192"/>
      <c r="X422" s="75"/>
      <c r="Y422" s="75"/>
      <c r="Z422" s="192"/>
      <c r="AA422" s="192"/>
      <c r="AB422" s="75"/>
    </row>
    <row r="423" spans="1:28">
      <c r="A423" s="180">
        <f>'Heures accueil jeunes'!A65</f>
        <v>0</v>
      </c>
      <c r="B423" s="7">
        <f>'Heures accueil jeunes'!B65</f>
        <v>0</v>
      </c>
      <c r="C423" s="2">
        <f>'Heures accueil jeunes'!C65</f>
        <v>0</v>
      </c>
      <c r="D423" s="2">
        <f>'Heures accueil jeunes'!D65</f>
        <v>0</v>
      </c>
      <c r="E423" s="172">
        <f>'Heures accueil jeunes'!E65</f>
        <v>0</v>
      </c>
      <c r="F423" s="2">
        <f ca="1">'Heures accueil jeunes'!F65</f>
        <v>119</v>
      </c>
      <c r="G423" s="2">
        <f>'Heures accueil jeunes'!G65</f>
        <v>0</v>
      </c>
      <c r="H423" s="2">
        <f>'Heures accueil jeunes'!H65</f>
        <v>0</v>
      </c>
      <c r="I423" s="2"/>
      <c r="J423" s="2"/>
      <c r="K423" s="188"/>
      <c r="L423" s="188"/>
      <c r="M423" s="8" t="s">
        <v>41</v>
      </c>
      <c r="P423" s="75"/>
      <c r="Q423" s="75"/>
      <c r="R423" s="75"/>
      <c r="S423" s="75"/>
      <c r="T423" s="190"/>
      <c r="U423" s="192"/>
      <c r="V423" s="192"/>
      <c r="W423" s="192"/>
      <c r="X423" s="75"/>
      <c r="Y423" s="75"/>
      <c r="Z423" s="192"/>
      <c r="AA423" s="192"/>
      <c r="AB423" s="75"/>
    </row>
    <row r="424" spans="1:28">
      <c r="A424" s="180">
        <f>'Heures accueil jeunes'!A66</f>
        <v>0</v>
      </c>
      <c r="B424" s="7">
        <f>'Heures accueil jeunes'!B66</f>
        <v>0</v>
      </c>
      <c r="C424" s="2">
        <f>'Heures accueil jeunes'!C66</f>
        <v>0</v>
      </c>
      <c r="D424" s="2">
        <f>'Heures accueil jeunes'!D66</f>
        <v>0</v>
      </c>
      <c r="E424" s="172">
        <f>'Heures accueil jeunes'!E66</f>
        <v>0</v>
      </c>
      <c r="F424" s="2">
        <f ca="1">'Heures accueil jeunes'!F66</f>
        <v>119</v>
      </c>
      <c r="G424" s="2">
        <f>'Heures accueil jeunes'!G66</f>
        <v>0</v>
      </c>
      <c r="H424" s="2">
        <f>'Heures accueil jeunes'!H66</f>
        <v>0</v>
      </c>
      <c r="I424" s="2"/>
      <c r="J424" s="2"/>
      <c r="K424" s="188"/>
      <c r="L424" s="188"/>
      <c r="M424" s="8" t="s">
        <v>41</v>
      </c>
      <c r="P424" s="75"/>
      <c r="Q424" s="75"/>
      <c r="R424" s="75"/>
      <c r="S424" s="75"/>
      <c r="T424" s="190"/>
      <c r="U424" s="192"/>
      <c r="V424" s="192"/>
      <c r="W424" s="192"/>
      <c r="X424" s="75"/>
      <c r="Y424" s="75"/>
      <c r="Z424" s="192"/>
      <c r="AA424" s="192"/>
      <c r="AB424" s="75"/>
    </row>
    <row r="425" spans="1:28">
      <c r="A425" s="180">
        <f>'Heures accueil jeunes'!A67</f>
        <v>0</v>
      </c>
      <c r="B425" s="7">
        <f>'Heures accueil jeunes'!B67</f>
        <v>0</v>
      </c>
      <c r="C425" s="2">
        <f>'Heures accueil jeunes'!C67</f>
        <v>0</v>
      </c>
      <c r="D425" s="2">
        <f>'Heures accueil jeunes'!D67</f>
        <v>0</v>
      </c>
      <c r="E425" s="172">
        <f>'Heures accueil jeunes'!E67</f>
        <v>0</v>
      </c>
      <c r="F425" s="2">
        <f ca="1">'Heures accueil jeunes'!F67</f>
        <v>119</v>
      </c>
      <c r="G425" s="2">
        <f>'Heures accueil jeunes'!G67</f>
        <v>0</v>
      </c>
      <c r="H425" s="2">
        <f>'Heures accueil jeunes'!H67</f>
        <v>0</v>
      </c>
      <c r="I425" s="2"/>
      <c r="J425" s="2"/>
      <c r="K425" s="188"/>
      <c r="L425" s="188"/>
      <c r="M425" s="8" t="s">
        <v>41</v>
      </c>
      <c r="P425" s="75"/>
      <c r="Q425" s="75"/>
      <c r="R425" s="75"/>
      <c r="S425" s="75"/>
      <c r="T425" s="190"/>
      <c r="U425" s="192"/>
      <c r="V425" s="192"/>
      <c r="W425" s="192"/>
      <c r="X425" s="75"/>
      <c r="Y425" s="75"/>
      <c r="Z425" s="192"/>
      <c r="AA425" s="192"/>
      <c r="AB425" s="75"/>
    </row>
    <row r="426" spans="1:28">
      <c r="A426" s="180">
        <f>'Heures accueil jeunes'!A68</f>
        <v>0</v>
      </c>
      <c r="B426" s="7">
        <f>'Heures accueil jeunes'!B68</f>
        <v>0</v>
      </c>
      <c r="C426" s="2">
        <f>'Heures accueil jeunes'!C68</f>
        <v>0</v>
      </c>
      <c r="D426" s="2">
        <f>'Heures accueil jeunes'!D68</f>
        <v>0</v>
      </c>
      <c r="E426" s="172">
        <f>'Heures accueil jeunes'!E68</f>
        <v>0</v>
      </c>
      <c r="F426" s="2">
        <f ca="1">'Heures accueil jeunes'!F68</f>
        <v>119</v>
      </c>
      <c r="G426" s="2">
        <f>'Heures accueil jeunes'!G68</f>
        <v>0</v>
      </c>
      <c r="H426" s="2">
        <f>'Heures accueil jeunes'!H68</f>
        <v>0</v>
      </c>
      <c r="I426" s="2"/>
      <c r="J426" s="2"/>
      <c r="K426" s="188"/>
      <c r="L426" s="188"/>
      <c r="M426" s="8" t="s">
        <v>41</v>
      </c>
      <c r="P426" s="75"/>
      <c r="Q426" s="75"/>
      <c r="R426" s="75"/>
      <c r="S426" s="75"/>
      <c r="T426" s="190"/>
      <c r="U426" s="192"/>
      <c r="V426" s="192"/>
      <c r="W426" s="192"/>
      <c r="X426" s="75"/>
      <c r="Y426" s="75"/>
      <c r="Z426" s="192"/>
      <c r="AA426" s="192"/>
      <c r="AB426" s="75"/>
    </row>
    <row r="427" spans="1:28">
      <c r="A427" s="180">
        <f>'Heures accueil jeunes'!A69</f>
        <v>0</v>
      </c>
      <c r="B427" s="7">
        <f>'Heures accueil jeunes'!B69</f>
        <v>0</v>
      </c>
      <c r="C427" s="2">
        <f>'Heures accueil jeunes'!C69</f>
        <v>0</v>
      </c>
      <c r="D427" s="2">
        <f>'Heures accueil jeunes'!D69</f>
        <v>0</v>
      </c>
      <c r="E427" s="172">
        <f>'Heures accueil jeunes'!E69</f>
        <v>0</v>
      </c>
      <c r="F427" s="2">
        <f ca="1">'Heures accueil jeunes'!F69</f>
        <v>119</v>
      </c>
      <c r="G427" s="2">
        <f>'Heures accueil jeunes'!G69</f>
        <v>0</v>
      </c>
      <c r="H427" s="2">
        <f>'Heures accueil jeunes'!H69</f>
        <v>0</v>
      </c>
      <c r="I427" s="2"/>
      <c r="J427" s="2"/>
      <c r="K427" s="188"/>
      <c r="L427" s="188"/>
      <c r="M427" s="8" t="s">
        <v>41</v>
      </c>
      <c r="P427" s="75"/>
      <c r="Q427" s="75"/>
      <c r="R427" s="75"/>
      <c r="S427" s="75"/>
      <c r="T427" s="190"/>
      <c r="U427" s="192"/>
      <c r="V427" s="192"/>
      <c r="W427" s="192"/>
      <c r="X427" s="75"/>
      <c r="Y427" s="75"/>
      <c r="Z427" s="192"/>
      <c r="AA427" s="192"/>
      <c r="AB427" s="75"/>
    </row>
    <row r="428" spans="1:28">
      <c r="A428" s="180">
        <f>'Heures accueil jeunes'!A70</f>
        <v>0</v>
      </c>
      <c r="B428" s="7">
        <f>'Heures accueil jeunes'!B70</f>
        <v>0</v>
      </c>
      <c r="C428" s="2">
        <f>'Heures accueil jeunes'!C70</f>
        <v>0</v>
      </c>
      <c r="D428" s="2">
        <f>'Heures accueil jeunes'!D70</f>
        <v>0</v>
      </c>
      <c r="E428" s="172">
        <f>'Heures accueil jeunes'!E70</f>
        <v>0</v>
      </c>
      <c r="F428" s="2">
        <f ca="1">'Heures accueil jeunes'!F70</f>
        <v>119</v>
      </c>
      <c r="G428" s="2">
        <f>'Heures accueil jeunes'!G70</f>
        <v>0</v>
      </c>
      <c r="H428" s="2">
        <f>'Heures accueil jeunes'!H70</f>
        <v>0</v>
      </c>
      <c r="I428" s="2"/>
      <c r="J428" s="2"/>
      <c r="K428" s="188"/>
      <c r="L428" s="188"/>
      <c r="M428" s="8" t="s">
        <v>41</v>
      </c>
      <c r="P428" s="75"/>
      <c r="Q428" s="75"/>
      <c r="R428" s="75"/>
      <c r="S428" s="75"/>
      <c r="T428" s="190"/>
      <c r="U428" s="192"/>
      <c r="V428" s="192"/>
      <c r="W428" s="192"/>
      <c r="X428" s="75"/>
      <c r="Y428" s="75"/>
      <c r="Z428" s="192"/>
      <c r="AA428" s="192"/>
      <c r="AB428" s="75"/>
    </row>
    <row r="429" spans="1:28">
      <c r="A429" s="180">
        <f>'Heures accueil jeunes'!A75</f>
        <v>0</v>
      </c>
      <c r="B429" s="7">
        <f>'Heures accueil jeunes'!B75</f>
        <v>0</v>
      </c>
      <c r="C429" s="2">
        <f>'Heures accueil jeunes'!C75</f>
        <v>0</v>
      </c>
      <c r="D429" s="2">
        <f>'Heures accueil jeunes'!D75</f>
        <v>0</v>
      </c>
      <c r="E429" s="172">
        <f>'Heures accueil jeunes'!E75</f>
        <v>0</v>
      </c>
      <c r="F429" s="2">
        <f ca="1">'Heures accueil jeunes'!F75</f>
        <v>119</v>
      </c>
      <c r="G429" s="2">
        <f>'Heures accueil jeunes'!G75</f>
        <v>0</v>
      </c>
      <c r="H429" s="2">
        <f>'Heures accueil jeunes'!H75</f>
        <v>0</v>
      </c>
      <c r="I429" s="2"/>
      <c r="J429" s="2"/>
      <c r="K429" s="188"/>
      <c r="L429" s="188"/>
      <c r="M429" s="8" t="s">
        <v>41</v>
      </c>
      <c r="P429" s="75"/>
      <c r="Q429" s="75"/>
      <c r="R429" s="75"/>
      <c r="S429" s="75"/>
      <c r="T429" s="190"/>
      <c r="U429" s="192"/>
      <c r="V429" s="192"/>
      <c r="W429" s="192"/>
      <c r="X429" s="75"/>
      <c r="Y429" s="75"/>
      <c r="Z429" s="192"/>
      <c r="AA429" s="192"/>
      <c r="AB429" s="75"/>
    </row>
    <row r="430" spans="1:28">
      <c r="A430" s="180">
        <f>'Heures accueil jeunes'!A76</f>
        <v>0</v>
      </c>
      <c r="B430" s="7">
        <f>'Heures accueil jeunes'!B76</f>
        <v>0</v>
      </c>
      <c r="C430" s="2">
        <f>'Heures accueil jeunes'!C76</f>
        <v>0</v>
      </c>
      <c r="D430" s="2">
        <f>'Heures accueil jeunes'!D76</f>
        <v>0</v>
      </c>
      <c r="E430" s="172">
        <f>'Heures accueil jeunes'!E76</f>
        <v>0</v>
      </c>
      <c r="F430" s="2">
        <f ca="1">'Heures accueil jeunes'!F76</f>
        <v>119</v>
      </c>
      <c r="G430" s="2">
        <f>'Heures accueil jeunes'!G76</f>
        <v>0</v>
      </c>
      <c r="H430" s="2">
        <f>'Heures accueil jeunes'!H76</f>
        <v>0</v>
      </c>
      <c r="I430" s="2"/>
      <c r="J430" s="2"/>
      <c r="K430" s="188"/>
      <c r="L430" s="188"/>
      <c r="M430" s="8" t="s">
        <v>41</v>
      </c>
      <c r="P430" s="75"/>
      <c r="Q430" s="75"/>
      <c r="R430" s="75"/>
      <c r="S430" s="75"/>
      <c r="T430" s="190"/>
      <c r="U430" s="192"/>
      <c r="V430" s="192"/>
      <c r="W430" s="192"/>
      <c r="X430" s="75"/>
      <c r="Y430" s="75"/>
      <c r="Z430" s="192"/>
      <c r="AA430" s="192"/>
      <c r="AB430" s="75"/>
    </row>
    <row r="431" spans="1:28">
      <c r="A431" s="180">
        <f>'Heures accueil jeunes'!A77</f>
        <v>0</v>
      </c>
      <c r="B431" s="7">
        <f>'Heures accueil jeunes'!B77</f>
        <v>0</v>
      </c>
      <c r="C431" s="2">
        <f>'Heures accueil jeunes'!C77</f>
        <v>0</v>
      </c>
      <c r="D431" s="2">
        <f>'Heures accueil jeunes'!D77</f>
        <v>0</v>
      </c>
      <c r="E431" s="172">
        <f>'Heures accueil jeunes'!E77</f>
        <v>0</v>
      </c>
      <c r="F431" s="2">
        <f ca="1">'Heures accueil jeunes'!F77</f>
        <v>119</v>
      </c>
      <c r="G431" s="2">
        <f>'Heures accueil jeunes'!G77</f>
        <v>0</v>
      </c>
      <c r="H431" s="2">
        <f>'Heures accueil jeunes'!H77</f>
        <v>0</v>
      </c>
      <c r="I431" s="2"/>
      <c r="J431" s="2"/>
      <c r="K431" s="188"/>
      <c r="L431" s="188"/>
      <c r="M431" s="8" t="s">
        <v>41</v>
      </c>
      <c r="P431" s="75"/>
      <c r="Q431" s="75"/>
      <c r="R431" s="75"/>
      <c r="S431" s="75"/>
      <c r="T431" s="190"/>
      <c r="U431" s="192"/>
      <c r="V431" s="192"/>
      <c r="W431" s="192"/>
      <c r="X431" s="75"/>
      <c r="Y431" s="75"/>
      <c r="Z431" s="192"/>
      <c r="AA431" s="192"/>
      <c r="AB431" s="75"/>
    </row>
    <row r="432" spans="1:28">
      <c r="A432" s="180">
        <f>'Heures accueil jeunes'!A78</f>
        <v>0</v>
      </c>
      <c r="B432" s="7">
        <f>'Heures accueil jeunes'!B78</f>
        <v>0</v>
      </c>
      <c r="C432" s="2">
        <f>'Heures accueil jeunes'!C78</f>
        <v>0</v>
      </c>
      <c r="D432" s="2">
        <f>'Heures accueil jeunes'!D78</f>
        <v>0</v>
      </c>
      <c r="E432" s="172">
        <f>'Heures accueil jeunes'!E78</f>
        <v>0</v>
      </c>
      <c r="F432" s="2">
        <f ca="1">'Heures accueil jeunes'!F78</f>
        <v>119</v>
      </c>
      <c r="G432" s="2">
        <f>'Heures accueil jeunes'!G78</f>
        <v>0</v>
      </c>
      <c r="H432" s="2">
        <f>'Heures accueil jeunes'!H78</f>
        <v>0</v>
      </c>
      <c r="I432" s="2"/>
      <c r="J432" s="2"/>
      <c r="K432" s="188"/>
      <c r="L432" s="188"/>
      <c r="M432" s="8" t="s">
        <v>41</v>
      </c>
      <c r="P432" s="75"/>
      <c r="Q432" s="75"/>
      <c r="R432" s="75"/>
      <c r="S432" s="75"/>
      <c r="T432" s="190"/>
      <c r="U432" s="192"/>
      <c r="V432" s="192"/>
      <c r="W432" s="192"/>
      <c r="X432" s="75"/>
      <c r="Y432" s="75"/>
      <c r="Z432" s="192"/>
      <c r="AA432" s="192"/>
      <c r="AB432" s="75"/>
    </row>
    <row r="433" spans="1:28">
      <c r="A433" s="180">
        <f>'Heures accueil jeunes'!A79</f>
        <v>0</v>
      </c>
      <c r="B433" s="7">
        <f>'Heures accueil jeunes'!B79</f>
        <v>0</v>
      </c>
      <c r="C433" s="2">
        <f>'Heures accueil jeunes'!C79</f>
        <v>0</v>
      </c>
      <c r="D433" s="2">
        <f>'Heures accueil jeunes'!D79</f>
        <v>0</v>
      </c>
      <c r="E433" s="172">
        <f>'Heures accueil jeunes'!E79</f>
        <v>0</v>
      </c>
      <c r="F433" s="2">
        <f ca="1">'Heures accueil jeunes'!F79</f>
        <v>119</v>
      </c>
      <c r="G433" s="2">
        <f>'Heures accueil jeunes'!G79</f>
        <v>0</v>
      </c>
      <c r="H433" s="2">
        <f>'Heures accueil jeunes'!H79</f>
        <v>0</v>
      </c>
      <c r="I433" s="2"/>
      <c r="J433" s="2"/>
      <c r="K433" s="188"/>
      <c r="L433" s="188"/>
      <c r="M433" s="8" t="s">
        <v>41</v>
      </c>
      <c r="P433" s="75"/>
      <c r="Q433" s="75"/>
      <c r="R433" s="75"/>
      <c r="S433" s="75"/>
      <c r="T433" s="190"/>
      <c r="U433" s="192"/>
      <c r="V433" s="192"/>
      <c r="W433" s="192"/>
      <c r="X433" s="75"/>
      <c r="Y433" s="75"/>
      <c r="Z433" s="192"/>
      <c r="AA433" s="192"/>
      <c r="AB433" s="75"/>
    </row>
    <row r="434" spans="1:28">
      <c r="A434" s="180">
        <f>'Heures accueil jeunes'!A80</f>
        <v>0</v>
      </c>
      <c r="B434" s="7">
        <f>'Heures accueil jeunes'!B80</f>
        <v>0</v>
      </c>
      <c r="C434" s="2">
        <f>'Heures accueil jeunes'!C80</f>
        <v>0</v>
      </c>
      <c r="D434" s="2">
        <f>'Heures accueil jeunes'!D80</f>
        <v>0</v>
      </c>
      <c r="E434" s="172">
        <f>'Heures accueil jeunes'!E80</f>
        <v>0</v>
      </c>
      <c r="F434" s="2">
        <f ca="1">'Heures accueil jeunes'!F80</f>
        <v>119</v>
      </c>
      <c r="G434" s="2">
        <f>'Heures accueil jeunes'!G80</f>
        <v>0</v>
      </c>
      <c r="H434" s="2">
        <f>'Heures accueil jeunes'!H80</f>
        <v>0</v>
      </c>
      <c r="I434" s="2"/>
      <c r="J434" s="2"/>
      <c r="K434" s="188"/>
      <c r="L434" s="188"/>
      <c r="M434" s="8" t="s">
        <v>41</v>
      </c>
      <c r="P434" s="75"/>
      <c r="Q434" s="75"/>
      <c r="R434" s="75"/>
      <c r="S434" s="75"/>
      <c r="T434" s="190"/>
      <c r="U434" s="192"/>
      <c r="V434" s="192"/>
      <c r="W434" s="192"/>
      <c r="X434" s="75"/>
      <c r="Y434" s="75"/>
      <c r="Z434" s="192"/>
      <c r="AA434" s="192"/>
      <c r="AB434" s="75"/>
    </row>
    <row r="435" spans="1:28">
      <c r="A435" s="180">
        <f>'Heures accueil jeunes'!A81</f>
        <v>0</v>
      </c>
      <c r="B435" s="7">
        <f>'Heures accueil jeunes'!B81</f>
        <v>0</v>
      </c>
      <c r="C435" s="2">
        <f>'Heures accueil jeunes'!C81</f>
        <v>0</v>
      </c>
      <c r="D435" s="2">
        <f>'Heures accueil jeunes'!D81</f>
        <v>0</v>
      </c>
      <c r="E435" s="172">
        <f>'Heures accueil jeunes'!E81</f>
        <v>0</v>
      </c>
      <c r="F435" s="2">
        <f ca="1">'Heures accueil jeunes'!F81</f>
        <v>119</v>
      </c>
      <c r="G435" s="2">
        <f>'Heures accueil jeunes'!G81</f>
        <v>0</v>
      </c>
      <c r="H435" s="2">
        <f>'Heures accueil jeunes'!H81</f>
        <v>0</v>
      </c>
      <c r="I435" s="2"/>
      <c r="J435" s="2"/>
      <c r="K435" s="188"/>
      <c r="L435" s="188"/>
      <c r="M435" s="8" t="s">
        <v>41</v>
      </c>
      <c r="P435" s="75"/>
      <c r="Q435" s="75"/>
      <c r="R435" s="75"/>
      <c r="S435" s="75"/>
      <c r="T435" s="190"/>
      <c r="U435" s="192"/>
      <c r="V435" s="192"/>
      <c r="W435" s="192"/>
      <c r="X435" s="75"/>
      <c r="Y435" s="75"/>
      <c r="Z435" s="192"/>
      <c r="AA435" s="192"/>
      <c r="AB435" s="75"/>
    </row>
    <row r="436" spans="1:28">
      <c r="A436" s="180">
        <f>'Heures accueil jeunes'!A82</f>
        <v>0</v>
      </c>
      <c r="B436" s="7">
        <f>'Heures accueil jeunes'!B82</f>
        <v>0</v>
      </c>
      <c r="C436" s="2">
        <f>'Heures accueil jeunes'!C82</f>
        <v>0</v>
      </c>
      <c r="D436" s="2">
        <f>'Heures accueil jeunes'!D82</f>
        <v>0</v>
      </c>
      <c r="E436" s="172">
        <f>'Heures accueil jeunes'!E82</f>
        <v>0</v>
      </c>
      <c r="F436" s="2">
        <f ca="1">'Heures accueil jeunes'!F82</f>
        <v>119</v>
      </c>
      <c r="G436" s="2">
        <f>'Heures accueil jeunes'!G82</f>
        <v>0</v>
      </c>
      <c r="H436" s="2">
        <f>'Heures accueil jeunes'!H82</f>
        <v>0</v>
      </c>
      <c r="I436" s="2"/>
      <c r="J436" s="2"/>
      <c r="K436" s="188"/>
      <c r="L436" s="188"/>
      <c r="M436" s="8" t="s">
        <v>41</v>
      </c>
      <c r="P436" s="75"/>
      <c r="Q436" s="75"/>
      <c r="R436" s="75"/>
      <c r="S436" s="75"/>
      <c r="T436" s="190"/>
      <c r="U436" s="192"/>
      <c r="V436" s="192"/>
      <c r="W436" s="192"/>
      <c r="X436" s="75"/>
      <c r="Y436" s="75"/>
      <c r="Z436" s="192"/>
      <c r="AA436" s="192"/>
      <c r="AB436" s="75"/>
    </row>
    <row r="437" spans="1:28">
      <c r="A437" s="180">
        <f>'Heures accueil jeunes'!A83</f>
        <v>0</v>
      </c>
      <c r="B437" s="7">
        <f>'Heures accueil jeunes'!B83</f>
        <v>0</v>
      </c>
      <c r="C437" s="2">
        <f>'Heures accueil jeunes'!C83</f>
        <v>0</v>
      </c>
      <c r="D437" s="2">
        <f>'Heures accueil jeunes'!D83</f>
        <v>0</v>
      </c>
      <c r="E437" s="172">
        <f>'Heures accueil jeunes'!E83</f>
        <v>0</v>
      </c>
      <c r="F437" s="2">
        <f ca="1">'Heures accueil jeunes'!F83</f>
        <v>119</v>
      </c>
      <c r="G437" s="2">
        <f>'Heures accueil jeunes'!G83</f>
        <v>0</v>
      </c>
      <c r="H437" s="2">
        <f>'Heures accueil jeunes'!H83</f>
        <v>0</v>
      </c>
      <c r="I437" s="2"/>
      <c r="J437" s="2"/>
      <c r="K437" s="188"/>
      <c r="L437" s="188"/>
      <c r="M437" s="8" t="s">
        <v>41</v>
      </c>
      <c r="P437" s="75"/>
      <c r="Q437" s="75"/>
      <c r="R437" s="75"/>
      <c r="S437" s="75"/>
      <c r="T437" s="190"/>
      <c r="U437" s="192"/>
      <c r="V437" s="192"/>
      <c r="W437" s="192"/>
      <c r="X437" s="75"/>
      <c r="Y437" s="75"/>
      <c r="Z437" s="192"/>
      <c r="AA437" s="192"/>
      <c r="AB437" s="75"/>
    </row>
    <row r="438" spans="1:28">
      <c r="A438" s="180">
        <f>'Heures accueil jeunes'!A84</f>
        <v>0</v>
      </c>
      <c r="B438" s="7">
        <f>'Heures accueil jeunes'!B84</f>
        <v>0</v>
      </c>
      <c r="C438" s="2">
        <f>'Heures accueil jeunes'!C84</f>
        <v>0</v>
      </c>
      <c r="D438" s="2">
        <f>'Heures accueil jeunes'!D84</f>
        <v>0</v>
      </c>
      <c r="E438" s="172">
        <f>'Heures accueil jeunes'!E84</f>
        <v>0</v>
      </c>
      <c r="F438" s="2">
        <f ca="1">'Heures accueil jeunes'!F84</f>
        <v>119</v>
      </c>
      <c r="G438" s="2">
        <f>'Heures accueil jeunes'!G84</f>
        <v>0</v>
      </c>
      <c r="H438" s="2">
        <f>'Heures accueil jeunes'!H84</f>
        <v>0</v>
      </c>
      <c r="I438" s="2"/>
      <c r="J438" s="2"/>
      <c r="K438" s="188"/>
      <c r="L438" s="188"/>
      <c r="M438" s="8" t="s">
        <v>41</v>
      </c>
      <c r="P438" s="75"/>
      <c r="Q438" s="75"/>
      <c r="R438" s="75"/>
      <c r="S438" s="75"/>
      <c r="T438" s="190"/>
      <c r="U438" s="192"/>
      <c r="V438" s="192"/>
      <c r="W438" s="192"/>
      <c r="X438" s="75"/>
      <c r="Y438" s="75"/>
      <c r="Z438" s="192"/>
      <c r="AA438" s="192"/>
      <c r="AB438" s="75"/>
    </row>
    <row r="439" spans="1:28">
      <c r="A439" s="180">
        <f>'Heures accueil jeunes'!A85</f>
        <v>0</v>
      </c>
      <c r="B439" s="7">
        <f>'Heures accueil jeunes'!B85</f>
        <v>0</v>
      </c>
      <c r="C439" s="2">
        <f>'Heures accueil jeunes'!C85</f>
        <v>0</v>
      </c>
      <c r="D439" s="2">
        <f>'Heures accueil jeunes'!D85</f>
        <v>0</v>
      </c>
      <c r="E439" s="172">
        <f>'Heures accueil jeunes'!E85</f>
        <v>0</v>
      </c>
      <c r="F439" s="2">
        <f ca="1">'Heures accueil jeunes'!F85</f>
        <v>119</v>
      </c>
      <c r="G439" s="2">
        <f>'Heures accueil jeunes'!G85</f>
        <v>0</v>
      </c>
      <c r="H439" s="2">
        <f>'Heures accueil jeunes'!H85</f>
        <v>0</v>
      </c>
      <c r="I439" s="2"/>
      <c r="J439" s="2"/>
      <c r="K439" s="188"/>
      <c r="L439" s="188"/>
      <c r="M439" s="8" t="s">
        <v>41</v>
      </c>
      <c r="P439" s="75"/>
      <c r="Q439" s="75"/>
      <c r="R439" s="75"/>
      <c r="S439" s="75"/>
      <c r="T439" s="190"/>
      <c r="U439" s="192"/>
      <c r="V439" s="192"/>
      <c r="W439" s="192"/>
      <c r="X439" s="75"/>
      <c r="Y439" s="75"/>
      <c r="Z439" s="192"/>
      <c r="AA439" s="192"/>
      <c r="AB439" s="75"/>
    </row>
    <row r="440" spans="1:28">
      <c r="A440" s="180">
        <f>'Heures accueil jeunes'!A86</f>
        <v>0</v>
      </c>
      <c r="B440" s="7">
        <f>'Heures accueil jeunes'!B86</f>
        <v>0</v>
      </c>
      <c r="C440" s="2">
        <f>'Heures accueil jeunes'!C86</f>
        <v>0</v>
      </c>
      <c r="D440" s="2">
        <f>'Heures accueil jeunes'!D86</f>
        <v>0</v>
      </c>
      <c r="E440" s="172">
        <f>'Heures accueil jeunes'!E86</f>
        <v>0</v>
      </c>
      <c r="F440" s="2">
        <f ca="1">'Heures accueil jeunes'!F86</f>
        <v>119</v>
      </c>
      <c r="G440" s="2">
        <f>'Heures accueil jeunes'!G86</f>
        <v>0</v>
      </c>
      <c r="H440" s="2">
        <f>'Heures accueil jeunes'!H86</f>
        <v>0</v>
      </c>
      <c r="I440" s="2"/>
      <c r="J440" s="2"/>
      <c r="K440" s="188"/>
      <c r="L440" s="188"/>
      <c r="M440" s="8" t="s">
        <v>41</v>
      </c>
      <c r="P440" s="75"/>
      <c r="Q440" s="75"/>
      <c r="R440" s="75"/>
      <c r="S440" s="75"/>
      <c r="T440" s="190"/>
      <c r="U440" s="192"/>
      <c r="V440" s="192"/>
      <c r="W440" s="192"/>
      <c r="X440" s="75"/>
      <c r="Y440" s="75"/>
      <c r="Z440" s="192"/>
      <c r="AA440" s="192"/>
      <c r="AB440" s="75"/>
    </row>
    <row r="441" spans="1:28">
      <c r="A441" s="180">
        <f>'Heures accueil jeunes'!A87</f>
        <v>0</v>
      </c>
      <c r="B441" s="7">
        <f>'Heures accueil jeunes'!B87</f>
        <v>0</v>
      </c>
      <c r="C441" s="2">
        <f>'Heures accueil jeunes'!C87</f>
        <v>0</v>
      </c>
      <c r="D441" s="2">
        <f>'Heures accueil jeunes'!D87</f>
        <v>0</v>
      </c>
      <c r="E441" s="172">
        <f>'Heures accueil jeunes'!E87</f>
        <v>0</v>
      </c>
      <c r="F441" s="2">
        <f ca="1">'Heures accueil jeunes'!F87</f>
        <v>119</v>
      </c>
      <c r="G441" s="2">
        <f>'Heures accueil jeunes'!G87</f>
        <v>0</v>
      </c>
      <c r="H441" s="2">
        <f>'Heures accueil jeunes'!H87</f>
        <v>0</v>
      </c>
      <c r="I441" s="2"/>
      <c r="J441" s="2"/>
      <c r="K441" s="188"/>
      <c r="L441" s="188"/>
      <c r="M441" s="8" t="s">
        <v>41</v>
      </c>
      <c r="P441" s="75"/>
      <c r="Q441" s="75"/>
      <c r="R441" s="75"/>
      <c r="S441" s="75"/>
      <c r="T441" s="190"/>
      <c r="U441" s="192"/>
      <c r="V441" s="192"/>
      <c r="W441" s="192"/>
      <c r="X441" s="75"/>
      <c r="Y441" s="75"/>
      <c r="Z441" s="192"/>
      <c r="AA441" s="192"/>
      <c r="AB441" s="75"/>
    </row>
    <row r="442" spans="1:28">
      <c r="A442" s="180">
        <f>'Heures accueil jeunes'!A88</f>
        <v>0</v>
      </c>
      <c r="B442" s="7">
        <f>'Heures accueil jeunes'!B88</f>
        <v>0</v>
      </c>
      <c r="C442" s="2">
        <f>'Heures accueil jeunes'!C88</f>
        <v>0</v>
      </c>
      <c r="D442" s="2">
        <f>'Heures accueil jeunes'!D88</f>
        <v>0</v>
      </c>
      <c r="E442" s="172">
        <f>'Heures accueil jeunes'!E88</f>
        <v>0</v>
      </c>
      <c r="F442" s="2">
        <f ca="1">'Heures accueil jeunes'!F88</f>
        <v>119</v>
      </c>
      <c r="G442" s="2">
        <f>'Heures accueil jeunes'!G88</f>
        <v>0</v>
      </c>
      <c r="H442" s="2">
        <f>'Heures accueil jeunes'!H88</f>
        <v>0</v>
      </c>
      <c r="I442" s="2"/>
      <c r="J442" s="2"/>
      <c r="K442" s="188"/>
      <c r="L442" s="188"/>
      <c r="M442" s="8" t="s">
        <v>41</v>
      </c>
      <c r="P442" s="75"/>
      <c r="Q442" s="75"/>
      <c r="R442" s="75"/>
      <c r="S442" s="75"/>
      <c r="T442" s="190"/>
      <c r="U442" s="192"/>
      <c r="V442" s="192"/>
      <c r="W442" s="192"/>
      <c r="X442" s="75"/>
      <c r="Y442" s="75"/>
      <c r="Z442" s="192"/>
      <c r="AA442" s="192"/>
      <c r="AB442" s="75"/>
    </row>
    <row r="443" spans="1:28">
      <c r="A443" s="180">
        <f>'Heures accueil jeunes'!A89</f>
        <v>0</v>
      </c>
      <c r="B443" s="7">
        <f>'Heures accueil jeunes'!B89</f>
        <v>0</v>
      </c>
      <c r="C443" s="2">
        <f>'Heures accueil jeunes'!C89</f>
        <v>0</v>
      </c>
      <c r="D443" s="2">
        <f>'Heures accueil jeunes'!D89</f>
        <v>0</v>
      </c>
      <c r="E443" s="172">
        <f>'Heures accueil jeunes'!E89</f>
        <v>0</v>
      </c>
      <c r="F443" s="2">
        <f ca="1">'Heures accueil jeunes'!F89</f>
        <v>119</v>
      </c>
      <c r="G443" s="2">
        <f>'Heures accueil jeunes'!G89</f>
        <v>0</v>
      </c>
      <c r="H443" s="2">
        <f>'Heures accueil jeunes'!H89</f>
        <v>0</v>
      </c>
      <c r="I443" s="2"/>
      <c r="J443" s="2"/>
      <c r="K443" s="188"/>
      <c r="L443" s="188"/>
      <c r="M443" s="8" t="s">
        <v>41</v>
      </c>
      <c r="P443" s="75"/>
      <c r="Q443" s="75"/>
      <c r="R443" s="75"/>
      <c r="S443" s="75"/>
      <c r="T443" s="190"/>
      <c r="U443" s="192"/>
      <c r="V443" s="192"/>
      <c r="W443" s="192"/>
      <c r="X443" s="75"/>
      <c r="Y443" s="75"/>
      <c r="Z443" s="192"/>
      <c r="AA443" s="192"/>
      <c r="AB443" s="75"/>
    </row>
    <row r="444" spans="1:28">
      <c r="A444" s="180">
        <f>'Heures accueil jeunes'!A90</f>
        <v>0</v>
      </c>
      <c r="B444" s="7">
        <f>'Heures accueil jeunes'!B90</f>
        <v>0</v>
      </c>
      <c r="C444" s="2">
        <f>'Heures accueil jeunes'!C90</f>
        <v>0</v>
      </c>
      <c r="D444" s="2">
        <f>'Heures accueil jeunes'!D90</f>
        <v>0</v>
      </c>
      <c r="E444" s="172">
        <f>'Heures accueil jeunes'!E90</f>
        <v>0</v>
      </c>
      <c r="F444" s="2">
        <f ca="1">'Heures accueil jeunes'!F90</f>
        <v>119</v>
      </c>
      <c r="G444" s="2">
        <f>'Heures accueil jeunes'!G90</f>
        <v>0</v>
      </c>
      <c r="H444" s="2">
        <f>'Heures accueil jeunes'!H90</f>
        <v>0</v>
      </c>
      <c r="I444" s="2"/>
      <c r="J444" s="2"/>
      <c r="K444" s="188"/>
      <c r="L444" s="188"/>
      <c r="M444" s="8" t="s">
        <v>41</v>
      </c>
      <c r="P444" s="75"/>
      <c r="Q444" s="75"/>
      <c r="R444" s="75"/>
      <c r="S444" s="75"/>
      <c r="T444" s="190"/>
      <c r="U444" s="192"/>
      <c r="V444" s="192"/>
      <c r="W444" s="192"/>
      <c r="X444" s="75"/>
      <c r="Y444" s="75"/>
      <c r="Z444" s="192"/>
      <c r="AA444" s="192"/>
      <c r="AB444" s="75"/>
    </row>
    <row r="445" spans="1:28">
      <c r="A445" s="180">
        <f>'Heures accueil jeunes'!A91</f>
        <v>0</v>
      </c>
      <c r="B445" s="7">
        <f>'Heures accueil jeunes'!B91</f>
        <v>0</v>
      </c>
      <c r="C445" s="2">
        <f>'Heures accueil jeunes'!C91</f>
        <v>0</v>
      </c>
      <c r="D445" s="2">
        <f>'Heures accueil jeunes'!D91</f>
        <v>0</v>
      </c>
      <c r="E445" s="172">
        <f>'Heures accueil jeunes'!E91</f>
        <v>0</v>
      </c>
      <c r="F445" s="2">
        <f ca="1">'Heures accueil jeunes'!F91</f>
        <v>119</v>
      </c>
      <c r="G445" s="2">
        <f>'Heures accueil jeunes'!G91</f>
        <v>0</v>
      </c>
      <c r="H445" s="2">
        <f>'Heures accueil jeunes'!H91</f>
        <v>0</v>
      </c>
      <c r="I445" s="2"/>
      <c r="J445" s="2"/>
      <c r="K445" s="188"/>
      <c r="L445" s="188"/>
      <c r="M445" s="8" t="s">
        <v>41</v>
      </c>
      <c r="P445" s="75"/>
      <c r="Q445" s="75"/>
      <c r="R445" s="75"/>
      <c r="S445" s="75"/>
      <c r="T445" s="190"/>
      <c r="U445" s="192"/>
      <c r="V445" s="192"/>
      <c r="W445" s="192"/>
      <c r="X445" s="75"/>
      <c r="Y445" s="75"/>
      <c r="Z445" s="192"/>
      <c r="AA445" s="192"/>
      <c r="AB445" s="75"/>
    </row>
    <row r="446" spans="1:28">
      <c r="A446" s="180">
        <f>'Heures accueil jeunes'!A92</f>
        <v>0</v>
      </c>
      <c r="B446" s="7">
        <f>'Heures accueil jeunes'!B92</f>
        <v>0</v>
      </c>
      <c r="C446" s="2">
        <f>'Heures accueil jeunes'!C92</f>
        <v>0</v>
      </c>
      <c r="D446" s="2">
        <f>'Heures accueil jeunes'!D92</f>
        <v>0</v>
      </c>
      <c r="E446" s="172">
        <f>'Heures accueil jeunes'!E92</f>
        <v>0</v>
      </c>
      <c r="F446" s="2">
        <f ca="1">'Heures accueil jeunes'!F92</f>
        <v>119</v>
      </c>
      <c r="G446" s="2">
        <f>'Heures accueil jeunes'!G92</f>
        <v>0</v>
      </c>
      <c r="H446" s="2">
        <f>'Heures accueil jeunes'!H92</f>
        <v>0</v>
      </c>
      <c r="I446" s="2"/>
      <c r="J446" s="2"/>
      <c r="K446" s="188"/>
      <c r="L446" s="188"/>
      <c r="M446" s="8" t="s">
        <v>41</v>
      </c>
      <c r="P446" s="75"/>
      <c r="Q446" s="75"/>
      <c r="R446" s="75"/>
      <c r="S446" s="75"/>
      <c r="T446" s="190"/>
      <c r="U446" s="192"/>
      <c r="V446" s="192"/>
      <c r="W446" s="192"/>
      <c r="X446" s="75"/>
      <c r="Y446" s="75"/>
      <c r="Z446" s="192"/>
      <c r="AA446" s="192"/>
      <c r="AB446" s="75"/>
    </row>
    <row r="447" spans="1:28">
      <c r="A447" s="180">
        <f>'Heures accueil jeunes'!A93</f>
        <v>0</v>
      </c>
      <c r="B447" s="7">
        <f>'Heures accueil jeunes'!B93</f>
        <v>0</v>
      </c>
      <c r="C447" s="2">
        <f>'Heures accueil jeunes'!C93</f>
        <v>0</v>
      </c>
      <c r="D447" s="2">
        <f>'Heures accueil jeunes'!D93</f>
        <v>0</v>
      </c>
      <c r="E447" s="172">
        <f>'Heures accueil jeunes'!E93</f>
        <v>0</v>
      </c>
      <c r="F447" s="2">
        <f ca="1">'Heures accueil jeunes'!F93</f>
        <v>119</v>
      </c>
      <c r="G447" s="2">
        <f>'Heures accueil jeunes'!G93</f>
        <v>0</v>
      </c>
      <c r="H447" s="2">
        <f>'Heures accueil jeunes'!H93</f>
        <v>0</v>
      </c>
      <c r="I447" s="2"/>
      <c r="J447" s="2"/>
      <c r="K447" s="188"/>
      <c r="L447" s="188"/>
      <c r="M447" s="8" t="s">
        <v>41</v>
      </c>
      <c r="P447" s="75"/>
      <c r="Q447" s="75"/>
      <c r="R447" s="75"/>
      <c r="S447" s="75"/>
      <c r="T447" s="190"/>
      <c r="U447" s="192"/>
      <c r="V447" s="192"/>
      <c r="W447" s="192"/>
      <c r="X447" s="75"/>
      <c r="Y447" s="75"/>
      <c r="Z447" s="192"/>
      <c r="AA447" s="192"/>
      <c r="AB447" s="75"/>
    </row>
    <row r="448" spans="1:28">
      <c r="A448" s="180">
        <f>'Heures accueil jeunes'!A94</f>
        <v>0</v>
      </c>
      <c r="B448" s="7">
        <f>'Heures accueil jeunes'!B94</f>
        <v>0</v>
      </c>
      <c r="C448" s="2">
        <f>'Heures accueil jeunes'!C94</f>
        <v>0</v>
      </c>
      <c r="D448" s="2">
        <f>'Heures accueil jeunes'!D94</f>
        <v>0</v>
      </c>
      <c r="E448" s="172">
        <f>'Heures accueil jeunes'!E94</f>
        <v>0</v>
      </c>
      <c r="F448" s="2">
        <f ca="1">'Heures accueil jeunes'!F94</f>
        <v>119</v>
      </c>
      <c r="G448" s="2">
        <f>'Heures accueil jeunes'!G94</f>
        <v>0</v>
      </c>
      <c r="H448" s="2">
        <f>'Heures accueil jeunes'!H94</f>
        <v>0</v>
      </c>
      <c r="I448" s="2"/>
      <c r="J448" s="2"/>
      <c r="K448" s="188"/>
      <c r="L448" s="188"/>
      <c r="M448" s="8" t="s">
        <v>41</v>
      </c>
      <c r="P448" s="75"/>
      <c r="Q448" s="75"/>
      <c r="R448" s="75"/>
      <c r="S448" s="75"/>
      <c r="T448" s="190"/>
      <c r="U448" s="192"/>
      <c r="V448" s="192"/>
      <c r="W448" s="192"/>
      <c r="X448" s="75"/>
      <c r="Y448" s="75"/>
      <c r="Z448" s="192"/>
      <c r="AA448" s="192"/>
      <c r="AB448" s="75"/>
    </row>
    <row r="449" spans="1:28">
      <c r="A449" s="180">
        <f>'Heures accueil jeunes'!A95</f>
        <v>0</v>
      </c>
      <c r="B449" s="7">
        <f>'Heures accueil jeunes'!B95</f>
        <v>0</v>
      </c>
      <c r="C449" s="2">
        <f>'Heures accueil jeunes'!C95</f>
        <v>0</v>
      </c>
      <c r="D449" s="2">
        <f>'Heures accueil jeunes'!D95</f>
        <v>0</v>
      </c>
      <c r="E449" s="172">
        <f>'Heures accueil jeunes'!E95</f>
        <v>0</v>
      </c>
      <c r="F449" s="2">
        <f ca="1">'Heures accueil jeunes'!F95</f>
        <v>119</v>
      </c>
      <c r="G449" s="2">
        <f>'Heures accueil jeunes'!G95</f>
        <v>0</v>
      </c>
      <c r="H449" s="2">
        <f>'Heures accueil jeunes'!H95</f>
        <v>0</v>
      </c>
      <c r="I449" s="2"/>
      <c r="J449" s="2"/>
      <c r="K449" s="188"/>
      <c r="L449" s="188"/>
      <c r="M449" s="8" t="s">
        <v>41</v>
      </c>
      <c r="P449" s="75"/>
      <c r="Q449" s="75"/>
      <c r="R449" s="75"/>
      <c r="S449" s="75"/>
      <c r="T449" s="190"/>
      <c r="U449" s="192"/>
      <c r="V449" s="192"/>
      <c r="W449" s="192"/>
      <c r="X449" s="75"/>
      <c r="Y449" s="75"/>
      <c r="Z449" s="192"/>
      <c r="AA449" s="192"/>
      <c r="AB449" s="75"/>
    </row>
    <row r="450" spans="1:28">
      <c r="A450" s="180">
        <f>'Heures accueil jeunes'!A96</f>
        <v>0</v>
      </c>
      <c r="B450" s="7">
        <f>'Heures accueil jeunes'!B96</f>
        <v>0</v>
      </c>
      <c r="C450" s="2">
        <f>'Heures accueil jeunes'!C96</f>
        <v>0</v>
      </c>
      <c r="D450" s="2">
        <f>'Heures accueil jeunes'!D96</f>
        <v>0</v>
      </c>
      <c r="E450" s="172">
        <f>'Heures accueil jeunes'!E96</f>
        <v>0</v>
      </c>
      <c r="F450" s="2">
        <f ca="1">'Heures accueil jeunes'!F96</f>
        <v>119</v>
      </c>
      <c r="G450" s="2">
        <f>'Heures accueil jeunes'!G96</f>
        <v>0</v>
      </c>
      <c r="H450" s="2">
        <f>'Heures accueil jeunes'!H96</f>
        <v>0</v>
      </c>
      <c r="I450" s="2"/>
      <c r="J450" s="2"/>
      <c r="K450" s="188"/>
      <c r="L450" s="188"/>
      <c r="M450" s="8" t="s">
        <v>41</v>
      </c>
      <c r="P450" s="75"/>
      <c r="Q450" s="75"/>
      <c r="R450" s="75"/>
      <c r="S450" s="75"/>
      <c r="T450" s="190"/>
      <c r="U450" s="192"/>
      <c r="V450" s="192"/>
      <c r="W450" s="192"/>
      <c r="X450" s="75"/>
      <c r="Y450" s="75"/>
      <c r="Z450" s="192"/>
      <c r="AA450" s="192"/>
      <c r="AB450" s="75"/>
    </row>
    <row r="451" spans="1:28">
      <c r="A451" s="180">
        <f>'Heures accueil jeunes'!A97</f>
        <v>0</v>
      </c>
      <c r="B451" s="7">
        <f>'Heures accueil jeunes'!B97</f>
        <v>0</v>
      </c>
      <c r="C451" s="2">
        <f>'Heures accueil jeunes'!C97</f>
        <v>0</v>
      </c>
      <c r="D451" s="2">
        <f>'Heures accueil jeunes'!D97</f>
        <v>0</v>
      </c>
      <c r="E451" s="172">
        <f>'Heures accueil jeunes'!E97</f>
        <v>0</v>
      </c>
      <c r="F451" s="2">
        <f ca="1">'Heures accueil jeunes'!F97</f>
        <v>119</v>
      </c>
      <c r="G451" s="2">
        <f>'Heures accueil jeunes'!G97</f>
        <v>0</v>
      </c>
      <c r="H451" s="2">
        <f>'Heures accueil jeunes'!H97</f>
        <v>0</v>
      </c>
      <c r="I451" s="2"/>
      <c r="J451" s="2"/>
      <c r="K451" s="188"/>
      <c r="L451" s="188"/>
      <c r="M451" s="8" t="s">
        <v>41</v>
      </c>
      <c r="P451" s="75"/>
      <c r="Q451" s="75"/>
      <c r="R451" s="75"/>
      <c r="S451" s="75"/>
      <c r="T451" s="190"/>
      <c r="U451" s="192"/>
      <c r="V451" s="192"/>
      <c r="W451" s="192"/>
      <c r="X451" s="75"/>
      <c r="Y451" s="75"/>
      <c r="Z451" s="192"/>
      <c r="AA451" s="192"/>
      <c r="AB451" s="75"/>
    </row>
    <row r="452" spans="1:28">
      <c r="A452" s="180">
        <f>'Heures accueil jeunes'!A98</f>
        <v>0</v>
      </c>
      <c r="B452" s="7">
        <f>'Heures accueil jeunes'!B98</f>
        <v>0</v>
      </c>
      <c r="C452" s="2">
        <f>'Heures accueil jeunes'!C98</f>
        <v>0</v>
      </c>
      <c r="D452" s="2">
        <f>'Heures accueil jeunes'!D98</f>
        <v>0</v>
      </c>
      <c r="E452" s="172">
        <f>'Heures accueil jeunes'!E98</f>
        <v>0</v>
      </c>
      <c r="F452" s="2">
        <f ca="1">'Heures accueil jeunes'!F98</f>
        <v>119</v>
      </c>
      <c r="G452" s="2">
        <f>'Heures accueil jeunes'!G98</f>
        <v>0</v>
      </c>
      <c r="H452" s="2">
        <f>'Heures accueil jeunes'!H98</f>
        <v>0</v>
      </c>
      <c r="I452" s="2"/>
      <c r="J452" s="2"/>
      <c r="K452" s="188"/>
      <c r="L452" s="188"/>
      <c r="M452" s="8" t="s">
        <v>41</v>
      </c>
      <c r="P452" s="75"/>
      <c r="Q452" s="75"/>
      <c r="R452" s="75"/>
      <c r="S452" s="75"/>
      <c r="T452" s="190"/>
      <c r="U452" s="192"/>
      <c r="V452" s="192"/>
      <c r="W452" s="192"/>
      <c r="X452" s="75"/>
      <c r="Y452" s="75"/>
      <c r="Z452" s="192"/>
      <c r="AA452" s="192"/>
      <c r="AB452" s="75"/>
    </row>
    <row r="453" spans="1:28">
      <c r="A453" s="180">
        <f>'Heures accueil jeunes'!A99</f>
        <v>0</v>
      </c>
      <c r="B453" s="7">
        <f>'Heures accueil jeunes'!B99</f>
        <v>0</v>
      </c>
      <c r="C453" s="2">
        <f>'Heures accueil jeunes'!C99</f>
        <v>0</v>
      </c>
      <c r="D453" s="2">
        <f>'Heures accueil jeunes'!D99</f>
        <v>0</v>
      </c>
      <c r="E453" s="172">
        <f>'Heures accueil jeunes'!E99</f>
        <v>0</v>
      </c>
      <c r="F453" s="2">
        <f ca="1">'Heures accueil jeunes'!F99</f>
        <v>119</v>
      </c>
      <c r="G453" s="2">
        <f>'Heures accueil jeunes'!G99</f>
        <v>0</v>
      </c>
      <c r="H453" s="2">
        <f>'Heures accueil jeunes'!H99</f>
        <v>0</v>
      </c>
      <c r="I453" s="2"/>
      <c r="J453" s="2"/>
      <c r="K453" s="188"/>
      <c r="L453" s="188"/>
      <c r="M453" s="8" t="s">
        <v>41</v>
      </c>
      <c r="P453" s="75"/>
      <c r="Q453" s="75"/>
      <c r="R453" s="75"/>
      <c r="S453" s="75"/>
      <c r="T453" s="190"/>
      <c r="U453" s="192"/>
      <c r="V453" s="192"/>
      <c r="W453" s="192"/>
      <c r="X453" s="75"/>
      <c r="Y453" s="75"/>
      <c r="Z453" s="192"/>
      <c r="AA453" s="192"/>
      <c r="AB453" s="75"/>
    </row>
    <row r="454" spans="1:28">
      <c r="A454" s="180">
        <f>'Heures accueil jeunes'!A100</f>
        <v>0</v>
      </c>
      <c r="B454" s="7">
        <f>'Heures accueil jeunes'!B100</f>
        <v>0</v>
      </c>
      <c r="C454" s="2">
        <f>'Heures accueil jeunes'!C100</f>
        <v>0</v>
      </c>
      <c r="D454" s="2">
        <f>'Heures accueil jeunes'!D100</f>
        <v>0</v>
      </c>
      <c r="E454" s="172">
        <f>'Heures accueil jeunes'!E100</f>
        <v>0</v>
      </c>
      <c r="F454" s="2">
        <f ca="1">'Heures accueil jeunes'!F100</f>
        <v>119</v>
      </c>
      <c r="G454" s="2">
        <f>'Heures accueil jeunes'!G100</f>
        <v>0</v>
      </c>
      <c r="H454" s="2">
        <f>'Heures accueil jeunes'!H100</f>
        <v>0</v>
      </c>
      <c r="I454" s="2"/>
      <c r="J454" s="2"/>
      <c r="K454" s="188"/>
      <c r="L454" s="188"/>
      <c r="M454" s="8" t="s">
        <v>41</v>
      </c>
      <c r="P454" s="75"/>
      <c r="Q454" s="75"/>
      <c r="R454" s="75"/>
      <c r="S454" s="75"/>
      <c r="T454" s="190"/>
      <c r="U454" s="192"/>
      <c r="V454" s="192"/>
      <c r="W454" s="192"/>
      <c r="X454" s="75"/>
      <c r="Y454" s="75"/>
      <c r="Z454" s="192"/>
      <c r="AA454" s="192"/>
      <c r="AB454" s="75"/>
    </row>
    <row r="455" spans="1:28">
      <c r="A455" s="180">
        <f>'Heures accueil jeunes'!A101</f>
        <v>0</v>
      </c>
      <c r="B455" s="7">
        <f>'Heures accueil jeunes'!B101</f>
        <v>0</v>
      </c>
      <c r="C455" s="2">
        <f>'Heures accueil jeunes'!C101</f>
        <v>0</v>
      </c>
      <c r="D455" s="2">
        <f>'Heures accueil jeunes'!D101</f>
        <v>0</v>
      </c>
      <c r="E455" s="172">
        <f>'Heures accueil jeunes'!E101</f>
        <v>0</v>
      </c>
      <c r="F455" s="2">
        <f ca="1">'Heures accueil jeunes'!F101</f>
        <v>119</v>
      </c>
      <c r="G455" s="2">
        <f>'Heures accueil jeunes'!G101</f>
        <v>0</v>
      </c>
      <c r="H455" s="2">
        <f>'Heures accueil jeunes'!H101</f>
        <v>0</v>
      </c>
      <c r="I455" s="2"/>
      <c r="J455" s="2"/>
      <c r="K455" s="188"/>
      <c r="L455" s="188"/>
      <c r="M455" s="8" t="s">
        <v>41</v>
      </c>
      <c r="P455" s="75"/>
      <c r="Q455" s="75"/>
      <c r="R455" s="75"/>
      <c r="S455" s="75"/>
      <c r="T455" s="190"/>
      <c r="U455" s="192"/>
      <c r="V455" s="192"/>
      <c r="W455" s="192"/>
      <c r="X455" s="75"/>
      <c r="Y455" s="75"/>
      <c r="Z455" s="192"/>
      <c r="AA455" s="192"/>
      <c r="AB455" s="75"/>
    </row>
    <row r="456" spans="1:28">
      <c r="A456" s="180">
        <f>'Heures accueil jeunes'!A102</f>
        <v>0</v>
      </c>
      <c r="B456" s="7">
        <f>'Heures accueil jeunes'!B102</f>
        <v>0</v>
      </c>
      <c r="C456" s="2">
        <f>'Heures accueil jeunes'!C102</f>
        <v>0</v>
      </c>
      <c r="D456" s="2">
        <f>'Heures accueil jeunes'!D102</f>
        <v>0</v>
      </c>
      <c r="E456" s="172">
        <f>'Heures accueil jeunes'!E102</f>
        <v>0</v>
      </c>
      <c r="F456" s="2">
        <f ca="1">'Heures accueil jeunes'!F102</f>
        <v>119</v>
      </c>
      <c r="G456" s="2">
        <f>'Heures accueil jeunes'!G102</f>
        <v>0</v>
      </c>
      <c r="H456" s="2">
        <f>'Heures accueil jeunes'!H102</f>
        <v>0</v>
      </c>
      <c r="I456" s="2"/>
      <c r="J456" s="2"/>
      <c r="K456" s="188"/>
      <c r="L456" s="188"/>
      <c r="M456" s="8" t="s">
        <v>41</v>
      </c>
      <c r="P456" s="75"/>
      <c r="Q456" s="75"/>
      <c r="R456" s="75"/>
      <c r="S456" s="75"/>
      <c r="T456" s="190"/>
      <c r="U456" s="192"/>
      <c r="V456" s="192"/>
      <c r="W456" s="192"/>
      <c r="X456" s="75"/>
      <c r="Y456" s="75"/>
      <c r="Z456" s="192"/>
      <c r="AA456" s="192"/>
      <c r="AB456" s="75"/>
    </row>
    <row r="457" spans="1:28">
      <c r="A457" s="180">
        <f>'Heures accueil jeunes'!A103</f>
        <v>0</v>
      </c>
      <c r="B457" s="7">
        <f>'Heures accueil jeunes'!B103</f>
        <v>0</v>
      </c>
      <c r="C457" s="2">
        <f>'Heures accueil jeunes'!C103</f>
        <v>0</v>
      </c>
      <c r="D457" s="2">
        <f>'Heures accueil jeunes'!D103</f>
        <v>0</v>
      </c>
      <c r="E457" s="172">
        <f>'Heures accueil jeunes'!E103</f>
        <v>0</v>
      </c>
      <c r="F457" s="2">
        <f ca="1">'Heures accueil jeunes'!F103</f>
        <v>119</v>
      </c>
      <c r="G457" s="2">
        <f>'Heures accueil jeunes'!G103</f>
        <v>0</v>
      </c>
      <c r="H457" s="2">
        <f>'Heures accueil jeunes'!H103</f>
        <v>0</v>
      </c>
      <c r="I457" s="2"/>
      <c r="J457" s="2"/>
      <c r="K457" s="188"/>
      <c r="L457" s="188"/>
      <c r="M457" s="8" t="s">
        <v>41</v>
      </c>
      <c r="P457" s="75"/>
      <c r="Q457" s="75"/>
      <c r="R457" s="75"/>
      <c r="S457" s="75"/>
      <c r="T457" s="190"/>
      <c r="U457" s="192"/>
      <c r="V457" s="192"/>
      <c r="W457" s="192"/>
      <c r="X457" s="75"/>
      <c r="Y457" s="75"/>
      <c r="Z457" s="192"/>
      <c r="AA457" s="192"/>
      <c r="AB457" s="75"/>
    </row>
    <row r="458" spans="1:28">
      <c r="A458" s="180">
        <f>'Heures accueil jeunes'!A104</f>
        <v>0</v>
      </c>
      <c r="B458" s="7">
        <f>'Heures accueil jeunes'!B104</f>
        <v>0</v>
      </c>
      <c r="C458" s="2">
        <f>'Heures accueil jeunes'!C104</f>
        <v>0</v>
      </c>
      <c r="D458" s="2">
        <f>'Heures accueil jeunes'!D104</f>
        <v>0</v>
      </c>
      <c r="E458" s="172">
        <f>'Heures accueil jeunes'!E104</f>
        <v>0</v>
      </c>
      <c r="F458" s="2">
        <f ca="1">'Heures accueil jeunes'!F104</f>
        <v>119</v>
      </c>
      <c r="G458" s="2">
        <f>'Heures accueil jeunes'!G104</f>
        <v>0</v>
      </c>
      <c r="H458" s="2">
        <f>'Heures accueil jeunes'!H104</f>
        <v>0</v>
      </c>
      <c r="I458" s="2"/>
      <c r="J458" s="2"/>
      <c r="K458" s="188"/>
      <c r="L458" s="188"/>
      <c r="M458" s="8" t="s">
        <v>41</v>
      </c>
      <c r="P458" s="75"/>
      <c r="Q458" s="75"/>
      <c r="R458" s="75"/>
      <c r="S458" s="75"/>
      <c r="T458" s="190"/>
      <c r="U458" s="192"/>
      <c r="V458" s="192"/>
      <c r="W458" s="192"/>
      <c r="X458" s="75"/>
      <c r="Y458" s="75"/>
      <c r="Z458" s="192"/>
      <c r="AA458" s="192"/>
      <c r="AB458" s="75"/>
    </row>
    <row r="459" spans="1:28">
      <c r="A459" s="180">
        <f>'Heures accueil jeunes'!A109</f>
        <v>0</v>
      </c>
      <c r="B459" s="7">
        <f>'Heures accueil jeunes'!B109</f>
        <v>0</v>
      </c>
      <c r="C459" s="2">
        <f>'Heures accueil jeunes'!C109</f>
        <v>0</v>
      </c>
      <c r="D459" s="2">
        <f>'Heures accueil jeunes'!D109</f>
        <v>0</v>
      </c>
      <c r="E459" s="172">
        <f>'Heures accueil jeunes'!E109</f>
        <v>0</v>
      </c>
      <c r="F459" s="2">
        <f ca="1">'Heures accueil jeunes'!F109</f>
        <v>119</v>
      </c>
      <c r="G459" s="2">
        <f>'Heures accueil jeunes'!G109</f>
        <v>0</v>
      </c>
      <c r="H459" s="2">
        <f>'Heures accueil jeunes'!H109</f>
        <v>0</v>
      </c>
      <c r="I459" s="2"/>
      <c r="J459" s="2"/>
      <c r="K459" s="188"/>
      <c r="L459" s="188"/>
      <c r="M459" s="8" t="s">
        <v>41</v>
      </c>
      <c r="P459" s="75"/>
      <c r="Q459" s="75"/>
      <c r="R459" s="75"/>
      <c r="S459" s="75"/>
      <c r="T459" s="190"/>
      <c r="U459" s="192"/>
      <c r="V459" s="192"/>
      <c r="W459" s="192"/>
      <c r="X459" s="75"/>
      <c r="Y459" s="75"/>
      <c r="Z459" s="192"/>
      <c r="AA459" s="192"/>
      <c r="AB459" s="75"/>
    </row>
    <row r="460" spans="1:28">
      <c r="A460" s="180">
        <f>'Heures accueil jeunes'!A110</f>
        <v>0</v>
      </c>
      <c r="B460" s="7">
        <f>'Heures accueil jeunes'!B110</f>
        <v>0</v>
      </c>
      <c r="C460" s="2">
        <f>'Heures accueil jeunes'!C110</f>
        <v>0</v>
      </c>
      <c r="D460" s="2">
        <f>'Heures accueil jeunes'!D110</f>
        <v>0</v>
      </c>
      <c r="E460" s="172">
        <f>'Heures accueil jeunes'!E110</f>
        <v>0</v>
      </c>
      <c r="F460" s="2">
        <f ca="1">'Heures accueil jeunes'!F110</f>
        <v>119</v>
      </c>
      <c r="G460" s="2">
        <f>'Heures accueil jeunes'!G110</f>
        <v>0</v>
      </c>
      <c r="H460" s="2">
        <f>'Heures accueil jeunes'!H110</f>
        <v>0</v>
      </c>
      <c r="I460" s="2"/>
      <c r="J460" s="2"/>
      <c r="K460" s="188"/>
      <c r="L460" s="188"/>
      <c r="M460" s="8" t="s">
        <v>41</v>
      </c>
      <c r="P460" s="75"/>
      <c r="Q460" s="75"/>
      <c r="R460" s="75"/>
      <c r="S460" s="75"/>
      <c r="T460" s="190"/>
      <c r="U460" s="192"/>
      <c r="V460" s="192"/>
      <c r="W460" s="192"/>
      <c r="X460" s="75"/>
      <c r="Y460" s="75"/>
      <c r="Z460" s="192"/>
      <c r="AA460" s="192"/>
      <c r="AB460" s="75"/>
    </row>
    <row r="461" spans="1:28">
      <c r="A461" s="180">
        <f>'Heures accueil jeunes'!A111</f>
        <v>0</v>
      </c>
      <c r="B461" s="7">
        <f>'Heures accueil jeunes'!B111</f>
        <v>0</v>
      </c>
      <c r="C461" s="2">
        <f>'Heures accueil jeunes'!C111</f>
        <v>0</v>
      </c>
      <c r="D461" s="2">
        <f>'Heures accueil jeunes'!D111</f>
        <v>0</v>
      </c>
      <c r="E461" s="172">
        <f>'Heures accueil jeunes'!E111</f>
        <v>0</v>
      </c>
      <c r="F461" s="2">
        <f ca="1">'Heures accueil jeunes'!F111</f>
        <v>119</v>
      </c>
      <c r="G461" s="2">
        <f>'Heures accueil jeunes'!G111</f>
        <v>0</v>
      </c>
      <c r="H461" s="2">
        <f>'Heures accueil jeunes'!H111</f>
        <v>0</v>
      </c>
      <c r="I461" s="2"/>
      <c r="J461" s="2"/>
      <c r="K461" s="188"/>
      <c r="L461" s="188"/>
      <c r="M461" s="8" t="s">
        <v>41</v>
      </c>
      <c r="P461" s="75"/>
      <c r="Q461" s="75"/>
      <c r="R461" s="75"/>
      <c r="S461" s="75"/>
      <c r="T461" s="190"/>
      <c r="U461" s="192"/>
      <c r="V461" s="192"/>
      <c r="W461" s="192"/>
      <c r="X461" s="75"/>
      <c r="Y461" s="75"/>
      <c r="Z461" s="192"/>
      <c r="AA461" s="192"/>
      <c r="AB461" s="75"/>
    </row>
    <row r="462" spans="1:28">
      <c r="A462" s="180">
        <f>'Heures accueil jeunes'!A112</f>
        <v>0</v>
      </c>
      <c r="B462" s="7">
        <f>'Heures accueil jeunes'!B112</f>
        <v>0</v>
      </c>
      <c r="C462" s="2">
        <f>'Heures accueil jeunes'!C112</f>
        <v>0</v>
      </c>
      <c r="D462" s="2">
        <f>'Heures accueil jeunes'!D112</f>
        <v>0</v>
      </c>
      <c r="E462" s="172">
        <f>'Heures accueil jeunes'!E112</f>
        <v>0</v>
      </c>
      <c r="F462" s="2">
        <f ca="1">'Heures accueil jeunes'!F112</f>
        <v>119</v>
      </c>
      <c r="G462" s="2">
        <f>'Heures accueil jeunes'!G112</f>
        <v>0</v>
      </c>
      <c r="H462" s="2">
        <f>'Heures accueil jeunes'!H112</f>
        <v>0</v>
      </c>
      <c r="I462" s="2"/>
      <c r="J462" s="2"/>
      <c r="K462" s="188"/>
      <c r="L462" s="188"/>
      <c r="M462" s="8" t="s">
        <v>41</v>
      </c>
      <c r="P462" s="75"/>
      <c r="Q462" s="75"/>
      <c r="R462" s="75"/>
      <c r="S462" s="75"/>
      <c r="T462" s="190"/>
      <c r="U462" s="192"/>
      <c r="V462" s="192"/>
      <c r="W462" s="192"/>
      <c r="X462" s="75"/>
      <c r="Y462" s="75"/>
      <c r="Z462" s="192"/>
      <c r="AA462" s="192"/>
      <c r="AB462" s="75"/>
    </row>
    <row r="463" spans="1:28">
      <c r="A463" s="180">
        <f>'Heures accueil jeunes'!A113</f>
        <v>0</v>
      </c>
      <c r="B463" s="7">
        <f>'Heures accueil jeunes'!B113</f>
        <v>0</v>
      </c>
      <c r="C463" s="2">
        <f>'Heures accueil jeunes'!C113</f>
        <v>0</v>
      </c>
      <c r="D463" s="2">
        <f>'Heures accueil jeunes'!D113</f>
        <v>0</v>
      </c>
      <c r="E463" s="172">
        <f>'Heures accueil jeunes'!E113</f>
        <v>0</v>
      </c>
      <c r="F463" s="2">
        <f ca="1">'Heures accueil jeunes'!F113</f>
        <v>119</v>
      </c>
      <c r="G463" s="2">
        <f>'Heures accueil jeunes'!G113</f>
        <v>0</v>
      </c>
      <c r="H463" s="2">
        <f>'Heures accueil jeunes'!H113</f>
        <v>0</v>
      </c>
      <c r="I463" s="2"/>
      <c r="J463" s="2"/>
      <c r="K463" s="188"/>
      <c r="L463" s="188"/>
      <c r="M463" s="8" t="s">
        <v>41</v>
      </c>
      <c r="P463" s="75"/>
      <c r="Q463" s="75"/>
      <c r="R463" s="75"/>
      <c r="S463" s="75"/>
      <c r="T463" s="190"/>
      <c r="U463" s="192"/>
      <c r="V463" s="192"/>
      <c r="W463" s="192"/>
      <c r="X463" s="75"/>
      <c r="Y463" s="75"/>
      <c r="Z463" s="192"/>
      <c r="AA463" s="192"/>
      <c r="AB463" s="75"/>
    </row>
    <row r="464" spans="1:28">
      <c r="A464" s="180">
        <f>'Heures accueil jeunes'!A114</f>
        <v>0</v>
      </c>
      <c r="B464" s="7">
        <f>'Heures accueil jeunes'!B114</f>
        <v>0</v>
      </c>
      <c r="C464" s="2">
        <f>'Heures accueil jeunes'!C114</f>
        <v>0</v>
      </c>
      <c r="D464" s="2">
        <f>'Heures accueil jeunes'!D114</f>
        <v>0</v>
      </c>
      <c r="E464" s="172">
        <f>'Heures accueil jeunes'!E114</f>
        <v>0</v>
      </c>
      <c r="F464" s="2">
        <f ca="1">'Heures accueil jeunes'!F114</f>
        <v>119</v>
      </c>
      <c r="G464" s="2">
        <f>'Heures accueil jeunes'!G114</f>
        <v>0</v>
      </c>
      <c r="H464" s="2">
        <f>'Heures accueil jeunes'!H114</f>
        <v>0</v>
      </c>
      <c r="I464" s="2"/>
      <c r="J464" s="2"/>
      <c r="K464" s="188"/>
      <c r="L464" s="188"/>
      <c r="M464" s="8" t="s">
        <v>41</v>
      </c>
      <c r="P464" s="75"/>
      <c r="Q464" s="75"/>
      <c r="R464" s="75"/>
      <c r="S464" s="75"/>
      <c r="T464" s="190"/>
      <c r="U464" s="192"/>
      <c r="V464" s="192"/>
      <c r="W464" s="192"/>
      <c r="X464" s="75"/>
      <c r="Y464" s="75"/>
      <c r="Z464" s="192"/>
      <c r="AA464" s="192"/>
      <c r="AB464" s="75"/>
    </row>
    <row r="465" spans="1:28">
      <c r="A465" s="180">
        <f>'Heures accueil jeunes'!A115</f>
        <v>0</v>
      </c>
      <c r="B465" s="7">
        <f>'Heures accueil jeunes'!B115</f>
        <v>0</v>
      </c>
      <c r="C465" s="2">
        <f>'Heures accueil jeunes'!C115</f>
        <v>0</v>
      </c>
      <c r="D465" s="2">
        <f>'Heures accueil jeunes'!D115</f>
        <v>0</v>
      </c>
      <c r="E465" s="172">
        <f>'Heures accueil jeunes'!E115</f>
        <v>0</v>
      </c>
      <c r="F465" s="2">
        <f ca="1">'Heures accueil jeunes'!F115</f>
        <v>119</v>
      </c>
      <c r="G465" s="2">
        <f>'Heures accueil jeunes'!G115</f>
        <v>0</v>
      </c>
      <c r="H465" s="2">
        <f>'Heures accueil jeunes'!H115</f>
        <v>0</v>
      </c>
      <c r="I465" s="2"/>
      <c r="J465" s="2"/>
      <c r="K465" s="188"/>
      <c r="L465" s="188"/>
      <c r="M465" s="8" t="s">
        <v>41</v>
      </c>
      <c r="P465" s="75"/>
      <c r="Q465" s="75"/>
      <c r="R465" s="75"/>
      <c r="S465" s="75"/>
      <c r="T465" s="190"/>
      <c r="U465" s="192"/>
      <c r="V465" s="192"/>
      <c r="W465" s="192"/>
      <c r="X465" s="75"/>
      <c r="Y465" s="75"/>
      <c r="Z465" s="192"/>
      <c r="AA465" s="192"/>
      <c r="AB465" s="75"/>
    </row>
    <row r="466" spans="1:28">
      <c r="A466" s="180">
        <f>'Heures accueil jeunes'!A116</f>
        <v>0</v>
      </c>
      <c r="B466" s="7">
        <f>'Heures accueil jeunes'!B116</f>
        <v>0</v>
      </c>
      <c r="C466" s="2">
        <f>'Heures accueil jeunes'!C116</f>
        <v>0</v>
      </c>
      <c r="D466" s="2">
        <f>'Heures accueil jeunes'!D116</f>
        <v>0</v>
      </c>
      <c r="E466" s="172">
        <f>'Heures accueil jeunes'!E116</f>
        <v>0</v>
      </c>
      <c r="F466" s="2">
        <f ca="1">'Heures accueil jeunes'!F116</f>
        <v>119</v>
      </c>
      <c r="G466" s="2">
        <f>'Heures accueil jeunes'!G116</f>
        <v>0</v>
      </c>
      <c r="H466" s="2">
        <f>'Heures accueil jeunes'!H116</f>
        <v>0</v>
      </c>
      <c r="I466" s="2"/>
      <c r="J466" s="2"/>
      <c r="K466" s="188"/>
      <c r="L466" s="188"/>
      <c r="M466" s="8" t="s">
        <v>41</v>
      </c>
      <c r="P466" s="75"/>
      <c r="Q466" s="75"/>
      <c r="R466" s="75"/>
      <c r="S466" s="75"/>
      <c r="T466" s="190"/>
      <c r="U466" s="192"/>
      <c r="V466" s="192"/>
      <c r="W466" s="192"/>
      <c r="X466" s="75"/>
      <c r="Y466" s="75"/>
      <c r="Z466" s="192"/>
      <c r="AA466" s="192"/>
      <c r="AB466" s="75"/>
    </row>
    <row r="467" spans="1:28">
      <c r="A467" s="180">
        <f>'Heures accueil jeunes'!A117</f>
        <v>0</v>
      </c>
      <c r="B467" s="7">
        <f>'Heures accueil jeunes'!B117</f>
        <v>0</v>
      </c>
      <c r="C467" s="2">
        <f>'Heures accueil jeunes'!C117</f>
        <v>0</v>
      </c>
      <c r="D467" s="2">
        <f>'Heures accueil jeunes'!D117</f>
        <v>0</v>
      </c>
      <c r="E467" s="172">
        <f>'Heures accueil jeunes'!E117</f>
        <v>0</v>
      </c>
      <c r="F467" s="2">
        <f ca="1">'Heures accueil jeunes'!F117</f>
        <v>119</v>
      </c>
      <c r="G467" s="2">
        <f>'Heures accueil jeunes'!G117</f>
        <v>0</v>
      </c>
      <c r="H467" s="2">
        <f>'Heures accueil jeunes'!H117</f>
        <v>0</v>
      </c>
      <c r="I467" s="2"/>
      <c r="J467" s="2"/>
      <c r="K467" s="188"/>
      <c r="L467" s="188"/>
      <c r="M467" s="8" t="s">
        <v>41</v>
      </c>
      <c r="P467" s="75"/>
      <c r="Q467" s="75"/>
      <c r="R467" s="75"/>
      <c r="S467" s="75"/>
      <c r="T467" s="190"/>
      <c r="U467" s="192"/>
      <c r="V467" s="192"/>
      <c r="W467" s="192"/>
      <c r="X467" s="75"/>
      <c r="Y467" s="75"/>
      <c r="Z467" s="192"/>
      <c r="AA467" s="192"/>
      <c r="AB467" s="75"/>
    </row>
    <row r="468" spans="1:28">
      <c r="A468" s="180">
        <f>'Heures accueil jeunes'!A118</f>
        <v>0</v>
      </c>
      <c r="B468" s="7">
        <f>'Heures accueil jeunes'!B118</f>
        <v>0</v>
      </c>
      <c r="C468" s="2">
        <f>'Heures accueil jeunes'!C118</f>
        <v>0</v>
      </c>
      <c r="D468" s="2">
        <f>'Heures accueil jeunes'!D118</f>
        <v>0</v>
      </c>
      <c r="E468" s="172">
        <f>'Heures accueil jeunes'!E118</f>
        <v>0</v>
      </c>
      <c r="F468" s="2">
        <f ca="1">'Heures accueil jeunes'!F118</f>
        <v>119</v>
      </c>
      <c r="G468" s="2">
        <f>'Heures accueil jeunes'!G118</f>
        <v>0</v>
      </c>
      <c r="H468" s="2">
        <f>'Heures accueil jeunes'!H118</f>
        <v>0</v>
      </c>
      <c r="I468" s="2"/>
      <c r="J468" s="2"/>
      <c r="K468" s="188"/>
      <c r="L468" s="188"/>
      <c r="M468" s="8" t="s">
        <v>41</v>
      </c>
      <c r="P468" s="75"/>
      <c r="Q468" s="75"/>
      <c r="R468" s="75"/>
      <c r="S468" s="75"/>
      <c r="T468" s="190"/>
      <c r="U468" s="192"/>
      <c r="V468" s="192"/>
      <c r="W468" s="192"/>
      <c r="X468" s="75"/>
      <c r="Y468" s="75"/>
      <c r="Z468" s="192"/>
      <c r="AA468" s="192"/>
      <c r="AB468" s="75"/>
    </row>
    <row r="469" spans="1:28">
      <c r="A469" s="180">
        <f>'Heures accueil jeunes'!A119</f>
        <v>0</v>
      </c>
      <c r="B469" s="7">
        <f>'Heures accueil jeunes'!B119</f>
        <v>0</v>
      </c>
      <c r="C469" s="2">
        <f>'Heures accueil jeunes'!C119</f>
        <v>0</v>
      </c>
      <c r="D469" s="2">
        <f>'Heures accueil jeunes'!D119</f>
        <v>0</v>
      </c>
      <c r="E469" s="172">
        <f>'Heures accueil jeunes'!E119</f>
        <v>0</v>
      </c>
      <c r="F469" s="2">
        <f ca="1">'Heures accueil jeunes'!F119</f>
        <v>119</v>
      </c>
      <c r="G469" s="2">
        <f>'Heures accueil jeunes'!G119</f>
        <v>0</v>
      </c>
      <c r="H469" s="2">
        <f>'Heures accueil jeunes'!H119</f>
        <v>0</v>
      </c>
      <c r="I469" s="2"/>
      <c r="J469" s="2"/>
      <c r="K469" s="188"/>
      <c r="L469" s="188"/>
      <c r="M469" s="8" t="s">
        <v>41</v>
      </c>
      <c r="P469" s="75"/>
      <c r="Q469" s="75"/>
      <c r="R469" s="75"/>
      <c r="S469" s="75"/>
      <c r="T469" s="190"/>
      <c r="U469" s="192"/>
      <c r="V469" s="192"/>
      <c r="W469" s="192"/>
      <c r="X469" s="75"/>
      <c r="Y469" s="75"/>
      <c r="Z469" s="192"/>
      <c r="AA469" s="192"/>
      <c r="AB469" s="75"/>
    </row>
    <row r="470" spans="1:28">
      <c r="A470" s="180">
        <f>'Heures accueil jeunes'!A120</f>
        <v>0</v>
      </c>
      <c r="B470" s="7">
        <f>'Heures accueil jeunes'!B120</f>
        <v>0</v>
      </c>
      <c r="C470" s="2">
        <f>'Heures accueil jeunes'!C120</f>
        <v>0</v>
      </c>
      <c r="D470" s="2">
        <f>'Heures accueil jeunes'!D120</f>
        <v>0</v>
      </c>
      <c r="E470" s="172">
        <f>'Heures accueil jeunes'!E120</f>
        <v>0</v>
      </c>
      <c r="F470" s="2">
        <f ca="1">'Heures accueil jeunes'!F120</f>
        <v>119</v>
      </c>
      <c r="G470" s="2">
        <f>'Heures accueil jeunes'!G120</f>
        <v>0</v>
      </c>
      <c r="H470" s="2">
        <f>'Heures accueil jeunes'!H120</f>
        <v>0</v>
      </c>
      <c r="I470" s="2"/>
      <c r="J470" s="2"/>
      <c r="K470" s="188"/>
      <c r="L470" s="188"/>
      <c r="M470" s="8" t="s">
        <v>41</v>
      </c>
      <c r="P470" s="75"/>
      <c r="Q470" s="75"/>
      <c r="R470" s="75"/>
      <c r="S470" s="75"/>
      <c r="T470" s="190"/>
      <c r="U470" s="192"/>
      <c r="V470" s="192"/>
      <c r="W470" s="192"/>
      <c r="X470" s="75"/>
      <c r="Y470" s="75"/>
      <c r="Z470" s="192"/>
      <c r="AA470" s="192"/>
      <c r="AB470" s="75"/>
    </row>
    <row r="471" spans="1:28">
      <c r="A471" s="180">
        <f>'Heures accueil jeunes'!A121</f>
        <v>0</v>
      </c>
      <c r="B471" s="7">
        <f>'Heures accueil jeunes'!B121</f>
        <v>0</v>
      </c>
      <c r="C471" s="2">
        <f>'Heures accueil jeunes'!C121</f>
        <v>0</v>
      </c>
      <c r="D471" s="2">
        <f>'Heures accueil jeunes'!D121</f>
        <v>0</v>
      </c>
      <c r="E471" s="172">
        <f>'Heures accueil jeunes'!E121</f>
        <v>0</v>
      </c>
      <c r="F471" s="2">
        <f ca="1">'Heures accueil jeunes'!F121</f>
        <v>119</v>
      </c>
      <c r="G471" s="2">
        <f>'Heures accueil jeunes'!G121</f>
        <v>0</v>
      </c>
      <c r="H471" s="2">
        <f>'Heures accueil jeunes'!H121</f>
        <v>0</v>
      </c>
      <c r="I471" s="2"/>
      <c r="J471" s="2"/>
      <c r="K471" s="188"/>
      <c r="L471" s="188"/>
      <c r="M471" s="8" t="s">
        <v>41</v>
      </c>
      <c r="P471" s="75"/>
      <c r="Q471" s="75"/>
      <c r="R471" s="75"/>
      <c r="S471" s="75"/>
      <c r="T471" s="190"/>
      <c r="U471" s="192"/>
      <c r="V471" s="192"/>
      <c r="W471" s="192"/>
      <c r="X471" s="75"/>
      <c r="Y471" s="75"/>
      <c r="Z471" s="192"/>
      <c r="AA471" s="192"/>
      <c r="AB471" s="75"/>
    </row>
    <row r="472" spans="1:28">
      <c r="A472" s="180">
        <f>'Heures accueil jeunes'!A122</f>
        <v>0</v>
      </c>
      <c r="B472" s="7">
        <f>'Heures accueil jeunes'!B122</f>
        <v>0</v>
      </c>
      <c r="C472" s="2">
        <f>'Heures accueil jeunes'!C122</f>
        <v>0</v>
      </c>
      <c r="D472" s="2">
        <f>'Heures accueil jeunes'!D122</f>
        <v>0</v>
      </c>
      <c r="E472" s="172">
        <f>'Heures accueil jeunes'!E122</f>
        <v>0</v>
      </c>
      <c r="F472" s="2">
        <f ca="1">'Heures accueil jeunes'!F122</f>
        <v>119</v>
      </c>
      <c r="G472" s="2">
        <f>'Heures accueil jeunes'!G122</f>
        <v>0</v>
      </c>
      <c r="H472" s="2">
        <f>'Heures accueil jeunes'!H122</f>
        <v>0</v>
      </c>
      <c r="I472" s="2"/>
      <c r="J472" s="2"/>
      <c r="K472" s="188"/>
      <c r="L472" s="188"/>
      <c r="M472" s="8" t="s">
        <v>41</v>
      </c>
      <c r="P472" s="75"/>
      <c r="Q472" s="75"/>
      <c r="R472" s="75"/>
      <c r="S472" s="75"/>
      <c r="T472" s="190"/>
      <c r="U472" s="192"/>
      <c r="V472" s="192"/>
      <c r="W472" s="192"/>
      <c r="X472" s="75"/>
      <c r="Y472" s="75"/>
      <c r="Z472" s="192"/>
      <c r="AA472" s="192"/>
      <c r="AB472" s="75"/>
    </row>
    <row r="473" spans="1:28">
      <c r="A473" s="180">
        <f>'Heures accueil jeunes'!A123</f>
        <v>0</v>
      </c>
      <c r="B473" s="7">
        <f>'Heures accueil jeunes'!B123</f>
        <v>0</v>
      </c>
      <c r="C473" s="2">
        <f>'Heures accueil jeunes'!C123</f>
        <v>0</v>
      </c>
      <c r="D473" s="2">
        <f>'Heures accueil jeunes'!D123</f>
        <v>0</v>
      </c>
      <c r="E473" s="172">
        <f>'Heures accueil jeunes'!E123</f>
        <v>0</v>
      </c>
      <c r="F473" s="2">
        <f ca="1">'Heures accueil jeunes'!F123</f>
        <v>119</v>
      </c>
      <c r="G473" s="2">
        <f>'Heures accueil jeunes'!G123</f>
        <v>0</v>
      </c>
      <c r="H473" s="2">
        <f>'Heures accueil jeunes'!H123</f>
        <v>0</v>
      </c>
      <c r="I473" s="2"/>
      <c r="J473" s="2"/>
      <c r="K473" s="188"/>
      <c r="L473" s="188"/>
      <c r="M473" s="8" t="s">
        <v>41</v>
      </c>
      <c r="P473" s="75"/>
      <c r="Q473" s="75"/>
      <c r="R473" s="75"/>
      <c r="S473" s="75"/>
      <c r="T473" s="190"/>
      <c r="U473" s="192"/>
      <c r="V473" s="192"/>
      <c r="W473" s="192"/>
      <c r="X473" s="75"/>
      <c r="Y473" s="75"/>
      <c r="Z473" s="192"/>
      <c r="AA473" s="192"/>
      <c r="AB473" s="75"/>
    </row>
    <row r="474" spans="1:28">
      <c r="A474" s="180">
        <f>'Heures accueil jeunes'!A124</f>
        <v>0</v>
      </c>
      <c r="B474" s="7">
        <f>'Heures accueil jeunes'!B124</f>
        <v>0</v>
      </c>
      <c r="C474" s="2">
        <f>'Heures accueil jeunes'!C124</f>
        <v>0</v>
      </c>
      <c r="D474" s="2">
        <f>'Heures accueil jeunes'!D124</f>
        <v>0</v>
      </c>
      <c r="E474" s="172">
        <f>'Heures accueil jeunes'!E124</f>
        <v>0</v>
      </c>
      <c r="F474" s="2">
        <f ca="1">'Heures accueil jeunes'!F124</f>
        <v>119</v>
      </c>
      <c r="G474" s="2">
        <f>'Heures accueil jeunes'!G124</f>
        <v>0</v>
      </c>
      <c r="H474" s="2">
        <f>'Heures accueil jeunes'!H124</f>
        <v>0</v>
      </c>
      <c r="I474" s="2"/>
      <c r="J474" s="2"/>
      <c r="K474" s="188"/>
      <c r="L474" s="188"/>
      <c r="M474" s="8" t="s">
        <v>41</v>
      </c>
      <c r="P474" s="75"/>
      <c r="Q474" s="75"/>
      <c r="R474" s="75"/>
      <c r="S474" s="75"/>
      <c r="T474" s="190"/>
      <c r="U474" s="192"/>
      <c r="V474" s="192"/>
      <c r="W474" s="192"/>
      <c r="X474" s="75"/>
      <c r="Y474" s="75"/>
      <c r="Z474" s="192"/>
      <c r="AA474" s="192"/>
      <c r="AB474" s="75"/>
    </row>
    <row r="475" spans="1:28">
      <c r="A475" s="180">
        <f>'Heures accueil jeunes'!A125</f>
        <v>0</v>
      </c>
      <c r="B475" s="7">
        <f>'Heures accueil jeunes'!B125</f>
        <v>0</v>
      </c>
      <c r="C475" s="2">
        <f>'Heures accueil jeunes'!C125</f>
        <v>0</v>
      </c>
      <c r="D475" s="2">
        <f>'Heures accueil jeunes'!D125</f>
        <v>0</v>
      </c>
      <c r="E475" s="172">
        <f>'Heures accueil jeunes'!E125</f>
        <v>0</v>
      </c>
      <c r="F475" s="2">
        <f ca="1">'Heures accueil jeunes'!F125</f>
        <v>119</v>
      </c>
      <c r="G475" s="2">
        <f>'Heures accueil jeunes'!G125</f>
        <v>0</v>
      </c>
      <c r="H475" s="2">
        <f>'Heures accueil jeunes'!H125</f>
        <v>0</v>
      </c>
      <c r="I475" s="2"/>
      <c r="J475" s="2"/>
      <c r="K475" s="188"/>
      <c r="L475" s="188"/>
      <c r="M475" s="8" t="s">
        <v>41</v>
      </c>
      <c r="P475" s="75"/>
      <c r="Q475" s="75"/>
      <c r="R475" s="75"/>
      <c r="S475" s="75"/>
      <c r="T475" s="190"/>
      <c r="U475" s="192"/>
      <c r="V475" s="192"/>
      <c r="W475" s="192"/>
      <c r="X475" s="75"/>
      <c r="Y475" s="75"/>
      <c r="Z475" s="192"/>
      <c r="AA475" s="192"/>
      <c r="AB475" s="75"/>
    </row>
    <row r="476" spans="1:28">
      <c r="A476" s="180">
        <f>'Heures accueil jeunes'!A126</f>
        <v>0</v>
      </c>
      <c r="B476" s="7">
        <f>'Heures accueil jeunes'!B126</f>
        <v>0</v>
      </c>
      <c r="C476" s="2">
        <f>'Heures accueil jeunes'!C126</f>
        <v>0</v>
      </c>
      <c r="D476" s="2">
        <f>'Heures accueil jeunes'!D126</f>
        <v>0</v>
      </c>
      <c r="E476" s="172">
        <f>'Heures accueil jeunes'!E126</f>
        <v>0</v>
      </c>
      <c r="F476" s="2">
        <f ca="1">'Heures accueil jeunes'!F126</f>
        <v>119</v>
      </c>
      <c r="G476" s="2">
        <f>'Heures accueil jeunes'!G126</f>
        <v>0</v>
      </c>
      <c r="H476" s="2">
        <f>'Heures accueil jeunes'!H126</f>
        <v>0</v>
      </c>
      <c r="I476" s="2"/>
      <c r="J476" s="2"/>
      <c r="K476" s="188"/>
      <c r="L476" s="188"/>
      <c r="M476" s="8" t="s">
        <v>41</v>
      </c>
      <c r="P476" s="75"/>
      <c r="Q476" s="75"/>
      <c r="R476" s="75"/>
      <c r="S476" s="75"/>
      <c r="T476" s="190"/>
      <c r="U476" s="192"/>
      <c r="V476" s="192"/>
      <c r="W476" s="192"/>
      <c r="X476" s="75"/>
      <c r="Y476" s="75"/>
      <c r="Z476" s="192"/>
      <c r="AA476" s="192"/>
      <c r="AB476" s="75"/>
    </row>
    <row r="477" spans="1:28">
      <c r="A477" s="180">
        <f>'Heures accueil jeunes'!A127</f>
        <v>0</v>
      </c>
      <c r="B477" s="7">
        <f>'Heures accueil jeunes'!B127</f>
        <v>0</v>
      </c>
      <c r="C477" s="2">
        <f>'Heures accueil jeunes'!C127</f>
        <v>0</v>
      </c>
      <c r="D477" s="2">
        <f>'Heures accueil jeunes'!D127</f>
        <v>0</v>
      </c>
      <c r="E477" s="172">
        <f>'Heures accueil jeunes'!E127</f>
        <v>0</v>
      </c>
      <c r="F477" s="2">
        <f ca="1">'Heures accueil jeunes'!F127</f>
        <v>119</v>
      </c>
      <c r="G477" s="2">
        <f>'Heures accueil jeunes'!G127</f>
        <v>0</v>
      </c>
      <c r="H477" s="2">
        <f>'Heures accueil jeunes'!H127</f>
        <v>0</v>
      </c>
      <c r="I477" s="2"/>
      <c r="J477" s="2"/>
      <c r="K477" s="188"/>
      <c r="L477" s="188"/>
      <c r="M477" s="8" t="s">
        <v>41</v>
      </c>
      <c r="P477" s="75"/>
      <c r="Q477" s="75"/>
      <c r="R477" s="75"/>
      <c r="S477" s="75"/>
      <c r="T477" s="190"/>
      <c r="U477" s="192"/>
      <c r="V477" s="192"/>
      <c r="W477" s="192"/>
      <c r="X477" s="75"/>
      <c r="Y477" s="75"/>
      <c r="Z477" s="192"/>
      <c r="AA477" s="192"/>
      <c r="AB477" s="75"/>
    </row>
    <row r="478" spans="1:28">
      <c r="A478" s="180">
        <f>'Heures accueil jeunes'!A128</f>
        <v>0</v>
      </c>
      <c r="B478" s="7">
        <f>'Heures accueil jeunes'!B128</f>
        <v>0</v>
      </c>
      <c r="C478" s="2">
        <f>'Heures accueil jeunes'!C128</f>
        <v>0</v>
      </c>
      <c r="D478" s="2">
        <f>'Heures accueil jeunes'!D128</f>
        <v>0</v>
      </c>
      <c r="E478" s="172">
        <f>'Heures accueil jeunes'!E128</f>
        <v>0</v>
      </c>
      <c r="F478" s="2">
        <f ca="1">'Heures accueil jeunes'!F128</f>
        <v>119</v>
      </c>
      <c r="G478" s="2">
        <f>'Heures accueil jeunes'!G128</f>
        <v>0</v>
      </c>
      <c r="H478" s="2">
        <f>'Heures accueil jeunes'!H128</f>
        <v>0</v>
      </c>
      <c r="I478" s="2"/>
      <c r="J478" s="2"/>
      <c r="K478" s="188"/>
      <c r="L478" s="188"/>
      <c r="M478" s="8" t="s">
        <v>41</v>
      </c>
      <c r="P478" s="75"/>
      <c r="Q478" s="75"/>
      <c r="R478" s="75"/>
      <c r="S478" s="75"/>
      <c r="T478" s="190"/>
      <c r="U478" s="192"/>
      <c r="V478" s="192"/>
      <c r="W478" s="192"/>
      <c r="X478" s="75"/>
      <c r="Y478" s="75"/>
      <c r="Z478" s="192"/>
      <c r="AA478" s="192"/>
      <c r="AB478" s="75"/>
    </row>
    <row r="479" spans="1:28">
      <c r="A479" s="180">
        <f>'Heures accueil jeunes'!A129</f>
        <v>0</v>
      </c>
      <c r="B479" s="7">
        <f>'Heures accueil jeunes'!B129</f>
        <v>0</v>
      </c>
      <c r="C479" s="2">
        <f>'Heures accueil jeunes'!C129</f>
        <v>0</v>
      </c>
      <c r="D479" s="2">
        <f>'Heures accueil jeunes'!D129</f>
        <v>0</v>
      </c>
      <c r="E479" s="172">
        <f>'Heures accueil jeunes'!E129</f>
        <v>0</v>
      </c>
      <c r="F479" s="2">
        <f ca="1">'Heures accueil jeunes'!F129</f>
        <v>119</v>
      </c>
      <c r="G479" s="2">
        <f>'Heures accueil jeunes'!G129</f>
        <v>0</v>
      </c>
      <c r="H479" s="2">
        <f>'Heures accueil jeunes'!H129</f>
        <v>0</v>
      </c>
      <c r="I479" s="2"/>
      <c r="J479" s="2"/>
      <c r="K479" s="188"/>
      <c r="L479" s="188"/>
      <c r="M479" s="8" t="s">
        <v>41</v>
      </c>
      <c r="P479" s="75"/>
      <c r="Q479" s="75"/>
      <c r="R479" s="75"/>
      <c r="S479" s="75"/>
      <c r="T479" s="190"/>
      <c r="U479" s="192"/>
      <c r="V479" s="192"/>
      <c r="W479" s="192"/>
      <c r="X479" s="75"/>
      <c r="Y479" s="75"/>
      <c r="Z479" s="192"/>
      <c r="AA479" s="192"/>
      <c r="AB479" s="75"/>
    </row>
    <row r="480" spans="1:28">
      <c r="A480" s="180">
        <f>'Heures accueil jeunes'!A130</f>
        <v>0</v>
      </c>
      <c r="B480" s="7">
        <f>'Heures accueil jeunes'!B130</f>
        <v>0</v>
      </c>
      <c r="C480" s="2">
        <f>'Heures accueil jeunes'!C130</f>
        <v>0</v>
      </c>
      <c r="D480" s="2">
        <f>'Heures accueil jeunes'!D130</f>
        <v>0</v>
      </c>
      <c r="E480" s="172">
        <f>'Heures accueil jeunes'!E130</f>
        <v>0</v>
      </c>
      <c r="F480" s="2">
        <f ca="1">'Heures accueil jeunes'!F130</f>
        <v>119</v>
      </c>
      <c r="G480" s="2">
        <f>'Heures accueil jeunes'!G130</f>
        <v>0</v>
      </c>
      <c r="H480" s="2">
        <f>'Heures accueil jeunes'!H130</f>
        <v>0</v>
      </c>
      <c r="I480" s="2"/>
      <c r="J480" s="2"/>
      <c r="K480" s="188"/>
      <c r="L480" s="188"/>
      <c r="M480" s="8" t="s">
        <v>41</v>
      </c>
      <c r="P480" s="75"/>
      <c r="Q480" s="75"/>
      <c r="R480" s="75"/>
      <c r="S480" s="75"/>
      <c r="T480" s="190"/>
      <c r="U480" s="192"/>
      <c r="V480" s="192"/>
      <c r="W480" s="192"/>
      <c r="X480" s="75"/>
      <c r="Y480" s="75"/>
      <c r="Z480" s="192"/>
      <c r="AA480" s="192"/>
      <c r="AB480" s="75"/>
    </row>
    <row r="481" spans="1:28">
      <c r="A481" s="180">
        <f>'Heures accueil jeunes'!A131</f>
        <v>0</v>
      </c>
      <c r="B481" s="7">
        <f>'Heures accueil jeunes'!B131</f>
        <v>0</v>
      </c>
      <c r="C481" s="2">
        <f>'Heures accueil jeunes'!C131</f>
        <v>0</v>
      </c>
      <c r="D481" s="2">
        <f>'Heures accueil jeunes'!D131</f>
        <v>0</v>
      </c>
      <c r="E481" s="172">
        <f>'Heures accueil jeunes'!E131</f>
        <v>0</v>
      </c>
      <c r="F481" s="2">
        <f ca="1">'Heures accueil jeunes'!F131</f>
        <v>119</v>
      </c>
      <c r="G481" s="2">
        <f>'Heures accueil jeunes'!G131</f>
        <v>0</v>
      </c>
      <c r="H481" s="2">
        <f>'Heures accueil jeunes'!H131</f>
        <v>0</v>
      </c>
      <c r="I481" s="2"/>
      <c r="J481" s="2"/>
      <c r="K481" s="188"/>
      <c r="L481" s="188"/>
      <c r="M481" s="8" t="s">
        <v>41</v>
      </c>
      <c r="P481" s="75"/>
      <c r="Q481" s="75"/>
      <c r="R481" s="75"/>
      <c r="S481" s="75"/>
      <c r="T481" s="190"/>
      <c r="U481" s="192"/>
      <c r="V481" s="192"/>
      <c r="W481" s="192"/>
      <c r="X481" s="75"/>
      <c r="Y481" s="75"/>
      <c r="Z481" s="192"/>
      <c r="AA481" s="192"/>
      <c r="AB481" s="75"/>
    </row>
    <row r="482" spans="1:28">
      <c r="A482" s="180">
        <f>'Heures accueil jeunes'!A132</f>
        <v>0</v>
      </c>
      <c r="B482" s="7">
        <f>'Heures accueil jeunes'!B132</f>
        <v>0</v>
      </c>
      <c r="C482" s="2">
        <f>'Heures accueil jeunes'!C132</f>
        <v>0</v>
      </c>
      <c r="D482" s="2">
        <f>'Heures accueil jeunes'!D132</f>
        <v>0</v>
      </c>
      <c r="E482" s="172">
        <f>'Heures accueil jeunes'!E132</f>
        <v>0</v>
      </c>
      <c r="F482" s="2">
        <f ca="1">'Heures accueil jeunes'!F132</f>
        <v>119</v>
      </c>
      <c r="G482" s="2">
        <f>'Heures accueil jeunes'!G132</f>
        <v>0</v>
      </c>
      <c r="H482" s="2">
        <f>'Heures accueil jeunes'!H132</f>
        <v>0</v>
      </c>
      <c r="I482" s="2"/>
      <c r="J482" s="2"/>
      <c r="K482" s="188"/>
      <c r="L482" s="188"/>
      <c r="M482" s="8" t="s">
        <v>41</v>
      </c>
      <c r="P482" s="75"/>
      <c r="Q482" s="75"/>
      <c r="R482" s="75"/>
      <c r="S482" s="75"/>
      <c r="T482" s="190"/>
      <c r="U482" s="192"/>
      <c r="V482" s="192"/>
      <c r="W482" s="192"/>
      <c r="X482" s="75"/>
      <c r="Y482" s="75"/>
      <c r="Z482" s="192"/>
      <c r="AA482" s="192"/>
      <c r="AB482" s="75"/>
    </row>
    <row r="483" spans="1:28">
      <c r="A483" s="180">
        <f>'Heures accueil jeunes'!A133</f>
        <v>0</v>
      </c>
      <c r="B483" s="7">
        <f>'Heures accueil jeunes'!B133</f>
        <v>0</v>
      </c>
      <c r="C483" s="2">
        <f>'Heures accueil jeunes'!C133</f>
        <v>0</v>
      </c>
      <c r="D483" s="2">
        <f>'Heures accueil jeunes'!D133</f>
        <v>0</v>
      </c>
      <c r="E483" s="172">
        <f>'Heures accueil jeunes'!E133</f>
        <v>0</v>
      </c>
      <c r="F483" s="2">
        <f ca="1">'Heures accueil jeunes'!F133</f>
        <v>119</v>
      </c>
      <c r="G483" s="2">
        <f>'Heures accueil jeunes'!G133</f>
        <v>0</v>
      </c>
      <c r="H483" s="2">
        <f>'Heures accueil jeunes'!H133</f>
        <v>0</v>
      </c>
      <c r="I483" s="2"/>
      <c r="J483" s="2"/>
      <c r="K483" s="188"/>
      <c r="L483" s="188"/>
      <c r="M483" s="8" t="s">
        <v>41</v>
      </c>
      <c r="P483" s="75"/>
      <c r="Q483" s="75"/>
      <c r="R483" s="75"/>
      <c r="S483" s="75"/>
      <c r="T483" s="190"/>
      <c r="U483" s="192"/>
      <c r="V483" s="192"/>
      <c r="W483" s="192"/>
      <c r="X483" s="75"/>
      <c r="Y483" s="75"/>
      <c r="Z483" s="192"/>
      <c r="AA483" s="192"/>
      <c r="AB483" s="75"/>
    </row>
    <row r="484" spans="1:28">
      <c r="A484" s="180">
        <f>'Heures accueil jeunes'!A134</f>
        <v>0</v>
      </c>
      <c r="B484" s="7">
        <f>'Heures accueil jeunes'!B134</f>
        <v>0</v>
      </c>
      <c r="C484" s="2">
        <f>'Heures accueil jeunes'!C134</f>
        <v>0</v>
      </c>
      <c r="D484" s="2">
        <f>'Heures accueil jeunes'!D134</f>
        <v>0</v>
      </c>
      <c r="E484" s="172">
        <f>'Heures accueil jeunes'!E134</f>
        <v>0</v>
      </c>
      <c r="F484" s="2">
        <f ca="1">'Heures accueil jeunes'!F134</f>
        <v>119</v>
      </c>
      <c r="G484" s="2">
        <f>'Heures accueil jeunes'!G134</f>
        <v>0</v>
      </c>
      <c r="H484" s="2">
        <f>'Heures accueil jeunes'!H134</f>
        <v>0</v>
      </c>
      <c r="I484" s="2"/>
      <c r="J484" s="2"/>
      <c r="K484" s="188"/>
      <c r="L484" s="188"/>
      <c r="M484" s="8" t="s">
        <v>41</v>
      </c>
      <c r="P484" s="75"/>
      <c r="Q484" s="75"/>
      <c r="R484" s="75"/>
      <c r="S484" s="75"/>
      <c r="T484" s="190"/>
      <c r="U484" s="192"/>
      <c r="V484" s="192"/>
      <c r="W484" s="192"/>
      <c r="X484" s="75"/>
      <c r="Y484" s="75"/>
      <c r="Z484" s="192"/>
      <c r="AA484" s="192"/>
      <c r="AB484" s="75"/>
    </row>
    <row r="485" spans="1:28">
      <c r="A485" s="180">
        <f>'Heures accueil jeunes'!A135</f>
        <v>0</v>
      </c>
      <c r="B485" s="7">
        <f>'Heures accueil jeunes'!B135</f>
        <v>0</v>
      </c>
      <c r="C485" s="2">
        <f>'Heures accueil jeunes'!C135</f>
        <v>0</v>
      </c>
      <c r="D485" s="2">
        <f>'Heures accueil jeunes'!D135</f>
        <v>0</v>
      </c>
      <c r="E485" s="172">
        <f>'Heures accueil jeunes'!E135</f>
        <v>0</v>
      </c>
      <c r="F485" s="2">
        <f ca="1">'Heures accueil jeunes'!F135</f>
        <v>119</v>
      </c>
      <c r="G485" s="2">
        <f>'Heures accueil jeunes'!G135</f>
        <v>0</v>
      </c>
      <c r="H485" s="2">
        <f>'Heures accueil jeunes'!H135</f>
        <v>0</v>
      </c>
      <c r="I485" s="2"/>
      <c r="J485" s="2"/>
      <c r="K485" s="188"/>
      <c r="L485" s="188"/>
      <c r="M485" s="8" t="s">
        <v>41</v>
      </c>
      <c r="P485" s="75"/>
      <c r="Q485" s="75"/>
      <c r="R485" s="75"/>
      <c r="S485" s="75"/>
      <c r="T485" s="190"/>
      <c r="U485" s="192"/>
      <c r="V485" s="192"/>
      <c r="W485" s="192"/>
      <c r="X485" s="75"/>
      <c r="Y485" s="75"/>
      <c r="Z485" s="192"/>
      <c r="AA485" s="192"/>
      <c r="AB485" s="75"/>
    </row>
    <row r="486" spans="1:28">
      <c r="A486" s="180">
        <f>'Heures accueil jeunes'!A136</f>
        <v>0</v>
      </c>
      <c r="B486" s="7">
        <f>'Heures accueil jeunes'!B136</f>
        <v>0</v>
      </c>
      <c r="C486" s="2">
        <f>'Heures accueil jeunes'!C136</f>
        <v>0</v>
      </c>
      <c r="D486" s="2">
        <f>'Heures accueil jeunes'!D136</f>
        <v>0</v>
      </c>
      <c r="E486" s="172">
        <f>'Heures accueil jeunes'!E136</f>
        <v>0</v>
      </c>
      <c r="F486" s="2">
        <f ca="1">'Heures accueil jeunes'!F136</f>
        <v>119</v>
      </c>
      <c r="G486" s="2">
        <f>'Heures accueil jeunes'!G136</f>
        <v>0</v>
      </c>
      <c r="H486" s="2">
        <f>'Heures accueil jeunes'!H136</f>
        <v>0</v>
      </c>
      <c r="I486" s="2"/>
      <c r="J486" s="2"/>
      <c r="K486" s="188"/>
      <c r="L486" s="188"/>
      <c r="M486" s="8" t="s">
        <v>41</v>
      </c>
      <c r="P486" s="75"/>
      <c r="Q486" s="75"/>
      <c r="R486" s="75"/>
      <c r="S486" s="75"/>
      <c r="T486" s="190"/>
      <c r="U486" s="192"/>
      <c r="V486" s="192"/>
      <c r="W486" s="192"/>
      <c r="X486" s="75"/>
      <c r="Y486" s="75"/>
      <c r="Z486" s="192"/>
      <c r="AA486" s="192"/>
      <c r="AB486" s="75"/>
    </row>
    <row r="487" spans="1:28">
      <c r="A487" s="180">
        <f>'Heures accueil jeunes'!A137</f>
        <v>0</v>
      </c>
      <c r="B487" s="7">
        <f>'Heures accueil jeunes'!B137</f>
        <v>0</v>
      </c>
      <c r="C487" s="2">
        <f>'Heures accueil jeunes'!C137</f>
        <v>0</v>
      </c>
      <c r="D487" s="2">
        <f>'Heures accueil jeunes'!D137</f>
        <v>0</v>
      </c>
      <c r="E487" s="172">
        <f>'Heures accueil jeunes'!E137</f>
        <v>0</v>
      </c>
      <c r="F487" s="2">
        <f ca="1">'Heures accueil jeunes'!F137</f>
        <v>119</v>
      </c>
      <c r="G487" s="2">
        <f>'Heures accueil jeunes'!G137</f>
        <v>0</v>
      </c>
      <c r="H487" s="2">
        <f>'Heures accueil jeunes'!H137</f>
        <v>0</v>
      </c>
      <c r="I487" s="2"/>
      <c r="J487" s="2"/>
      <c r="K487" s="188"/>
      <c r="L487" s="188"/>
      <c r="M487" s="8" t="s">
        <v>41</v>
      </c>
      <c r="P487" s="75"/>
      <c r="Q487" s="75"/>
      <c r="R487" s="75"/>
      <c r="S487" s="75"/>
      <c r="T487" s="190"/>
      <c r="U487" s="192"/>
      <c r="V487" s="192"/>
      <c r="W487" s="192"/>
      <c r="X487" s="75"/>
      <c r="Y487" s="75"/>
      <c r="Z487" s="192"/>
      <c r="AA487" s="192"/>
      <c r="AB487" s="75"/>
    </row>
    <row r="488" spans="1:28">
      <c r="A488" s="180">
        <f>'Heures accueil jeunes'!A138</f>
        <v>0</v>
      </c>
      <c r="B488" s="7">
        <f>'Heures accueil jeunes'!B138</f>
        <v>0</v>
      </c>
      <c r="C488" s="2">
        <f>'Heures accueil jeunes'!C138</f>
        <v>0</v>
      </c>
      <c r="D488" s="2">
        <f>'Heures accueil jeunes'!D138</f>
        <v>0</v>
      </c>
      <c r="E488" s="172">
        <f>'Heures accueil jeunes'!E138</f>
        <v>0</v>
      </c>
      <c r="F488" s="2">
        <f ca="1">'Heures accueil jeunes'!F138</f>
        <v>119</v>
      </c>
      <c r="G488" s="2">
        <f>'Heures accueil jeunes'!G138</f>
        <v>0</v>
      </c>
      <c r="H488" s="2">
        <f>'Heures accueil jeunes'!H138</f>
        <v>0</v>
      </c>
      <c r="I488" s="2"/>
      <c r="J488" s="2"/>
      <c r="K488" s="188"/>
      <c r="L488" s="188"/>
      <c r="M488" s="8" t="s">
        <v>41</v>
      </c>
      <c r="P488" s="75"/>
      <c r="Q488" s="75"/>
      <c r="R488" s="75"/>
      <c r="S488" s="75"/>
      <c r="T488" s="190"/>
      <c r="U488" s="192"/>
      <c r="V488" s="192"/>
      <c r="W488" s="192"/>
      <c r="X488" s="75"/>
      <c r="Y488" s="75"/>
      <c r="Z488" s="192"/>
      <c r="AA488" s="192"/>
      <c r="AB488" s="75"/>
    </row>
    <row r="489" spans="1:28">
      <c r="A489" s="180">
        <f>'Heures accueil jeunes'!A143</f>
        <v>0</v>
      </c>
      <c r="B489" s="7">
        <f>'Heures accueil jeunes'!B143</f>
        <v>0</v>
      </c>
      <c r="C489" s="2">
        <f>'Heures accueil jeunes'!C143</f>
        <v>0</v>
      </c>
      <c r="D489" s="2">
        <f>'Heures accueil jeunes'!D143</f>
        <v>0</v>
      </c>
      <c r="E489" s="172">
        <f>'Heures accueil jeunes'!E143</f>
        <v>0</v>
      </c>
      <c r="F489" s="2">
        <f ca="1">'Heures accueil jeunes'!F143</f>
        <v>119</v>
      </c>
      <c r="G489" s="2">
        <f>'Heures accueil jeunes'!G143</f>
        <v>0</v>
      </c>
      <c r="H489" s="2">
        <f>'Heures accueil jeunes'!H143</f>
        <v>0</v>
      </c>
      <c r="I489" s="2"/>
      <c r="J489" s="2"/>
      <c r="K489" s="188"/>
      <c r="L489" s="188"/>
      <c r="M489" s="8" t="s">
        <v>41</v>
      </c>
      <c r="P489" s="75"/>
      <c r="Q489" s="75"/>
      <c r="R489" s="75"/>
      <c r="S489" s="75"/>
      <c r="T489" s="190"/>
      <c r="U489" s="192"/>
      <c r="V489" s="192"/>
      <c r="W489" s="192"/>
      <c r="X489" s="75"/>
      <c r="Y489" s="75"/>
      <c r="Z489" s="192"/>
      <c r="AA489" s="192"/>
      <c r="AB489" s="75"/>
    </row>
    <row r="490" spans="1:28">
      <c r="A490" s="180">
        <f>'Heures accueil jeunes'!A144</f>
        <v>0</v>
      </c>
      <c r="B490" s="7">
        <f>'Heures accueil jeunes'!B144</f>
        <v>0</v>
      </c>
      <c r="C490" s="2">
        <f>'Heures accueil jeunes'!C144</f>
        <v>0</v>
      </c>
      <c r="D490" s="2">
        <f>'Heures accueil jeunes'!D144</f>
        <v>0</v>
      </c>
      <c r="E490" s="172">
        <f>'Heures accueil jeunes'!E144</f>
        <v>0</v>
      </c>
      <c r="F490" s="2">
        <f ca="1">'Heures accueil jeunes'!F144</f>
        <v>119</v>
      </c>
      <c r="G490" s="2">
        <f>'Heures accueil jeunes'!G144</f>
        <v>0</v>
      </c>
      <c r="H490" s="2">
        <f>'Heures accueil jeunes'!H144</f>
        <v>0</v>
      </c>
      <c r="I490" s="2"/>
      <c r="J490" s="2"/>
      <c r="K490" s="188"/>
      <c r="L490" s="188"/>
      <c r="M490" s="8" t="s">
        <v>41</v>
      </c>
      <c r="P490" s="75"/>
      <c r="Q490" s="75"/>
      <c r="R490" s="75"/>
      <c r="S490" s="75"/>
      <c r="T490" s="190"/>
      <c r="U490" s="192"/>
      <c r="V490" s="192"/>
      <c r="W490" s="192"/>
      <c r="X490" s="75"/>
      <c r="Y490" s="75"/>
      <c r="Z490" s="192"/>
      <c r="AA490" s="192"/>
      <c r="AB490" s="75"/>
    </row>
    <row r="491" spans="1:28">
      <c r="A491" s="180">
        <f>'Heures accueil jeunes'!A145</f>
        <v>0</v>
      </c>
      <c r="B491" s="7">
        <f>'Heures accueil jeunes'!B145</f>
        <v>0</v>
      </c>
      <c r="C491" s="2">
        <f>'Heures accueil jeunes'!C145</f>
        <v>0</v>
      </c>
      <c r="D491" s="2">
        <f>'Heures accueil jeunes'!D145</f>
        <v>0</v>
      </c>
      <c r="E491" s="172">
        <f>'Heures accueil jeunes'!E145</f>
        <v>0</v>
      </c>
      <c r="F491" s="2">
        <f ca="1">'Heures accueil jeunes'!F145</f>
        <v>119</v>
      </c>
      <c r="G491" s="2">
        <f>'Heures accueil jeunes'!G145</f>
        <v>0</v>
      </c>
      <c r="H491" s="2">
        <f>'Heures accueil jeunes'!H145</f>
        <v>0</v>
      </c>
      <c r="I491" s="2"/>
      <c r="J491" s="2"/>
      <c r="K491" s="188"/>
      <c r="L491" s="188"/>
      <c r="M491" s="8" t="s">
        <v>41</v>
      </c>
      <c r="P491" s="75"/>
      <c r="Q491" s="75"/>
      <c r="R491" s="75"/>
      <c r="S491" s="75"/>
      <c r="T491" s="190"/>
      <c r="U491" s="192"/>
      <c r="V491" s="192"/>
      <c r="W491" s="192"/>
      <c r="X491" s="75"/>
      <c r="Y491" s="75"/>
      <c r="Z491" s="192"/>
      <c r="AA491" s="192"/>
      <c r="AB491" s="75"/>
    </row>
    <row r="492" spans="1:28">
      <c r="A492" s="180">
        <f>'Heures accueil jeunes'!A146</f>
        <v>0</v>
      </c>
      <c r="B492" s="7">
        <f>'Heures accueil jeunes'!B146</f>
        <v>0</v>
      </c>
      <c r="C492" s="2">
        <f>'Heures accueil jeunes'!C146</f>
        <v>0</v>
      </c>
      <c r="D492" s="2">
        <f>'Heures accueil jeunes'!D146</f>
        <v>0</v>
      </c>
      <c r="E492" s="172">
        <f>'Heures accueil jeunes'!E146</f>
        <v>0</v>
      </c>
      <c r="F492" s="2">
        <f ca="1">'Heures accueil jeunes'!F146</f>
        <v>119</v>
      </c>
      <c r="G492" s="2">
        <f>'Heures accueil jeunes'!G146</f>
        <v>0</v>
      </c>
      <c r="H492" s="2">
        <f>'Heures accueil jeunes'!H146</f>
        <v>0</v>
      </c>
      <c r="I492" s="2"/>
      <c r="J492" s="2"/>
      <c r="K492" s="188"/>
      <c r="L492" s="188"/>
      <c r="M492" s="8" t="s">
        <v>41</v>
      </c>
      <c r="P492" s="75"/>
      <c r="Q492" s="75"/>
      <c r="R492" s="75"/>
      <c r="S492" s="75"/>
      <c r="T492" s="190"/>
      <c r="U492" s="192"/>
      <c r="V492" s="192"/>
      <c r="W492" s="192"/>
      <c r="X492" s="75"/>
      <c r="Y492" s="75"/>
      <c r="Z492" s="192"/>
      <c r="AA492" s="192"/>
      <c r="AB492" s="75"/>
    </row>
    <row r="493" spans="1:28">
      <c r="A493" s="180">
        <f>'Heures accueil jeunes'!A147</f>
        <v>0</v>
      </c>
      <c r="B493" s="7">
        <f>'Heures accueil jeunes'!B147</f>
        <v>0</v>
      </c>
      <c r="C493" s="2">
        <f>'Heures accueil jeunes'!C147</f>
        <v>0</v>
      </c>
      <c r="D493" s="2">
        <f>'Heures accueil jeunes'!D147</f>
        <v>0</v>
      </c>
      <c r="E493" s="172">
        <f>'Heures accueil jeunes'!E147</f>
        <v>0</v>
      </c>
      <c r="F493" s="2">
        <f ca="1">'Heures accueil jeunes'!F147</f>
        <v>119</v>
      </c>
      <c r="G493" s="2">
        <f>'Heures accueil jeunes'!G147</f>
        <v>0</v>
      </c>
      <c r="H493" s="2">
        <f>'Heures accueil jeunes'!H147</f>
        <v>0</v>
      </c>
      <c r="I493" s="2"/>
      <c r="J493" s="2"/>
      <c r="K493" s="188"/>
      <c r="L493" s="188"/>
      <c r="M493" s="8" t="s">
        <v>41</v>
      </c>
      <c r="P493" s="75"/>
      <c r="Q493" s="75"/>
      <c r="R493" s="75"/>
      <c r="S493" s="75"/>
      <c r="T493" s="190"/>
      <c r="U493" s="192"/>
      <c r="V493" s="192"/>
      <c r="W493" s="192"/>
      <c r="X493" s="75"/>
      <c r="Y493" s="75"/>
      <c r="Z493" s="192"/>
      <c r="AA493" s="192"/>
      <c r="AB493" s="75"/>
    </row>
    <row r="494" spans="1:28">
      <c r="A494" s="180">
        <f>'Heures accueil jeunes'!A148</f>
        <v>0</v>
      </c>
      <c r="B494" s="7">
        <f>'Heures accueil jeunes'!B148</f>
        <v>0</v>
      </c>
      <c r="C494" s="2">
        <f>'Heures accueil jeunes'!C148</f>
        <v>0</v>
      </c>
      <c r="D494" s="2">
        <f>'Heures accueil jeunes'!D148</f>
        <v>0</v>
      </c>
      <c r="E494" s="172">
        <f>'Heures accueil jeunes'!E148</f>
        <v>0</v>
      </c>
      <c r="F494" s="2">
        <f ca="1">'Heures accueil jeunes'!F148</f>
        <v>119</v>
      </c>
      <c r="G494" s="2">
        <f>'Heures accueil jeunes'!G148</f>
        <v>0</v>
      </c>
      <c r="H494" s="2">
        <f>'Heures accueil jeunes'!H148</f>
        <v>0</v>
      </c>
      <c r="I494" s="2"/>
      <c r="J494" s="2"/>
      <c r="K494" s="188"/>
      <c r="L494" s="188"/>
      <c r="M494" s="8" t="s">
        <v>41</v>
      </c>
      <c r="P494" s="75"/>
      <c r="Q494" s="75"/>
      <c r="R494" s="75"/>
      <c r="S494" s="75"/>
      <c r="T494" s="190"/>
      <c r="U494" s="192"/>
      <c r="V494" s="192"/>
      <c r="W494" s="192"/>
      <c r="X494" s="75"/>
      <c r="Y494" s="75"/>
      <c r="Z494" s="192"/>
      <c r="AA494" s="192"/>
      <c r="AB494" s="75"/>
    </row>
    <row r="495" spans="1:28">
      <c r="A495" s="180">
        <f>'Heures accueil jeunes'!A149</f>
        <v>0</v>
      </c>
      <c r="B495" s="7">
        <f>'Heures accueil jeunes'!B149</f>
        <v>0</v>
      </c>
      <c r="C495" s="2">
        <f>'Heures accueil jeunes'!C149</f>
        <v>0</v>
      </c>
      <c r="D495" s="2">
        <f>'Heures accueil jeunes'!D149</f>
        <v>0</v>
      </c>
      <c r="E495" s="172">
        <f>'Heures accueil jeunes'!E149</f>
        <v>0</v>
      </c>
      <c r="F495" s="2">
        <f ca="1">'Heures accueil jeunes'!F149</f>
        <v>119</v>
      </c>
      <c r="G495" s="2">
        <f>'Heures accueil jeunes'!G149</f>
        <v>0</v>
      </c>
      <c r="H495" s="2">
        <f>'Heures accueil jeunes'!H149</f>
        <v>0</v>
      </c>
      <c r="I495" s="2"/>
      <c r="J495" s="2"/>
      <c r="K495" s="188"/>
      <c r="L495" s="188"/>
      <c r="M495" s="8" t="s">
        <v>41</v>
      </c>
      <c r="P495" s="75"/>
      <c r="Q495" s="75"/>
      <c r="R495" s="75"/>
      <c r="S495" s="75"/>
      <c r="T495" s="190"/>
      <c r="U495" s="192"/>
      <c r="V495" s="192"/>
      <c r="W495" s="192"/>
      <c r="X495" s="75"/>
      <c r="Y495" s="75"/>
      <c r="Z495" s="192"/>
      <c r="AA495" s="192"/>
      <c r="AB495" s="75"/>
    </row>
    <row r="496" spans="1:28">
      <c r="A496" s="180">
        <f>'Heures accueil jeunes'!A150</f>
        <v>0</v>
      </c>
      <c r="B496" s="7">
        <f>'Heures accueil jeunes'!B150</f>
        <v>0</v>
      </c>
      <c r="C496" s="2">
        <f>'Heures accueil jeunes'!C150</f>
        <v>0</v>
      </c>
      <c r="D496" s="2">
        <f>'Heures accueil jeunes'!D150</f>
        <v>0</v>
      </c>
      <c r="E496" s="172">
        <f>'Heures accueil jeunes'!E150</f>
        <v>0</v>
      </c>
      <c r="F496" s="2">
        <f ca="1">'Heures accueil jeunes'!F150</f>
        <v>119</v>
      </c>
      <c r="G496" s="2">
        <f>'Heures accueil jeunes'!G150</f>
        <v>0</v>
      </c>
      <c r="H496" s="2">
        <f>'Heures accueil jeunes'!H150</f>
        <v>0</v>
      </c>
      <c r="I496" s="2"/>
      <c r="J496" s="2"/>
      <c r="K496" s="188"/>
      <c r="L496" s="188"/>
      <c r="M496" s="8" t="s">
        <v>41</v>
      </c>
      <c r="P496" s="75"/>
      <c r="Q496" s="75"/>
      <c r="R496" s="75"/>
      <c r="S496" s="75"/>
      <c r="T496" s="190"/>
      <c r="U496" s="192"/>
      <c r="V496" s="192"/>
      <c r="W496" s="192"/>
      <c r="X496" s="75"/>
      <c r="Y496" s="75"/>
      <c r="Z496" s="192"/>
      <c r="AA496" s="192"/>
      <c r="AB496" s="75"/>
    </row>
    <row r="497" spans="1:28">
      <c r="A497" s="180">
        <f>'Heures accueil jeunes'!A151</f>
        <v>0</v>
      </c>
      <c r="B497" s="7">
        <f>'Heures accueil jeunes'!B151</f>
        <v>0</v>
      </c>
      <c r="C497" s="2">
        <f>'Heures accueil jeunes'!C151</f>
        <v>0</v>
      </c>
      <c r="D497" s="2">
        <f>'Heures accueil jeunes'!D151</f>
        <v>0</v>
      </c>
      <c r="E497" s="172">
        <f>'Heures accueil jeunes'!E151</f>
        <v>0</v>
      </c>
      <c r="F497" s="2">
        <f ca="1">'Heures accueil jeunes'!F151</f>
        <v>119</v>
      </c>
      <c r="G497" s="2">
        <f>'Heures accueil jeunes'!G151</f>
        <v>0</v>
      </c>
      <c r="H497" s="2">
        <f>'Heures accueil jeunes'!H151</f>
        <v>0</v>
      </c>
      <c r="I497" s="2"/>
      <c r="J497" s="2"/>
      <c r="K497" s="188"/>
      <c r="L497" s="188"/>
      <c r="M497" s="8" t="s">
        <v>41</v>
      </c>
      <c r="P497" s="75"/>
      <c r="Q497" s="75"/>
      <c r="R497" s="75"/>
      <c r="S497" s="75"/>
      <c r="T497" s="190"/>
      <c r="U497" s="192"/>
      <c r="V497" s="192"/>
      <c r="W497" s="192"/>
      <c r="X497" s="75"/>
      <c r="Y497" s="75"/>
      <c r="Z497" s="192"/>
      <c r="AA497" s="192"/>
      <c r="AB497" s="75"/>
    </row>
    <row r="498" spans="1:28">
      <c r="A498" s="180">
        <f>'Heures accueil jeunes'!A152</f>
        <v>0</v>
      </c>
      <c r="B498" s="7">
        <f>'Heures accueil jeunes'!B152</f>
        <v>0</v>
      </c>
      <c r="C498" s="2">
        <f>'Heures accueil jeunes'!C152</f>
        <v>0</v>
      </c>
      <c r="D498" s="2">
        <f>'Heures accueil jeunes'!D152</f>
        <v>0</v>
      </c>
      <c r="E498" s="172">
        <f>'Heures accueil jeunes'!E152</f>
        <v>0</v>
      </c>
      <c r="F498" s="2">
        <f ca="1">'Heures accueil jeunes'!F152</f>
        <v>119</v>
      </c>
      <c r="G498" s="2">
        <f>'Heures accueil jeunes'!G152</f>
        <v>0</v>
      </c>
      <c r="H498" s="2">
        <f>'Heures accueil jeunes'!H152</f>
        <v>0</v>
      </c>
      <c r="I498" s="2"/>
      <c r="J498" s="2"/>
      <c r="K498" s="188"/>
      <c r="L498" s="188"/>
      <c r="M498" s="8" t="s">
        <v>41</v>
      </c>
      <c r="P498" s="75"/>
      <c r="Q498" s="75"/>
      <c r="R498" s="75"/>
      <c r="S498" s="75"/>
      <c r="T498" s="190"/>
      <c r="U498" s="192"/>
      <c r="V498" s="192"/>
      <c r="W498" s="192"/>
      <c r="X498" s="75"/>
      <c r="Y498" s="75"/>
      <c r="Z498" s="192"/>
      <c r="AA498" s="192"/>
      <c r="AB498" s="75"/>
    </row>
    <row r="499" spans="1:28">
      <c r="A499" s="180">
        <f>'Heures accueil jeunes'!A153</f>
        <v>0</v>
      </c>
      <c r="B499" s="7">
        <f>'Heures accueil jeunes'!B153</f>
        <v>0</v>
      </c>
      <c r="C499" s="2">
        <f>'Heures accueil jeunes'!C153</f>
        <v>0</v>
      </c>
      <c r="D499" s="2">
        <f>'Heures accueil jeunes'!D153</f>
        <v>0</v>
      </c>
      <c r="E499" s="172">
        <f>'Heures accueil jeunes'!E153</f>
        <v>0</v>
      </c>
      <c r="F499" s="2">
        <f ca="1">'Heures accueil jeunes'!F153</f>
        <v>119</v>
      </c>
      <c r="G499" s="2">
        <f>'Heures accueil jeunes'!G153</f>
        <v>0</v>
      </c>
      <c r="H499" s="2">
        <f>'Heures accueil jeunes'!H153</f>
        <v>0</v>
      </c>
      <c r="I499" s="2"/>
      <c r="J499" s="2"/>
      <c r="K499" s="188"/>
      <c r="L499" s="188"/>
      <c r="M499" s="8" t="s">
        <v>41</v>
      </c>
      <c r="P499" s="75"/>
      <c r="Q499" s="75"/>
      <c r="R499" s="75"/>
      <c r="S499" s="75"/>
      <c r="T499" s="190"/>
      <c r="U499" s="192"/>
      <c r="V499" s="192"/>
      <c r="W499" s="192"/>
      <c r="X499" s="75"/>
      <c r="Y499" s="75"/>
      <c r="Z499" s="192"/>
      <c r="AA499" s="192"/>
      <c r="AB499" s="75"/>
    </row>
    <row r="500" spans="1:28">
      <c r="A500" s="180">
        <f>'Heures accueil jeunes'!A154</f>
        <v>0</v>
      </c>
      <c r="B500" s="7">
        <f>'Heures accueil jeunes'!B154</f>
        <v>0</v>
      </c>
      <c r="C500" s="2">
        <f>'Heures accueil jeunes'!C154</f>
        <v>0</v>
      </c>
      <c r="D500" s="2">
        <f>'Heures accueil jeunes'!D154</f>
        <v>0</v>
      </c>
      <c r="E500" s="172">
        <f>'Heures accueil jeunes'!E154</f>
        <v>0</v>
      </c>
      <c r="F500" s="2">
        <f ca="1">'Heures accueil jeunes'!F154</f>
        <v>119</v>
      </c>
      <c r="G500" s="2">
        <f>'Heures accueil jeunes'!G154</f>
        <v>0</v>
      </c>
      <c r="H500" s="2">
        <f>'Heures accueil jeunes'!H154</f>
        <v>0</v>
      </c>
      <c r="I500" s="2"/>
      <c r="J500" s="2"/>
      <c r="K500" s="188"/>
      <c r="L500" s="188"/>
      <c r="M500" s="8" t="s">
        <v>41</v>
      </c>
      <c r="P500" s="75"/>
      <c r="Q500" s="75"/>
      <c r="R500" s="75"/>
      <c r="S500" s="75"/>
      <c r="T500" s="190"/>
      <c r="U500" s="192"/>
      <c r="V500" s="192"/>
      <c r="W500" s="192"/>
      <c r="X500" s="75"/>
      <c r="Y500" s="75"/>
      <c r="Z500" s="192"/>
      <c r="AA500" s="192"/>
      <c r="AB500" s="75"/>
    </row>
    <row r="501" spans="1:28">
      <c r="A501" s="180">
        <f>'Heures accueil jeunes'!A155</f>
        <v>0</v>
      </c>
      <c r="B501" s="7">
        <f>'Heures accueil jeunes'!B155</f>
        <v>0</v>
      </c>
      <c r="C501" s="2">
        <f>'Heures accueil jeunes'!C155</f>
        <v>0</v>
      </c>
      <c r="D501" s="2">
        <f>'Heures accueil jeunes'!D155</f>
        <v>0</v>
      </c>
      <c r="E501" s="172">
        <f>'Heures accueil jeunes'!E155</f>
        <v>0</v>
      </c>
      <c r="F501" s="2">
        <f ca="1">'Heures accueil jeunes'!F155</f>
        <v>119</v>
      </c>
      <c r="G501" s="2">
        <f>'Heures accueil jeunes'!G155</f>
        <v>0</v>
      </c>
      <c r="H501" s="2">
        <f>'Heures accueil jeunes'!H155</f>
        <v>0</v>
      </c>
      <c r="I501" s="2"/>
      <c r="J501" s="2"/>
      <c r="K501" s="188"/>
      <c r="L501" s="188"/>
      <c r="M501" s="8" t="s">
        <v>41</v>
      </c>
      <c r="P501" s="75"/>
      <c r="Q501" s="75"/>
      <c r="R501" s="75"/>
      <c r="S501" s="75"/>
      <c r="T501" s="190"/>
      <c r="U501" s="192"/>
      <c r="V501" s="192"/>
      <c r="W501" s="192"/>
      <c r="X501" s="75"/>
      <c r="Y501" s="75"/>
      <c r="Z501" s="192"/>
      <c r="AA501" s="192"/>
      <c r="AB501" s="75"/>
    </row>
    <row r="502" spans="1:28">
      <c r="A502" s="180">
        <f>'Heures accueil jeunes'!A156</f>
        <v>0</v>
      </c>
      <c r="B502" s="7">
        <f>'Heures accueil jeunes'!B156</f>
        <v>0</v>
      </c>
      <c r="C502" s="2">
        <f>'Heures accueil jeunes'!C156</f>
        <v>0</v>
      </c>
      <c r="D502" s="2">
        <f>'Heures accueil jeunes'!D156</f>
        <v>0</v>
      </c>
      <c r="E502" s="172">
        <f>'Heures accueil jeunes'!E156</f>
        <v>0</v>
      </c>
      <c r="F502" s="2">
        <f ca="1">'Heures accueil jeunes'!F156</f>
        <v>119</v>
      </c>
      <c r="G502" s="2">
        <f>'Heures accueil jeunes'!G156</f>
        <v>0</v>
      </c>
      <c r="H502" s="2">
        <f>'Heures accueil jeunes'!H156</f>
        <v>0</v>
      </c>
      <c r="I502" s="2"/>
      <c r="J502" s="2"/>
      <c r="K502" s="188"/>
      <c r="L502" s="188"/>
      <c r="M502" s="8" t="s">
        <v>41</v>
      </c>
      <c r="P502" s="75"/>
      <c r="Q502" s="75"/>
      <c r="R502" s="75"/>
      <c r="S502" s="75"/>
      <c r="T502" s="190"/>
      <c r="U502" s="192"/>
      <c r="V502" s="192"/>
      <c r="W502" s="192"/>
      <c r="X502" s="75"/>
      <c r="Y502" s="75"/>
      <c r="Z502" s="192"/>
      <c r="AA502" s="192"/>
      <c r="AB502" s="75"/>
    </row>
    <row r="503" spans="1:28">
      <c r="A503" s="180">
        <f>'Heures accueil jeunes'!A157</f>
        <v>0</v>
      </c>
      <c r="B503" s="7">
        <f>'Heures accueil jeunes'!B157</f>
        <v>0</v>
      </c>
      <c r="C503" s="2">
        <f>'Heures accueil jeunes'!C157</f>
        <v>0</v>
      </c>
      <c r="D503" s="2">
        <f>'Heures accueil jeunes'!D157</f>
        <v>0</v>
      </c>
      <c r="E503" s="172">
        <f>'Heures accueil jeunes'!E157</f>
        <v>0</v>
      </c>
      <c r="F503" s="2">
        <f ca="1">'Heures accueil jeunes'!F157</f>
        <v>119</v>
      </c>
      <c r="G503" s="2">
        <f>'Heures accueil jeunes'!G157</f>
        <v>0</v>
      </c>
      <c r="H503" s="2">
        <f>'Heures accueil jeunes'!H157</f>
        <v>0</v>
      </c>
      <c r="I503" s="2"/>
      <c r="J503" s="2"/>
      <c r="K503" s="188"/>
      <c r="L503" s="188"/>
      <c r="M503" s="8" t="s">
        <v>41</v>
      </c>
      <c r="P503" s="75"/>
      <c r="Q503" s="75"/>
      <c r="R503" s="75"/>
      <c r="S503" s="75"/>
      <c r="T503" s="190"/>
      <c r="U503" s="192"/>
      <c r="V503" s="192"/>
      <c r="W503" s="192"/>
      <c r="X503" s="75"/>
      <c r="Y503" s="75"/>
      <c r="Z503" s="192"/>
      <c r="AA503" s="192"/>
      <c r="AB503" s="75"/>
    </row>
    <row r="504" spans="1:28">
      <c r="A504" s="180">
        <f>'Heures accueil jeunes'!A158</f>
        <v>0</v>
      </c>
      <c r="B504" s="7">
        <f>'Heures accueil jeunes'!B158</f>
        <v>0</v>
      </c>
      <c r="C504" s="2">
        <f>'Heures accueil jeunes'!C158</f>
        <v>0</v>
      </c>
      <c r="D504" s="2">
        <f>'Heures accueil jeunes'!D158</f>
        <v>0</v>
      </c>
      <c r="E504" s="172">
        <f>'Heures accueil jeunes'!E158</f>
        <v>0</v>
      </c>
      <c r="F504" s="2">
        <f ca="1">'Heures accueil jeunes'!F158</f>
        <v>119</v>
      </c>
      <c r="G504" s="2">
        <f>'Heures accueil jeunes'!G158</f>
        <v>0</v>
      </c>
      <c r="H504" s="2">
        <f>'Heures accueil jeunes'!H158</f>
        <v>0</v>
      </c>
      <c r="I504" s="2"/>
      <c r="J504" s="2"/>
      <c r="K504" s="188"/>
      <c r="L504" s="188"/>
      <c r="M504" s="8" t="s">
        <v>41</v>
      </c>
      <c r="P504" s="75"/>
      <c r="Q504" s="75"/>
      <c r="R504" s="75"/>
      <c r="S504" s="75"/>
      <c r="T504" s="190"/>
      <c r="U504" s="192"/>
      <c r="V504" s="192"/>
      <c r="W504" s="192"/>
      <c r="X504" s="75"/>
      <c r="Y504" s="75"/>
      <c r="Z504" s="192"/>
      <c r="AA504" s="192"/>
      <c r="AB504" s="75"/>
    </row>
    <row r="505" spans="1:28">
      <c r="A505" s="180">
        <f>'Heures accueil jeunes'!A159</f>
        <v>0</v>
      </c>
      <c r="B505" s="7">
        <f>'Heures accueil jeunes'!B159</f>
        <v>0</v>
      </c>
      <c r="C505" s="2">
        <f>'Heures accueil jeunes'!C159</f>
        <v>0</v>
      </c>
      <c r="D505" s="2">
        <f>'Heures accueil jeunes'!D159</f>
        <v>0</v>
      </c>
      <c r="E505" s="172">
        <f>'Heures accueil jeunes'!E159</f>
        <v>0</v>
      </c>
      <c r="F505" s="2">
        <f ca="1">'Heures accueil jeunes'!F159</f>
        <v>119</v>
      </c>
      <c r="G505" s="2">
        <f>'Heures accueil jeunes'!G159</f>
        <v>0</v>
      </c>
      <c r="H505" s="2">
        <f>'Heures accueil jeunes'!H159</f>
        <v>0</v>
      </c>
      <c r="I505" s="2"/>
      <c r="J505" s="2"/>
      <c r="K505" s="188"/>
      <c r="L505" s="188"/>
      <c r="M505" s="8" t="s">
        <v>41</v>
      </c>
      <c r="P505" s="75"/>
      <c r="Q505" s="75"/>
      <c r="R505" s="75"/>
      <c r="S505" s="75"/>
      <c r="T505" s="190"/>
      <c r="U505" s="192"/>
      <c r="V505" s="192"/>
      <c r="W505" s="192"/>
      <c r="X505" s="75"/>
      <c r="Y505" s="75"/>
      <c r="Z505" s="192"/>
      <c r="AA505" s="192"/>
      <c r="AB505" s="75"/>
    </row>
    <row r="506" spans="1:28">
      <c r="A506" s="180">
        <f>'Heures accueil jeunes'!A160</f>
        <v>0</v>
      </c>
      <c r="B506" s="7">
        <f>'Heures accueil jeunes'!B160</f>
        <v>0</v>
      </c>
      <c r="C506" s="2">
        <f>'Heures accueil jeunes'!C160</f>
        <v>0</v>
      </c>
      <c r="D506" s="2">
        <f>'Heures accueil jeunes'!D160</f>
        <v>0</v>
      </c>
      <c r="E506" s="172">
        <f>'Heures accueil jeunes'!E160</f>
        <v>0</v>
      </c>
      <c r="F506" s="2">
        <f ca="1">'Heures accueil jeunes'!F160</f>
        <v>119</v>
      </c>
      <c r="G506" s="2">
        <f>'Heures accueil jeunes'!G160</f>
        <v>0</v>
      </c>
      <c r="H506" s="2">
        <f>'Heures accueil jeunes'!H160</f>
        <v>0</v>
      </c>
      <c r="I506" s="2"/>
      <c r="J506" s="2"/>
      <c r="K506" s="188"/>
      <c r="L506" s="188"/>
      <c r="M506" s="8" t="s">
        <v>41</v>
      </c>
      <c r="P506" s="75"/>
      <c r="Q506" s="75"/>
      <c r="R506" s="75"/>
      <c r="S506" s="75"/>
      <c r="T506" s="190"/>
      <c r="U506" s="192"/>
      <c r="V506" s="192"/>
      <c r="W506" s="192"/>
      <c r="X506" s="75"/>
      <c r="Y506" s="75"/>
      <c r="Z506" s="192"/>
      <c r="AA506" s="192"/>
      <c r="AB506" s="75"/>
    </row>
    <row r="507" spans="1:28">
      <c r="A507" s="180">
        <f>'Heures accueil jeunes'!A161</f>
        <v>0</v>
      </c>
      <c r="B507" s="7">
        <f>'Heures accueil jeunes'!B161</f>
        <v>0</v>
      </c>
      <c r="C507" s="2">
        <f>'Heures accueil jeunes'!C161</f>
        <v>0</v>
      </c>
      <c r="D507" s="2">
        <f>'Heures accueil jeunes'!D161</f>
        <v>0</v>
      </c>
      <c r="E507" s="172">
        <f>'Heures accueil jeunes'!E161</f>
        <v>0</v>
      </c>
      <c r="F507" s="2">
        <f ca="1">'Heures accueil jeunes'!F161</f>
        <v>119</v>
      </c>
      <c r="G507" s="2">
        <f>'Heures accueil jeunes'!G161</f>
        <v>0</v>
      </c>
      <c r="H507" s="2">
        <f>'Heures accueil jeunes'!H161</f>
        <v>0</v>
      </c>
      <c r="I507" s="2"/>
      <c r="J507" s="2"/>
      <c r="K507" s="188"/>
      <c r="L507" s="188"/>
      <c r="M507" s="8" t="s">
        <v>41</v>
      </c>
      <c r="P507" s="75"/>
      <c r="Q507" s="75"/>
      <c r="R507" s="75"/>
      <c r="S507" s="75"/>
      <c r="T507" s="190"/>
      <c r="U507" s="192"/>
      <c r="V507" s="192"/>
      <c r="W507" s="192"/>
      <c r="X507" s="75"/>
      <c r="Y507" s="75"/>
      <c r="Z507" s="192"/>
      <c r="AA507" s="192"/>
      <c r="AB507" s="75"/>
    </row>
    <row r="508" spans="1:28">
      <c r="A508" s="180">
        <f>'Heures accueil jeunes'!A162</f>
        <v>0</v>
      </c>
      <c r="B508" s="7">
        <f>'Heures accueil jeunes'!B162</f>
        <v>0</v>
      </c>
      <c r="C508" s="2">
        <f>'Heures accueil jeunes'!C162</f>
        <v>0</v>
      </c>
      <c r="D508" s="2">
        <f>'Heures accueil jeunes'!D162</f>
        <v>0</v>
      </c>
      <c r="E508" s="172">
        <f>'Heures accueil jeunes'!E162</f>
        <v>0</v>
      </c>
      <c r="F508" s="2">
        <f ca="1">'Heures accueil jeunes'!F162</f>
        <v>119</v>
      </c>
      <c r="G508" s="2">
        <f>'Heures accueil jeunes'!G162</f>
        <v>0</v>
      </c>
      <c r="H508" s="2">
        <f>'Heures accueil jeunes'!H162</f>
        <v>0</v>
      </c>
      <c r="I508" s="2"/>
      <c r="J508" s="2"/>
      <c r="K508" s="188"/>
      <c r="L508" s="188"/>
      <c r="M508" s="8" t="s">
        <v>41</v>
      </c>
      <c r="P508" s="75"/>
      <c r="Q508" s="75"/>
      <c r="R508" s="75"/>
      <c r="S508" s="75"/>
      <c r="T508" s="190"/>
      <c r="U508" s="192"/>
      <c r="V508" s="192"/>
      <c r="W508" s="192"/>
      <c r="X508" s="75"/>
      <c r="Y508" s="75"/>
      <c r="Z508" s="192"/>
      <c r="AA508" s="192"/>
      <c r="AB508" s="75"/>
    </row>
    <row r="509" spans="1:28">
      <c r="A509" s="180">
        <f>'Heures accueil jeunes'!A163</f>
        <v>0</v>
      </c>
      <c r="B509" s="7">
        <f>'Heures accueil jeunes'!B163</f>
        <v>0</v>
      </c>
      <c r="C509" s="2">
        <f>'Heures accueil jeunes'!C163</f>
        <v>0</v>
      </c>
      <c r="D509" s="2">
        <f>'Heures accueil jeunes'!D163</f>
        <v>0</v>
      </c>
      <c r="E509" s="172">
        <f>'Heures accueil jeunes'!E163</f>
        <v>0</v>
      </c>
      <c r="F509" s="2">
        <f ca="1">'Heures accueil jeunes'!F163</f>
        <v>119</v>
      </c>
      <c r="G509" s="2">
        <f>'Heures accueil jeunes'!G163</f>
        <v>0</v>
      </c>
      <c r="H509" s="2">
        <f>'Heures accueil jeunes'!H163</f>
        <v>0</v>
      </c>
      <c r="I509" s="2"/>
      <c r="J509" s="2"/>
      <c r="K509" s="188"/>
      <c r="L509" s="188"/>
      <c r="M509" s="8" t="s">
        <v>41</v>
      </c>
      <c r="P509" s="75"/>
      <c r="Q509" s="75"/>
      <c r="R509" s="75"/>
      <c r="S509" s="75"/>
      <c r="T509" s="190"/>
      <c r="U509" s="192"/>
      <c r="V509" s="192"/>
      <c r="W509" s="192"/>
      <c r="X509" s="75"/>
      <c r="Y509" s="75"/>
      <c r="Z509" s="192"/>
      <c r="AA509" s="192"/>
      <c r="AB509" s="75"/>
    </row>
    <row r="510" spans="1:28">
      <c r="A510" s="180">
        <f>'Heures accueil jeunes'!A164</f>
        <v>0</v>
      </c>
      <c r="B510" s="7">
        <f>'Heures accueil jeunes'!B164</f>
        <v>0</v>
      </c>
      <c r="C510" s="2">
        <f>'Heures accueil jeunes'!C164</f>
        <v>0</v>
      </c>
      <c r="D510" s="2">
        <f>'Heures accueil jeunes'!D164</f>
        <v>0</v>
      </c>
      <c r="E510" s="172">
        <f>'Heures accueil jeunes'!E164</f>
        <v>0</v>
      </c>
      <c r="F510" s="2">
        <f ca="1">'Heures accueil jeunes'!F164</f>
        <v>119</v>
      </c>
      <c r="G510" s="2">
        <f>'Heures accueil jeunes'!G164</f>
        <v>0</v>
      </c>
      <c r="H510" s="2">
        <f>'Heures accueil jeunes'!H164</f>
        <v>0</v>
      </c>
      <c r="I510" s="2"/>
      <c r="J510" s="2"/>
      <c r="K510" s="188"/>
      <c r="L510" s="188"/>
      <c r="M510" s="8" t="s">
        <v>41</v>
      </c>
      <c r="P510" s="75"/>
      <c r="Q510" s="75"/>
      <c r="R510" s="75"/>
      <c r="S510" s="75"/>
      <c r="T510" s="190"/>
      <c r="U510" s="192"/>
      <c r="V510" s="192"/>
      <c r="W510" s="192"/>
      <c r="X510" s="75"/>
      <c r="Y510" s="75"/>
      <c r="Z510" s="192"/>
      <c r="AA510" s="192"/>
      <c r="AB510" s="75"/>
    </row>
    <row r="511" spans="1:28">
      <c r="A511" s="180">
        <f>'Heures accueil jeunes'!A165</f>
        <v>0</v>
      </c>
      <c r="B511" s="7">
        <f>'Heures accueil jeunes'!B165</f>
        <v>0</v>
      </c>
      <c r="C511" s="2">
        <f>'Heures accueil jeunes'!C165</f>
        <v>0</v>
      </c>
      <c r="D511" s="2">
        <f>'Heures accueil jeunes'!D165</f>
        <v>0</v>
      </c>
      <c r="E511" s="172">
        <f>'Heures accueil jeunes'!E165</f>
        <v>0</v>
      </c>
      <c r="F511" s="2">
        <f ca="1">'Heures accueil jeunes'!F165</f>
        <v>119</v>
      </c>
      <c r="G511" s="2">
        <f>'Heures accueil jeunes'!G165</f>
        <v>0</v>
      </c>
      <c r="H511" s="2">
        <f>'Heures accueil jeunes'!H165</f>
        <v>0</v>
      </c>
      <c r="I511" s="2"/>
      <c r="J511" s="2"/>
      <c r="K511" s="188"/>
      <c r="L511" s="188"/>
      <c r="M511" s="8" t="s">
        <v>41</v>
      </c>
      <c r="P511" s="75"/>
      <c r="Q511" s="75"/>
      <c r="R511" s="75"/>
      <c r="S511" s="75"/>
      <c r="T511" s="190"/>
      <c r="U511" s="192"/>
      <c r="V511" s="192"/>
      <c r="W511" s="192"/>
      <c r="X511" s="75"/>
      <c r="Y511" s="75"/>
      <c r="Z511" s="192"/>
      <c r="AA511" s="192"/>
      <c r="AB511" s="75"/>
    </row>
    <row r="512" spans="1:28">
      <c r="A512" s="180">
        <f>'Heures accueil jeunes'!A166</f>
        <v>0</v>
      </c>
      <c r="B512" s="7">
        <f>'Heures accueil jeunes'!B166</f>
        <v>0</v>
      </c>
      <c r="C512" s="2">
        <f>'Heures accueil jeunes'!C166</f>
        <v>0</v>
      </c>
      <c r="D512" s="2">
        <f>'Heures accueil jeunes'!D166</f>
        <v>0</v>
      </c>
      <c r="E512" s="172">
        <f>'Heures accueil jeunes'!E166</f>
        <v>0</v>
      </c>
      <c r="F512" s="2">
        <f ca="1">'Heures accueil jeunes'!F166</f>
        <v>119</v>
      </c>
      <c r="G512" s="2">
        <f>'Heures accueil jeunes'!G166</f>
        <v>0</v>
      </c>
      <c r="H512" s="2">
        <f>'Heures accueil jeunes'!H166</f>
        <v>0</v>
      </c>
      <c r="I512" s="2"/>
      <c r="J512" s="2"/>
      <c r="K512" s="188"/>
      <c r="L512" s="188"/>
      <c r="M512" s="8" t="s">
        <v>41</v>
      </c>
      <c r="P512" s="75"/>
      <c r="Q512" s="75"/>
      <c r="R512" s="75"/>
      <c r="S512" s="75"/>
      <c r="T512" s="190"/>
      <c r="U512" s="192"/>
      <c r="V512" s="192"/>
      <c r="W512" s="192"/>
      <c r="X512" s="75"/>
      <c r="Y512" s="75"/>
      <c r="Z512" s="192"/>
      <c r="AA512" s="192"/>
      <c r="AB512" s="75"/>
    </row>
    <row r="513" spans="1:28">
      <c r="A513" s="180">
        <f>'Heures accueil jeunes'!A167</f>
        <v>0</v>
      </c>
      <c r="B513" s="7">
        <f>'Heures accueil jeunes'!B167</f>
        <v>0</v>
      </c>
      <c r="C513" s="2">
        <f>'Heures accueil jeunes'!C167</f>
        <v>0</v>
      </c>
      <c r="D513" s="2">
        <f>'Heures accueil jeunes'!D167</f>
        <v>0</v>
      </c>
      <c r="E513" s="172">
        <f>'Heures accueil jeunes'!E167</f>
        <v>0</v>
      </c>
      <c r="F513" s="2">
        <f ca="1">'Heures accueil jeunes'!F167</f>
        <v>119</v>
      </c>
      <c r="G513" s="2">
        <f>'Heures accueil jeunes'!G167</f>
        <v>0</v>
      </c>
      <c r="H513" s="2">
        <f>'Heures accueil jeunes'!H167</f>
        <v>0</v>
      </c>
      <c r="I513" s="2"/>
      <c r="J513" s="2"/>
      <c r="K513" s="188"/>
      <c r="L513" s="188"/>
      <c r="M513" s="8" t="s">
        <v>41</v>
      </c>
      <c r="P513" s="75"/>
      <c r="Q513" s="75"/>
      <c r="R513" s="75"/>
      <c r="S513" s="75"/>
      <c r="T513" s="190"/>
      <c r="U513" s="192"/>
      <c r="V513" s="192"/>
      <c r="W513" s="192"/>
      <c r="X513" s="75"/>
      <c r="Y513" s="75"/>
      <c r="Z513" s="192"/>
      <c r="AA513" s="192"/>
      <c r="AB513" s="75"/>
    </row>
    <row r="514" spans="1:28">
      <c r="A514" s="180">
        <f>'Heures accueil jeunes'!A168</f>
        <v>0</v>
      </c>
      <c r="B514" s="7">
        <f>'Heures accueil jeunes'!B168</f>
        <v>0</v>
      </c>
      <c r="C514" s="2">
        <f>'Heures accueil jeunes'!C168</f>
        <v>0</v>
      </c>
      <c r="D514" s="2">
        <f>'Heures accueil jeunes'!D168</f>
        <v>0</v>
      </c>
      <c r="E514" s="172">
        <f>'Heures accueil jeunes'!E168</f>
        <v>0</v>
      </c>
      <c r="F514" s="2">
        <f ca="1">'Heures accueil jeunes'!F168</f>
        <v>119</v>
      </c>
      <c r="G514" s="2">
        <f>'Heures accueil jeunes'!G168</f>
        <v>0</v>
      </c>
      <c r="H514" s="2">
        <f>'Heures accueil jeunes'!H168</f>
        <v>0</v>
      </c>
      <c r="I514" s="2"/>
      <c r="J514" s="2"/>
      <c r="K514" s="188"/>
      <c r="L514" s="188"/>
      <c r="M514" s="8" t="s">
        <v>41</v>
      </c>
      <c r="P514" s="75"/>
      <c r="Q514" s="75"/>
      <c r="R514" s="75"/>
      <c r="S514" s="75"/>
      <c r="T514" s="190"/>
      <c r="U514" s="192"/>
      <c r="V514" s="192"/>
      <c r="W514" s="192"/>
      <c r="X514" s="75"/>
      <c r="Y514" s="75"/>
      <c r="Z514" s="192"/>
      <c r="AA514" s="192"/>
      <c r="AB514" s="75"/>
    </row>
    <row r="515" spans="1:28">
      <c r="A515" s="180">
        <f>'Heures accueil jeunes'!A169</f>
        <v>0</v>
      </c>
      <c r="B515" s="7">
        <f>'Heures accueil jeunes'!B169</f>
        <v>0</v>
      </c>
      <c r="C515" s="2">
        <f>'Heures accueil jeunes'!C169</f>
        <v>0</v>
      </c>
      <c r="D515" s="2">
        <f>'Heures accueil jeunes'!D169</f>
        <v>0</v>
      </c>
      <c r="E515" s="172">
        <f>'Heures accueil jeunes'!E169</f>
        <v>0</v>
      </c>
      <c r="F515" s="2">
        <f ca="1">'Heures accueil jeunes'!F169</f>
        <v>119</v>
      </c>
      <c r="G515" s="2">
        <f>'Heures accueil jeunes'!G169</f>
        <v>0</v>
      </c>
      <c r="H515" s="2">
        <f>'Heures accueil jeunes'!H169</f>
        <v>0</v>
      </c>
      <c r="I515" s="2"/>
      <c r="J515" s="2"/>
      <c r="K515" s="188"/>
      <c r="L515" s="188"/>
      <c r="M515" s="8" t="s">
        <v>41</v>
      </c>
      <c r="P515" s="75"/>
      <c r="Q515" s="75"/>
      <c r="R515" s="75"/>
      <c r="S515" s="75"/>
      <c r="T515" s="190"/>
      <c r="U515" s="192"/>
      <c r="V515" s="192"/>
      <c r="W515" s="192"/>
      <c r="X515" s="75"/>
      <c r="Y515" s="75"/>
      <c r="Z515" s="192"/>
      <c r="AA515" s="192"/>
      <c r="AB515" s="75"/>
    </row>
    <row r="516" spans="1:28">
      <c r="A516" s="180">
        <f>'Heures accueil jeunes'!A170</f>
        <v>0</v>
      </c>
      <c r="B516" s="7">
        <f>'Heures accueil jeunes'!B170</f>
        <v>0</v>
      </c>
      <c r="C516" s="2">
        <f>'Heures accueil jeunes'!C170</f>
        <v>0</v>
      </c>
      <c r="D516" s="2">
        <f>'Heures accueil jeunes'!D170</f>
        <v>0</v>
      </c>
      <c r="E516" s="172">
        <f>'Heures accueil jeunes'!E170</f>
        <v>0</v>
      </c>
      <c r="F516" s="2">
        <f ca="1">'Heures accueil jeunes'!F170</f>
        <v>119</v>
      </c>
      <c r="G516" s="2">
        <f>'Heures accueil jeunes'!G170</f>
        <v>0</v>
      </c>
      <c r="H516" s="2">
        <f>'Heures accueil jeunes'!H170</f>
        <v>0</v>
      </c>
      <c r="I516" s="2"/>
      <c r="J516" s="2"/>
      <c r="K516" s="188"/>
      <c r="L516" s="188"/>
      <c r="M516" s="8" t="s">
        <v>41</v>
      </c>
      <c r="P516" s="75"/>
      <c r="Q516" s="75"/>
      <c r="R516" s="75"/>
      <c r="S516" s="75"/>
      <c r="T516" s="190"/>
      <c r="U516" s="192"/>
      <c r="V516" s="192"/>
      <c r="W516" s="192"/>
      <c r="X516" s="75"/>
      <c r="Y516" s="75"/>
      <c r="Z516" s="192"/>
      <c r="AA516" s="192"/>
      <c r="AB516" s="75"/>
    </row>
    <row r="517" spans="1:28">
      <c r="A517" s="180">
        <f>'Heures accueil jeunes'!A171</f>
        <v>0</v>
      </c>
      <c r="B517" s="7">
        <f>'Heures accueil jeunes'!B171</f>
        <v>0</v>
      </c>
      <c r="C517" s="2">
        <f>'Heures accueil jeunes'!C171</f>
        <v>0</v>
      </c>
      <c r="D517" s="2">
        <f>'Heures accueil jeunes'!D171</f>
        <v>0</v>
      </c>
      <c r="E517" s="172">
        <f>'Heures accueil jeunes'!E171</f>
        <v>0</v>
      </c>
      <c r="F517" s="2">
        <f ca="1">'Heures accueil jeunes'!F171</f>
        <v>119</v>
      </c>
      <c r="G517" s="2">
        <f>'Heures accueil jeunes'!G171</f>
        <v>0</v>
      </c>
      <c r="H517" s="2">
        <f>'Heures accueil jeunes'!H171</f>
        <v>0</v>
      </c>
      <c r="I517" s="2"/>
      <c r="J517" s="2"/>
      <c r="K517" s="188"/>
      <c r="L517" s="188"/>
      <c r="M517" s="8" t="s">
        <v>41</v>
      </c>
      <c r="P517" s="75"/>
      <c r="Q517" s="75"/>
      <c r="R517" s="75"/>
      <c r="S517" s="75"/>
      <c r="T517" s="190"/>
      <c r="U517" s="192"/>
      <c r="V517" s="192"/>
      <c r="W517" s="192"/>
      <c r="X517" s="75"/>
      <c r="Y517" s="75"/>
      <c r="Z517" s="192"/>
      <c r="AA517" s="192"/>
      <c r="AB517" s="75"/>
    </row>
    <row r="518" spans="1:28">
      <c r="A518" s="180">
        <f>'Heures accueil jeunes'!A172</f>
        <v>0</v>
      </c>
      <c r="B518" s="7">
        <f>'Heures accueil jeunes'!B172</f>
        <v>0</v>
      </c>
      <c r="C518" s="2">
        <f>'Heures accueil jeunes'!C172</f>
        <v>0</v>
      </c>
      <c r="D518" s="2">
        <f>'Heures accueil jeunes'!D172</f>
        <v>0</v>
      </c>
      <c r="E518" s="172">
        <f>'Heures accueil jeunes'!E172</f>
        <v>0</v>
      </c>
      <c r="F518" s="2">
        <f ca="1">'Heures accueil jeunes'!F172</f>
        <v>119</v>
      </c>
      <c r="G518" s="2">
        <f>'Heures accueil jeunes'!G172</f>
        <v>0</v>
      </c>
      <c r="H518" s="2">
        <f>'Heures accueil jeunes'!H172</f>
        <v>0</v>
      </c>
      <c r="I518" s="2"/>
      <c r="J518" s="2"/>
      <c r="K518" s="188"/>
      <c r="L518" s="188"/>
      <c r="M518" s="8" t="s">
        <v>41</v>
      </c>
      <c r="P518" s="75"/>
      <c r="Q518" s="75"/>
      <c r="R518" s="75"/>
      <c r="S518" s="75"/>
      <c r="T518" s="190"/>
      <c r="U518" s="192"/>
      <c r="V518" s="192"/>
      <c r="W518" s="192"/>
      <c r="X518" s="75"/>
      <c r="Y518" s="75"/>
      <c r="Z518" s="192"/>
      <c r="AA518" s="192"/>
      <c r="AB518" s="75"/>
    </row>
    <row r="519" spans="1:28">
      <c r="A519" s="180">
        <f>'Heures accueil jeunes'!A177</f>
        <v>0</v>
      </c>
      <c r="B519" s="7">
        <f>'Heures accueil jeunes'!B177</f>
        <v>0</v>
      </c>
      <c r="C519" s="2">
        <f>'Heures accueil jeunes'!C177</f>
        <v>0</v>
      </c>
      <c r="D519" s="2">
        <f>'Heures accueil jeunes'!D177</f>
        <v>0</v>
      </c>
      <c r="E519" s="172">
        <f>'Heures accueil jeunes'!E177</f>
        <v>0</v>
      </c>
      <c r="F519" s="2">
        <f ca="1">'Heures accueil jeunes'!F177</f>
        <v>119</v>
      </c>
      <c r="G519" s="2">
        <f>'Heures accueil jeunes'!G177</f>
        <v>0</v>
      </c>
      <c r="H519" s="2">
        <f>'Heures accueil jeunes'!H177</f>
        <v>0</v>
      </c>
      <c r="I519" s="2"/>
      <c r="J519" s="2"/>
      <c r="K519" s="188"/>
      <c r="L519" s="188"/>
      <c r="M519" s="8" t="s">
        <v>41</v>
      </c>
      <c r="P519" s="75"/>
      <c r="Q519" s="75"/>
      <c r="R519" s="75"/>
      <c r="S519" s="75"/>
      <c r="T519" s="190"/>
      <c r="U519" s="192"/>
      <c r="V519" s="192"/>
      <c r="W519" s="192"/>
      <c r="X519" s="75"/>
      <c r="Y519" s="75"/>
      <c r="Z519" s="192"/>
      <c r="AA519" s="192"/>
      <c r="AB519" s="75"/>
    </row>
    <row r="520" spans="1:28">
      <c r="A520" s="180">
        <f>'Heures accueil jeunes'!A178</f>
        <v>0</v>
      </c>
      <c r="B520" s="7">
        <f>'Heures accueil jeunes'!B178</f>
        <v>0</v>
      </c>
      <c r="C520" s="2">
        <f>'Heures accueil jeunes'!C178</f>
        <v>0</v>
      </c>
      <c r="D520" s="2">
        <f>'Heures accueil jeunes'!D178</f>
        <v>0</v>
      </c>
      <c r="E520" s="172">
        <f>'Heures accueil jeunes'!E178</f>
        <v>0</v>
      </c>
      <c r="F520" s="2">
        <f ca="1">'Heures accueil jeunes'!F178</f>
        <v>119</v>
      </c>
      <c r="G520" s="2">
        <f>'Heures accueil jeunes'!G178</f>
        <v>0</v>
      </c>
      <c r="H520" s="2">
        <f>'Heures accueil jeunes'!H178</f>
        <v>0</v>
      </c>
      <c r="I520" s="2"/>
      <c r="J520" s="2"/>
      <c r="K520" s="188"/>
      <c r="L520" s="188"/>
      <c r="M520" s="8" t="s">
        <v>41</v>
      </c>
      <c r="P520" s="75"/>
      <c r="Q520" s="75"/>
      <c r="R520" s="75"/>
      <c r="S520" s="75"/>
      <c r="T520" s="190"/>
      <c r="U520" s="192"/>
      <c r="V520" s="192"/>
      <c r="W520" s="192"/>
      <c r="X520" s="75"/>
      <c r="Y520" s="75"/>
      <c r="Z520" s="192"/>
      <c r="AA520" s="192"/>
      <c r="AB520" s="75"/>
    </row>
    <row r="521" spans="1:28">
      <c r="A521" s="180">
        <f>'Heures accueil jeunes'!A179</f>
        <v>0</v>
      </c>
      <c r="B521" s="7">
        <f>'Heures accueil jeunes'!B179</f>
        <v>0</v>
      </c>
      <c r="C521" s="2">
        <f>'Heures accueil jeunes'!C179</f>
        <v>0</v>
      </c>
      <c r="D521" s="2">
        <f>'Heures accueil jeunes'!D179</f>
        <v>0</v>
      </c>
      <c r="E521" s="172">
        <f>'Heures accueil jeunes'!E179</f>
        <v>0</v>
      </c>
      <c r="F521" s="2">
        <f ca="1">'Heures accueil jeunes'!F179</f>
        <v>119</v>
      </c>
      <c r="G521" s="2">
        <f>'Heures accueil jeunes'!G179</f>
        <v>0</v>
      </c>
      <c r="H521" s="2">
        <f>'Heures accueil jeunes'!H179</f>
        <v>0</v>
      </c>
      <c r="I521" s="2"/>
      <c r="J521" s="2"/>
      <c r="K521" s="188"/>
      <c r="L521" s="188"/>
      <c r="M521" s="8" t="s">
        <v>41</v>
      </c>
      <c r="P521" s="75"/>
      <c r="Q521" s="75"/>
      <c r="R521" s="75"/>
      <c r="S521" s="75"/>
      <c r="T521" s="190"/>
      <c r="U521" s="192"/>
      <c r="V521" s="192"/>
      <c r="W521" s="192"/>
      <c r="X521" s="75"/>
      <c r="Y521" s="75"/>
      <c r="Z521" s="192"/>
      <c r="AA521" s="192"/>
      <c r="AB521" s="75"/>
    </row>
    <row r="522" spans="1:28">
      <c r="A522" s="180">
        <f>'Heures accueil jeunes'!A180</f>
        <v>0</v>
      </c>
      <c r="B522" s="7">
        <f>'Heures accueil jeunes'!B180</f>
        <v>0</v>
      </c>
      <c r="C522" s="2">
        <f>'Heures accueil jeunes'!C180</f>
        <v>0</v>
      </c>
      <c r="D522" s="2">
        <f>'Heures accueil jeunes'!D180</f>
        <v>0</v>
      </c>
      <c r="E522" s="172">
        <f>'Heures accueil jeunes'!E180</f>
        <v>0</v>
      </c>
      <c r="F522" s="2">
        <f ca="1">'Heures accueil jeunes'!F180</f>
        <v>119</v>
      </c>
      <c r="G522" s="2">
        <f>'Heures accueil jeunes'!G180</f>
        <v>0</v>
      </c>
      <c r="H522" s="2">
        <f>'Heures accueil jeunes'!H180</f>
        <v>0</v>
      </c>
      <c r="I522" s="2"/>
      <c r="J522" s="2"/>
      <c r="K522" s="188"/>
      <c r="L522" s="188"/>
      <c r="M522" s="8" t="s">
        <v>41</v>
      </c>
      <c r="P522" s="75"/>
      <c r="Q522" s="75"/>
      <c r="R522" s="75"/>
      <c r="S522" s="75"/>
      <c r="T522" s="190"/>
      <c r="U522" s="192"/>
      <c r="V522" s="192"/>
      <c r="W522" s="192"/>
      <c r="X522" s="75"/>
      <c r="Y522" s="75"/>
      <c r="Z522" s="192"/>
      <c r="AA522" s="192"/>
      <c r="AB522" s="75"/>
    </row>
    <row r="523" spans="1:28">
      <c r="A523" s="180">
        <f>'Heures accueil jeunes'!A181</f>
        <v>0</v>
      </c>
      <c r="B523" s="7">
        <f>'Heures accueil jeunes'!B181</f>
        <v>0</v>
      </c>
      <c r="C523" s="2">
        <f>'Heures accueil jeunes'!C181</f>
        <v>0</v>
      </c>
      <c r="D523" s="2">
        <f>'Heures accueil jeunes'!D181</f>
        <v>0</v>
      </c>
      <c r="E523" s="172">
        <f>'Heures accueil jeunes'!E181</f>
        <v>0</v>
      </c>
      <c r="F523" s="2">
        <f ca="1">'Heures accueil jeunes'!F181</f>
        <v>119</v>
      </c>
      <c r="G523" s="2">
        <f>'Heures accueil jeunes'!G181</f>
        <v>0</v>
      </c>
      <c r="H523" s="2">
        <f>'Heures accueil jeunes'!H181</f>
        <v>0</v>
      </c>
      <c r="I523" s="2"/>
      <c r="J523" s="2"/>
      <c r="K523" s="188"/>
      <c r="L523" s="188"/>
      <c r="M523" s="8" t="s">
        <v>41</v>
      </c>
      <c r="P523" s="75"/>
      <c r="Q523" s="75"/>
      <c r="R523" s="75"/>
      <c r="S523" s="75"/>
      <c r="T523" s="190"/>
      <c r="U523" s="192"/>
      <c r="V523" s="192"/>
      <c r="W523" s="192"/>
      <c r="X523" s="75"/>
      <c r="Y523" s="75"/>
      <c r="Z523" s="192"/>
      <c r="AA523" s="192"/>
      <c r="AB523" s="75"/>
    </row>
    <row r="524" spans="1:28">
      <c r="A524" s="180">
        <f>'Heures accueil jeunes'!A182</f>
        <v>0</v>
      </c>
      <c r="B524" s="7">
        <f>'Heures accueil jeunes'!B182</f>
        <v>0</v>
      </c>
      <c r="C524" s="2">
        <f>'Heures accueil jeunes'!C182</f>
        <v>0</v>
      </c>
      <c r="D524" s="2">
        <f>'Heures accueil jeunes'!D182</f>
        <v>0</v>
      </c>
      <c r="E524" s="172">
        <f>'Heures accueil jeunes'!E182</f>
        <v>0</v>
      </c>
      <c r="F524" s="2">
        <f ca="1">'Heures accueil jeunes'!F182</f>
        <v>119</v>
      </c>
      <c r="G524" s="2">
        <f>'Heures accueil jeunes'!G182</f>
        <v>0</v>
      </c>
      <c r="H524" s="2">
        <f>'Heures accueil jeunes'!H182</f>
        <v>0</v>
      </c>
      <c r="I524" s="2"/>
      <c r="J524" s="2"/>
      <c r="K524" s="188"/>
      <c r="L524" s="188"/>
      <c r="M524" s="8" t="s">
        <v>41</v>
      </c>
      <c r="P524" s="75"/>
      <c r="Q524" s="75"/>
      <c r="R524" s="75"/>
      <c r="S524" s="75"/>
      <c r="T524" s="190"/>
      <c r="U524" s="192"/>
      <c r="V524" s="192"/>
      <c r="W524" s="192"/>
      <c r="X524" s="75"/>
      <c r="Y524" s="75"/>
      <c r="Z524" s="192"/>
      <c r="AA524" s="192"/>
      <c r="AB524" s="75"/>
    </row>
    <row r="525" spans="1:28">
      <c r="A525" s="180">
        <f>'Heures accueil jeunes'!A183</f>
        <v>0</v>
      </c>
      <c r="B525" s="7">
        <f>'Heures accueil jeunes'!B183</f>
        <v>0</v>
      </c>
      <c r="C525" s="2">
        <f>'Heures accueil jeunes'!C183</f>
        <v>0</v>
      </c>
      <c r="D525" s="2">
        <f>'Heures accueil jeunes'!D183</f>
        <v>0</v>
      </c>
      <c r="E525" s="172">
        <f>'Heures accueil jeunes'!E183</f>
        <v>0</v>
      </c>
      <c r="F525" s="2">
        <f ca="1">'Heures accueil jeunes'!F183</f>
        <v>119</v>
      </c>
      <c r="G525" s="2">
        <f>'Heures accueil jeunes'!G183</f>
        <v>0</v>
      </c>
      <c r="H525" s="2">
        <f>'Heures accueil jeunes'!H183</f>
        <v>0</v>
      </c>
      <c r="I525" s="2"/>
      <c r="J525" s="2"/>
      <c r="K525" s="188"/>
      <c r="L525" s="188"/>
      <c r="M525" s="8" t="s">
        <v>41</v>
      </c>
      <c r="P525" s="75"/>
      <c r="Q525" s="75"/>
      <c r="R525" s="75"/>
      <c r="S525" s="75"/>
      <c r="T525" s="190"/>
      <c r="U525" s="192"/>
      <c r="V525" s="192"/>
      <c r="W525" s="192"/>
      <c r="X525" s="75"/>
      <c r="Y525" s="75"/>
      <c r="Z525" s="192"/>
      <c r="AA525" s="192"/>
      <c r="AB525" s="75"/>
    </row>
    <row r="526" spans="1:28">
      <c r="A526" s="180">
        <f>'Heures accueil jeunes'!A184</f>
        <v>0</v>
      </c>
      <c r="B526" s="7">
        <f>'Heures accueil jeunes'!B184</f>
        <v>0</v>
      </c>
      <c r="C526" s="2">
        <f>'Heures accueil jeunes'!C184</f>
        <v>0</v>
      </c>
      <c r="D526" s="2">
        <f>'Heures accueil jeunes'!D184</f>
        <v>0</v>
      </c>
      <c r="E526" s="172">
        <f>'Heures accueil jeunes'!E184</f>
        <v>0</v>
      </c>
      <c r="F526" s="2">
        <f ca="1">'Heures accueil jeunes'!F184</f>
        <v>119</v>
      </c>
      <c r="G526" s="2">
        <f>'Heures accueil jeunes'!G184</f>
        <v>0</v>
      </c>
      <c r="H526" s="2">
        <f>'Heures accueil jeunes'!H184</f>
        <v>0</v>
      </c>
      <c r="I526" s="2"/>
      <c r="J526" s="2"/>
      <c r="K526" s="188"/>
      <c r="L526" s="188"/>
      <c r="M526" s="8" t="s">
        <v>41</v>
      </c>
      <c r="P526" s="75"/>
      <c r="Q526" s="75"/>
      <c r="R526" s="75"/>
      <c r="S526" s="75"/>
      <c r="T526" s="190"/>
      <c r="U526" s="192"/>
      <c r="V526" s="192"/>
      <c r="W526" s="192"/>
      <c r="X526" s="75"/>
      <c r="Y526" s="75"/>
      <c r="Z526" s="192"/>
      <c r="AA526" s="192"/>
      <c r="AB526" s="75"/>
    </row>
    <row r="527" spans="1:28">
      <c r="A527" s="180">
        <f>'Heures accueil jeunes'!A185</f>
        <v>0</v>
      </c>
      <c r="B527" s="7">
        <f>'Heures accueil jeunes'!B185</f>
        <v>0</v>
      </c>
      <c r="C527" s="2">
        <f>'Heures accueil jeunes'!C185</f>
        <v>0</v>
      </c>
      <c r="D527" s="2">
        <f>'Heures accueil jeunes'!D185</f>
        <v>0</v>
      </c>
      <c r="E527" s="172">
        <f>'Heures accueil jeunes'!E185</f>
        <v>0</v>
      </c>
      <c r="F527" s="2">
        <f ca="1">'Heures accueil jeunes'!F185</f>
        <v>119</v>
      </c>
      <c r="G527" s="2">
        <f>'Heures accueil jeunes'!G185</f>
        <v>0</v>
      </c>
      <c r="H527" s="2">
        <f>'Heures accueil jeunes'!H185</f>
        <v>0</v>
      </c>
      <c r="I527" s="2"/>
      <c r="J527" s="2"/>
      <c r="K527" s="188"/>
      <c r="L527" s="188"/>
      <c r="M527" s="8" t="s">
        <v>41</v>
      </c>
      <c r="P527" s="75"/>
      <c r="Q527" s="75"/>
      <c r="R527" s="75"/>
      <c r="S527" s="75"/>
      <c r="T527" s="190"/>
      <c r="U527" s="192"/>
      <c r="V527" s="192"/>
      <c r="W527" s="192"/>
      <c r="X527" s="75"/>
      <c r="Y527" s="75"/>
      <c r="Z527" s="192"/>
      <c r="AA527" s="192"/>
      <c r="AB527" s="75"/>
    </row>
    <row r="528" spans="1:28">
      <c r="A528" s="180">
        <f>'Heures accueil jeunes'!A186</f>
        <v>0</v>
      </c>
      <c r="B528" s="7">
        <f>'Heures accueil jeunes'!B186</f>
        <v>0</v>
      </c>
      <c r="C528" s="2">
        <f>'Heures accueil jeunes'!C186</f>
        <v>0</v>
      </c>
      <c r="D528" s="2">
        <f>'Heures accueil jeunes'!D186</f>
        <v>0</v>
      </c>
      <c r="E528" s="172">
        <f>'Heures accueil jeunes'!E186</f>
        <v>0</v>
      </c>
      <c r="F528" s="2">
        <f ca="1">'Heures accueil jeunes'!F186</f>
        <v>119</v>
      </c>
      <c r="G528" s="2">
        <f>'Heures accueil jeunes'!G186</f>
        <v>0</v>
      </c>
      <c r="H528" s="2">
        <f>'Heures accueil jeunes'!H186</f>
        <v>0</v>
      </c>
      <c r="I528" s="2"/>
      <c r="J528" s="2"/>
      <c r="K528" s="188"/>
      <c r="L528" s="188"/>
      <c r="M528" s="8" t="s">
        <v>41</v>
      </c>
      <c r="P528" s="75"/>
      <c r="Q528" s="75"/>
      <c r="R528" s="75"/>
      <c r="S528" s="75"/>
      <c r="T528" s="190"/>
      <c r="U528" s="192"/>
      <c r="V528" s="192"/>
      <c r="W528" s="192"/>
      <c r="X528" s="75"/>
      <c r="Y528" s="75"/>
      <c r="Z528" s="192"/>
      <c r="AA528" s="192"/>
      <c r="AB528" s="75"/>
    </row>
    <row r="529" spans="1:28">
      <c r="A529" s="180">
        <f>'Heures accueil jeunes'!A187</f>
        <v>0</v>
      </c>
      <c r="B529" s="7">
        <f>'Heures accueil jeunes'!B187</f>
        <v>0</v>
      </c>
      <c r="C529" s="2">
        <f>'Heures accueil jeunes'!C187</f>
        <v>0</v>
      </c>
      <c r="D529" s="2">
        <f>'Heures accueil jeunes'!D187</f>
        <v>0</v>
      </c>
      <c r="E529" s="172">
        <f>'Heures accueil jeunes'!E187</f>
        <v>0</v>
      </c>
      <c r="F529" s="2">
        <f ca="1">'Heures accueil jeunes'!F187</f>
        <v>119</v>
      </c>
      <c r="G529" s="2">
        <f>'Heures accueil jeunes'!G187</f>
        <v>0</v>
      </c>
      <c r="H529" s="2">
        <f>'Heures accueil jeunes'!H187</f>
        <v>0</v>
      </c>
      <c r="I529" s="2"/>
      <c r="J529" s="2"/>
      <c r="K529" s="188"/>
      <c r="L529" s="188"/>
      <c r="M529" s="8" t="s">
        <v>41</v>
      </c>
      <c r="P529" s="75"/>
      <c r="Q529" s="75"/>
      <c r="R529" s="75"/>
      <c r="S529" s="75"/>
      <c r="T529" s="190"/>
      <c r="U529" s="192"/>
      <c r="V529" s="192"/>
      <c r="W529" s="192"/>
      <c r="X529" s="75"/>
      <c r="Y529" s="75"/>
      <c r="Z529" s="192"/>
      <c r="AA529" s="192"/>
      <c r="AB529" s="75"/>
    </row>
    <row r="530" spans="1:28">
      <c r="A530" s="180">
        <f>'Heures accueil jeunes'!A188</f>
        <v>0</v>
      </c>
      <c r="B530" s="7">
        <f>'Heures accueil jeunes'!B188</f>
        <v>0</v>
      </c>
      <c r="C530" s="2">
        <f>'Heures accueil jeunes'!C188</f>
        <v>0</v>
      </c>
      <c r="D530" s="2">
        <f>'Heures accueil jeunes'!D188</f>
        <v>0</v>
      </c>
      <c r="E530" s="172">
        <f>'Heures accueil jeunes'!E188</f>
        <v>0</v>
      </c>
      <c r="F530" s="2">
        <f ca="1">'Heures accueil jeunes'!F188</f>
        <v>119</v>
      </c>
      <c r="G530" s="2">
        <f>'Heures accueil jeunes'!G188</f>
        <v>0</v>
      </c>
      <c r="H530" s="2">
        <f>'Heures accueil jeunes'!H188</f>
        <v>0</v>
      </c>
      <c r="I530" s="2"/>
      <c r="J530" s="2"/>
      <c r="K530" s="188"/>
      <c r="L530" s="188"/>
      <c r="M530" s="8" t="s">
        <v>41</v>
      </c>
      <c r="P530" s="75"/>
      <c r="Q530" s="75"/>
      <c r="R530" s="75"/>
      <c r="S530" s="75"/>
      <c r="T530" s="190"/>
      <c r="U530" s="192"/>
      <c r="V530" s="192"/>
      <c r="W530" s="192"/>
      <c r="X530" s="75"/>
      <c r="Y530" s="75"/>
      <c r="Z530" s="192"/>
      <c r="AA530" s="192"/>
      <c r="AB530" s="75"/>
    </row>
    <row r="531" spans="1:28">
      <c r="A531" s="180">
        <f>'Heures accueil jeunes'!A189</f>
        <v>0</v>
      </c>
      <c r="B531" s="7">
        <f>'Heures accueil jeunes'!B189</f>
        <v>0</v>
      </c>
      <c r="C531" s="2">
        <f>'Heures accueil jeunes'!C189</f>
        <v>0</v>
      </c>
      <c r="D531" s="2">
        <f>'Heures accueil jeunes'!D189</f>
        <v>0</v>
      </c>
      <c r="E531" s="172">
        <f>'Heures accueil jeunes'!E189</f>
        <v>0</v>
      </c>
      <c r="F531" s="2">
        <f ca="1">'Heures accueil jeunes'!F189</f>
        <v>119</v>
      </c>
      <c r="G531" s="2">
        <f>'Heures accueil jeunes'!G189</f>
        <v>0</v>
      </c>
      <c r="H531" s="2">
        <f>'Heures accueil jeunes'!H189</f>
        <v>0</v>
      </c>
      <c r="I531" s="2"/>
      <c r="J531" s="2"/>
      <c r="K531" s="188"/>
      <c r="L531" s="188"/>
      <c r="M531" s="8" t="s">
        <v>41</v>
      </c>
      <c r="P531" s="75"/>
      <c r="Q531" s="75"/>
      <c r="R531" s="75"/>
      <c r="S531" s="75"/>
      <c r="T531" s="190"/>
      <c r="U531" s="192"/>
      <c r="V531" s="192"/>
      <c r="W531" s="192"/>
      <c r="X531" s="75"/>
      <c r="Y531" s="75"/>
      <c r="Z531" s="192"/>
      <c r="AA531" s="192"/>
      <c r="AB531" s="75"/>
    </row>
    <row r="532" spans="1:28">
      <c r="A532" s="180">
        <f>'Heures accueil jeunes'!A190</f>
        <v>0</v>
      </c>
      <c r="B532" s="7">
        <f>'Heures accueil jeunes'!B190</f>
        <v>0</v>
      </c>
      <c r="C532" s="2">
        <f>'Heures accueil jeunes'!C190</f>
        <v>0</v>
      </c>
      <c r="D532" s="2">
        <f>'Heures accueil jeunes'!D190</f>
        <v>0</v>
      </c>
      <c r="E532" s="172">
        <f>'Heures accueil jeunes'!E190</f>
        <v>0</v>
      </c>
      <c r="F532" s="2">
        <f ca="1">'Heures accueil jeunes'!F190</f>
        <v>119</v>
      </c>
      <c r="G532" s="2">
        <f>'Heures accueil jeunes'!G190</f>
        <v>0</v>
      </c>
      <c r="H532" s="2">
        <f>'Heures accueil jeunes'!H190</f>
        <v>0</v>
      </c>
      <c r="I532" s="2"/>
      <c r="J532" s="2"/>
      <c r="K532" s="188"/>
      <c r="L532" s="188"/>
      <c r="M532" s="8" t="s">
        <v>41</v>
      </c>
      <c r="P532" s="75"/>
      <c r="Q532" s="75"/>
      <c r="R532" s="75"/>
      <c r="S532" s="75"/>
      <c r="T532" s="190"/>
      <c r="U532" s="192"/>
      <c r="V532" s="192"/>
      <c r="W532" s="192"/>
      <c r="X532" s="75"/>
      <c r="Y532" s="75"/>
      <c r="Z532" s="192"/>
      <c r="AA532" s="192"/>
      <c r="AB532" s="75"/>
    </row>
    <row r="533" spans="1:28">
      <c r="A533" s="180">
        <f>'Heures accueil jeunes'!A191</f>
        <v>0</v>
      </c>
      <c r="B533" s="7">
        <f>'Heures accueil jeunes'!B191</f>
        <v>0</v>
      </c>
      <c r="C533" s="2">
        <f>'Heures accueil jeunes'!C191</f>
        <v>0</v>
      </c>
      <c r="D533" s="2">
        <f>'Heures accueil jeunes'!D191</f>
        <v>0</v>
      </c>
      <c r="E533" s="172">
        <f>'Heures accueil jeunes'!E191</f>
        <v>0</v>
      </c>
      <c r="F533" s="2">
        <f ca="1">'Heures accueil jeunes'!F191</f>
        <v>119</v>
      </c>
      <c r="G533" s="2">
        <f>'Heures accueil jeunes'!G191</f>
        <v>0</v>
      </c>
      <c r="H533" s="2">
        <f>'Heures accueil jeunes'!H191</f>
        <v>0</v>
      </c>
      <c r="I533" s="2"/>
      <c r="J533" s="2"/>
      <c r="K533" s="188"/>
      <c r="L533" s="188"/>
      <c r="M533" s="8" t="s">
        <v>41</v>
      </c>
      <c r="P533" s="75"/>
      <c r="Q533" s="75"/>
      <c r="R533" s="75"/>
      <c r="S533" s="75"/>
      <c r="T533" s="190"/>
      <c r="U533" s="192"/>
      <c r="V533" s="192"/>
      <c r="W533" s="192"/>
      <c r="X533" s="75"/>
      <c r="Y533" s="75"/>
      <c r="Z533" s="192"/>
      <c r="AA533" s="192"/>
      <c r="AB533" s="75"/>
    </row>
    <row r="534" spans="1:28">
      <c r="A534" s="180">
        <f>'Heures accueil jeunes'!A192</f>
        <v>0</v>
      </c>
      <c r="B534" s="7">
        <f>'Heures accueil jeunes'!B192</f>
        <v>0</v>
      </c>
      <c r="C534" s="2">
        <f>'Heures accueil jeunes'!C192</f>
        <v>0</v>
      </c>
      <c r="D534" s="2">
        <f>'Heures accueil jeunes'!D192</f>
        <v>0</v>
      </c>
      <c r="E534" s="172">
        <f>'Heures accueil jeunes'!E192</f>
        <v>0</v>
      </c>
      <c r="F534" s="2">
        <f ca="1">'Heures accueil jeunes'!F192</f>
        <v>119</v>
      </c>
      <c r="G534" s="2">
        <f>'Heures accueil jeunes'!G192</f>
        <v>0</v>
      </c>
      <c r="H534" s="2">
        <f>'Heures accueil jeunes'!H192</f>
        <v>0</v>
      </c>
      <c r="I534" s="2"/>
      <c r="J534" s="2"/>
      <c r="K534" s="188"/>
      <c r="L534" s="188"/>
      <c r="M534" s="8" t="s">
        <v>41</v>
      </c>
      <c r="P534" s="75"/>
      <c r="Q534" s="75"/>
      <c r="R534" s="75"/>
      <c r="S534" s="75"/>
      <c r="T534" s="190"/>
      <c r="U534" s="192"/>
      <c r="V534" s="192"/>
      <c r="W534" s="192"/>
      <c r="X534" s="75"/>
      <c r="Y534" s="75"/>
      <c r="Z534" s="192"/>
      <c r="AA534" s="192"/>
      <c r="AB534" s="75"/>
    </row>
    <row r="535" spans="1:28">
      <c r="A535" s="180">
        <f>'Heures accueil jeunes'!A193</f>
        <v>0</v>
      </c>
      <c r="B535" s="7">
        <f>'Heures accueil jeunes'!B193</f>
        <v>0</v>
      </c>
      <c r="C535" s="2">
        <f>'Heures accueil jeunes'!C193</f>
        <v>0</v>
      </c>
      <c r="D535" s="2">
        <f>'Heures accueil jeunes'!D193</f>
        <v>0</v>
      </c>
      <c r="E535" s="172">
        <f>'Heures accueil jeunes'!E193</f>
        <v>0</v>
      </c>
      <c r="F535" s="2">
        <f ca="1">'Heures accueil jeunes'!F193</f>
        <v>119</v>
      </c>
      <c r="G535" s="2">
        <f>'Heures accueil jeunes'!G193</f>
        <v>0</v>
      </c>
      <c r="H535" s="2">
        <f>'Heures accueil jeunes'!H193</f>
        <v>0</v>
      </c>
      <c r="I535" s="2"/>
      <c r="J535" s="2"/>
      <c r="K535" s="188"/>
      <c r="L535" s="188"/>
      <c r="M535" s="8" t="s">
        <v>41</v>
      </c>
      <c r="P535" s="75"/>
      <c r="Q535" s="75"/>
      <c r="R535" s="75"/>
      <c r="S535" s="75"/>
      <c r="T535" s="190"/>
      <c r="U535" s="192"/>
      <c r="V535" s="192"/>
      <c r="W535" s="192"/>
      <c r="X535" s="75"/>
      <c r="Y535" s="75"/>
      <c r="Z535" s="192"/>
      <c r="AA535" s="192"/>
      <c r="AB535" s="75"/>
    </row>
    <row r="536" spans="1:28">
      <c r="A536" s="180">
        <f>'Heures accueil jeunes'!A194</f>
        <v>0</v>
      </c>
      <c r="B536" s="7">
        <f>'Heures accueil jeunes'!B194</f>
        <v>0</v>
      </c>
      <c r="C536" s="2">
        <f>'Heures accueil jeunes'!C194</f>
        <v>0</v>
      </c>
      <c r="D536" s="2">
        <f>'Heures accueil jeunes'!D194</f>
        <v>0</v>
      </c>
      <c r="E536" s="172">
        <f>'Heures accueil jeunes'!E194</f>
        <v>0</v>
      </c>
      <c r="F536" s="2">
        <f ca="1">'Heures accueil jeunes'!F194</f>
        <v>119</v>
      </c>
      <c r="G536" s="2">
        <f>'Heures accueil jeunes'!G194</f>
        <v>0</v>
      </c>
      <c r="H536" s="2">
        <f>'Heures accueil jeunes'!H194</f>
        <v>0</v>
      </c>
      <c r="I536" s="2"/>
      <c r="J536" s="2"/>
      <c r="K536" s="188"/>
      <c r="L536" s="188"/>
      <c r="M536" s="8" t="s">
        <v>41</v>
      </c>
      <c r="P536" s="75"/>
      <c r="Q536" s="75"/>
      <c r="R536" s="75"/>
      <c r="S536" s="75"/>
      <c r="T536" s="190"/>
      <c r="U536" s="192"/>
      <c r="V536" s="192"/>
      <c r="W536" s="192"/>
      <c r="X536" s="75"/>
      <c r="Y536" s="75"/>
      <c r="Z536" s="192"/>
      <c r="AA536" s="192"/>
      <c r="AB536" s="75"/>
    </row>
    <row r="537" spans="1:28">
      <c r="A537" s="180">
        <f>'Heures accueil jeunes'!A195</f>
        <v>0</v>
      </c>
      <c r="B537" s="7">
        <f>'Heures accueil jeunes'!B195</f>
        <v>0</v>
      </c>
      <c r="C537" s="2">
        <f>'Heures accueil jeunes'!C195</f>
        <v>0</v>
      </c>
      <c r="D537" s="2">
        <f>'Heures accueil jeunes'!D195</f>
        <v>0</v>
      </c>
      <c r="E537" s="172">
        <f>'Heures accueil jeunes'!E195</f>
        <v>0</v>
      </c>
      <c r="F537" s="2">
        <f ca="1">'Heures accueil jeunes'!F195</f>
        <v>119</v>
      </c>
      <c r="G537" s="2">
        <f>'Heures accueil jeunes'!G195</f>
        <v>0</v>
      </c>
      <c r="H537" s="2">
        <f>'Heures accueil jeunes'!H195</f>
        <v>0</v>
      </c>
      <c r="I537" s="2"/>
      <c r="J537" s="2"/>
      <c r="K537" s="188"/>
      <c r="L537" s="188"/>
      <c r="M537" s="8" t="s">
        <v>41</v>
      </c>
      <c r="P537" s="75"/>
      <c r="Q537" s="75"/>
      <c r="R537" s="75"/>
      <c r="S537" s="75"/>
      <c r="T537" s="190"/>
      <c r="U537" s="192"/>
      <c r="V537" s="192"/>
      <c r="W537" s="192"/>
      <c r="X537" s="75"/>
      <c r="Y537" s="75"/>
      <c r="Z537" s="192"/>
      <c r="AA537" s="192"/>
      <c r="AB537" s="75"/>
    </row>
    <row r="538" spans="1:28">
      <c r="A538" s="180">
        <f>'Heures accueil jeunes'!A196</f>
        <v>0</v>
      </c>
      <c r="B538" s="7">
        <f>'Heures accueil jeunes'!B196</f>
        <v>0</v>
      </c>
      <c r="C538" s="2">
        <f>'Heures accueil jeunes'!C196</f>
        <v>0</v>
      </c>
      <c r="D538" s="2">
        <f>'Heures accueil jeunes'!D196</f>
        <v>0</v>
      </c>
      <c r="E538" s="172">
        <f>'Heures accueil jeunes'!E196</f>
        <v>0</v>
      </c>
      <c r="F538" s="2">
        <f ca="1">'Heures accueil jeunes'!F196</f>
        <v>119</v>
      </c>
      <c r="G538" s="2">
        <f>'Heures accueil jeunes'!G196</f>
        <v>0</v>
      </c>
      <c r="H538" s="2">
        <f>'Heures accueil jeunes'!H196</f>
        <v>0</v>
      </c>
      <c r="I538" s="2"/>
      <c r="J538" s="2"/>
      <c r="K538" s="188"/>
      <c r="L538" s="188"/>
      <c r="M538" s="8" t="s">
        <v>41</v>
      </c>
      <c r="P538" s="75"/>
      <c r="Q538" s="75"/>
      <c r="R538" s="75"/>
      <c r="S538" s="75"/>
      <c r="T538" s="190"/>
      <c r="U538" s="192"/>
      <c r="V538" s="192"/>
      <c r="W538" s="192"/>
      <c r="X538" s="75"/>
      <c r="Y538" s="75"/>
      <c r="Z538" s="192"/>
      <c r="AA538" s="192"/>
      <c r="AB538" s="75"/>
    </row>
    <row r="539" spans="1:28">
      <c r="A539" s="180">
        <f>'Heures accueil jeunes'!A197</f>
        <v>0</v>
      </c>
      <c r="B539" s="7">
        <f>'Heures accueil jeunes'!B197</f>
        <v>0</v>
      </c>
      <c r="C539" s="2">
        <f>'Heures accueil jeunes'!C197</f>
        <v>0</v>
      </c>
      <c r="D539" s="2">
        <f>'Heures accueil jeunes'!D197</f>
        <v>0</v>
      </c>
      <c r="E539" s="172">
        <f>'Heures accueil jeunes'!E197</f>
        <v>0</v>
      </c>
      <c r="F539" s="2">
        <f ca="1">'Heures accueil jeunes'!F197</f>
        <v>119</v>
      </c>
      <c r="G539" s="2">
        <f>'Heures accueil jeunes'!G197</f>
        <v>0</v>
      </c>
      <c r="H539" s="2">
        <f>'Heures accueil jeunes'!H197</f>
        <v>0</v>
      </c>
      <c r="I539" s="2"/>
      <c r="J539" s="2"/>
      <c r="K539" s="188"/>
      <c r="L539" s="188"/>
      <c r="M539" s="8" t="s">
        <v>41</v>
      </c>
      <c r="P539" s="75"/>
      <c r="Q539" s="75"/>
      <c r="R539" s="75"/>
      <c r="S539" s="75"/>
      <c r="T539" s="190"/>
      <c r="U539" s="192"/>
      <c r="V539" s="192"/>
      <c r="W539" s="192"/>
      <c r="X539" s="75"/>
      <c r="Y539" s="75"/>
      <c r="Z539" s="192"/>
      <c r="AA539" s="192"/>
      <c r="AB539" s="75"/>
    </row>
    <row r="540" spans="1:28">
      <c r="A540" s="180">
        <f>'Heures accueil jeunes'!A198</f>
        <v>0</v>
      </c>
      <c r="B540" s="7">
        <f>'Heures accueil jeunes'!B198</f>
        <v>0</v>
      </c>
      <c r="C540" s="2">
        <f>'Heures accueil jeunes'!C198</f>
        <v>0</v>
      </c>
      <c r="D540" s="2">
        <f>'Heures accueil jeunes'!D198</f>
        <v>0</v>
      </c>
      <c r="E540" s="172">
        <f>'Heures accueil jeunes'!E198</f>
        <v>0</v>
      </c>
      <c r="F540" s="2">
        <f ca="1">'Heures accueil jeunes'!F198</f>
        <v>119</v>
      </c>
      <c r="G540" s="2">
        <f>'Heures accueil jeunes'!G198</f>
        <v>0</v>
      </c>
      <c r="H540" s="2">
        <f>'Heures accueil jeunes'!H198</f>
        <v>0</v>
      </c>
      <c r="I540" s="2"/>
      <c r="J540" s="2"/>
      <c r="K540" s="188"/>
      <c r="L540" s="188"/>
      <c r="M540" s="8" t="s">
        <v>41</v>
      </c>
      <c r="P540" s="75"/>
      <c r="Q540" s="75"/>
      <c r="R540" s="75"/>
      <c r="S540" s="75"/>
      <c r="T540" s="190"/>
      <c r="U540" s="192"/>
      <c r="V540" s="192"/>
      <c r="W540" s="192"/>
      <c r="X540" s="75"/>
      <c r="Y540" s="75"/>
      <c r="Z540" s="192"/>
      <c r="AA540" s="192"/>
      <c r="AB540" s="75"/>
    </row>
    <row r="541" spans="1:28">
      <c r="A541" s="180">
        <f>'Heures accueil jeunes'!A199</f>
        <v>0</v>
      </c>
      <c r="B541" s="7">
        <f>'Heures accueil jeunes'!B199</f>
        <v>0</v>
      </c>
      <c r="C541" s="2">
        <f>'Heures accueil jeunes'!C199</f>
        <v>0</v>
      </c>
      <c r="D541" s="2">
        <f>'Heures accueil jeunes'!D199</f>
        <v>0</v>
      </c>
      <c r="E541" s="172">
        <f>'Heures accueil jeunes'!E199</f>
        <v>0</v>
      </c>
      <c r="F541" s="2">
        <f ca="1">'Heures accueil jeunes'!F199</f>
        <v>119</v>
      </c>
      <c r="G541" s="2">
        <f>'Heures accueil jeunes'!G199</f>
        <v>0</v>
      </c>
      <c r="H541" s="2">
        <f>'Heures accueil jeunes'!H199</f>
        <v>0</v>
      </c>
      <c r="I541" s="2"/>
      <c r="J541" s="2"/>
      <c r="K541" s="188"/>
      <c r="L541" s="188"/>
      <c r="M541" s="8" t="s">
        <v>41</v>
      </c>
      <c r="P541" s="75"/>
      <c r="Q541" s="75"/>
      <c r="R541" s="75"/>
      <c r="S541" s="75"/>
      <c r="T541" s="190"/>
      <c r="U541" s="192"/>
      <c r="V541" s="192"/>
      <c r="W541" s="192"/>
      <c r="X541" s="75"/>
      <c r="Y541" s="75"/>
      <c r="Z541" s="192"/>
      <c r="AA541" s="192"/>
      <c r="AB541" s="75"/>
    </row>
    <row r="542" spans="1:28">
      <c r="A542" s="180">
        <f>'Heures accueil jeunes'!A200</f>
        <v>0</v>
      </c>
      <c r="B542" s="7">
        <f>'Heures accueil jeunes'!B200</f>
        <v>0</v>
      </c>
      <c r="C542" s="2">
        <f>'Heures accueil jeunes'!C200</f>
        <v>0</v>
      </c>
      <c r="D542" s="2">
        <f>'Heures accueil jeunes'!D200</f>
        <v>0</v>
      </c>
      <c r="E542" s="172">
        <f>'Heures accueil jeunes'!E200</f>
        <v>0</v>
      </c>
      <c r="F542" s="2">
        <f ca="1">'Heures accueil jeunes'!F200</f>
        <v>119</v>
      </c>
      <c r="G542" s="2">
        <f>'Heures accueil jeunes'!G200</f>
        <v>0</v>
      </c>
      <c r="H542" s="2">
        <f>'Heures accueil jeunes'!H200</f>
        <v>0</v>
      </c>
      <c r="I542" s="2"/>
      <c r="J542" s="2"/>
      <c r="K542" s="188"/>
      <c r="L542" s="188"/>
      <c r="M542" s="8" t="s">
        <v>41</v>
      </c>
      <c r="P542" s="75"/>
      <c r="Q542" s="75"/>
      <c r="R542" s="75"/>
      <c r="S542" s="75"/>
      <c r="T542" s="190"/>
      <c r="U542" s="192"/>
      <c r="V542" s="192"/>
      <c r="W542" s="192"/>
      <c r="X542" s="75"/>
      <c r="Y542" s="75"/>
      <c r="Z542" s="192"/>
      <c r="AA542" s="192"/>
      <c r="AB542" s="75"/>
    </row>
    <row r="543" spans="1:28">
      <c r="A543" s="180">
        <f>'Heures accueil jeunes'!A201</f>
        <v>0</v>
      </c>
      <c r="B543" s="7">
        <f>'Heures accueil jeunes'!B201</f>
        <v>0</v>
      </c>
      <c r="C543" s="2">
        <f>'Heures accueil jeunes'!C201</f>
        <v>0</v>
      </c>
      <c r="D543" s="2">
        <f>'Heures accueil jeunes'!D201</f>
        <v>0</v>
      </c>
      <c r="E543" s="172">
        <f>'Heures accueil jeunes'!E201</f>
        <v>0</v>
      </c>
      <c r="F543" s="2">
        <f ca="1">'Heures accueil jeunes'!F201</f>
        <v>119</v>
      </c>
      <c r="G543" s="2">
        <f>'Heures accueil jeunes'!G201</f>
        <v>0</v>
      </c>
      <c r="H543" s="2">
        <f>'Heures accueil jeunes'!H201</f>
        <v>0</v>
      </c>
      <c r="I543" s="2"/>
      <c r="J543" s="2"/>
      <c r="K543" s="188"/>
      <c r="L543" s="188"/>
      <c r="M543" s="8" t="s">
        <v>41</v>
      </c>
      <c r="P543" s="75"/>
      <c r="Q543" s="75"/>
      <c r="R543" s="75"/>
      <c r="S543" s="75"/>
      <c r="T543" s="190"/>
      <c r="U543" s="192"/>
      <c r="V543" s="192"/>
      <c r="W543" s="192"/>
      <c r="X543" s="75"/>
      <c r="Y543" s="75"/>
      <c r="Z543" s="192"/>
      <c r="AA543" s="192"/>
      <c r="AB543" s="75"/>
    </row>
    <row r="544" spans="1:28">
      <c r="A544" s="180">
        <f>'Heures accueil jeunes'!A202</f>
        <v>0</v>
      </c>
      <c r="B544" s="7">
        <f>'Heures accueil jeunes'!B202</f>
        <v>0</v>
      </c>
      <c r="C544" s="2">
        <f>'Heures accueil jeunes'!C202</f>
        <v>0</v>
      </c>
      <c r="D544" s="2">
        <f>'Heures accueil jeunes'!D202</f>
        <v>0</v>
      </c>
      <c r="E544" s="172">
        <f>'Heures accueil jeunes'!E202</f>
        <v>0</v>
      </c>
      <c r="F544" s="2">
        <f ca="1">'Heures accueil jeunes'!F202</f>
        <v>119</v>
      </c>
      <c r="G544" s="2">
        <f>'Heures accueil jeunes'!G202</f>
        <v>0</v>
      </c>
      <c r="H544" s="2">
        <f>'Heures accueil jeunes'!H202</f>
        <v>0</v>
      </c>
      <c r="I544" s="2"/>
      <c r="J544" s="2"/>
      <c r="K544" s="188"/>
      <c r="L544" s="188"/>
      <c r="M544" s="8" t="s">
        <v>41</v>
      </c>
      <c r="P544" s="75"/>
      <c r="Q544" s="75"/>
      <c r="R544" s="75"/>
      <c r="S544" s="75"/>
      <c r="T544" s="190"/>
      <c r="U544" s="192"/>
      <c r="V544" s="192"/>
      <c r="W544" s="192"/>
      <c r="X544" s="75"/>
      <c r="Y544" s="75"/>
      <c r="Z544" s="192"/>
      <c r="AA544" s="192"/>
      <c r="AB544" s="75"/>
    </row>
    <row r="545" spans="1:28">
      <c r="A545" s="180">
        <f>'Heures accueil jeunes'!A203</f>
        <v>0</v>
      </c>
      <c r="B545" s="7">
        <f>'Heures accueil jeunes'!B203</f>
        <v>0</v>
      </c>
      <c r="C545" s="2">
        <f>'Heures accueil jeunes'!C203</f>
        <v>0</v>
      </c>
      <c r="D545" s="2">
        <f>'Heures accueil jeunes'!D203</f>
        <v>0</v>
      </c>
      <c r="E545" s="172">
        <f>'Heures accueil jeunes'!E203</f>
        <v>0</v>
      </c>
      <c r="F545" s="2">
        <f ca="1">'Heures accueil jeunes'!F203</f>
        <v>119</v>
      </c>
      <c r="G545" s="2">
        <f>'Heures accueil jeunes'!G203</f>
        <v>0</v>
      </c>
      <c r="H545" s="2">
        <f>'Heures accueil jeunes'!H203</f>
        <v>0</v>
      </c>
      <c r="I545" s="2"/>
      <c r="J545" s="2"/>
      <c r="K545" s="188"/>
      <c r="L545" s="188"/>
      <c r="M545" s="8" t="s">
        <v>41</v>
      </c>
      <c r="P545" s="75"/>
      <c r="Q545" s="75"/>
      <c r="R545" s="75"/>
      <c r="S545" s="75"/>
      <c r="T545" s="190"/>
      <c r="U545" s="192"/>
      <c r="V545" s="192"/>
      <c r="W545" s="192"/>
      <c r="X545" s="75"/>
      <c r="Y545" s="75"/>
      <c r="Z545" s="192"/>
      <c r="AA545" s="192"/>
      <c r="AB545" s="75"/>
    </row>
    <row r="546" spans="1:28">
      <c r="A546" s="180">
        <f>'Heures accueil jeunes'!A204</f>
        <v>0</v>
      </c>
      <c r="B546" s="7">
        <f>'Heures accueil jeunes'!B204</f>
        <v>0</v>
      </c>
      <c r="C546" s="2">
        <f>'Heures accueil jeunes'!C204</f>
        <v>0</v>
      </c>
      <c r="D546" s="2">
        <f>'Heures accueil jeunes'!D204</f>
        <v>0</v>
      </c>
      <c r="E546" s="172">
        <f>'Heures accueil jeunes'!E204</f>
        <v>0</v>
      </c>
      <c r="F546" s="2">
        <f ca="1">'Heures accueil jeunes'!F204</f>
        <v>119</v>
      </c>
      <c r="G546" s="2">
        <f>'Heures accueil jeunes'!G204</f>
        <v>0</v>
      </c>
      <c r="H546" s="2">
        <f>'Heures accueil jeunes'!H204</f>
        <v>0</v>
      </c>
      <c r="I546" s="2"/>
      <c r="J546" s="2"/>
      <c r="K546" s="188"/>
      <c r="L546" s="188"/>
      <c r="M546" s="8" t="s">
        <v>41</v>
      </c>
      <c r="P546" s="75"/>
      <c r="Q546" s="75"/>
      <c r="R546" s="75"/>
      <c r="S546" s="75"/>
      <c r="T546" s="190"/>
      <c r="U546" s="192"/>
      <c r="V546" s="192"/>
      <c r="W546" s="192"/>
      <c r="X546" s="75"/>
      <c r="Y546" s="75"/>
      <c r="Z546" s="192"/>
      <c r="AA546" s="192"/>
      <c r="AB546" s="75"/>
    </row>
    <row r="547" spans="1:28">
      <c r="A547" s="180">
        <f>'Heures accueil jeunes'!A205</f>
        <v>0</v>
      </c>
      <c r="B547" s="7">
        <f>'Heures accueil jeunes'!B205</f>
        <v>0</v>
      </c>
      <c r="C547" s="2">
        <f>'Heures accueil jeunes'!C205</f>
        <v>0</v>
      </c>
      <c r="D547" s="2">
        <f>'Heures accueil jeunes'!D205</f>
        <v>0</v>
      </c>
      <c r="E547" s="172">
        <f>'Heures accueil jeunes'!E205</f>
        <v>0</v>
      </c>
      <c r="F547" s="2">
        <f ca="1">'Heures accueil jeunes'!F205</f>
        <v>119</v>
      </c>
      <c r="G547" s="2">
        <f>'Heures accueil jeunes'!G205</f>
        <v>0</v>
      </c>
      <c r="H547" s="2">
        <f>'Heures accueil jeunes'!H205</f>
        <v>0</v>
      </c>
      <c r="I547" s="2"/>
      <c r="J547" s="2"/>
      <c r="K547" s="188"/>
      <c r="L547" s="188"/>
      <c r="M547" s="8" t="s">
        <v>41</v>
      </c>
      <c r="P547" s="75"/>
      <c r="Q547" s="75"/>
      <c r="R547" s="75"/>
      <c r="S547" s="75"/>
      <c r="T547" s="190"/>
      <c r="U547" s="192"/>
      <c r="V547" s="192"/>
      <c r="W547" s="192"/>
      <c r="X547" s="75"/>
      <c r="Y547" s="75"/>
      <c r="Z547" s="192"/>
      <c r="AA547" s="192"/>
      <c r="AB547" s="75"/>
    </row>
    <row r="548" spans="1:28">
      <c r="A548" s="180">
        <f>'Heures accueil jeunes'!A206</f>
        <v>0</v>
      </c>
      <c r="B548" s="7">
        <f>'Heures accueil jeunes'!B206</f>
        <v>0</v>
      </c>
      <c r="C548" s="2">
        <f>'Heures accueil jeunes'!C206</f>
        <v>0</v>
      </c>
      <c r="D548" s="2">
        <f>'Heures accueil jeunes'!D206</f>
        <v>0</v>
      </c>
      <c r="E548" s="172">
        <f>'Heures accueil jeunes'!E206</f>
        <v>0</v>
      </c>
      <c r="F548" s="2">
        <f ca="1">'Heures accueil jeunes'!F206</f>
        <v>119</v>
      </c>
      <c r="G548" s="2">
        <f>'Heures accueil jeunes'!G206</f>
        <v>0</v>
      </c>
      <c r="H548" s="2">
        <f>'Heures accueil jeunes'!H206</f>
        <v>0</v>
      </c>
      <c r="I548" s="2"/>
      <c r="J548" s="2"/>
      <c r="K548" s="188"/>
      <c r="L548" s="188"/>
      <c r="M548" s="8" t="s">
        <v>41</v>
      </c>
      <c r="P548" s="75"/>
      <c r="Q548" s="75"/>
      <c r="R548" s="75"/>
      <c r="S548" s="75"/>
      <c r="T548" s="190"/>
      <c r="U548" s="192"/>
      <c r="V548" s="192"/>
      <c r="W548" s="192"/>
      <c r="X548" s="75"/>
      <c r="Y548" s="75"/>
      <c r="Z548" s="192"/>
      <c r="AA548" s="192"/>
      <c r="AB548" s="75"/>
    </row>
    <row r="549" spans="1:28">
      <c r="A549" s="180">
        <f>'Heures accueil jeunes'!A211</f>
        <v>0</v>
      </c>
      <c r="B549" s="7">
        <f>'Heures accueil jeunes'!B211</f>
        <v>0</v>
      </c>
      <c r="C549" s="2">
        <f>'Heures accueil jeunes'!C211</f>
        <v>0</v>
      </c>
      <c r="D549" s="2">
        <f>'Heures accueil jeunes'!D211</f>
        <v>0</v>
      </c>
      <c r="E549" s="172">
        <f>'Heures accueil jeunes'!E211</f>
        <v>0</v>
      </c>
      <c r="F549" s="2">
        <f ca="1">'Heures accueil jeunes'!F211</f>
        <v>119</v>
      </c>
      <c r="G549" s="2">
        <f>'Heures accueil jeunes'!G211</f>
        <v>0</v>
      </c>
      <c r="H549" s="2">
        <f>'Heures accueil jeunes'!H211</f>
        <v>0</v>
      </c>
      <c r="I549" s="2"/>
      <c r="J549" s="2"/>
      <c r="K549" s="188"/>
      <c r="L549" s="188"/>
      <c r="M549" s="8" t="s">
        <v>41</v>
      </c>
      <c r="P549" s="75"/>
      <c r="Q549" s="75"/>
      <c r="R549" s="75"/>
      <c r="S549" s="75"/>
      <c r="T549" s="190"/>
      <c r="U549" s="192"/>
      <c r="V549" s="192"/>
      <c r="W549" s="192"/>
      <c r="X549" s="75"/>
      <c r="Y549" s="75"/>
      <c r="Z549" s="192"/>
      <c r="AA549" s="192"/>
      <c r="AB549" s="75"/>
    </row>
    <row r="550" spans="1:28">
      <c r="A550" s="180">
        <f>'Heures accueil jeunes'!A212</f>
        <v>0</v>
      </c>
      <c r="B550" s="7">
        <f>'Heures accueil jeunes'!B212</f>
        <v>0</v>
      </c>
      <c r="C550" s="2">
        <f>'Heures accueil jeunes'!C212</f>
        <v>0</v>
      </c>
      <c r="D550" s="2">
        <f>'Heures accueil jeunes'!D212</f>
        <v>0</v>
      </c>
      <c r="E550" s="172">
        <f>'Heures accueil jeunes'!E212</f>
        <v>0</v>
      </c>
      <c r="F550" s="2">
        <f ca="1">'Heures accueil jeunes'!F212</f>
        <v>119</v>
      </c>
      <c r="G550" s="2">
        <f>'Heures accueil jeunes'!G212</f>
        <v>0</v>
      </c>
      <c r="H550" s="2">
        <f>'Heures accueil jeunes'!H212</f>
        <v>0</v>
      </c>
      <c r="I550" s="2"/>
      <c r="J550" s="2"/>
      <c r="K550" s="188"/>
      <c r="L550" s="188"/>
      <c r="M550" s="8" t="s">
        <v>41</v>
      </c>
      <c r="P550" s="75"/>
      <c r="Q550" s="75"/>
      <c r="R550" s="75"/>
      <c r="S550" s="75"/>
      <c r="T550" s="190"/>
      <c r="U550" s="192"/>
      <c r="V550" s="192"/>
      <c r="W550" s="192"/>
      <c r="X550" s="75"/>
      <c r="Y550" s="75"/>
      <c r="Z550" s="192"/>
      <c r="AA550" s="192"/>
      <c r="AB550" s="75"/>
    </row>
    <row r="551" spans="1:28">
      <c r="A551" s="180">
        <f>'Heures accueil jeunes'!A213</f>
        <v>0</v>
      </c>
      <c r="B551" s="7">
        <f>'Heures accueil jeunes'!B213</f>
        <v>0</v>
      </c>
      <c r="C551" s="2">
        <f>'Heures accueil jeunes'!C213</f>
        <v>0</v>
      </c>
      <c r="D551" s="2">
        <f>'Heures accueil jeunes'!D213</f>
        <v>0</v>
      </c>
      <c r="E551" s="172">
        <f>'Heures accueil jeunes'!E213</f>
        <v>0</v>
      </c>
      <c r="F551" s="2">
        <f ca="1">'Heures accueil jeunes'!F213</f>
        <v>119</v>
      </c>
      <c r="G551" s="2">
        <f>'Heures accueil jeunes'!G213</f>
        <v>0</v>
      </c>
      <c r="H551" s="2">
        <f>'Heures accueil jeunes'!H213</f>
        <v>0</v>
      </c>
      <c r="I551" s="2"/>
      <c r="J551" s="2"/>
      <c r="K551" s="188"/>
      <c r="L551" s="188"/>
      <c r="M551" s="8" t="s">
        <v>41</v>
      </c>
      <c r="P551" s="75"/>
      <c r="Q551" s="75"/>
      <c r="R551" s="75"/>
      <c r="S551" s="75"/>
      <c r="T551" s="190"/>
      <c r="U551" s="192"/>
      <c r="V551" s="192"/>
      <c r="W551" s="192"/>
      <c r="X551" s="75"/>
      <c r="Y551" s="75"/>
      <c r="Z551" s="192"/>
      <c r="AA551" s="192"/>
      <c r="AB551" s="75"/>
    </row>
    <row r="552" spans="1:28">
      <c r="A552" s="180">
        <f>'Heures accueil jeunes'!A214</f>
        <v>0</v>
      </c>
      <c r="B552" s="7">
        <f>'Heures accueil jeunes'!B214</f>
        <v>0</v>
      </c>
      <c r="C552" s="2">
        <f>'Heures accueil jeunes'!C214</f>
        <v>0</v>
      </c>
      <c r="D552" s="2">
        <f>'Heures accueil jeunes'!D214</f>
        <v>0</v>
      </c>
      <c r="E552" s="172">
        <f>'Heures accueil jeunes'!E214</f>
        <v>0</v>
      </c>
      <c r="F552" s="2">
        <f ca="1">'Heures accueil jeunes'!F214</f>
        <v>119</v>
      </c>
      <c r="G552" s="2">
        <f>'Heures accueil jeunes'!G214</f>
        <v>0</v>
      </c>
      <c r="H552" s="2">
        <f>'Heures accueil jeunes'!H214</f>
        <v>0</v>
      </c>
      <c r="I552" s="2"/>
      <c r="J552" s="2"/>
      <c r="K552" s="188"/>
      <c r="L552" s="188"/>
      <c r="M552" s="8" t="s">
        <v>41</v>
      </c>
      <c r="P552" s="75"/>
      <c r="Q552" s="75"/>
      <c r="R552" s="75"/>
      <c r="S552" s="75"/>
      <c r="T552" s="190"/>
      <c r="U552" s="192"/>
      <c r="V552" s="192"/>
      <c r="W552" s="192"/>
      <c r="X552" s="75"/>
      <c r="Y552" s="75"/>
      <c r="Z552" s="192"/>
      <c r="AA552" s="192"/>
      <c r="AB552" s="75"/>
    </row>
    <row r="553" spans="1:28">
      <c r="A553" s="180">
        <f>'Heures accueil jeunes'!A215</f>
        <v>0</v>
      </c>
      <c r="B553" s="7">
        <f>'Heures accueil jeunes'!B215</f>
        <v>0</v>
      </c>
      <c r="C553" s="2">
        <f>'Heures accueil jeunes'!C215</f>
        <v>0</v>
      </c>
      <c r="D553" s="2">
        <f>'Heures accueil jeunes'!D215</f>
        <v>0</v>
      </c>
      <c r="E553" s="172">
        <f>'Heures accueil jeunes'!E215</f>
        <v>0</v>
      </c>
      <c r="F553" s="2">
        <f ca="1">'Heures accueil jeunes'!F215</f>
        <v>119</v>
      </c>
      <c r="G553" s="2">
        <f>'Heures accueil jeunes'!G215</f>
        <v>0</v>
      </c>
      <c r="H553" s="2">
        <f>'Heures accueil jeunes'!H215</f>
        <v>0</v>
      </c>
      <c r="I553" s="2"/>
      <c r="J553" s="2"/>
      <c r="K553" s="188"/>
      <c r="L553" s="188"/>
      <c r="M553" s="8" t="s">
        <v>41</v>
      </c>
      <c r="P553" s="75"/>
      <c r="Q553" s="75"/>
      <c r="R553" s="75"/>
      <c r="S553" s="75"/>
      <c r="T553" s="190"/>
      <c r="U553" s="192"/>
      <c r="V553" s="192"/>
      <c r="W553" s="192"/>
      <c r="X553" s="75"/>
      <c r="Y553" s="75"/>
      <c r="Z553" s="192"/>
      <c r="AA553" s="192"/>
      <c r="AB553" s="75"/>
    </row>
    <row r="554" spans="1:28">
      <c r="A554" s="180">
        <f>'Heures accueil jeunes'!A216</f>
        <v>0</v>
      </c>
      <c r="B554" s="7">
        <f>'Heures accueil jeunes'!B216</f>
        <v>0</v>
      </c>
      <c r="C554" s="2">
        <f>'Heures accueil jeunes'!C216</f>
        <v>0</v>
      </c>
      <c r="D554" s="2">
        <f>'Heures accueil jeunes'!D216</f>
        <v>0</v>
      </c>
      <c r="E554" s="172">
        <f>'Heures accueil jeunes'!E216</f>
        <v>0</v>
      </c>
      <c r="F554" s="2">
        <f ca="1">'Heures accueil jeunes'!F216</f>
        <v>119</v>
      </c>
      <c r="G554" s="2">
        <f>'Heures accueil jeunes'!G216</f>
        <v>0</v>
      </c>
      <c r="H554" s="2">
        <f>'Heures accueil jeunes'!H216</f>
        <v>0</v>
      </c>
      <c r="I554" s="2"/>
      <c r="J554" s="2"/>
      <c r="K554" s="188"/>
      <c r="L554" s="188"/>
      <c r="M554" s="8" t="s">
        <v>41</v>
      </c>
      <c r="P554" s="75"/>
      <c r="Q554" s="75"/>
      <c r="R554" s="75"/>
      <c r="S554" s="75"/>
      <c r="T554" s="190"/>
      <c r="U554" s="192"/>
      <c r="V554" s="192"/>
      <c r="W554" s="192"/>
      <c r="X554" s="75"/>
      <c r="Y554" s="75"/>
      <c r="Z554" s="192"/>
      <c r="AA554" s="192"/>
      <c r="AB554" s="75"/>
    </row>
    <row r="555" spans="1:28">
      <c r="A555" s="180">
        <f>'Heures accueil jeunes'!A217</f>
        <v>0</v>
      </c>
      <c r="B555" s="7">
        <f>'Heures accueil jeunes'!B217</f>
        <v>0</v>
      </c>
      <c r="C555" s="2">
        <f>'Heures accueil jeunes'!C217</f>
        <v>0</v>
      </c>
      <c r="D555" s="2">
        <f>'Heures accueil jeunes'!D217</f>
        <v>0</v>
      </c>
      <c r="E555" s="172">
        <f>'Heures accueil jeunes'!E217</f>
        <v>0</v>
      </c>
      <c r="F555" s="2">
        <f ca="1">'Heures accueil jeunes'!F217</f>
        <v>119</v>
      </c>
      <c r="G555" s="2">
        <f>'Heures accueil jeunes'!G217</f>
        <v>0</v>
      </c>
      <c r="H555" s="2">
        <f>'Heures accueil jeunes'!H217</f>
        <v>0</v>
      </c>
      <c r="I555" s="2"/>
      <c r="J555" s="2"/>
      <c r="K555" s="188"/>
      <c r="L555" s="188"/>
      <c r="M555" s="8" t="s">
        <v>41</v>
      </c>
      <c r="P555" s="75"/>
      <c r="Q555" s="75"/>
      <c r="R555" s="75"/>
      <c r="S555" s="75"/>
      <c r="T555" s="190"/>
      <c r="U555" s="192"/>
      <c r="V555" s="192"/>
      <c r="W555" s="192"/>
      <c r="X555" s="75"/>
      <c r="Y555" s="75"/>
      <c r="Z555" s="192"/>
      <c r="AA555" s="192"/>
      <c r="AB555" s="75"/>
    </row>
    <row r="556" spans="1:28">
      <c r="A556" s="180">
        <f>'Heures accueil jeunes'!A218</f>
        <v>0</v>
      </c>
      <c r="B556" s="7">
        <f>'Heures accueil jeunes'!B218</f>
        <v>0</v>
      </c>
      <c r="C556" s="2">
        <f>'Heures accueil jeunes'!C218</f>
        <v>0</v>
      </c>
      <c r="D556" s="2">
        <f>'Heures accueil jeunes'!D218</f>
        <v>0</v>
      </c>
      <c r="E556" s="172">
        <f>'Heures accueil jeunes'!E218</f>
        <v>0</v>
      </c>
      <c r="F556" s="2">
        <f ca="1">'Heures accueil jeunes'!F218</f>
        <v>119</v>
      </c>
      <c r="G556" s="2">
        <f>'Heures accueil jeunes'!G218</f>
        <v>0</v>
      </c>
      <c r="H556" s="2">
        <f>'Heures accueil jeunes'!H218</f>
        <v>0</v>
      </c>
      <c r="I556" s="2"/>
      <c r="J556" s="2"/>
      <c r="K556" s="188"/>
      <c r="L556" s="188"/>
      <c r="M556" s="8" t="s">
        <v>41</v>
      </c>
      <c r="P556" s="75"/>
      <c r="Q556" s="75"/>
      <c r="R556" s="75"/>
      <c r="S556" s="75"/>
      <c r="T556" s="190"/>
      <c r="U556" s="192"/>
      <c r="V556" s="192"/>
      <c r="W556" s="192"/>
      <c r="X556" s="75"/>
      <c r="Y556" s="75"/>
      <c r="Z556" s="192"/>
      <c r="AA556" s="192"/>
      <c r="AB556" s="75"/>
    </row>
    <row r="557" spans="1:28">
      <c r="A557" s="180">
        <f>'Heures accueil jeunes'!A219</f>
        <v>0</v>
      </c>
      <c r="B557" s="7">
        <f>'Heures accueil jeunes'!B219</f>
        <v>0</v>
      </c>
      <c r="C557" s="2">
        <f>'Heures accueil jeunes'!C219</f>
        <v>0</v>
      </c>
      <c r="D557" s="2">
        <f>'Heures accueil jeunes'!D219</f>
        <v>0</v>
      </c>
      <c r="E557" s="172">
        <f>'Heures accueil jeunes'!E219</f>
        <v>0</v>
      </c>
      <c r="F557" s="2">
        <f ca="1">'Heures accueil jeunes'!F219</f>
        <v>119</v>
      </c>
      <c r="G557" s="2">
        <f>'Heures accueil jeunes'!G219</f>
        <v>0</v>
      </c>
      <c r="H557" s="2">
        <f>'Heures accueil jeunes'!H219</f>
        <v>0</v>
      </c>
      <c r="I557" s="2"/>
      <c r="J557" s="2"/>
      <c r="K557" s="188"/>
      <c r="L557" s="188"/>
      <c r="M557" s="8" t="s">
        <v>41</v>
      </c>
      <c r="P557" s="75"/>
      <c r="Q557" s="75"/>
      <c r="R557" s="75"/>
      <c r="S557" s="75"/>
      <c r="T557" s="190"/>
      <c r="U557" s="192"/>
      <c r="V557" s="192"/>
      <c r="W557" s="192"/>
      <c r="X557" s="75"/>
      <c r="Y557" s="75"/>
      <c r="Z557" s="192"/>
      <c r="AA557" s="192"/>
      <c r="AB557" s="75"/>
    </row>
    <row r="558" spans="1:28">
      <c r="A558" s="180">
        <f>'Heures accueil jeunes'!A220</f>
        <v>0</v>
      </c>
      <c r="B558" s="7">
        <f>'Heures accueil jeunes'!B220</f>
        <v>0</v>
      </c>
      <c r="C558" s="2">
        <f>'Heures accueil jeunes'!C220</f>
        <v>0</v>
      </c>
      <c r="D558" s="2">
        <f>'Heures accueil jeunes'!D220</f>
        <v>0</v>
      </c>
      <c r="E558" s="172">
        <f>'Heures accueil jeunes'!E220</f>
        <v>0</v>
      </c>
      <c r="F558" s="2">
        <f ca="1">'Heures accueil jeunes'!F220</f>
        <v>119</v>
      </c>
      <c r="G558" s="2">
        <f>'Heures accueil jeunes'!G220</f>
        <v>0</v>
      </c>
      <c r="H558" s="2">
        <f>'Heures accueil jeunes'!H220</f>
        <v>0</v>
      </c>
      <c r="I558" s="2"/>
      <c r="J558" s="2"/>
      <c r="K558" s="188"/>
      <c r="L558" s="188"/>
      <c r="M558" s="8" t="s">
        <v>41</v>
      </c>
      <c r="P558" s="75"/>
      <c r="Q558" s="75"/>
      <c r="R558" s="75"/>
      <c r="S558" s="75"/>
      <c r="T558" s="190"/>
      <c r="U558" s="192"/>
      <c r="V558" s="192"/>
      <c r="W558" s="192"/>
      <c r="X558" s="75"/>
      <c r="Y558" s="75"/>
      <c r="Z558" s="192"/>
      <c r="AA558" s="192"/>
      <c r="AB558" s="75"/>
    </row>
    <row r="559" spans="1:28">
      <c r="A559" s="180">
        <f>'Heures accueil jeunes'!A221</f>
        <v>0</v>
      </c>
      <c r="B559" s="7">
        <f>'Heures accueil jeunes'!B221</f>
        <v>0</v>
      </c>
      <c r="C559" s="2">
        <f>'Heures accueil jeunes'!C221</f>
        <v>0</v>
      </c>
      <c r="D559" s="2">
        <f>'Heures accueil jeunes'!D221</f>
        <v>0</v>
      </c>
      <c r="E559" s="172">
        <f>'Heures accueil jeunes'!E221</f>
        <v>0</v>
      </c>
      <c r="F559" s="2">
        <f ca="1">'Heures accueil jeunes'!F221</f>
        <v>119</v>
      </c>
      <c r="G559" s="2">
        <f>'Heures accueil jeunes'!G221</f>
        <v>0</v>
      </c>
      <c r="H559" s="2">
        <f>'Heures accueil jeunes'!H221</f>
        <v>0</v>
      </c>
      <c r="I559" s="2"/>
      <c r="J559" s="2"/>
      <c r="K559" s="188"/>
      <c r="L559" s="188"/>
      <c r="M559" s="8" t="s">
        <v>41</v>
      </c>
      <c r="P559" s="75"/>
      <c r="Q559" s="75"/>
      <c r="R559" s="75"/>
      <c r="S559" s="75"/>
      <c r="T559" s="190"/>
      <c r="U559" s="192"/>
      <c r="V559" s="192"/>
      <c r="W559" s="192"/>
      <c r="X559" s="75"/>
      <c r="Y559" s="75"/>
      <c r="Z559" s="192"/>
      <c r="AA559" s="192"/>
      <c r="AB559" s="75"/>
    </row>
    <row r="560" spans="1:28">
      <c r="A560" s="180">
        <f>'Heures accueil jeunes'!A222</f>
        <v>0</v>
      </c>
      <c r="B560" s="7">
        <f>'Heures accueil jeunes'!B222</f>
        <v>0</v>
      </c>
      <c r="C560" s="2">
        <f>'Heures accueil jeunes'!C222</f>
        <v>0</v>
      </c>
      <c r="D560" s="2">
        <f>'Heures accueil jeunes'!D222</f>
        <v>0</v>
      </c>
      <c r="E560" s="172">
        <f>'Heures accueil jeunes'!E222</f>
        <v>0</v>
      </c>
      <c r="F560" s="2">
        <f ca="1">'Heures accueil jeunes'!F222</f>
        <v>119</v>
      </c>
      <c r="G560" s="2">
        <f>'Heures accueil jeunes'!G222</f>
        <v>0</v>
      </c>
      <c r="H560" s="2">
        <f>'Heures accueil jeunes'!H222</f>
        <v>0</v>
      </c>
      <c r="I560" s="2"/>
      <c r="J560" s="2"/>
      <c r="K560" s="188"/>
      <c r="L560" s="188"/>
      <c r="M560" s="8" t="s">
        <v>41</v>
      </c>
      <c r="P560" s="75"/>
      <c r="Q560" s="75"/>
      <c r="R560" s="75"/>
      <c r="S560" s="75"/>
      <c r="T560" s="190"/>
      <c r="U560" s="192"/>
      <c r="V560" s="192"/>
      <c r="W560" s="192"/>
      <c r="X560" s="75"/>
      <c r="Y560" s="75"/>
      <c r="Z560" s="192"/>
      <c r="AA560" s="192"/>
      <c r="AB560" s="75"/>
    </row>
    <row r="561" spans="1:28">
      <c r="A561" s="180">
        <f>'Heures accueil jeunes'!A223</f>
        <v>0</v>
      </c>
      <c r="B561" s="7">
        <f>'Heures accueil jeunes'!B223</f>
        <v>0</v>
      </c>
      <c r="C561" s="2">
        <f>'Heures accueil jeunes'!C223</f>
        <v>0</v>
      </c>
      <c r="D561" s="2">
        <f>'Heures accueil jeunes'!D223</f>
        <v>0</v>
      </c>
      <c r="E561" s="172">
        <f>'Heures accueil jeunes'!E223</f>
        <v>0</v>
      </c>
      <c r="F561" s="2">
        <f ca="1">'Heures accueil jeunes'!F223</f>
        <v>119</v>
      </c>
      <c r="G561" s="2">
        <f>'Heures accueil jeunes'!G223</f>
        <v>0</v>
      </c>
      <c r="H561" s="2">
        <f>'Heures accueil jeunes'!H223</f>
        <v>0</v>
      </c>
      <c r="I561" s="2"/>
      <c r="J561" s="2"/>
      <c r="K561" s="188"/>
      <c r="L561" s="188"/>
      <c r="M561" s="8" t="s">
        <v>41</v>
      </c>
      <c r="P561" s="75"/>
      <c r="Q561" s="75"/>
      <c r="R561" s="75"/>
      <c r="S561" s="75"/>
      <c r="T561" s="190"/>
      <c r="U561" s="192"/>
      <c r="V561" s="192"/>
      <c r="W561" s="192"/>
      <c r="X561" s="75"/>
      <c r="Y561" s="75"/>
      <c r="Z561" s="192"/>
      <c r="AA561" s="192"/>
      <c r="AB561" s="75"/>
    </row>
    <row r="562" spans="1:28">
      <c r="A562" s="180">
        <f>'Heures accueil jeunes'!A224</f>
        <v>0</v>
      </c>
      <c r="B562" s="7">
        <f>'Heures accueil jeunes'!B224</f>
        <v>0</v>
      </c>
      <c r="C562" s="2">
        <f>'Heures accueil jeunes'!C224</f>
        <v>0</v>
      </c>
      <c r="D562" s="2">
        <f>'Heures accueil jeunes'!D224</f>
        <v>0</v>
      </c>
      <c r="E562" s="172">
        <f>'Heures accueil jeunes'!E224</f>
        <v>0</v>
      </c>
      <c r="F562" s="2">
        <f ca="1">'Heures accueil jeunes'!F224</f>
        <v>119</v>
      </c>
      <c r="G562" s="2">
        <f>'Heures accueil jeunes'!G224</f>
        <v>0</v>
      </c>
      <c r="H562" s="2">
        <f>'Heures accueil jeunes'!H224</f>
        <v>0</v>
      </c>
      <c r="I562" s="2"/>
      <c r="J562" s="2"/>
      <c r="K562" s="188"/>
      <c r="L562" s="188"/>
      <c r="M562" s="8" t="s">
        <v>41</v>
      </c>
      <c r="P562" s="75"/>
      <c r="Q562" s="75"/>
      <c r="R562" s="75"/>
      <c r="S562" s="75"/>
      <c r="T562" s="190"/>
      <c r="U562" s="192"/>
      <c r="V562" s="192"/>
      <c r="W562" s="192"/>
      <c r="X562" s="75"/>
      <c r="Y562" s="75"/>
      <c r="Z562" s="192"/>
      <c r="AA562" s="192"/>
      <c r="AB562" s="75"/>
    </row>
    <row r="563" spans="1:28">
      <c r="A563" s="180">
        <f>'Heures accueil jeunes'!A225</f>
        <v>0</v>
      </c>
      <c r="B563" s="7">
        <f>'Heures accueil jeunes'!B225</f>
        <v>0</v>
      </c>
      <c r="C563" s="2">
        <f>'Heures accueil jeunes'!C225</f>
        <v>0</v>
      </c>
      <c r="D563" s="2">
        <f>'Heures accueil jeunes'!D225</f>
        <v>0</v>
      </c>
      <c r="E563" s="172">
        <f>'Heures accueil jeunes'!E225</f>
        <v>0</v>
      </c>
      <c r="F563" s="2">
        <f ca="1">'Heures accueil jeunes'!F225</f>
        <v>119</v>
      </c>
      <c r="G563" s="2">
        <f>'Heures accueil jeunes'!G225</f>
        <v>0</v>
      </c>
      <c r="H563" s="2">
        <f>'Heures accueil jeunes'!H225</f>
        <v>0</v>
      </c>
      <c r="I563" s="2"/>
      <c r="J563" s="2"/>
      <c r="K563" s="188"/>
      <c r="L563" s="188"/>
      <c r="M563" s="8" t="s">
        <v>41</v>
      </c>
      <c r="P563" s="75"/>
      <c r="Q563" s="75"/>
      <c r="R563" s="75"/>
      <c r="S563" s="75"/>
      <c r="T563" s="190"/>
      <c r="U563" s="192"/>
      <c r="V563" s="192"/>
      <c r="W563" s="192"/>
      <c r="X563" s="75"/>
      <c r="Y563" s="75"/>
      <c r="Z563" s="192"/>
      <c r="AA563" s="192"/>
      <c r="AB563" s="75"/>
    </row>
    <row r="564" spans="1:28">
      <c r="A564" s="180">
        <f>'Heures accueil jeunes'!A226</f>
        <v>0</v>
      </c>
      <c r="B564" s="7">
        <f>'Heures accueil jeunes'!B226</f>
        <v>0</v>
      </c>
      <c r="C564" s="2">
        <f>'Heures accueil jeunes'!C226</f>
        <v>0</v>
      </c>
      <c r="D564" s="2">
        <f>'Heures accueil jeunes'!D226</f>
        <v>0</v>
      </c>
      <c r="E564" s="172">
        <f>'Heures accueil jeunes'!E226</f>
        <v>0</v>
      </c>
      <c r="F564" s="2">
        <f ca="1">'Heures accueil jeunes'!F226</f>
        <v>119</v>
      </c>
      <c r="G564" s="2">
        <f>'Heures accueil jeunes'!G226</f>
        <v>0</v>
      </c>
      <c r="H564" s="2">
        <f>'Heures accueil jeunes'!H226</f>
        <v>0</v>
      </c>
      <c r="I564" s="2"/>
      <c r="J564" s="2"/>
      <c r="K564" s="188"/>
      <c r="L564" s="188"/>
      <c r="M564" s="8" t="s">
        <v>41</v>
      </c>
      <c r="P564" s="75"/>
      <c r="Q564" s="75"/>
      <c r="R564" s="75"/>
      <c r="S564" s="75"/>
      <c r="T564" s="190"/>
      <c r="U564" s="192"/>
      <c r="V564" s="192"/>
      <c r="W564" s="192"/>
      <c r="X564" s="75"/>
      <c r="Y564" s="75"/>
      <c r="Z564" s="192"/>
      <c r="AA564" s="192"/>
      <c r="AB564" s="75"/>
    </row>
    <row r="565" spans="1:28">
      <c r="A565" s="180">
        <f>'Heures accueil jeunes'!A227</f>
        <v>0</v>
      </c>
      <c r="B565" s="7">
        <f>'Heures accueil jeunes'!B227</f>
        <v>0</v>
      </c>
      <c r="C565" s="2">
        <f>'Heures accueil jeunes'!C227</f>
        <v>0</v>
      </c>
      <c r="D565" s="2">
        <f>'Heures accueil jeunes'!D227</f>
        <v>0</v>
      </c>
      <c r="E565" s="172">
        <f>'Heures accueil jeunes'!E227</f>
        <v>0</v>
      </c>
      <c r="F565" s="2">
        <f ca="1">'Heures accueil jeunes'!F227</f>
        <v>119</v>
      </c>
      <c r="G565" s="2">
        <f>'Heures accueil jeunes'!G227</f>
        <v>0</v>
      </c>
      <c r="H565" s="2">
        <f>'Heures accueil jeunes'!H227</f>
        <v>0</v>
      </c>
      <c r="I565" s="2"/>
      <c r="J565" s="2"/>
      <c r="K565" s="188"/>
      <c r="L565" s="188"/>
      <c r="M565" s="8" t="s">
        <v>41</v>
      </c>
      <c r="P565" s="75"/>
      <c r="Q565" s="75"/>
      <c r="R565" s="75"/>
      <c r="S565" s="75"/>
      <c r="T565" s="190"/>
      <c r="U565" s="192"/>
      <c r="V565" s="192"/>
      <c r="W565" s="192"/>
      <c r="X565" s="75"/>
      <c r="Y565" s="75"/>
      <c r="Z565" s="192"/>
      <c r="AA565" s="192"/>
      <c r="AB565" s="75"/>
    </row>
    <row r="566" spans="1:28">
      <c r="A566" s="180">
        <f>'Heures accueil jeunes'!A228</f>
        <v>0</v>
      </c>
      <c r="B566" s="7">
        <f>'Heures accueil jeunes'!B228</f>
        <v>0</v>
      </c>
      <c r="C566" s="2">
        <f>'Heures accueil jeunes'!C228</f>
        <v>0</v>
      </c>
      <c r="D566" s="2">
        <f>'Heures accueil jeunes'!D228</f>
        <v>0</v>
      </c>
      <c r="E566" s="172">
        <f>'Heures accueil jeunes'!E228</f>
        <v>0</v>
      </c>
      <c r="F566" s="2">
        <f ca="1">'Heures accueil jeunes'!F228</f>
        <v>119</v>
      </c>
      <c r="G566" s="2">
        <f>'Heures accueil jeunes'!G228</f>
        <v>0</v>
      </c>
      <c r="H566" s="2">
        <f>'Heures accueil jeunes'!H228</f>
        <v>0</v>
      </c>
      <c r="I566" s="2"/>
      <c r="J566" s="2"/>
      <c r="K566" s="188"/>
      <c r="L566" s="188"/>
      <c r="M566" s="8" t="s">
        <v>41</v>
      </c>
      <c r="P566" s="75"/>
      <c r="Q566" s="75"/>
      <c r="R566" s="75"/>
      <c r="S566" s="75"/>
      <c r="T566" s="190"/>
      <c r="U566" s="192"/>
      <c r="V566" s="192"/>
      <c r="W566" s="192"/>
      <c r="X566" s="75"/>
      <c r="Y566" s="75"/>
      <c r="Z566" s="192"/>
      <c r="AA566" s="192"/>
      <c r="AB566" s="75"/>
    </row>
    <row r="567" spans="1:28">
      <c r="A567" s="180">
        <f>'Heures accueil jeunes'!A229</f>
        <v>0</v>
      </c>
      <c r="B567" s="7">
        <f>'Heures accueil jeunes'!B229</f>
        <v>0</v>
      </c>
      <c r="C567" s="2">
        <f>'Heures accueil jeunes'!C229</f>
        <v>0</v>
      </c>
      <c r="D567" s="2">
        <f>'Heures accueil jeunes'!D229</f>
        <v>0</v>
      </c>
      <c r="E567" s="172">
        <f>'Heures accueil jeunes'!E229</f>
        <v>0</v>
      </c>
      <c r="F567" s="2">
        <f ca="1">'Heures accueil jeunes'!F229</f>
        <v>119</v>
      </c>
      <c r="G567" s="2">
        <f>'Heures accueil jeunes'!G229</f>
        <v>0</v>
      </c>
      <c r="H567" s="2">
        <f>'Heures accueil jeunes'!H229</f>
        <v>0</v>
      </c>
      <c r="I567" s="2"/>
      <c r="J567" s="2"/>
      <c r="K567" s="188"/>
      <c r="L567" s="188"/>
      <c r="M567" s="8" t="s">
        <v>41</v>
      </c>
      <c r="P567" s="75"/>
      <c r="Q567" s="75"/>
      <c r="R567" s="75"/>
      <c r="S567" s="75"/>
      <c r="T567" s="190"/>
      <c r="U567" s="192"/>
      <c r="V567" s="192"/>
      <c r="W567" s="192"/>
      <c r="X567" s="75"/>
      <c r="Y567" s="75"/>
      <c r="Z567" s="192"/>
      <c r="AA567" s="192"/>
      <c r="AB567" s="75"/>
    </row>
    <row r="568" spans="1:28">
      <c r="A568" s="180">
        <f>'Heures accueil jeunes'!A230</f>
        <v>0</v>
      </c>
      <c r="B568" s="7">
        <f>'Heures accueil jeunes'!B230</f>
        <v>0</v>
      </c>
      <c r="C568" s="2">
        <f>'Heures accueil jeunes'!C230</f>
        <v>0</v>
      </c>
      <c r="D568" s="2">
        <f>'Heures accueil jeunes'!D230</f>
        <v>0</v>
      </c>
      <c r="E568" s="172">
        <f>'Heures accueil jeunes'!E230</f>
        <v>0</v>
      </c>
      <c r="F568" s="2">
        <f ca="1">'Heures accueil jeunes'!F230</f>
        <v>119</v>
      </c>
      <c r="G568" s="2">
        <f>'Heures accueil jeunes'!G230</f>
        <v>0</v>
      </c>
      <c r="H568" s="2">
        <f>'Heures accueil jeunes'!H230</f>
        <v>0</v>
      </c>
      <c r="I568" s="2"/>
      <c r="J568" s="2"/>
      <c r="K568" s="188"/>
      <c r="L568" s="188"/>
      <c r="M568" s="8" t="s">
        <v>41</v>
      </c>
      <c r="P568" s="75"/>
      <c r="Q568" s="75"/>
      <c r="R568" s="75"/>
      <c r="S568" s="75"/>
      <c r="T568" s="190"/>
      <c r="U568" s="192"/>
      <c r="V568" s="192"/>
      <c r="W568" s="192"/>
      <c r="X568" s="75"/>
      <c r="Y568" s="75"/>
      <c r="Z568" s="192"/>
      <c r="AA568" s="192"/>
      <c r="AB568" s="75"/>
    </row>
    <row r="569" spans="1:28">
      <c r="A569" s="180">
        <f>'Heures accueil jeunes'!A231</f>
        <v>0</v>
      </c>
      <c r="B569" s="7">
        <f>'Heures accueil jeunes'!B231</f>
        <v>0</v>
      </c>
      <c r="C569" s="2">
        <f>'Heures accueil jeunes'!C231</f>
        <v>0</v>
      </c>
      <c r="D569" s="2">
        <f>'Heures accueil jeunes'!D231</f>
        <v>0</v>
      </c>
      <c r="E569" s="172">
        <f>'Heures accueil jeunes'!E231</f>
        <v>0</v>
      </c>
      <c r="F569" s="2">
        <f ca="1">'Heures accueil jeunes'!F231</f>
        <v>119</v>
      </c>
      <c r="G569" s="2">
        <f>'Heures accueil jeunes'!G231</f>
        <v>0</v>
      </c>
      <c r="H569" s="2">
        <f>'Heures accueil jeunes'!H231</f>
        <v>0</v>
      </c>
      <c r="I569" s="2"/>
      <c r="J569" s="2"/>
      <c r="K569" s="188"/>
      <c r="L569" s="188"/>
      <c r="M569" s="8" t="s">
        <v>41</v>
      </c>
      <c r="P569" s="75"/>
      <c r="Q569" s="75"/>
      <c r="R569" s="75"/>
      <c r="S569" s="75"/>
      <c r="T569" s="190"/>
      <c r="U569" s="192"/>
      <c r="V569" s="192"/>
      <c r="W569" s="192"/>
      <c r="X569" s="75"/>
      <c r="Y569" s="75"/>
      <c r="Z569" s="192"/>
      <c r="AA569" s="192"/>
      <c r="AB569" s="75"/>
    </row>
    <row r="570" spans="1:28">
      <c r="A570" s="180">
        <f>'Heures accueil jeunes'!A232</f>
        <v>0</v>
      </c>
      <c r="B570" s="7">
        <f>'Heures accueil jeunes'!B232</f>
        <v>0</v>
      </c>
      <c r="C570" s="2">
        <f>'Heures accueil jeunes'!C232</f>
        <v>0</v>
      </c>
      <c r="D570" s="2">
        <f>'Heures accueil jeunes'!D232</f>
        <v>0</v>
      </c>
      <c r="E570" s="172">
        <f>'Heures accueil jeunes'!E232</f>
        <v>0</v>
      </c>
      <c r="F570" s="2">
        <f ca="1">'Heures accueil jeunes'!F232</f>
        <v>119</v>
      </c>
      <c r="G570" s="2">
        <f>'Heures accueil jeunes'!G232</f>
        <v>0</v>
      </c>
      <c r="H570" s="2">
        <f>'Heures accueil jeunes'!H232</f>
        <v>0</v>
      </c>
      <c r="I570" s="2"/>
      <c r="J570" s="2"/>
      <c r="K570" s="188"/>
      <c r="L570" s="188"/>
      <c r="M570" s="8" t="s">
        <v>41</v>
      </c>
      <c r="P570" s="75"/>
      <c r="Q570" s="75"/>
      <c r="R570" s="75"/>
      <c r="S570" s="75"/>
      <c r="T570" s="190"/>
      <c r="U570" s="192"/>
      <c r="V570" s="192"/>
      <c r="W570" s="192"/>
      <c r="X570" s="75"/>
      <c r="Y570" s="75"/>
      <c r="Z570" s="192"/>
      <c r="AA570" s="192"/>
      <c r="AB570" s="75"/>
    </row>
    <row r="571" spans="1:28">
      <c r="A571" s="180">
        <f>'Heures accueil jeunes'!A233</f>
        <v>0</v>
      </c>
      <c r="B571" s="7">
        <f>'Heures accueil jeunes'!B233</f>
        <v>0</v>
      </c>
      <c r="C571" s="2">
        <f>'Heures accueil jeunes'!C233</f>
        <v>0</v>
      </c>
      <c r="D571" s="2">
        <f>'Heures accueil jeunes'!D233</f>
        <v>0</v>
      </c>
      <c r="E571" s="172">
        <f>'Heures accueil jeunes'!E233</f>
        <v>0</v>
      </c>
      <c r="F571" s="2">
        <f ca="1">'Heures accueil jeunes'!F233</f>
        <v>119</v>
      </c>
      <c r="G571" s="2">
        <f>'Heures accueil jeunes'!G233</f>
        <v>0</v>
      </c>
      <c r="H571" s="2">
        <f>'Heures accueil jeunes'!H233</f>
        <v>0</v>
      </c>
      <c r="I571" s="2"/>
      <c r="J571" s="2"/>
      <c r="K571" s="188"/>
      <c r="L571" s="188"/>
      <c r="M571" s="8" t="s">
        <v>41</v>
      </c>
      <c r="P571" s="75"/>
      <c r="Q571" s="75"/>
      <c r="R571" s="75"/>
      <c r="S571" s="75"/>
      <c r="T571" s="190"/>
      <c r="U571" s="192"/>
      <c r="V571" s="192"/>
      <c r="W571" s="192"/>
      <c r="X571" s="75"/>
      <c r="Y571" s="75"/>
      <c r="Z571" s="192"/>
      <c r="AA571" s="192"/>
      <c r="AB571" s="75"/>
    </row>
    <row r="572" spans="1:28">
      <c r="A572" s="180">
        <f>'Heures accueil jeunes'!A234</f>
        <v>0</v>
      </c>
      <c r="B572" s="7">
        <f>'Heures accueil jeunes'!B234</f>
        <v>0</v>
      </c>
      <c r="C572" s="2">
        <f>'Heures accueil jeunes'!C234</f>
        <v>0</v>
      </c>
      <c r="D572" s="2">
        <f>'Heures accueil jeunes'!D234</f>
        <v>0</v>
      </c>
      <c r="E572" s="172">
        <f>'Heures accueil jeunes'!E234</f>
        <v>0</v>
      </c>
      <c r="F572" s="2">
        <f ca="1">'Heures accueil jeunes'!F234</f>
        <v>119</v>
      </c>
      <c r="G572" s="2">
        <f>'Heures accueil jeunes'!G234</f>
        <v>0</v>
      </c>
      <c r="H572" s="2">
        <f>'Heures accueil jeunes'!H234</f>
        <v>0</v>
      </c>
      <c r="I572" s="2"/>
      <c r="J572" s="2"/>
      <c r="K572" s="188"/>
      <c r="L572" s="188"/>
      <c r="M572" s="8" t="s">
        <v>41</v>
      </c>
      <c r="P572" s="75"/>
      <c r="Q572" s="75"/>
      <c r="R572" s="75"/>
      <c r="S572" s="75"/>
      <c r="T572" s="190"/>
      <c r="U572" s="192"/>
      <c r="V572" s="192"/>
      <c r="W572" s="192"/>
      <c r="X572" s="75"/>
      <c r="Y572" s="75"/>
      <c r="Z572" s="192"/>
      <c r="AA572" s="192"/>
      <c r="AB572" s="75"/>
    </row>
    <row r="573" spans="1:28">
      <c r="A573" s="180">
        <f>'Heures accueil jeunes'!A235</f>
        <v>0</v>
      </c>
      <c r="B573" s="7">
        <f>'Heures accueil jeunes'!B235</f>
        <v>0</v>
      </c>
      <c r="C573" s="2">
        <f>'Heures accueil jeunes'!C235</f>
        <v>0</v>
      </c>
      <c r="D573" s="2">
        <f>'Heures accueil jeunes'!D235</f>
        <v>0</v>
      </c>
      <c r="E573" s="172">
        <f>'Heures accueil jeunes'!E235</f>
        <v>0</v>
      </c>
      <c r="F573" s="2">
        <f ca="1">'Heures accueil jeunes'!F235</f>
        <v>119</v>
      </c>
      <c r="G573" s="2">
        <f>'Heures accueil jeunes'!G235</f>
        <v>0</v>
      </c>
      <c r="H573" s="2">
        <f>'Heures accueil jeunes'!H235</f>
        <v>0</v>
      </c>
      <c r="I573" s="2"/>
      <c r="J573" s="2"/>
      <c r="K573" s="188"/>
      <c r="L573" s="188"/>
      <c r="M573" s="8" t="s">
        <v>41</v>
      </c>
      <c r="P573" s="75"/>
      <c r="Q573" s="75"/>
      <c r="R573" s="75"/>
      <c r="S573" s="75"/>
      <c r="T573" s="190"/>
      <c r="U573" s="192"/>
      <c r="V573" s="192"/>
      <c r="W573" s="192"/>
      <c r="X573" s="75"/>
      <c r="Y573" s="75"/>
      <c r="Z573" s="192"/>
      <c r="AA573" s="192"/>
      <c r="AB573" s="75"/>
    </row>
    <row r="574" spans="1:28">
      <c r="A574" s="180">
        <f>'Heures accueil jeunes'!A236</f>
        <v>0</v>
      </c>
      <c r="B574" s="7">
        <f>'Heures accueil jeunes'!B236</f>
        <v>0</v>
      </c>
      <c r="C574" s="2">
        <f>'Heures accueil jeunes'!C236</f>
        <v>0</v>
      </c>
      <c r="D574" s="2">
        <f>'Heures accueil jeunes'!D236</f>
        <v>0</v>
      </c>
      <c r="E574" s="172">
        <f>'Heures accueil jeunes'!E236</f>
        <v>0</v>
      </c>
      <c r="F574" s="2">
        <f ca="1">'Heures accueil jeunes'!F236</f>
        <v>119</v>
      </c>
      <c r="G574" s="2">
        <f>'Heures accueil jeunes'!G236</f>
        <v>0</v>
      </c>
      <c r="H574" s="2">
        <f>'Heures accueil jeunes'!H236</f>
        <v>0</v>
      </c>
      <c r="I574" s="2"/>
      <c r="J574" s="2"/>
      <c r="K574" s="188"/>
      <c r="L574" s="188"/>
      <c r="M574" s="8" t="s">
        <v>41</v>
      </c>
      <c r="P574" s="75"/>
      <c r="Q574" s="75"/>
      <c r="R574" s="75"/>
      <c r="S574" s="75"/>
      <c r="T574" s="190"/>
      <c r="U574" s="192"/>
      <c r="V574" s="192"/>
      <c r="W574" s="192"/>
      <c r="X574" s="75"/>
      <c r="Y574" s="75"/>
      <c r="Z574" s="192"/>
      <c r="AA574" s="192"/>
      <c r="AB574" s="75"/>
    </row>
    <row r="575" spans="1:28">
      <c r="A575" s="180">
        <f>'Heures accueil jeunes'!A237</f>
        <v>0</v>
      </c>
      <c r="B575" s="7">
        <f>'Heures accueil jeunes'!B237</f>
        <v>0</v>
      </c>
      <c r="C575" s="2">
        <f>'Heures accueil jeunes'!C237</f>
        <v>0</v>
      </c>
      <c r="D575" s="2">
        <f>'Heures accueil jeunes'!D237</f>
        <v>0</v>
      </c>
      <c r="E575" s="172">
        <f>'Heures accueil jeunes'!E237</f>
        <v>0</v>
      </c>
      <c r="F575" s="2">
        <f ca="1">'Heures accueil jeunes'!F237</f>
        <v>119</v>
      </c>
      <c r="G575" s="2">
        <f>'Heures accueil jeunes'!G237</f>
        <v>0</v>
      </c>
      <c r="H575" s="2">
        <f>'Heures accueil jeunes'!H237</f>
        <v>0</v>
      </c>
      <c r="I575" s="2"/>
      <c r="J575" s="2"/>
      <c r="K575" s="188"/>
      <c r="L575" s="188"/>
      <c r="M575" s="8" t="s">
        <v>41</v>
      </c>
      <c r="P575" s="75"/>
      <c r="Q575" s="75"/>
      <c r="R575" s="75"/>
      <c r="S575" s="75"/>
      <c r="T575" s="190"/>
      <c r="U575" s="192"/>
      <c r="V575" s="192"/>
      <c r="W575" s="192"/>
      <c r="X575" s="75"/>
      <c r="Y575" s="75"/>
      <c r="Z575" s="192"/>
      <c r="AA575" s="192"/>
      <c r="AB575" s="75"/>
    </row>
    <row r="576" spans="1:28">
      <c r="A576" s="180">
        <f>'Heures accueil jeunes'!A238</f>
        <v>0</v>
      </c>
      <c r="B576" s="7">
        <f>'Heures accueil jeunes'!B238</f>
        <v>0</v>
      </c>
      <c r="C576" s="2">
        <f>'Heures accueil jeunes'!C238</f>
        <v>0</v>
      </c>
      <c r="D576" s="2">
        <f>'Heures accueil jeunes'!D238</f>
        <v>0</v>
      </c>
      <c r="E576" s="172">
        <f>'Heures accueil jeunes'!E238</f>
        <v>0</v>
      </c>
      <c r="F576" s="2">
        <f ca="1">'Heures accueil jeunes'!F238</f>
        <v>119</v>
      </c>
      <c r="G576" s="2">
        <f>'Heures accueil jeunes'!G238</f>
        <v>0</v>
      </c>
      <c r="H576" s="2">
        <f>'Heures accueil jeunes'!H238</f>
        <v>0</v>
      </c>
      <c r="I576" s="2"/>
      <c r="J576" s="2"/>
      <c r="K576" s="188"/>
      <c r="L576" s="188"/>
      <c r="M576" s="8" t="s">
        <v>41</v>
      </c>
      <c r="P576" s="75"/>
      <c r="Q576" s="75"/>
      <c r="R576" s="75"/>
      <c r="S576" s="75"/>
      <c r="T576" s="190"/>
      <c r="U576" s="192"/>
      <c r="V576" s="192"/>
      <c r="W576" s="192"/>
      <c r="X576" s="75"/>
      <c r="Y576" s="75"/>
      <c r="Z576" s="192"/>
      <c r="AA576" s="192"/>
      <c r="AB576" s="75"/>
    </row>
    <row r="577" spans="1:28">
      <c r="A577" s="180">
        <f>'Heures accueil jeunes'!A239</f>
        <v>0</v>
      </c>
      <c r="B577" s="7">
        <f>'Heures accueil jeunes'!B239</f>
        <v>0</v>
      </c>
      <c r="C577" s="2">
        <f>'Heures accueil jeunes'!C239</f>
        <v>0</v>
      </c>
      <c r="D577" s="2">
        <f>'Heures accueil jeunes'!D239</f>
        <v>0</v>
      </c>
      <c r="E577" s="172">
        <f>'Heures accueil jeunes'!E239</f>
        <v>0</v>
      </c>
      <c r="F577" s="2">
        <f ca="1">'Heures accueil jeunes'!F239</f>
        <v>119</v>
      </c>
      <c r="G577" s="2">
        <f>'Heures accueil jeunes'!G239</f>
        <v>0</v>
      </c>
      <c r="H577" s="2">
        <f>'Heures accueil jeunes'!H239</f>
        <v>0</v>
      </c>
      <c r="I577" s="2"/>
      <c r="J577" s="2"/>
      <c r="K577" s="188"/>
      <c r="L577" s="188"/>
      <c r="M577" s="8" t="s">
        <v>41</v>
      </c>
      <c r="P577" s="75"/>
      <c r="Q577" s="75"/>
      <c r="R577" s="75"/>
      <c r="S577" s="75"/>
      <c r="T577" s="190"/>
      <c r="U577" s="192"/>
      <c r="V577" s="192"/>
      <c r="W577" s="192"/>
      <c r="X577" s="75"/>
      <c r="Y577" s="75"/>
      <c r="Z577" s="192"/>
      <c r="AA577" s="192"/>
      <c r="AB577" s="75"/>
    </row>
    <row r="578" spans="1:28">
      <c r="A578" s="180">
        <f>'Heures accueil jeunes'!A240</f>
        <v>0</v>
      </c>
      <c r="B578" s="7">
        <f>'Heures accueil jeunes'!B240</f>
        <v>0</v>
      </c>
      <c r="C578" s="2">
        <f>'Heures accueil jeunes'!C240</f>
        <v>0</v>
      </c>
      <c r="D578" s="2">
        <f>'Heures accueil jeunes'!D240</f>
        <v>0</v>
      </c>
      <c r="E578" s="172">
        <f>'Heures accueil jeunes'!E240</f>
        <v>0</v>
      </c>
      <c r="F578" s="2">
        <f ca="1">'Heures accueil jeunes'!F240</f>
        <v>119</v>
      </c>
      <c r="G578" s="2">
        <f>'Heures accueil jeunes'!G240</f>
        <v>0</v>
      </c>
      <c r="H578" s="2">
        <f>'Heures accueil jeunes'!H240</f>
        <v>0</v>
      </c>
      <c r="I578" s="2"/>
      <c r="J578" s="2"/>
      <c r="K578" s="188"/>
      <c r="L578" s="188"/>
      <c r="M578" s="8" t="s">
        <v>41</v>
      </c>
      <c r="P578" s="75"/>
      <c r="Q578" s="75"/>
      <c r="R578" s="75"/>
      <c r="S578" s="75"/>
      <c r="T578" s="190"/>
      <c r="U578" s="192"/>
      <c r="V578" s="192"/>
      <c r="W578" s="192"/>
      <c r="X578" s="75"/>
      <c r="Y578" s="75"/>
      <c r="Z578" s="192"/>
      <c r="AA578" s="192"/>
      <c r="AB578" s="75"/>
    </row>
    <row r="579" spans="1:28">
      <c r="A579" s="180">
        <f>'Heures accueil jeunes'!A245</f>
        <v>0</v>
      </c>
      <c r="B579" s="7">
        <f>'Heures accueil jeunes'!B245</f>
        <v>0</v>
      </c>
      <c r="C579" s="2">
        <f>'Heures accueil jeunes'!C245</f>
        <v>0</v>
      </c>
      <c r="D579" s="2">
        <f>'Heures accueil jeunes'!D245</f>
        <v>0</v>
      </c>
      <c r="E579" s="172">
        <f>'Heures accueil jeunes'!E245</f>
        <v>0</v>
      </c>
      <c r="F579" s="2">
        <f ca="1">'Heures accueil jeunes'!F245</f>
        <v>119</v>
      </c>
      <c r="G579" s="2">
        <f>'Heures accueil jeunes'!G245</f>
        <v>0</v>
      </c>
      <c r="H579" s="2">
        <f>'Heures accueil jeunes'!H245</f>
        <v>0</v>
      </c>
      <c r="I579" s="2"/>
      <c r="J579" s="2"/>
      <c r="K579" s="188"/>
      <c r="L579" s="188"/>
      <c r="M579" s="8" t="s">
        <v>41</v>
      </c>
      <c r="P579" s="75"/>
      <c r="Q579" s="75"/>
      <c r="R579" s="75"/>
      <c r="S579" s="75"/>
      <c r="T579" s="190"/>
      <c r="U579" s="192"/>
      <c r="V579" s="192"/>
      <c r="W579" s="192"/>
      <c r="X579" s="75"/>
      <c r="Y579" s="75"/>
      <c r="Z579" s="192"/>
      <c r="AA579" s="192"/>
      <c r="AB579" s="75"/>
    </row>
    <row r="580" spans="1:28">
      <c r="A580" s="180">
        <f>'Heures accueil jeunes'!A246</f>
        <v>0</v>
      </c>
      <c r="B580" s="7">
        <f>'Heures accueil jeunes'!B246</f>
        <v>0</v>
      </c>
      <c r="C580" s="2">
        <f>'Heures accueil jeunes'!C246</f>
        <v>0</v>
      </c>
      <c r="D580" s="2">
        <f>'Heures accueil jeunes'!D246</f>
        <v>0</v>
      </c>
      <c r="E580" s="172">
        <f>'Heures accueil jeunes'!E246</f>
        <v>0</v>
      </c>
      <c r="F580" s="2">
        <f ca="1">'Heures accueil jeunes'!F246</f>
        <v>119</v>
      </c>
      <c r="G580" s="2">
        <f>'Heures accueil jeunes'!G246</f>
        <v>0</v>
      </c>
      <c r="H580" s="2">
        <f>'Heures accueil jeunes'!H246</f>
        <v>0</v>
      </c>
      <c r="I580" s="2"/>
      <c r="J580" s="2"/>
      <c r="K580" s="188"/>
      <c r="L580" s="188"/>
      <c r="M580" s="8" t="s">
        <v>41</v>
      </c>
      <c r="P580" s="75"/>
      <c r="Q580" s="75"/>
      <c r="R580" s="75"/>
      <c r="S580" s="75"/>
      <c r="T580" s="190"/>
      <c r="U580" s="192"/>
      <c r="V580" s="192"/>
      <c r="W580" s="192"/>
      <c r="X580" s="75"/>
      <c r="Y580" s="75"/>
      <c r="Z580" s="192"/>
      <c r="AA580" s="192"/>
      <c r="AB580" s="75"/>
    </row>
    <row r="581" spans="1:28">
      <c r="A581" s="180">
        <f>'Heures accueil jeunes'!A247</f>
        <v>0</v>
      </c>
      <c r="B581" s="7">
        <f>'Heures accueil jeunes'!B247</f>
        <v>0</v>
      </c>
      <c r="C581" s="2">
        <f>'Heures accueil jeunes'!C247</f>
        <v>0</v>
      </c>
      <c r="D581" s="2">
        <f>'Heures accueil jeunes'!D247</f>
        <v>0</v>
      </c>
      <c r="E581" s="172">
        <f>'Heures accueil jeunes'!E247</f>
        <v>0</v>
      </c>
      <c r="F581" s="2">
        <f ca="1">'Heures accueil jeunes'!F247</f>
        <v>119</v>
      </c>
      <c r="G581" s="2">
        <f>'Heures accueil jeunes'!G247</f>
        <v>0</v>
      </c>
      <c r="H581" s="2">
        <f>'Heures accueil jeunes'!H247</f>
        <v>0</v>
      </c>
      <c r="I581" s="2"/>
      <c r="J581" s="2"/>
      <c r="K581" s="188"/>
      <c r="L581" s="188"/>
      <c r="M581" s="8" t="s">
        <v>41</v>
      </c>
      <c r="P581" s="75"/>
      <c r="Q581" s="75"/>
      <c r="R581" s="75"/>
      <c r="S581" s="75"/>
      <c r="T581" s="190"/>
      <c r="U581" s="192"/>
      <c r="V581" s="192"/>
      <c r="W581" s="192"/>
      <c r="X581" s="75"/>
      <c r="Y581" s="75"/>
      <c r="Z581" s="192"/>
      <c r="AA581" s="192"/>
      <c r="AB581" s="75"/>
    </row>
    <row r="582" spans="1:28">
      <c r="A582" s="180">
        <f>'Heures accueil jeunes'!A248</f>
        <v>0</v>
      </c>
      <c r="B582" s="7">
        <f>'Heures accueil jeunes'!B248</f>
        <v>0</v>
      </c>
      <c r="C582" s="2">
        <f>'Heures accueil jeunes'!C248</f>
        <v>0</v>
      </c>
      <c r="D582" s="2">
        <f>'Heures accueil jeunes'!D248</f>
        <v>0</v>
      </c>
      <c r="E582" s="172">
        <f>'Heures accueil jeunes'!E248</f>
        <v>0</v>
      </c>
      <c r="F582" s="2">
        <f ca="1">'Heures accueil jeunes'!F248</f>
        <v>119</v>
      </c>
      <c r="G582" s="2">
        <f>'Heures accueil jeunes'!G248</f>
        <v>0</v>
      </c>
      <c r="H582" s="2">
        <f>'Heures accueil jeunes'!H248</f>
        <v>0</v>
      </c>
      <c r="I582" s="2"/>
      <c r="J582" s="2"/>
      <c r="K582" s="188"/>
      <c r="L582" s="188"/>
      <c r="M582" s="8" t="s">
        <v>41</v>
      </c>
      <c r="P582" s="75"/>
      <c r="Q582" s="75"/>
      <c r="R582" s="75"/>
      <c r="S582" s="75"/>
      <c r="T582" s="190"/>
      <c r="U582" s="192"/>
      <c r="V582" s="192"/>
      <c r="W582" s="192"/>
      <c r="X582" s="75"/>
      <c r="Y582" s="75"/>
      <c r="Z582" s="192"/>
      <c r="AA582" s="192"/>
      <c r="AB582" s="75"/>
    </row>
    <row r="583" spans="1:28">
      <c r="A583" s="180">
        <f>'Heures accueil jeunes'!A249</f>
        <v>0</v>
      </c>
      <c r="B583" s="7">
        <f>'Heures accueil jeunes'!B249</f>
        <v>0</v>
      </c>
      <c r="C583" s="2">
        <f>'Heures accueil jeunes'!C249</f>
        <v>0</v>
      </c>
      <c r="D583" s="2">
        <f>'Heures accueil jeunes'!D249</f>
        <v>0</v>
      </c>
      <c r="E583" s="172">
        <f>'Heures accueil jeunes'!E249</f>
        <v>0</v>
      </c>
      <c r="F583" s="2">
        <f ca="1">'Heures accueil jeunes'!F249</f>
        <v>119</v>
      </c>
      <c r="G583" s="2">
        <f>'Heures accueil jeunes'!G249</f>
        <v>0</v>
      </c>
      <c r="H583" s="2">
        <f>'Heures accueil jeunes'!H249</f>
        <v>0</v>
      </c>
      <c r="I583" s="2"/>
      <c r="J583" s="2"/>
      <c r="K583" s="188"/>
      <c r="L583" s="188"/>
      <c r="M583" s="8" t="s">
        <v>41</v>
      </c>
      <c r="P583" s="75"/>
      <c r="Q583" s="75"/>
      <c r="R583" s="75"/>
      <c r="S583" s="75"/>
      <c r="T583" s="190"/>
      <c r="U583" s="192"/>
      <c r="V583" s="192"/>
      <c r="W583" s="192"/>
      <c r="X583" s="75"/>
      <c r="Y583" s="75"/>
      <c r="Z583" s="192"/>
      <c r="AA583" s="192"/>
      <c r="AB583" s="75"/>
    </row>
    <row r="584" spans="1:28">
      <c r="A584" s="180">
        <f>'Heures accueil jeunes'!A250</f>
        <v>0</v>
      </c>
      <c r="B584" s="7">
        <f>'Heures accueil jeunes'!B250</f>
        <v>0</v>
      </c>
      <c r="C584" s="2">
        <f>'Heures accueil jeunes'!C250</f>
        <v>0</v>
      </c>
      <c r="D584" s="2">
        <f>'Heures accueil jeunes'!D250</f>
        <v>0</v>
      </c>
      <c r="E584" s="172">
        <f>'Heures accueil jeunes'!E250</f>
        <v>0</v>
      </c>
      <c r="F584" s="2">
        <f ca="1">'Heures accueil jeunes'!F250</f>
        <v>119</v>
      </c>
      <c r="G584" s="2">
        <f>'Heures accueil jeunes'!G250</f>
        <v>0</v>
      </c>
      <c r="H584" s="2">
        <f>'Heures accueil jeunes'!H250</f>
        <v>0</v>
      </c>
      <c r="I584" s="2"/>
      <c r="J584" s="2"/>
      <c r="K584" s="188"/>
      <c r="L584" s="188"/>
      <c r="M584" s="8" t="s">
        <v>41</v>
      </c>
      <c r="P584" s="75"/>
      <c r="Q584" s="75"/>
      <c r="R584" s="75"/>
      <c r="S584" s="75"/>
      <c r="T584" s="190"/>
      <c r="U584" s="192"/>
      <c r="V584" s="192"/>
      <c r="W584" s="192"/>
      <c r="X584" s="75"/>
      <c r="Y584" s="75"/>
      <c r="Z584" s="192"/>
      <c r="AA584" s="192"/>
      <c r="AB584" s="75"/>
    </row>
    <row r="585" spans="1:28">
      <c r="A585" s="180">
        <f>'Heures accueil jeunes'!A251</f>
        <v>0</v>
      </c>
      <c r="B585" s="7">
        <f>'Heures accueil jeunes'!B251</f>
        <v>0</v>
      </c>
      <c r="C585" s="2">
        <f>'Heures accueil jeunes'!C251</f>
        <v>0</v>
      </c>
      <c r="D585" s="2">
        <f>'Heures accueil jeunes'!D251</f>
        <v>0</v>
      </c>
      <c r="E585" s="172">
        <f>'Heures accueil jeunes'!E251</f>
        <v>0</v>
      </c>
      <c r="F585" s="2">
        <f ca="1">'Heures accueil jeunes'!F251</f>
        <v>119</v>
      </c>
      <c r="G585" s="2">
        <f>'Heures accueil jeunes'!G251</f>
        <v>0</v>
      </c>
      <c r="H585" s="2">
        <f>'Heures accueil jeunes'!H251</f>
        <v>0</v>
      </c>
      <c r="I585" s="2"/>
      <c r="J585" s="2"/>
      <c r="K585" s="188"/>
      <c r="L585" s="188"/>
      <c r="M585" s="8" t="s">
        <v>41</v>
      </c>
      <c r="P585" s="75"/>
      <c r="Q585" s="75"/>
      <c r="R585" s="75"/>
      <c r="S585" s="75"/>
      <c r="T585" s="190"/>
      <c r="U585" s="192"/>
      <c r="V585" s="192"/>
      <c r="W585" s="192"/>
      <c r="X585" s="75"/>
      <c r="Y585" s="75"/>
      <c r="Z585" s="192"/>
      <c r="AA585" s="192"/>
      <c r="AB585" s="75"/>
    </row>
    <row r="586" spans="1:28">
      <c r="A586" s="180">
        <f>'Heures accueil jeunes'!A252</f>
        <v>0</v>
      </c>
      <c r="B586" s="7">
        <f>'Heures accueil jeunes'!B252</f>
        <v>0</v>
      </c>
      <c r="C586" s="2">
        <f>'Heures accueil jeunes'!C252</f>
        <v>0</v>
      </c>
      <c r="D586" s="2">
        <f>'Heures accueil jeunes'!D252</f>
        <v>0</v>
      </c>
      <c r="E586" s="172">
        <f>'Heures accueil jeunes'!E252</f>
        <v>0</v>
      </c>
      <c r="F586" s="2">
        <f ca="1">'Heures accueil jeunes'!F252</f>
        <v>119</v>
      </c>
      <c r="G586" s="2">
        <f>'Heures accueil jeunes'!G252</f>
        <v>0</v>
      </c>
      <c r="H586" s="2">
        <f>'Heures accueil jeunes'!H252</f>
        <v>0</v>
      </c>
      <c r="I586" s="2"/>
      <c r="J586" s="2"/>
      <c r="K586" s="188"/>
      <c r="L586" s="188"/>
      <c r="M586" s="8" t="s">
        <v>41</v>
      </c>
      <c r="P586" s="75"/>
      <c r="Q586" s="75"/>
      <c r="R586" s="75"/>
      <c r="S586" s="75"/>
      <c r="T586" s="190"/>
      <c r="U586" s="192"/>
      <c r="V586" s="192"/>
      <c r="W586" s="192"/>
      <c r="X586" s="75"/>
      <c r="Y586" s="75"/>
      <c r="Z586" s="192"/>
      <c r="AA586" s="192"/>
      <c r="AB586" s="75"/>
    </row>
    <row r="587" spans="1:28">
      <c r="A587" s="180">
        <f>'Heures accueil jeunes'!A253</f>
        <v>0</v>
      </c>
      <c r="B587" s="7">
        <f>'Heures accueil jeunes'!B253</f>
        <v>0</v>
      </c>
      <c r="C587" s="2">
        <f>'Heures accueil jeunes'!C253</f>
        <v>0</v>
      </c>
      <c r="D587" s="2">
        <f>'Heures accueil jeunes'!D253</f>
        <v>0</v>
      </c>
      <c r="E587" s="172">
        <f>'Heures accueil jeunes'!E253</f>
        <v>0</v>
      </c>
      <c r="F587" s="2">
        <f ca="1">'Heures accueil jeunes'!F253</f>
        <v>119</v>
      </c>
      <c r="G587" s="2">
        <f>'Heures accueil jeunes'!G253</f>
        <v>0</v>
      </c>
      <c r="H587" s="2">
        <f>'Heures accueil jeunes'!H253</f>
        <v>0</v>
      </c>
      <c r="I587" s="2"/>
      <c r="J587" s="2"/>
      <c r="K587" s="188"/>
      <c r="L587" s="188"/>
      <c r="M587" s="8" t="s">
        <v>41</v>
      </c>
      <c r="P587" s="75"/>
      <c r="Q587" s="75"/>
      <c r="R587" s="75"/>
      <c r="S587" s="75"/>
      <c r="T587" s="190"/>
      <c r="U587" s="192"/>
      <c r="V587" s="192"/>
      <c r="W587" s="192"/>
      <c r="X587" s="75"/>
      <c r="Y587" s="75"/>
      <c r="Z587" s="192"/>
      <c r="AA587" s="192"/>
      <c r="AB587" s="75"/>
    </row>
    <row r="588" spans="1:28">
      <c r="A588" s="180">
        <f>'Heures accueil jeunes'!A254</f>
        <v>0</v>
      </c>
      <c r="B588" s="7">
        <f>'Heures accueil jeunes'!B254</f>
        <v>0</v>
      </c>
      <c r="C588" s="2">
        <f>'Heures accueil jeunes'!C254</f>
        <v>0</v>
      </c>
      <c r="D588" s="2">
        <f>'Heures accueil jeunes'!D254</f>
        <v>0</v>
      </c>
      <c r="E588" s="172">
        <f>'Heures accueil jeunes'!E254</f>
        <v>0</v>
      </c>
      <c r="F588" s="2">
        <f ca="1">'Heures accueil jeunes'!F254</f>
        <v>119</v>
      </c>
      <c r="G588" s="2">
        <f>'Heures accueil jeunes'!G254</f>
        <v>0</v>
      </c>
      <c r="H588" s="2">
        <f>'Heures accueil jeunes'!H254</f>
        <v>0</v>
      </c>
      <c r="I588" s="2"/>
      <c r="J588" s="2"/>
      <c r="K588" s="188"/>
      <c r="L588" s="188"/>
      <c r="M588" s="8" t="s">
        <v>41</v>
      </c>
      <c r="P588" s="75"/>
      <c r="Q588" s="75"/>
      <c r="R588" s="75"/>
      <c r="S588" s="75"/>
      <c r="T588" s="190"/>
      <c r="U588" s="192"/>
      <c r="V588" s="192"/>
      <c r="W588" s="192"/>
      <c r="X588" s="75"/>
      <c r="Y588" s="75"/>
      <c r="Z588" s="192"/>
      <c r="AA588" s="192"/>
      <c r="AB588" s="75"/>
    </row>
    <row r="589" spans="1:28">
      <c r="A589" s="180">
        <f>'Heures accueil jeunes'!A255</f>
        <v>0</v>
      </c>
      <c r="B589" s="7">
        <f>'Heures accueil jeunes'!B255</f>
        <v>0</v>
      </c>
      <c r="C589" s="2">
        <f>'Heures accueil jeunes'!C255</f>
        <v>0</v>
      </c>
      <c r="D589" s="2">
        <f>'Heures accueil jeunes'!D255</f>
        <v>0</v>
      </c>
      <c r="E589" s="172">
        <f>'Heures accueil jeunes'!E255</f>
        <v>0</v>
      </c>
      <c r="F589" s="2">
        <f ca="1">'Heures accueil jeunes'!F255</f>
        <v>119</v>
      </c>
      <c r="G589" s="2">
        <f>'Heures accueil jeunes'!G255</f>
        <v>0</v>
      </c>
      <c r="H589" s="2">
        <f>'Heures accueil jeunes'!H255</f>
        <v>0</v>
      </c>
      <c r="I589" s="2"/>
      <c r="J589" s="2"/>
      <c r="K589" s="188"/>
      <c r="L589" s="188"/>
      <c r="M589" s="8" t="s">
        <v>41</v>
      </c>
      <c r="P589" s="75"/>
      <c r="Q589" s="75"/>
      <c r="R589" s="75"/>
      <c r="S589" s="75"/>
      <c r="T589" s="190"/>
      <c r="U589" s="192"/>
      <c r="V589" s="192"/>
      <c r="W589" s="192"/>
      <c r="X589" s="75"/>
      <c r="Y589" s="75"/>
      <c r="Z589" s="192"/>
      <c r="AA589" s="192"/>
      <c r="AB589" s="75"/>
    </row>
    <row r="590" spans="1:28">
      <c r="A590" s="180">
        <f>'Heures accueil jeunes'!A256</f>
        <v>0</v>
      </c>
      <c r="B590" s="7">
        <f>'Heures accueil jeunes'!B256</f>
        <v>0</v>
      </c>
      <c r="C590" s="2">
        <f>'Heures accueil jeunes'!C256</f>
        <v>0</v>
      </c>
      <c r="D590" s="2">
        <f>'Heures accueil jeunes'!D256</f>
        <v>0</v>
      </c>
      <c r="E590" s="172">
        <f>'Heures accueil jeunes'!E256</f>
        <v>0</v>
      </c>
      <c r="F590" s="2">
        <f ca="1">'Heures accueil jeunes'!F256</f>
        <v>119</v>
      </c>
      <c r="G590" s="2">
        <f>'Heures accueil jeunes'!G256</f>
        <v>0</v>
      </c>
      <c r="H590" s="2">
        <f>'Heures accueil jeunes'!H256</f>
        <v>0</v>
      </c>
      <c r="I590" s="2"/>
      <c r="J590" s="2"/>
      <c r="K590" s="188"/>
      <c r="L590" s="188"/>
      <c r="M590" s="8" t="s">
        <v>41</v>
      </c>
      <c r="P590" s="75"/>
      <c r="Q590" s="75"/>
      <c r="R590" s="75"/>
      <c r="S590" s="75"/>
      <c r="T590" s="190"/>
      <c r="U590" s="192"/>
      <c r="V590" s="192"/>
      <c r="W590" s="192"/>
      <c r="X590" s="75"/>
      <c r="Y590" s="75"/>
      <c r="Z590" s="192"/>
      <c r="AA590" s="192"/>
      <c r="AB590" s="75"/>
    </row>
    <row r="591" spans="1:28">
      <c r="A591" s="180">
        <f>'Heures accueil jeunes'!A257</f>
        <v>0</v>
      </c>
      <c r="B591" s="7">
        <f>'Heures accueil jeunes'!B257</f>
        <v>0</v>
      </c>
      <c r="C591" s="2">
        <f>'Heures accueil jeunes'!C257</f>
        <v>0</v>
      </c>
      <c r="D591" s="2">
        <f>'Heures accueil jeunes'!D257</f>
        <v>0</v>
      </c>
      <c r="E591" s="172">
        <f>'Heures accueil jeunes'!E257</f>
        <v>0</v>
      </c>
      <c r="F591" s="2">
        <f ca="1">'Heures accueil jeunes'!F257</f>
        <v>119</v>
      </c>
      <c r="G591" s="2">
        <f>'Heures accueil jeunes'!G257</f>
        <v>0</v>
      </c>
      <c r="H591" s="2">
        <f>'Heures accueil jeunes'!H257</f>
        <v>0</v>
      </c>
      <c r="I591" s="2"/>
      <c r="J591" s="2"/>
      <c r="K591" s="188"/>
      <c r="L591" s="188"/>
      <c r="M591" s="8" t="s">
        <v>41</v>
      </c>
      <c r="P591" s="75"/>
      <c r="Q591" s="75"/>
      <c r="R591" s="75"/>
      <c r="S591" s="75"/>
      <c r="T591" s="190"/>
      <c r="U591" s="192"/>
      <c r="V591" s="192"/>
      <c r="W591" s="192"/>
      <c r="X591" s="75"/>
      <c r="Y591" s="75"/>
      <c r="Z591" s="192"/>
      <c r="AA591" s="192"/>
      <c r="AB591" s="75"/>
    </row>
    <row r="592" spans="1:28">
      <c r="A592" s="180">
        <f>'Heures accueil jeunes'!A258</f>
        <v>0</v>
      </c>
      <c r="B592" s="7">
        <f>'Heures accueil jeunes'!B258</f>
        <v>0</v>
      </c>
      <c r="C592" s="2">
        <f>'Heures accueil jeunes'!C258</f>
        <v>0</v>
      </c>
      <c r="D592" s="2">
        <f>'Heures accueil jeunes'!D258</f>
        <v>0</v>
      </c>
      <c r="E592" s="172">
        <f>'Heures accueil jeunes'!E258</f>
        <v>0</v>
      </c>
      <c r="F592" s="2">
        <f ca="1">'Heures accueil jeunes'!F258</f>
        <v>119</v>
      </c>
      <c r="G592" s="2">
        <f>'Heures accueil jeunes'!G258</f>
        <v>0</v>
      </c>
      <c r="H592" s="2">
        <f>'Heures accueil jeunes'!H258</f>
        <v>0</v>
      </c>
      <c r="I592" s="2"/>
      <c r="J592" s="2"/>
      <c r="K592" s="188"/>
      <c r="L592" s="188"/>
      <c r="M592" s="8" t="s">
        <v>41</v>
      </c>
      <c r="P592" s="75"/>
      <c r="Q592" s="75"/>
      <c r="R592" s="75"/>
      <c r="S592" s="75"/>
      <c r="T592" s="190"/>
      <c r="U592" s="192"/>
      <c r="V592" s="192"/>
      <c r="W592" s="192"/>
      <c r="X592" s="75"/>
      <c r="Y592" s="75"/>
      <c r="Z592" s="192"/>
      <c r="AA592" s="192"/>
      <c r="AB592" s="75"/>
    </row>
    <row r="593" spans="1:28">
      <c r="A593" s="180">
        <f>'Heures accueil jeunes'!A259</f>
        <v>0</v>
      </c>
      <c r="B593" s="7">
        <f>'Heures accueil jeunes'!B259</f>
        <v>0</v>
      </c>
      <c r="C593" s="2">
        <f>'Heures accueil jeunes'!C259</f>
        <v>0</v>
      </c>
      <c r="D593" s="2">
        <f>'Heures accueil jeunes'!D259</f>
        <v>0</v>
      </c>
      <c r="E593" s="172">
        <f>'Heures accueil jeunes'!E259</f>
        <v>0</v>
      </c>
      <c r="F593" s="2">
        <f ca="1">'Heures accueil jeunes'!F259</f>
        <v>119</v>
      </c>
      <c r="G593" s="2">
        <f>'Heures accueil jeunes'!G259</f>
        <v>0</v>
      </c>
      <c r="H593" s="2">
        <f>'Heures accueil jeunes'!H259</f>
        <v>0</v>
      </c>
      <c r="I593" s="2"/>
      <c r="J593" s="2"/>
      <c r="K593" s="188"/>
      <c r="L593" s="188"/>
      <c r="M593" s="8" t="s">
        <v>41</v>
      </c>
      <c r="P593" s="75"/>
      <c r="Q593" s="75"/>
      <c r="R593" s="75"/>
      <c r="S593" s="75"/>
      <c r="T593" s="190"/>
      <c r="U593" s="192"/>
      <c r="V593" s="192"/>
      <c r="W593" s="192"/>
      <c r="X593" s="75"/>
      <c r="Y593" s="75"/>
      <c r="Z593" s="192"/>
      <c r="AA593" s="192"/>
      <c r="AB593" s="75"/>
    </row>
    <row r="594" spans="1:28">
      <c r="A594" s="180">
        <f>'Heures accueil jeunes'!A260</f>
        <v>0</v>
      </c>
      <c r="B594" s="7">
        <f>'Heures accueil jeunes'!B260</f>
        <v>0</v>
      </c>
      <c r="C594" s="2">
        <f>'Heures accueil jeunes'!C260</f>
        <v>0</v>
      </c>
      <c r="D594" s="2">
        <f>'Heures accueil jeunes'!D260</f>
        <v>0</v>
      </c>
      <c r="E594" s="172">
        <f>'Heures accueil jeunes'!E260</f>
        <v>0</v>
      </c>
      <c r="F594" s="2">
        <f ca="1">'Heures accueil jeunes'!F260</f>
        <v>119</v>
      </c>
      <c r="G594" s="2">
        <f>'Heures accueil jeunes'!G260</f>
        <v>0</v>
      </c>
      <c r="H594" s="2">
        <f>'Heures accueil jeunes'!H260</f>
        <v>0</v>
      </c>
      <c r="I594" s="2"/>
      <c r="J594" s="2"/>
      <c r="K594" s="188"/>
      <c r="L594" s="188"/>
      <c r="M594" s="8" t="s">
        <v>41</v>
      </c>
      <c r="P594" s="75"/>
      <c r="Q594" s="75"/>
      <c r="R594" s="75"/>
      <c r="S594" s="75"/>
      <c r="T594" s="190"/>
      <c r="U594" s="192"/>
      <c r="V594" s="192"/>
      <c r="W594" s="192"/>
      <c r="X594" s="75"/>
      <c r="Y594" s="75"/>
      <c r="Z594" s="192"/>
      <c r="AA594" s="192"/>
      <c r="AB594" s="75"/>
    </row>
    <row r="595" spans="1:28">
      <c r="A595" s="180">
        <f>'Heures accueil jeunes'!A261</f>
        <v>0</v>
      </c>
      <c r="B595" s="7">
        <f>'Heures accueil jeunes'!B261</f>
        <v>0</v>
      </c>
      <c r="C595" s="2">
        <f>'Heures accueil jeunes'!C261</f>
        <v>0</v>
      </c>
      <c r="D595" s="2">
        <f>'Heures accueil jeunes'!D261</f>
        <v>0</v>
      </c>
      <c r="E595" s="172">
        <f>'Heures accueil jeunes'!E261</f>
        <v>0</v>
      </c>
      <c r="F595" s="2">
        <f ca="1">'Heures accueil jeunes'!F261</f>
        <v>119</v>
      </c>
      <c r="G595" s="2">
        <f>'Heures accueil jeunes'!G261</f>
        <v>0</v>
      </c>
      <c r="H595" s="2">
        <f>'Heures accueil jeunes'!H261</f>
        <v>0</v>
      </c>
      <c r="I595" s="2"/>
      <c r="J595" s="2"/>
      <c r="K595" s="188"/>
      <c r="L595" s="188"/>
      <c r="M595" s="8" t="s">
        <v>41</v>
      </c>
      <c r="P595" s="75"/>
      <c r="Q595" s="75"/>
      <c r="R595" s="75"/>
      <c r="S595" s="75"/>
      <c r="T595" s="190"/>
      <c r="U595" s="192"/>
      <c r="V595" s="192"/>
      <c r="W595" s="192"/>
      <c r="X595" s="75"/>
      <c r="Y595" s="75"/>
      <c r="Z595" s="192"/>
      <c r="AA595" s="192"/>
      <c r="AB595" s="75"/>
    </row>
    <row r="596" spans="1:28">
      <c r="A596" s="180">
        <f>'Heures accueil jeunes'!A262</f>
        <v>0</v>
      </c>
      <c r="B596" s="7">
        <f>'Heures accueil jeunes'!B262</f>
        <v>0</v>
      </c>
      <c r="C596" s="2">
        <f>'Heures accueil jeunes'!C262</f>
        <v>0</v>
      </c>
      <c r="D596" s="2">
        <f>'Heures accueil jeunes'!D262</f>
        <v>0</v>
      </c>
      <c r="E596" s="172">
        <f>'Heures accueil jeunes'!E262</f>
        <v>0</v>
      </c>
      <c r="F596" s="2">
        <f ca="1">'Heures accueil jeunes'!F262</f>
        <v>119</v>
      </c>
      <c r="G596" s="2">
        <f>'Heures accueil jeunes'!G262</f>
        <v>0</v>
      </c>
      <c r="H596" s="2">
        <f>'Heures accueil jeunes'!H262</f>
        <v>0</v>
      </c>
      <c r="I596" s="2"/>
      <c r="J596" s="2"/>
      <c r="K596" s="188"/>
      <c r="L596" s="188"/>
      <c r="M596" s="8" t="s">
        <v>41</v>
      </c>
      <c r="P596" s="75"/>
      <c r="Q596" s="75"/>
      <c r="R596" s="75"/>
      <c r="S596" s="75"/>
      <c r="T596" s="190"/>
      <c r="U596" s="192"/>
      <c r="V596" s="192"/>
      <c r="W596" s="192"/>
      <c r="X596" s="75"/>
      <c r="Y596" s="75"/>
      <c r="Z596" s="192"/>
      <c r="AA596" s="192"/>
      <c r="AB596" s="75"/>
    </row>
    <row r="597" spans="1:28">
      <c r="A597" s="180">
        <f>'Heures accueil jeunes'!A263</f>
        <v>0</v>
      </c>
      <c r="B597" s="7">
        <f>'Heures accueil jeunes'!B263</f>
        <v>0</v>
      </c>
      <c r="C597" s="2">
        <f>'Heures accueil jeunes'!C263</f>
        <v>0</v>
      </c>
      <c r="D597" s="2">
        <f>'Heures accueil jeunes'!D263</f>
        <v>0</v>
      </c>
      <c r="E597" s="172">
        <f>'Heures accueil jeunes'!E263</f>
        <v>0</v>
      </c>
      <c r="F597" s="2">
        <f ca="1">'Heures accueil jeunes'!F263</f>
        <v>119</v>
      </c>
      <c r="G597" s="2">
        <f>'Heures accueil jeunes'!G263</f>
        <v>0</v>
      </c>
      <c r="H597" s="2">
        <f>'Heures accueil jeunes'!H263</f>
        <v>0</v>
      </c>
      <c r="I597" s="2"/>
      <c r="J597" s="2"/>
      <c r="K597" s="188"/>
      <c r="L597" s="188"/>
      <c r="M597" s="8" t="s">
        <v>41</v>
      </c>
      <c r="P597" s="75"/>
      <c r="Q597" s="75"/>
      <c r="R597" s="75"/>
      <c r="S597" s="75"/>
      <c r="T597" s="190"/>
      <c r="U597" s="192"/>
      <c r="V597" s="192"/>
      <c r="W597" s="192"/>
      <c r="X597" s="75"/>
      <c r="Y597" s="75"/>
      <c r="Z597" s="192"/>
      <c r="AA597" s="192"/>
      <c r="AB597" s="75"/>
    </row>
    <row r="598" spans="1:28">
      <c r="A598" s="180">
        <f>'Heures accueil jeunes'!A264</f>
        <v>0</v>
      </c>
      <c r="B598" s="7">
        <f>'Heures accueil jeunes'!B264</f>
        <v>0</v>
      </c>
      <c r="C598" s="2">
        <f>'Heures accueil jeunes'!C264</f>
        <v>0</v>
      </c>
      <c r="D598" s="2">
        <f>'Heures accueil jeunes'!D264</f>
        <v>0</v>
      </c>
      <c r="E598" s="172">
        <f>'Heures accueil jeunes'!E264</f>
        <v>0</v>
      </c>
      <c r="F598" s="2">
        <f ca="1">'Heures accueil jeunes'!F264</f>
        <v>119</v>
      </c>
      <c r="G598" s="2">
        <f>'Heures accueil jeunes'!G264</f>
        <v>0</v>
      </c>
      <c r="H598" s="2">
        <f>'Heures accueil jeunes'!H264</f>
        <v>0</v>
      </c>
      <c r="I598" s="2"/>
      <c r="J598" s="2"/>
      <c r="K598" s="188"/>
      <c r="L598" s="188"/>
      <c r="M598" s="8" t="s">
        <v>41</v>
      </c>
      <c r="P598" s="75"/>
      <c r="Q598" s="75"/>
      <c r="R598" s="75"/>
      <c r="S598" s="75"/>
      <c r="T598" s="190"/>
      <c r="U598" s="192"/>
      <c r="V598" s="192"/>
      <c r="W598" s="192"/>
      <c r="X598" s="75"/>
      <c r="Y598" s="75"/>
      <c r="Z598" s="192"/>
      <c r="AA598" s="192"/>
      <c r="AB598" s="75"/>
    </row>
    <row r="599" spans="1:28">
      <c r="A599" s="180">
        <f>'Heures accueil jeunes'!A265</f>
        <v>0</v>
      </c>
      <c r="B599" s="7">
        <f>'Heures accueil jeunes'!B265</f>
        <v>0</v>
      </c>
      <c r="C599" s="2">
        <f>'Heures accueil jeunes'!C265</f>
        <v>0</v>
      </c>
      <c r="D599" s="2">
        <f>'Heures accueil jeunes'!D265</f>
        <v>0</v>
      </c>
      <c r="E599" s="172">
        <f>'Heures accueil jeunes'!E265</f>
        <v>0</v>
      </c>
      <c r="F599" s="2">
        <f ca="1">'Heures accueil jeunes'!F265</f>
        <v>119</v>
      </c>
      <c r="G599" s="2">
        <f>'Heures accueil jeunes'!G265</f>
        <v>0</v>
      </c>
      <c r="H599" s="2">
        <f>'Heures accueil jeunes'!H265</f>
        <v>0</v>
      </c>
      <c r="I599" s="2"/>
      <c r="J599" s="2"/>
      <c r="K599" s="188"/>
      <c r="L599" s="188"/>
      <c r="M599" s="8" t="s">
        <v>41</v>
      </c>
      <c r="P599" s="75"/>
      <c r="Q599" s="75"/>
      <c r="R599" s="75"/>
      <c r="S599" s="75"/>
      <c r="T599" s="190"/>
      <c r="U599" s="192"/>
      <c r="V599" s="192"/>
      <c r="W599" s="192"/>
      <c r="X599" s="75"/>
      <c r="Y599" s="75"/>
      <c r="Z599" s="192"/>
      <c r="AA599" s="192"/>
      <c r="AB599" s="75"/>
    </row>
    <row r="600" spans="1:28">
      <c r="A600" s="180">
        <f>'Heures accueil jeunes'!A266</f>
        <v>0</v>
      </c>
      <c r="B600" s="7">
        <f>'Heures accueil jeunes'!B266</f>
        <v>0</v>
      </c>
      <c r="C600" s="2">
        <f>'Heures accueil jeunes'!C266</f>
        <v>0</v>
      </c>
      <c r="D600" s="2">
        <f>'Heures accueil jeunes'!D266</f>
        <v>0</v>
      </c>
      <c r="E600" s="172">
        <f>'Heures accueil jeunes'!E266</f>
        <v>0</v>
      </c>
      <c r="F600" s="2">
        <f ca="1">'Heures accueil jeunes'!F266</f>
        <v>119</v>
      </c>
      <c r="G600" s="2">
        <f>'Heures accueil jeunes'!G266</f>
        <v>0</v>
      </c>
      <c r="H600" s="2">
        <f>'Heures accueil jeunes'!H266</f>
        <v>0</v>
      </c>
      <c r="I600" s="2"/>
      <c r="J600" s="2"/>
      <c r="K600" s="188"/>
      <c r="L600" s="188"/>
      <c r="M600" s="8" t="s">
        <v>41</v>
      </c>
      <c r="P600" s="75"/>
      <c r="Q600" s="75"/>
      <c r="R600" s="75"/>
      <c r="S600" s="75"/>
      <c r="T600" s="190"/>
      <c r="U600" s="192"/>
      <c r="V600" s="192"/>
      <c r="W600" s="192"/>
      <c r="X600" s="75"/>
      <c r="Y600" s="75"/>
      <c r="Z600" s="192"/>
      <c r="AA600" s="192"/>
      <c r="AB600" s="75"/>
    </row>
    <row r="601" spans="1:28">
      <c r="A601" s="180">
        <f>'Heures accueil jeunes'!A267</f>
        <v>0</v>
      </c>
      <c r="B601" s="7">
        <f>'Heures accueil jeunes'!B267</f>
        <v>0</v>
      </c>
      <c r="C601" s="2">
        <f>'Heures accueil jeunes'!C267</f>
        <v>0</v>
      </c>
      <c r="D601" s="2">
        <f>'Heures accueil jeunes'!D267</f>
        <v>0</v>
      </c>
      <c r="E601" s="172">
        <f>'Heures accueil jeunes'!E267</f>
        <v>0</v>
      </c>
      <c r="F601" s="2">
        <f ca="1">'Heures accueil jeunes'!F267</f>
        <v>119</v>
      </c>
      <c r="G601" s="2">
        <f>'Heures accueil jeunes'!G267</f>
        <v>0</v>
      </c>
      <c r="H601" s="2">
        <f>'Heures accueil jeunes'!H267</f>
        <v>0</v>
      </c>
      <c r="I601" s="2"/>
      <c r="J601" s="2"/>
      <c r="K601" s="188"/>
      <c r="L601" s="188"/>
      <c r="M601" s="8" t="s">
        <v>41</v>
      </c>
      <c r="P601" s="75"/>
      <c r="Q601" s="75"/>
      <c r="R601" s="75"/>
      <c r="S601" s="75"/>
      <c r="T601" s="190"/>
      <c r="U601" s="192"/>
      <c r="V601" s="192"/>
      <c r="W601" s="192"/>
      <c r="X601" s="75"/>
      <c r="Y601" s="75"/>
      <c r="Z601" s="192"/>
      <c r="AA601" s="192"/>
      <c r="AB601" s="75"/>
    </row>
    <row r="602" spans="1:28">
      <c r="A602" s="180">
        <f>'Heures accueil jeunes'!A268</f>
        <v>0</v>
      </c>
      <c r="B602" s="7">
        <f>'Heures accueil jeunes'!B268</f>
        <v>0</v>
      </c>
      <c r="C602" s="2">
        <f>'Heures accueil jeunes'!C268</f>
        <v>0</v>
      </c>
      <c r="D602" s="2">
        <f>'Heures accueil jeunes'!D268</f>
        <v>0</v>
      </c>
      <c r="E602" s="172">
        <f>'Heures accueil jeunes'!E268</f>
        <v>0</v>
      </c>
      <c r="F602" s="2">
        <f ca="1">'Heures accueil jeunes'!F268</f>
        <v>119</v>
      </c>
      <c r="G602" s="2">
        <f>'Heures accueil jeunes'!G268</f>
        <v>0</v>
      </c>
      <c r="H602" s="2">
        <f>'Heures accueil jeunes'!H268</f>
        <v>0</v>
      </c>
      <c r="I602" s="2"/>
      <c r="J602" s="2"/>
      <c r="K602" s="188"/>
      <c r="L602" s="188"/>
      <c r="M602" s="8" t="s">
        <v>41</v>
      </c>
      <c r="P602" s="75"/>
      <c r="Q602" s="75"/>
      <c r="R602" s="75"/>
      <c r="S602" s="75"/>
      <c r="T602" s="190"/>
      <c r="U602" s="192"/>
      <c r="V602" s="192"/>
      <c r="W602" s="192"/>
      <c r="X602" s="75"/>
      <c r="Y602" s="75"/>
      <c r="Z602" s="192"/>
      <c r="AA602" s="192"/>
      <c r="AB602" s="75"/>
    </row>
    <row r="603" spans="1:28">
      <c r="A603" s="180">
        <f>'Heures accueil jeunes'!A269</f>
        <v>0</v>
      </c>
      <c r="B603" s="7">
        <f>'Heures accueil jeunes'!B269</f>
        <v>0</v>
      </c>
      <c r="C603" s="2">
        <f>'Heures accueil jeunes'!C269</f>
        <v>0</v>
      </c>
      <c r="D603" s="2">
        <f>'Heures accueil jeunes'!D269</f>
        <v>0</v>
      </c>
      <c r="E603" s="172">
        <f>'Heures accueil jeunes'!E269</f>
        <v>0</v>
      </c>
      <c r="F603" s="2">
        <f ca="1">'Heures accueil jeunes'!F269</f>
        <v>119</v>
      </c>
      <c r="G603" s="2">
        <f>'Heures accueil jeunes'!G269</f>
        <v>0</v>
      </c>
      <c r="H603" s="2">
        <f>'Heures accueil jeunes'!H269</f>
        <v>0</v>
      </c>
      <c r="I603" s="2"/>
      <c r="J603" s="2"/>
      <c r="K603" s="188"/>
      <c r="L603" s="188"/>
      <c r="M603" s="8" t="s">
        <v>41</v>
      </c>
      <c r="P603" s="75"/>
      <c r="Q603" s="75"/>
      <c r="R603" s="75"/>
      <c r="S603" s="75"/>
      <c r="T603" s="190"/>
      <c r="U603" s="192"/>
      <c r="V603" s="192"/>
      <c r="W603" s="192"/>
      <c r="X603" s="75"/>
      <c r="Y603" s="75"/>
      <c r="Z603" s="192"/>
      <c r="AA603" s="192"/>
      <c r="AB603" s="75"/>
    </row>
    <row r="604" spans="1:28">
      <c r="A604" s="180">
        <f>'Heures accueil jeunes'!A270</f>
        <v>0</v>
      </c>
      <c r="B604" s="7">
        <f>'Heures accueil jeunes'!B270</f>
        <v>0</v>
      </c>
      <c r="C604" s="2">
        <f>'Heures accueil jeunes'!C270</f>
        <v>0</v>
      </c>
      <c r="D604" s="2">
        <f>'Heures accueil jeunes'!D270</f>
        <v>0</v>
      </c>
      <c r="E604" s="172">
        <f>'Heures accueil jeunes'!E270</f>
        <v>0</v>
      </c>
      <c r="F604" s="2">
        <f ca="1">'Heures accueil jeunes'!F270</f>
        <v>119</v>
      </c>
      <c r="G604" s="2">
        <f>'Heures accueil jeunes'!G270</f>
        <v>0</v>
      </c>
      <c r="H604" s="2">
        <f>'Heures accueil jeunes'!H270</f>
        <v>0</v>
      </c>
      <c r="I604" s="2"/>
      <c r="J604" s="2"/>
      <c r="K604" s="188"/>
      <c r="L604" s="188"/>
      <c r="M604" s="8" t="s">
        <v>41</v>
      </c>
      <c r="P604" s="75"/>
      <c r="Q604" s="75"/>
      <c r="R604" s="75"/>
      <c r="S604" s="75"/>
      <c r="T604" s="190"/>
      <c r="U604" s="192"/>
      <c r="V604" s="192"/>
      <c r="W604" s="192"/>
      <c r="X604" s="75"/>
      <c r="Y604" s="75"/>
      <c r="Z604" s="192"/>
      <c r="AA604" s="192"/>
      <c r="AB604" s="75"/>
    </row>
    <row r="605" spans="1:28">
      <c r="A605" s="180">
        <f>'Heures accueil jeunes'!A271</f>
        <v>0</v>
      </c>
      <c r="B605" s="7">
        <f>'Heures accueil jeunes'!B271</f>
        <v>0</v>
      </c>
      <c r="C605" s="2">
        <f>'Heures accueil jeunes'!C271</f>
        <v>0</v>
      </c>
      <c r="D605" s="2">
        <f>'Heures accueil jeunes'!D271</f>
        <v>0</v>
      </c>
      <c r="E605" s="172">
        <f>'Heures accueil jeunes'!E271</f>
        <v>0</v>
      </c>
      <c r="F605" s="2">
        <f ca="1">'Heures accueil jeunes'!F271</f>
        <v>119</v>
      </c>
      <c r="G605" s="2">
        <f>'Heures accueil jeunes'!G271</f>
        <v>0</v>
      </c>
      <c r="H605" s="2">
        <f>'Heures accueil jeunes'!H271</f>
        <v>0</v>
      </c>
      <c r="I605" s="2"/>
      <c r="J605" s="2"/>
      <c r="K605" s="188"/>
      <c r="L605" s="188"/>
      <c r="M605" s="8" t="s">
        <v>41</v>
      </c>
      <c r="P605" s="75"/>
      <c r="Q605" s="75"/>
      <c r="R605" s="75"/>
      <c r="S605" s="75"/>
      <c r="T605" s="190"/>
      <c r="U605" s="192"/>
      <c r="V605" s="192"/>
      <c r="W605" s="192"/>
      <c r="X605" s="75"/>
      <c r="Y605" s="75"/>
      <c r="Z605" s="192"/>
      <c r="AA605" s="192"/>
      <c r="AB605" s="75"/>
    </row>
    <row r="606" spans="1:28">
      <c r="A606" s="180">
        <f>'Heures accueil jeunes'!A272</f>
        <v>0</v>
      </c>
      <c r="B606" s="7">
        <f>'Heures accueil jeunes'!B272</f>
        <v>0</v>
      </c>
      <c r="C606" s="2">
        <f>'Heures accueil jeunes'!C272</f>
        <v>0</v>
      </c>
      <c r="D606" s="2">
        <f>'Heures accueil jeunes'!D272</f>
        <v>0</v>
      </c>
      <c r="E606" s="172">
        <f>'Heures accueil jeunes'!E272</f>
        <v>0</v>
      </c>
      <c r="F606" s="2">
        <f ca="1">'Heures accueil jeunes'!F272</f>
        <v>119</v>
      </c>
      <c r="G606" s="2">
        <f>'Heures accueil jeunes'!G272</f>
        <v>0</v>
      </c>
      <c r="H606" s="2">
        <f>'Heures accueil jeunes'!H272</f>
        <v>0</v>
      </c>
      <c r="I606" s="2"/>
      <c r="J606" s="2"/>
      <c r="K606" s="188"/>
      <c r="L606" s="188"/>
      <c r="M606" s="8" t="s">
        <v>41</v>
      </c>
      <c r="P606" s="75"/>
      <c r="Q606" s="75"/>
      <c r="R606" s="75"/>
      <c r="S606" s="75"/>
      <c r="T606" s="190"/>
      <c r="U606" s="192"/>
      <c r="V606" s="192"/>
      <c r="W606" s="192"/>
      <c r="X606" s="75"/>
      <c r="Y606" s="75"/>
      <c r="Z606" s="192"/>
      <c r="AA606" s="192"/>
      <c r="AB606" s="75"/>
    </row>
    <row r="607" spans="1:28">
      <c r="A607" s="180">
        <f>'Heures accueil jeunes'!A273</f>
        <v>0</v>
      </c>
      <c r="B607" s="7">
        <f>'Heures accueil jeunes'!B273</f>
        <v>0</v>
      </c>
      <c r="C607" s="2">
        <f>'Heures accueil jeunes'!C273</f>
        <v>0</v>
      </c>
      <c r="D607" s="2">
        <f>'Heures accueil jeunes'!D273</f>
        <v>0</v>
      </c>
      <c r="E607" s="172">
        <f>'Heures accueil jeunes'!E273</f>
        <v>0</v>
      </c>
      <c r="F607" s="2">
        <f ca="1">'Heures accueil jeunes'!F273</f>
        <v>119</v>
      </c>
      <c r="G607" s="2">
        <f>'Heures accueil jeunes'!G273</f>
        <v>0</v>
      </c>
      <c r="H607" s="2">
        <f>'Heures accueil jeunes'!H273</f>
        <v>0</v>
      </c>
      <c r="I607" s="2"/>
      <c r="J607" s="2"/>
      <c r="K607" s="188"/>
      <c r="L607" s="188"/>
      <c r="M607" s="8" t="s">
        <v>41</v>
      </c>
      <c r="P607" s="75"/>
      <c r="Q607" s="75"/>
      <c r="R607" s="75"/>
      <c r="S607" s="75"/>
      <c r="T607" s="190"/>
      <c r="U607" s="192"/>
      <c r="V607" s="192"/>
      <c r="W607" s="192"/>
      <c r="X607" s="75"/>
      <c r="Y607" s="75"/>
      <c r="Z607" s="192"/>
      <c r="AA607" s="192"/>
      <c r="AB607" s="75"/>
    </row>
    <row r="608" spans="1:28">
      <c r="A608" s="180">
        <f>'Heures accueil jeunes'!A274</f>
        <v>0</v>
      </c>
      <c r="B608" s="7">
        <f>'Heures accueil jeunes'!B274</f>
        <v>0</v>
      </c>
      <c r="C608" s="2">
        <f>'Heures accueil jeunes'!C274</f>
        <v>0</v>
      </c>
      <c r="D608" s="2">
        <f>'Heures accueil jeunes'!D274</f>
        <v>0</v>
      </c>
      <c r="E608" s="172">
        <f>'Heures accueil jeunes'!E274</f>
        <v>0</v>
      </c>
      <c r="F608" s="2">
        <f ca="1">'Heures accueil jeunes'!F274</f>
        <v>119</v>
      </c>
      <c r="G608" s="2">
        <f>'Heures accueil jeunes'!G274</f>
        <v>0</v>
      </c>
      <c r="H608" s="2">
        <f>'Heures accueil jeunes'!H274</f>
        <v>0</v>
      </c>
      <c r="I608" s="2"/>
      <c r="J608" s="2"/>
      <c r="K608" s="188"/>
      <c r="L608" s="188"/>
      <c r="M608" s="8" t="s">
        <v>41</v>
      </c>
      <c r="P608" s="75"/>
      <c r="Q608" s="75"/>
      <c r="R608" s="75"/>
      <c r="S608" s="75"/>
      <c r="T608" s="190"/>
      <c r="U608" s="192"/>
      <c r="V608" s="192"/>
      <c r="W608" s="192"/>
      <c r="X608" s="75"/>
      <c r="Y608" s="75"/>
      <c r="Z608" s="192"/>
      <c r="AA608" s="192"/>
      <c r="AB608" s="75"/>
    </row>
    <row r="609" spans="1:28">
      <c r="A609" s="180">
        <f>'Heures accueil jeunes'!A279</f>
        <v>0</v>
      </c>
      <c r="B609" s="7">
        <f>'Heures accueil jeunes'!B279</f>
        <v>0</v>
      </c>
      <c r="C609" s="2">
        <f>'Heures accueil jeunes'!C279</f>
        <v>0</v>
      </c>
      <c r="D609" s="2">
        <f>'Heures accueil jeunes'!D279</f>
        <v>0</v>
      </c>
      <c r="E609" s="172">
        <f>'Heures accueil jeunes'!E279</f>
        <v>0</v>
      </c>
      <c r="F609" s="2">
        <f ca="1">'Heures accueil jeunes'!F279</f>
        <v>119</v>
      </c>
      <c r="G609" s="2">
        <f>'Heures accueil jeunes'!G279</f>
        <v>0</v>
      </c>
      <c r="H609" s="2">
        <f>'Heures accueil jeunes'!H279</f>
        <v>0</v>
      </c>
      <c r="I609" s="2"/>
      <c r="J609" s="2"/>
      <c r="K609" s="188"/>
      <c r="L609" s="188"/>
      <c r="M609" s="8" t="s">
        <v>41</v>
      </c>
      <c r="P609" s="75"/>
      <c r="Q609" s="75"/>
      <c r="R609" s="75"/>
      <c r="S609" s="75"/>
      <c r="T609" s="190"/>
      <c r="U609" s="192"/>
      <c r="V609" s="192"/>
      <c r="W609" s="192"/>
      <c r="X609" s="75"/>
      <c r="Y609" s="75"/>
      <c r="Z609" s="192"/>
      <c r="AA609" s="192"/>
      <c r="AB609" s="75"/>
    </row>
    <row r="610" spans="1:28">
      <c r="A610" s="180">
        <f>'Heures accueil jeunes'!A280</f>
        <v>0</v>
      </c>
      <c r="B610" s="7">
        <f>'Heures accueil jeunes'!B280</f>
        <v>0</v>
      </c>
      <c r="C610" s="2">
        <f>'Heures accueil jeunes'!C280</f>
        <v>0</v>
      </c>
      <c r="D610" s="2">
        <f>'Heures accueil jeunes'!D280</f>
        <v>0</v>
      </c>
      <c r="E610" s="172">
        <f>'Heures accueil jeunes'!E280</f>
        <v>0</v>
      </c>
      <c r="F610" s="2">
        <f ca="1">'Heures accueil jeunes'!F280</f>
        <v>119</v>
      </c>
      <c r="G610" s="2">
        <f>'Heures accueil jeunes'!G280</f>
        <v>0</v>
      </c>
      <c r="H610" s="2">
        <f>'Heures accueil jeunes'!H280</f>
        <v>0</v>
      </c>
      <c r="I610" s="2"/>
      <c r="J610" s="2"/>
      <c r="K610" s="188"/>
      <c r="L610" s="188"/>
      <c r="M610" s="8" t="s">
        <v>41</v>
      </c>
      <c r="P610" s="75"/>
      <c r="Q610" s="75"/>
      <c r="R610" s="75"/>
      <c r="S610" s="75"/>
      <c r="T610" s="190"/>
      <c r="U610" s="192"/>
      <c r="V610" s="192"/>
      <c r="W610" s="192"/>
      <c r="X610" s="75"/>
      <c r="Y610" s="75"/>
      <c r="Z610" s="192"/>
      <c r="AA610" s="192"/>
      <c r="AB610" s="75"/>
    </row>
    <row r="611" spans="1:28">
      <c r="A611" s="180">
        <f>'Heures accueil jeunes'!A281</f>
        <v>0</v>
      </c>
      <c r="B611" s="7">
        <f>'Heures accueil jeunes'!B281</f>
        <v>0</v>
      </c>
      <c r="C611" s="2">
        <f>'Heures accueil jeunes'!C281</f>
        <v>0</v>
      </c>
      <c r="D611" s="2">
        <f>'Heures accueil jeunes'!D281</f>
        <v>0</v>
      </c>
      <c r="E611" s="172">
        <f>'Heures accueil jeunes'!E281</f>
        <v>0</v>
      </c>
      <c r="F611" s="2">
        <f ca="1">'Heures accueil jeunes'!F281</f>
        <v>119</v>
      </c>
      <c r="G611" s="2">
        <f>'Heures accueil jeunes'!G281</f>
        <v>0</v>
      </c>
      <c r="H611" s="2">
        <f>'Heures accueil jeunes'!H281</f>
        <v>0</v>
      </c>
      <c r="I611" s="2"/>
      <c r="J611" s="2"/>
      <c r="K611" s="188"/>
      <c r="L611" s="188"/>
      <c r="M611" s="8" t="s">
        <v>41</v>
      </c>
      <c r="P611" s="75"/>
      <c r="Q611" s="75"/>
      <c r="R611" s="75"/>
      <c r="S611" s="75"/>
      <c r="T611" s="190"/>
      <c r="U611" s="192"/>
      <c r="V611" s="192"/>
      <c r="W611" s="192"/>
      <c r="X611" s="75"/>
      <c r="Y611" s="75"/>
      <c r="Z611" s="192"/>
      <c r="AA611" s="192"/>
      <c r="AB611" s="75"/>
    </row>
    <row r="612" spans="1:28">
      <c r="A612" s="180">
        <f>'Heures accueil jeunes'!A282</f>
        <v>0</v>
      </c>
      <c r="B612" s="7">
        <f>'Heures accueil jeunes'!B282</f>
        <v>0</v>
      </c>
      <c r="C612" s="2">
        <f>'Heures accueil jeunes'!C282</f>
        <v>0</v>
      </c>
      <c r="D612" s="2">
        <f>'Heures accueil jeunes'!D282</f>
        <v>0</v>
      </c>
      <c r="E612" s="172">
        <f>'Heures accueil jeunes'!E282</f>
        <v>0</v>
      </c>
      <c r="F612" s="2">
        <f ca="1">'Heures accueil jeunes'!F282</f>
        <v>119</v>
      </c>
      <c r="G612" s="2">
        <f>'Heures accueil jeunes'!G282</f>
        <v>0</v>
      </c>
      <c r="H612" s="2">
        <f>'Heures accueil jeunes'!H282</f>
        <v>0</v>
      </c>
      <c r="I612" s="2"/>
      <c r="J612" s="2"/>
      <c r="K612" s="188"/>
      <c r="L612" s="188"/>
      <c r="M612" s="8" t="s">
        <v>41</v>
      </c>
      <c r="P612" s="75"/>
      <c r="Q612" s="75"/>
      <c r="R612" s="75"/>
      <c r="S612" s="75"/>
      <c r="T612" s="190"/>
      <c r="U612" s="192"/>
      <c r="V612" s="192"/>
      <c r="W612" s="192"/>
      <c r="X612" s="75"/>
      <c r="Y612" s="75"/>
      <c r="Z612" s="192"/>
      <c r="AA612" s="192"/>
      <c r="AB612" s="75"/>
    </row>
    <row r="613" spans="1:28">
      <c r="A613" s="180">
        <f>'Heures accueil jeunes'!A283</f>
        <v>0</v>
      </c>
      <c r="B613" s="7">
        <f>'Heures accueil jeunes'!B283</f>
        <v>0</v>
      </c>
      <c r="C613" s="2">
        <f>'Heures accueil jeunes'!C283</f>
        <v>0</v>
      </c>
      <c r="D613" s="2">
        <f>'Heures accueil jeunes'!D283</f>
        <v>0</v>
      </c>
      <c r="E613" s="172">
        <f>'Heures accueil jeunes'!E283</f>
        <v>0</v>
      </c>
      <c r="F613" s="2">
        <f ca="1">'Heures accueil jeunes'!F283</f>
        <v>119</v>
      </c>
      <c r="G613" s="2">
        <f>'Heures accueil jeunes'!G283</f>
        <v>0</v>
      </c>
      <c r="H613" s="2">
        <f>'Heures accueil jeunes'!H283</f>
        <v>0</v>
      </c>
      <c r="I613" s="2"/>
      <c r="J613" s="2"/>
      <c r="K613" s="188"/>
      <c r="L613" s="188"/>
      <c r="M613" s="8" t="s">
        <v>41</v>
      </c>
      <c r="P613" s="75"/>
      <c r="Q613" s="75"/>
      <c r="R613" s="75"/>
      <c r="S613" s="75"/>
      <c r="T613" s="190"/>
      <c r="U613" s="192"/>
      <c r="V613" s="192"/>
      <c r="W613" s="192"/>
      <c r="X613" s="75"/>
      <c r="Y613" s="75"/>
      <c r="Z613" s="192"/>
      <c r="AA613" s="192"/>
      <c r="AB613" s="75"/>
    </row>
    <row r="614" spans="1:28">
      <c r="A614" s="180">
        <f>'Heures accueil jeunes'!A284</f>
        <v>0</v>
      </c>
      <c r="B614" s="7">
        <f>'Heures accueil jeunes'!B284</f>
        <v>0</v>
      </c>
      <c r="C614" s="2">
        <f>'Heures accueil jeunes'!C284</f>
        <v>0</v>
      </c>
      <c r="D614" s="2">
        <f>'Heures accueil jeunes'!D284</f>
        <v>0</v>
      </c>
      <c r="E614" s="172">
        <f>'Heures accueil jeunes'!E284</f>
        <v>0</v>
      </c>
      <c r="F614" s="2">
        <f ca="1">'Heures accueil jeunes'!F284</f>
        <v>119</v>
      </c>
      <c r="G614" s="2">
        <f>'Heures accueil jeunes'!G284</f>
        <v>0</v>
      </c>
      <c r="H614" s="2">
        <f>'Heures accueil jeunes'!H284</f>
        <v>0</v>
      </c>
      <c r="I614" s="2"/>
      <c r="J614" s="2"/>
      <c r="K614" s="188"/>
      <c r="L614" s="188"/>
      <c r="M614" s="8" t="s">
        <v>41</v>
      </c>
      <c r="P614" s="75"/>
      <c r="Q614" s="75"/>
      <c r="R614" s="75"/>
      <c r="S614" s="75"/>
      <c r="T614" s="190"/>
      <c r="U614" s="192"/>
      <c r="V614" s="192"/>
      <c r="W614" s="192"/>
      <c r="X614" s="75"/>
      <c r="Y614" s="75"/>
      <c r="Z614" s="192"/>
      <c r="AA614" s="192"/>
      <c r="AB614" s="75"/>
    </row>
    <row r="615" spans="1:28">
      <c r="A615" s="180">
        <f>'Heures accueil jeunes'!A285</f>
        <v>0</v>
      </c>
      <c r="B615" s="7">
        <f>'Heures accueil jeunes'!B285</f>
        <v>0</v>
      </c>
      <c r="C615" s="2">
        <f>'Heures accueil jeunes'!C285</f>
        <v>0</v>
      </c>
      <c r="D615" s="2">
        <f>'Heures accueil jeunes'!D285</f>
        <v>0</v>
      </c>
      <c r="E615" s="172">
        <f>'Heures accueil jeunes'!E285</f>
        <v>0</v>
      </c>
      <c r="F615" s="2">
        <f ca="1">'Heures accueil jeunes'!F285</f>
        <v>119</v>
      </c>
      <c r="G615" s="2">
        <f>'Heures accueil jeunes'!G285</f>
        <v>0</v>
      </c>
      <c r="H615" s="2">
        <f>'Heures accueil jeunes'!H285</f>
        <v>0</v>
      </c>
      <c r="I615" s="2"/>
      <c r="J615" s="2"/>
      <c r="K615" s="188"/>
      <c r="L615" s="188"/>
      <c r="M615" s="8" t="s">
        <v>41</v>
      </c>
      <c r="P615" s="75"/>
      <c r="Q615" s="75"/>
      <c r="R615" s="75"/>
      <c r="S615" s="75"/>
      <c r="T615" s="190"/>
      <c r="U615" s="192"/>
      <c r="V615" s="192"/>
      <c r="W615" s="192"/>
      <c r="X615" s="75"/>
      <c r="Y615" s="75"/>
      <c r="Z615" s="192"/>
      <c r="AA615" s="192"/>
      <c r="AB615" s="75"/>
    </row>
    <row r="616" spans="1:28">
      <c r="A616" s="180">
        <f>'Heures accueil jeunes'!A286</f>
        <v>0</v>
      </c>
      <c r="B616" s="7">
        <f>'Heures accueil jeunes'!B286</f>
        <v>0</v>
      </c>
      <c r="C616" s="2">
        <f>'Heures accueil jeunes'!C286</f>
        <v>0</v>
      </c>
      <c r="D616" s="2">
        <f>'Heures accueil jeunes'!D286</f>
        <v>0</v>
      </c>
      <c r="E616" s="172">
        <f>'Heures accueil jeunes'!E286</f>
        <v>0</v>
      </c>
      <c r="F616" s="2">
        <f ca="1">'Heures accueil jeunes'!F286</f>
        <v>119</v>
      </c>
      <c r="G616" s="2">
        <f>'Heures accueil jeunes'!G286</f>
        <v>0</v>
      </c>
      <c r="H616" s="2">
        <f>'Heures accueil jeunes'!H286</f>
        <v>0</v>
      </c>
      <c r="I616" s="2"/>
      <c r="J616" s="2"/>
      <c r="K616" s="188"/>
      <c r="L616" s="188"/>
      <c r="M616" s="8" t="s">
        <v>41</v>
      </c>
      <c r="P616" s="75"/>
      <c r="Q616" s="75"/>
      <c r="R616" s="75"/>
      <c r="S616" s="75"/>
      <c r="T616" s="190"/>
      <c r="U616" s="192"/>
      <c r="V616" s="192"/>
      <c r="W616" s="192"/>
      <c r="X616" s="75"/>
      <c r="Y616" s="75"/>
      <c r="Z616" s="192"/>
      <c r="AA616" s="192"/>
      <c r="AB616" s="75"/>
    </row>
    <row r="617" spans="1:28">
      <c r="A617" s="180">
        <f>'Heures accueil jeunes'!A287</f>
        <v>0</v>
      </c>
      <c r="B617" s="7">
        <f>'Heures accueil jeunes'!B287</f>
        <v>0</v>
      </c>
      <c r="C617" s="2">
        <f>'Heures accueil jeunes'!C287</f>
        <v>0</v>
      </c>
      <c r="D617" s="2">
        <f>'Heures accueil jeunes'!D287</f>
        <v>0</v>
      </c>
      <c r="E617" s="172">
        <f>'Heures accueil jeunes'!E287</f>
        <v>0</v>
      </c>
      <c r="F617" s="2">
        <f ca="1">'Heures accueil jeunes'!F287</f>
        <v>119</v>
      </c>
      <c r="G617" s="2">
        <f>'Heures accueil jeunes'!G287</f>
        <v>0</v>
      </c>
      <c r="H617" s="2">
        <f>'Heures accueil jeunes'!H287</f>
        <v>0</v>
      </c>
      <c r="I617" s="2"/>
      <c r="J617" s="2"/>
      <c r="K617" s="188"/>
      <c r="L617" s="188"/>
      <c r="M617" s="8" t="s">
        <v>41</v>
      </c>
      <c r="P617" s="75"/>
      <c r="Q617" s="75"/>
      <c r="R617" s="75"/>
      <c r="S617" s="75"/>
      <c r="T617" s="190"/>
      <c r="U617" s="192"/>
      <c r="V617" s="192"/>
      <c r="W617" s="192"/>
      <c r="X617" s="75"/>
      <c r="Y617" s="75"/>
      <c r="Z617" s="192"/>
      <c r="AA617" s="192"/>
      <c r="AB617" s="75"/>
    </row>
    <row r="618" spans="1:28">
      <c r="A618" s="180">
        <f>'Heures accueil jeunes'!A288</f>
        <v>0</v>
      </c>
      <c r="B618" s="7">
        <f>'Heures accueil jeunes'!B288</f>
        <v>0</v>
      </c>
      <c r="C618" s="2">
        <f>'Heures accueil jeunes'!C288</f>
        <v>0</v>
      </c>
      <c r="D618" s="2">
        <f>'Heures accueil jeunes'!D288</f>
        <v>0</v>
      </c>
      <c r="E618" s="172">
        <f>'Heures accueil jeunes'!E288</f>
        <v>0</v>
      </c>
      <c r="F618" s="2">
        <f ca="1">'Heures accueil jeunes'!F288</f>
        <v>119</v>
      </c>
      <c r="G618" s="2">
        <f>'Heures accueil jeunes'!G288</f>
        <v>0</v>
      </c>
      <c r="H618" s="2">
        <f>'Heures accueil jeunes'!H288</f>
        <v>0</v>
      </c>
      <c r="I618" s="2"/>
      <c r="J618" s="2"/>
      <c r="K618" s="188"/>
      <c r="L618" s="188"/>
      <c r="M618" s="8" t="s">
        <v>41</v>
      </c>
      <c r="P618" s="75"/>
      <c r="Q618" s="75"/>
      <c r="R618" s="75"/>
      <c r="S618" s="75"/>
      <c r="T618" s="190"/>
      <c r="U618" s="192"/>
      <c r="V618" s="192"/>
      <c r="W618" s="192"/>
      <c r="X618" s="75"/>
      <c r="Y618" s="75"/>
      <c r="Z618" s="192"/>
      <c r="AA618" s="192"/>
      <c r="AB618" s="75"/>
    </row>
    <row r="619" spans="1:28">
      <c r="A619" s="180">
        <f>'Heures accueil jeunes'!A289</f>
        <v>0</v>
      </c>
      <c r="B619" s="7">
        <f>'Heures accueil jeunes'!B289</f>
        <v>0</v>
      </c>
      <c r="C619" s="2">
        <f>'Heures accueil jeunes'!C289</f>
        <v>0</v>
      </c>
      <c r="D619" s="2">
        <f>'Heures accueil jeunes'!D289</f>
        <v>0</v>
      </c>
      <c r="E619" s="172">
        <f>'Heures accueil jeunes'!E289</f>
        <v>0</v>
      </c>
      <c r="F619" s="2">
        <f ca="1">'Heures accueil jeunes'!F289</f>
        <v>119</v>
      </c>
      <c r="G619" s="2">
        <f>'Heures accueil jeunes'!G289</f>
        <v>0</v>
      </c>
      <c r="H619" s="2">
        <f>'Heures accueil jeunes'!H289</f>
        <v>0</v>
      </c>
      <c r="I619" s="2"/>
      <c r="J619" s="2"/>
      <c r="K619" s="188"/>
      <c r="L619" s="188"/>
      <c r="M619" s="8" t="s">
        <v>41</v>
      </c>
      <c r="P619" s="75"/>
      <c r="Q619" s="75"/>
      <c r="R619" s="75"/>
      <c r="S619" s="75"/>
      <c r="T619" s="190"/>
      <c r="U619" s="192"/>
      <c r="V619" s="192"/>
      <c r="W619" s="192"/>
      <c r="X619" s="75"/>
      <c r="Y619" s="75"/>
      <c r="Z619" s="192"/>
      <c r="AA619" s="192"/>
      <c r="AB619" s="75"/>
    </row>
    <row r="620" spans="1:28">
      <c r="A620" s="180">
        <f>'Heures accueil jeunes'!A290</f>
        <v>0</v>
      </c>
      <c r="B620" s="7">
        <f>'Heures accueil jeunes'!B290</f>
        <v>0</v>
      </c>
      <c r="C620" s="2">
        <f>'Heures accueil jeunes'!C290</f>
        <v>0</v>
      </c>
      <c r="D620" s="2">
        <f>'Heures accueil jeunes'!D290</f>
        <v>0</v>
      </c>
      <c r="E620" s="172">
        <f>'Heures accueil jeunes'!E290</f>
        <v>0</v>
      </c>
      <c r="F620" s="2">
        <f ca="1">'Heures accueil jeunes'!F290</f>
        <v>119</v>
      </c>
      <c r="G620" s="2">
        <f>'Heures accueil jeunes'!G290</f>
        <v>0</v>
      </c>
      <c r="H620" s="2">
        <f>'Heures accueil jeunes'!H290</f>
        <v>0</v>
      </c>
      <c r="I620" s="2"/>
      <c r="J620" s="2"/>
      <c r="K620" s="188"/>
      <c r="L620" s="188"/>
      <c r="M620" s="8" t="s">
        <v>41</v>
      </c>
      <c r="P620" s="75"/>
      <c r="Q620" s="75"/>
      <c r="R620" s="75"/>
      <c r="S620" s="75"/>
      <c r="T620" s="190"/>
      <c r="U620" s="192"/>
      <c r="V620" s="192"/>
      <c r="W620" s="192"/>
      <c r="X620" s="75"/>
      <c r="Y620" s="75"/>
      <c r="Z620" s="192"/>
      <c r="AA620" s="192"/>
      <c r="AB620" s="75"/>
    </row>
    <row r="621" spans="1:28">
      <c r="A621" s="180">
        <f>'Heures accueil jeunes'!A291</f>
        <v>0</v>
      </c>
      <c r="B621" s="7">
        <f>'Heures accueil jeunes'!B291</f>
        <v>0</v>
      </c>
      <c r="C621" s="2">
        <f>'Heures accueil jeunes'!C291</f>
        <v>0</v>
      </c>
      <c r="D621" s="2">
        <f>'Heures accueil jeunes'!D291</f>
        <v>0</v>
      </c>
      <c r="E621" s="172">
        <f>'Heures accueil jeunes'!E291</f>
        <v>0</v>
      </c>
      <c r="F621" s="2">
        <f ca="1">'Heures accueil jeunes'!F291</f>
        <v>119</v>
      </c>
      <c r="G621" s="2">
        <f>'Heures accueil jeunes'!G291</f>
        <v>0</v>
      </c>
      <c r="H621" s="2">
        <f>'Heures accueil jeunes'!H291</f>
        <v>0</v>
      </c>
      <c r="I621" s="2"/>
      <c r="J621" s="2"/>
      <c r="K621" s="188"/>
      <c r="L621" s="188"/>
      <c r="M621" s="8" t="s">
        <v>41</v>
      </c>
      <c r="P621" s="75"/>
      <c r="Q621" s="75"/>
      <c r="R621" s="75"/>
      <c r="S621" s="75"/>
      <c r="T621" s="190"/>
      <c r="U621" s="192"/>
      <c r="V621" s="192"/>
      <c r="W621" s="192"/>
      <c r="X621" s="75"/>
      <c r="Y621" s="75"/>
      <c r="Z621" s="192"/>
      <c r="AA621" s="192"/>
      <c r="AB621" s="75"/>
    </row>
    <row r="622" spans="1:28">
      <c r="A622" s="180">
        <f>'Heures accueil jeunes'!A292</f>
        <v>0</v>
      </c>
      <c r="B622" s="7">
        <f>'Heures accueil jeunes'!B292</f>
        <v>0</v>
      </c>
      <c r="C622" s="2">
        <f>'Heures accueil jeunes'!C292</f>
        <v>0</v>
      </c>
      <c r="D622" s="2">
        <f>'Heures accueil jeunes'!D292</f>
        <v>0</v>
      </c>
      <c r="E622" s="172">
        <f>'Heures accueil jeunes'!E292</f>
        <v>0</v>
      </c>
      <c r="F622" s="2">
        <f ca="1">'Heures accueil jeunes'!F292</f>
        <v>119</v>
      </c>
      <c r="G622" s="2">
        <f>'Heures accueil jeunes'!G292</f>
        <v>0</v>
      </c>
      <c r="H622" s="2">
        <f>'Heures accueil jeunes'!H292</f>
        <v>0</v>
      </c>
      <c r="I622" s="2"/>
      <c r="J622" s="2"/>
      <c r="K622" s="188"/>
      <c r="L622" s="188"/>
      <c r="M622" s="8" t="s">
        <v>41</v>
      </c>
      <c r="P622" s="75"/>
      <c r="Q622" s="75"/>
      <c r="R622" s="75"/>
      <c r="S622" s="75"/>
      <c r="T622" s="190"/>
      <c r="U622" s="192"/>
      <c r="V622" s="192"/>
      <c r="W622" s="192"/>
      <c r="X622" s="75"/>
      <c r="Y622" s="75"/>
      <c r="Z622" s="192"/>
      <c r="AA622" s="192"/>
      <c r="AB622" s="75"/>
    </row>
    <row r="623" spans="1:28">
      <c r="A623" s="180">
        <f>'Heures accueil jeunes'!A293</f>
        <v>0</v>
      </c>
      <c r="B623" s="7">
        <f>'Heures accueil jeunes'!B293</f>
        <v>0</v>
      </c>
      <c r="C623" s="2">
        <f>'Heures accueil jeunes'!C293</f>
        <v>0</v>
      </c>
      <c r="D623" s="2">
        <f>'Heures accueil jeunes'!D293</f>
        <v>0</v>
      </c>
      <c r="E623" s="172">
        <f>'Heures accueil jeunes'!E293</f>
        <v>0</v>
      </c>
      <c r="F623" s="2">
        <f ca="1">'Heures accueil jeunes'!F293</f>
        <v>119</v>
      </c>
      <c r="G623" s="2">
        <f>'Heures accueil jeunes'!G293</f>
        <v>0</v>
      </c>
      <c r="H623" s="2">
        <f>'Heures accueil jeunes'!H293</f>
        <v>0</v>
      </c>
      <c r="I623" s="2"/>
      <c r="J623" s="2"/>
      <c r="K623" s="188"/>
      <c r="L623" s="188"/>
      <c r="M623" s="8" t="s">
        <v>41</v>
      </c>
      <c r="P623" s="75"/>
      <c r="Q623" s="75"/>
      <c r="R623" s="75"/>
      <c r="S623" s="75"/>
      <c r="T623" s="190"/>
      <c r="U623" s="192"/>
      <c r="V623" s="192"/>
      <c r="W623" s="192"/>
      <c r="X623" s="75"/>
      <c r="Y623" s="75"/>
      <c r="Z623" s="192"/>
      <c r="AA623" s="192"/>
      <c r="AB623" s="75"/>
    </row>
    <row r="624" spans="1:28">
      <c r="A624" s="180">
        <f>'Heures accueil jeunes'!A294</f>
        <v>0</v>
      </c>
      <c r="B624" s="7">
        <f>'Heures accueil jeunes'!B294</f>
        <v>0</v>
      </c>
      <c r="C624" s="2">
        <f>'Heures accueil jeunes'!C294</f>
        <v>0</v>
      </c>
      <c r="D624" s="2">
        <f>'Heures accueil jeunes'!D294</f>
        <v>0</v>
      </c>
      <c r="E624" s="172">
        <f>'Heures accueil jeunes'!E294</f>
        <v>0</v>
      </c>
      <c r="F624" s="2">
        <f ca="1">'Heures accueil jeunes'!F294</f>
        <v>119</v>
      </c>
      <c r="G624" s="2">
        <f>'Heures accueil jeunes'!G294</f>
        <v>0</v>
      </c>
      <c r="H624" s="2">
        <f>'Heures accueil jeunes'!H294</f>
        <v>0</v>
      </c>
      <c r="I624" s="2"/>
      <c r="J624" s="2"/>
      <c r="K624" s="188"/>
      <c r="L624" s="188"/>
      <c r="M624" s="8" t="s">
        <v>41</v>
      </c>
      <c r="P624" s="75"/>
      <c r="Q624" s="75"/>
      <c r="R624" s="75"/>
      <c r="S624" s="75"/>
      <c r="T624" s="190"/>
      <c r="U624" s="192"/>
      <c r="V624" s="192"/>
      <c r="W624" s="192"/>
      <c r="X624" s="75"/>
      <c r="Y624" s="75"/>
      <c r="Z624" s="192"/>
      <c r="AA624" s="192"/>
      <c r="AB624" s="75"/>
    </row>
    <row r="625" spans="1:28">
      <c r="A625" s="180">
        <f>'Heures accueil jeunes'!A295</f>
        <v>0</v>
      </c>
      <c r="B625" s="7">
        <f>'Heures accueil jeunes'!B295</f>
        <v>0</v>
      </c>
      <c r="C625" s="2">
        <f>'Heures accueil jeunes'!C295</f>
        <v>0</v>
      </c>
      <c r="D625" s="2">
        <f>'Heures accueil jeunes'!D295</f>
        <v>0</v>
      </c>
      <c r="E625" s="172">
        <f>'Heures accueil jeunes'!E295</f>
        <v>0</v>
      </c>
      <c r="F625" s="2">
        <f ca="1">'Heures accueil jeunes'!F295</f>
        <v>119</v>
      </c>
      <c r="G625" s="2">
        <f>'Heures accueil jeunes'!G295</f>
        <v>0</v>
      </c>
      <c r="H625" s="2">
        <f>'Heures accueil jeunes'!H295</f>
        <v>0</v>
      </c>
      <c r="I625" s="2"/>
      <c r="J625" s="2"/>
      <c r="K625" s="188"/>
      <c r="L625" s="188"/>
      <c r="M625" s="8" t="s">
        <v>41</v>
      </c>
      <c r="P625" s="75"/>
      <c r="Q625" s="75"/>
      <c r="R625" s="75"/>
      <c r="S625" s="75"/>
      <c r="T625" s="190"/>
      <c r="U625" s="192"/>
      <c r="V625" s="192"/>
      <c r="W625" s="192"/>
      <c r="X625" s="75"/>
      <c r="Y625" s="75"/>
      <c r="Z625" s="192"/>
      <c r="AA625" s="192"/>
      <c r="AB625" s="75"/>
    </row>
    <row r="626" spans="1:28">
      <c r="A626" s="180">
        <f>'Heures accueil jeunes'!A296</f>
        <v>0</v>
      </c>
      <c r="B626" s="7">
        <f>'Heures accueil jeunes'!B296</f>
        <v>0</v>
      </c>
      <c r="C626" s="2">
        <f>'Heures accueil jeunes'!C296</f>
        <v>0</v>
      </c>
      <c r="D626" s="2">
        <f>'Heures accueil jeunes'!D296</f>
        <v>0</v>
      </c>
      <c r="E626" s="172">
        <f>'Heures accueil jeunes'!E296</f>
        <v>0</v>
      </c>
      <c r="F626" s="2">
        <f ca="1">'Heures accueil jeunes'!F296</f>
        <v>119</v>
      </c>
      <c r="G626" s="2">
        <f>'Heures accueil jeunes'!G296</f>
        <v>0</v>
      </c>
      <c r="H626" s="2">
        <f>'Heures accueil jeunes'!H296</f>
        <v>0</v>
      </c>
      <c r="I626" s="2"/>
      <c r="J626" s="2"/>
      <c r="K626" s="188"/>
      <c r="L626" s="188"/>
      <c r="M626" s="8" t="s">
        <v>41</v>
      </c>
      <c r="P626" s="75"/>
      <c r="Q626" s="75"/>
      <c r="R626" s="75"/>
      <c r="S626" s="75"/>
      <c r="T626" s="190"/>
      <c r="U626" s="192"/>
      <c r="V626" s="192"/>
      <c r="W626" s="192"/>
      <c r="X626" s="75"/>
      <c r="Y626" s="75"/>
      <c r="Z626" s="192"/>
      <c r="AA626" s="192"/>
      <c r="AB626" s="75"/>
    </row>
    <row r="627" spans="1:28">
      <c r="A627" s="180">
        <f>'Heures accueil jeunes'!A297</f>
        <v>0</v>
      </c>
      <c r="B627" s="7">
        <f>'Heures accueil jeunes'!B297</f>
        <v>0</v>
      </c>
      <c r="C627" s="2">
        <f>'Heures accueil jeunes'!C297</f>
        <v>0</v>
      </c>
      <c r="D627" s="2">
        <f>'Heures accueil jeunes'!D297</f>
        <v>0</v>
      </c>
      <c r="E627" s="172">
        <f>'Heures accueil jeunes'!E297</f>
        <v>0</v>
      </c>
      <c r="F627" s="2">
        <f ca="1">'Heures accueil jeunes'!F297</f>
        <v>119</v>
      </c>
      <c r="G627" s="2">
        <f>'Heures accueil jeunes'!G297</f>
        <v>0</v>
      </c>
      <c r="H627" s="2">
        <f>'Heures accueil jeunes'!H297</f>
        <v>0</v>
      </c>
      <c r="I627" s="2"/>
      <c r="J627" s="2"/>
      <c r="K627" s="188"/>
      <c r="L627" s="188"/>
      <c r="M627" s="8" t="s">
        <v>41</v>
      </c>
      <c r="P627" s="75"/>
      <c r="Q627" s="75"/>
      <c r="R627" s="75"/>
      <c r="S627" s="75"/>
      <c r="T627" s="190"/>
      <c r="U627" s="192"/>
      <c r="V627" s="192"/>
      <c r="W627" s="192"/>
      <c r="X627" s="75"/>
      <c r="Y627" s="75"/>
      <c r="Z627" s="192"/>
      <c r="AA627" s="192"/>
      <c r="AB627" s="75"/>
    </row>
    <row r="628" spans="1:28">
      <c r="A628" s="180">
        <f>'Heures accueil jeunes'!A298</f>
        <v>0</v>
      </c>
      <c r="B628" s="7">
        <f>'Heures accueil jeunes'!B298</f>
        <v>0</v>
      </c>
      <c r="C628" s="2">
        <f>'Heures accueil jeunes'!C298</f>
        <v>0</v>
      </c>
      <c r="D628" s="2">
        <f>'Heures accueil jeunes'!D298</f>
        <v>0</v>
      </c>
      <c r="E628" s="172">
        <f>'Heures accueil jeunes'!E298</f>
        <v>0</v>
      </c>
      <c r="F628" s="2">
        <f ca="1">'Heures accueil jeunes'!F298</f>
        <v>119</v>
      </c>
      <c r="G628" s="2">
        <f>'Heures accueil jeunes'!G298</f>
        <v>0</v>
      </c>
      <c r="H628" s="2">
        <f>'Heures accueil jeunes'!H298</f>
        <v>0</v>
      </c>
      <c r="I628" s="2"/>
      <c r="J628" s="2"/>
      <c r="K628" s="188"/>
      <c r="L628" s="188"/>
      <c r="M628" s="8" t="s">
        <v>41</v>
      </c>
      <c r="P628" s="75"/>
      <c r="Q628" s="75"/>
      <c r="R628" s="75"/>
      <c r="S628" s="75"/>
      <c r="T628" s="190"/>
      <c r="U628" s="192"/>
      <c r="V628" s="192"/>
      <c r="W628" s="192"/>
      <c r="X628" s="75"/>
      <c r="Y628" s="75"/>
      <c r="Z628" s="192"/>
      <c r="AA628" s="192"/>
      <c r="AB628" s="75"/>
    </row>
    <row r="629" spans="1:28">
      <c r="A629" s="180">
        <f>'Heures accueil jeunes'!A299</f>
        <v>0</v>
      </c>
      <c r="B629" s="7">
        <f>'Heures accueil jeunes'!B299</f>
        <v>0</v>
      </c>
      <c r="C629" s="2">
        <f>'Heures accueil jeunes'!C299</f>
        <v>0</v>
      </c>
      <c r="D629" s="2">
        <f>'Heures accueil jeunes'!D299</f>
        <v>0</v>
      </c>
      <c r="E629" s="172">
        <f>'Heures accueil jeunes'!E299</f>
        <v>0</v>
      </c>
      <c r="F629" s="2">
        <f ca="1">'Heures accueil jeunes'!F299</f>
        <v>119</v>
      </c>
      <c r="G629" s="2">
        <f>'Heures accueil jeunes'!G299</f>
        <v>0</v>
      </c>
      <c r="H629" s="2">
        <f>'Heures accueil jeunes'!H299</f>
        <v>0</v>
      </c>
      <c r="I629" s="2"/>
      <c r="J629" s="2"/>
      <c r="K629" s="188"/>
      <c r="L629" s="188"/>
      <c r="M629" s="8" t="s">
        <v>41</v>
      </c>
      <c r="P629" s="75"/>
      <c r="Q629" s="75"/>
      <c r="R629" s="75"/>
      <c r="S629" s="75"/>
      <c r="T629" s="190"/>
      <c r="U629" s="192"/>
      <c r="V629" s="192"/>
      <c r="W629" s="192"/>
      <c r="X629" s="75"/>
      <c r="Y629" s="75"/>
      <c r="Z629" s="192"/>
      <c r="AA629" s="192"/>
      <c r="AB629" s="75"/>
    </row>
    <row r="630" spans="1:28">
      <c r="A630" s="180">
        <f>'Heures accueil jeunes'!A300</f>
        <v>0</v>
      </c>
      <c r="B630" s="7">
        <f>'Heures accueil jeunes'!B300</f>
        <v>0</v>
      </c>
      <c r="C630" s="2">
        <f>'Heures accueil jeunes'!C300</f>
        <v>0</v>
      </c>
      <c r="D630" s="2">
        <f>'Heures accueil jeunes'!D300</f>
        <v>0</v>
      </c>
      <c r="E630" s="172">
        <f>'Heures accueil jeunes'!E300</f>
        <v>0</v>
      </c>
      <c r="F630" s="2">
        <f ca="1">'Heures accueil jeunes'!F300</f>
        <v>119</v>
      </c>
      <c r="G630" s="2">
        <f>'Heures accueil jeunes'!G300</f>
        <v>0</v>
      </c>
      <c r="H630" s="2">
        <f>'Heures accueil jeunes'!H300</f>
        <v>0</v>
      </c>
      <c r="I630" s="2"/>
      <c r="J630" s="2"/>
      <c r="K630" s="188"/>
      <c r="L630" s="188"/>
      <c r="M630" s="8" t="s">
        <v>41</v>
      </c>
      <c r="P630" s="75"/>
      <c r="Q630" s="75"/>
      <c r="R630" s="75"/>
      <c r="S630" s="75"/>
      <c r="T630" s="190"/>
      <c r="U630" s="192"/>
      <c r="V630" s="192"/>
      <c r="W630" s="192"/>
      <c r="X630" s="75"/>
      <c r="Y630" s="75"/>
      <c r="Z630" s="192"/>
      <c r="AA630" s="192"/>
      <c r="AB630" s="75"/>
    </row>
    <row r="631" spans="1:28">
      <c r="A631" s="180">
        <f>'Heures accueil jeunes'!A301</f>
        <v>0</v>
      </c>
      <c r="B631" s="7">
        <f>'Heures accueil jeunes'!B301</f>
        <v>0</v>
      </c>
      <c r="C631" s="2">
        <f>'Heures accueil jeunes'!C301</f>
        <v>0</v>
      </c>
      <c r="D631" s="2">
        <f>'Heures accueil jeunes'!D301</f>
        <v>0</v>
      </c>
      <c r="E631" s="172">
        <f>'Heures accueil jeunes'!E301</f>
        <v>0</v>
      </c>
      <c r="F631" s="2">
        <f ca="1">'Heures accueil jeunes'!F301</f>
        <v>119</v>
      </c>
      <c r="G631" s="2">
        <f>'Heures accueil jeunes'!G301</f>
        <v>0</v>
      </c>
      <c r="H631" s="2">
        <f>'Heures accueil jeunes'!H301</f>
        <v>0</v>
      </c>
      <c r="I631" s="2"/>
      <c r="J631" s="2"/>
      <c r="K631" s="188"/>
      <c r="L631" s="188"/>
      <c r="M631" s="8" t="s">
        <v>41</v>
      </c>
      <c r="P631" s="75"/>
      <c r="Q631" s="75"/>
      <c r="R631" s="75"/>
      <c r="S631" s="75"/>
      <c r="T631" s="190"/>
      <c r="U631" s="192"/>
      <c r="V631" s="192"/>
      <c r="W631" s="192"/>
      <c r="X631" s="75"/>
      <c r="Y631" s="75"/>
      <c r="Z631" s="192"/>
      <c r="AA631" s="192"/>
      <c r="AB631" s="75"/>
    </row>
    <row r="632" spans="1:28">
      <c r="A632" s="180">
        <f>'Heures accueil jeunes'!A302</f>
        <v>0</v>
      </c>
      <c r="B632" s="7">
        <f>'Heures accueil jeunes'!B302</f>
        <v>0</v>
      </c>
      <c r="C632" s="2">
        <f>'Heures accueil jeunes'!C302</f>
        <v>0</v>
      </c>
      <c r="D632" s="2">
        <f>'Heures accueil jeunes'!D302</f>
        <v>0</v>
      </c>
      <c r="E632" s="172">
        <f>'Heures accueil jeunes'!E302</f>
        <v>0</v>
      </c>
      <c r="F632" s="2">
        <f ca="1">'Heures accueil jeunes'!F302</f>
        <v>119</v>
      </c>
      <c r="G632" s="2">
        <f>'Heures accueil jeunes'!G302</f>
        <v>0</v>
      </c>
      <c r="H632" s="2">
        <f>'Heures accueil jeunes'!H302</f>
        <v>0</v>
      </c>
      <c r="I632" s="2"/>
      <c r="J632" s="2"/>
      <c r="K632" s="188"/>
      <c r="L632" s="188"/>
      <c r="M632" s="8" t="s">
        <v>41</v>
      </c>
      <c r="P632" s="75"/>
      <c r="Q632" s="75"/>
      <c r="R632" s="75"/>
      <c r="S632" s="75"/>
      <c r="T632" s="190"/>
      <c r="U632" s="192"/>
      <c r="V632" s="192"/>
      <c r="W632" s="192"/>
      <c r="X632" s="75"/>
      <c r="Y632" s="75"/>
      <c r="Z632" s="192"/>
      <c r="AA632" s="192"/>
      <c r="AB632" s="75"/>
    </row>
    <row r="633" spans="1:28">
      <c r="A633" s="180">
        <f>'Heures accueil jeunes'!A303</f>
        <v>0</v>
      </c>
      <c r="B633" s="7">
        <f>'Heures accueil jeunes'!B303</f>
        <v>0</v>
      </c>
      <c r="C633" s="2">
        <f>'Heures accueil jeunes'!C303</f>
        <v>0</v>
      </c>
      <c r="D633" s="2">
        <f>'Heures accueil jeunes'!D303</f>
        <v>0</v>
      </c>
      <c r="E633" s="172">
        <f>'Heures accueil jeunes'!E303</f>
        <v>0</v>
      </c>
      <c r="F633" s="2">
        <f ca="1">'Heures accueil jeunes'!F303</f>
        <v>119</v>
      </c>
      <c r="G633" s="2">
        <f>'Heures accueil jeunes'!G303</f>
        <v>0</v>
      </c>
      <c r="H633" s="2">
        <f>'Heures accueil jeunes'!H303</f>
        <v>0</v>
      </c>
      <c r="I633" s="2"/>
      <c r="J633" s="2"/>
      <c r="K633" s="188"/>
      <c r="L633" s="188"/>
      <c r="M633" s="8" t="s">
        <v>41</v>
      </c>
      <c r="P633" s="75"/>
      <c r="Q633" s="75"/>
      <c r="R633" s="75"/>
      <c r="S633" s="75"/>
      <c r="T633" s="190"/>
      <c r="U633" s="192"/>
      <c r="V633" s="192"/>
      <c r="W633" s="192"/>
      <c r="X633" s="75"/>
      <c r="Y633" s="75"/>
      <c r="Z633" s="192"/>
      <c r="AA633" s="192"/>
      <c r="AB633" s="75"/>
    </row>
    <row r="634" spans="1:28">
      <c r="A634" s="180">
        <f>'Heures accueil jeunes'!A304</f>
        <v>0</v>
      </c>
      <c r="B634" s="7">
        <f>'Heures accueil jeunes'!B304</f>
        <v>0</v>
      </c>
      <c r="C634" s="2">
        <f>'Heures accueil jeunes'!C304</f>
        <v>0</v>
      </c>
      <c r="D634" s="2">
        <f>'Heures accueil jeunes'!D304</f>
        <v>0</v>
      </c>
      <c r="E634" s="172">
        <f>'Heures accueil jeunes'!E304</f>
        <v>0</v>
      </c>
      <c r="F634" s="2">
        <f ca="1">'Heures accueil jeunes'!F304</f>
        <v>119</v>
      </c>
      <c r="G634" s="2">
        <f>'Heures accueil jeunes'!G304</f>
        <v>0</v>
      </c>
      <c r="H634" s="2">
        <f>'Heures accueil jeunes'!H304</f>
        <v>0</v>
      </c>
      <c r="I634" s="2"/>
      <c r="J634" s="2"/>
      <c r="K634" s="188"/>
      <c r="L634" s="188"/>
      <c r="M634" s="8" t="s">
        <v>41</v>
      </c>
      <c r="P634" s="75"/>
      <c r="Q634" s="75"/>
      <c r="R634" s="75"/>
      <c r="S634" s="75"/>
      <c r="T634" s="190"/>
      <c r="U634" s="192"/>
      <c r="V634" s="192"/>
      <c r="W634" s="192"/>
      <c r="X634" s="75"/>
      <c r="Y634" s="75"/>
      <c r="Z634" s="192"/>
      <c r="AA634" s="192"/>
      <c r="AB634" s="75"/>
    </row>
    <row r="635" spans="1:28">
      <c r="A635" s="180">
        <f>'Heures accueil jeunes'!A305</f>
        <v>0</v>
      </c>
      <c r="B635" s="7">
        <f>'Heures accueil jeunes'!B305</f>
        <v>0</v>
      </c>
      <c r="C635" s="2">
        <f>'Heures accueil jeunes'!C305</f>
        <v>0</v>
      </c>
      <c r="D635" s="2">
        <f>'Heures accueil jeunes'!D305</f>
        <v>0</v>
      </c>
      <c r="E635" s="172">
        <f>'Heures accueil jeunes'!E305</f>
        <v>0</v>
      </c>
      <c r="F635" s="2">
        <f ca="1">'Heures accueil jeunes'!F305</f>
        <v>119</v>
      </c>
      <c r="G635" s="2">
        <f>'Heures accueil jeunes'!G305</f>
        <v>0</v>
      </c>
      <c r="H635" s="2">
        <f>'Heures accueil jeunes'!H305</f>
        <v>0</v>
      </c>
      <c r="I635" s="2"/>
      <c r="J635" s="2"/>
      <c r="K635" s="188"/>
      <c r="L635" s="188"/>
      <c r="M635" s="8" t="s">
        <v>41</v>
      </c>
      <c r="P635" s="75"/>
      <c r="Q635" s="75"/>
      <c r="R635" s="75"/>
      <c r="S635" s="75"/>
      <c r="T635" s="190"/>
      <c r="U635" s="192"/>
      <c r="V635" s="192"/>
      <c r="W635" s="192"/>
      <c r="X635" s="75"/>
      <c r="Y635" s="75"/>
      <c r="Z635" s="192"/>
      <c r="AA635" s="192"/>
      <c r="AB635" s="75"/>
    </row>
    <row r="636" spans="1:28">
      <c r="A636" s="180">
        <f>'Heures accueil jeunes'!A306</f>
        <v>0</v>
      </c>
      <c r="B636" s="7">
        <f>'Heures accueil jeunes'!B306</f>
        <v>0</v>
      </c>
      <c r="C636" s="2">
        <f>'Heures accueil jeunes'!C306</f>
        <v>0</v>
      </c>
      <c r="D636" s="2">
        <f>'Heures accueil jeunes'!D306</f>
        <v>0</v>
      </c>
      <c r="E636" s="172">
        <f>'Heures accueil jeunes'!E306</f>
        <v>0</v>
      </c>
      <c r="F636" s="2">
        <f ca="1">'Heures accueil jeunes'!F306</f>
        <v>119</v>
      </c>
      <c r="G636" s="2">
        <f>'Heures accueil jeunes'!G306</f>
        <v>0</v>
      </c>
      <c r="H636" s="2">
        <f>'Heures accueil jeunes'!H306</f>
        <v>0</v>
      </c>
      <c r="I636" s="2"/>
      <c r="J636" s="2"/>
      <c r="K636" s="188"/>
      <c r="L636" s="188"/>
      <c r="M636" s="8" t="s">
        <v>41</v>
      </c>
      <c r="P636" s="75"/>
      <c r="Q636" s="75"/>
      <c r="R636" s="75"/>
      <c r="S636" s="75"/>
      <c r="T636" s="190"/>
      <c r="U636" s="192"/>
      <c r="V636" s="192"/>
      <c r="W636" s="192"/>
      <c r="X636" s="75"/>
      <c r="Y636" s="75"/>
      <c r="Z636" s="192"/>
      <c r="AA636" s="192"/>
      <c r="AB636" s="75"/>
    </row>
    <row r="637" spans="1:28">
      <c r="A637" s="180">
        <f>'Heures accueil jeunes'!A307</f>
        <v>0</v>
      </c>
      <c r="B637" s="7">
        <f>'Heures accueil jeunes'!B307</f>
        <v>0</v>
      </c>
      <c r="C637" s="2">
        <f>'Heures accueil jeunes'!C307</f>
        <v>0</v>
      </c>
      <c r="D637" s="2">
        <f>'Heures accueil jeunes'!D307</f>
        <v>0</v>
      </c>
      <c r="E637" s="172">
        <f>'Heures accueil jeunes'!E307</f>
        <v>0</v>
      </c>
      <c r="F637" s="2">
        <f ca="1">'Heures accueil jeunes'!F307</f>
        <v>119</v>
      </c>
      <c r="G637" s="2">
        <f>'Heures accueil jeunes'!G307</f>
        <v>0</v>
      </c>
      <c r="H637" s="2">
        <f>'Heures accueil jeunes'!H307</f>
        <v>0</v>
      </c>
      <c r="I637" s="2"/>
      <c r="J637" s="2"/>
      <c r="K637" s="188"/>
      <c r="L637" s="188"/>
      <c r="M637" s="8" t="s">
        <v>41</v>
      </c>
      <c r="P637" s="75"/>
      <c r="Q637" s="75"/>
      <c r="R637" s="75"/>
      <c r="S637" s="75"/>
      <c r="T637" s="190"/>
      <c r="U637" s="192"/>
      <c r="V637" s="192"/>
      <c r="W637" s="192"/>
      <c r="X637" s="75"/>
      <c r="Y637" s="75"/>
      <c r="Z637" s="192"/>
      <c r="AA637" s="192"/>
      <c r="AB637" s="75"/>
    </row>
    <row r="638" spans="1:28">
      <c r="A638" s="180">
        <f>'Heures accueil jeunes'!A308</f>
        <v>0</v>
      </c>
      <c r="B638" s="7">
        <f>'Heures accueil jeunes'!B308</f>
        <v>0</v>
      </c>
      <c r="C638" s="2">
        <f>'Heures accueil jeunes'!C308</f>
        <v>0</v>
      </c>
      <c r="D638" s="2">
        <f>'Heures accueil jeunes'!D308</f>
        <v>0</v>
      </c>
      <c r="E638" s="172">
        <f>'Heures accueil jeunes'!E308</f>
        <v>0</v>
      </c>
      <c r="F638" s="2">
        <f ca="1">'Heures accueil jeunes'!F308</f>
        <v>119</v>
      </c>
      <c r="G638" s="2">
        <f>'Heures accueil jeunes'!G308</f>
        <v>0</v>
      </c>
      <c r="H638" s="2">
        <f>'Heures accueil jeunes'!H308</f>
        <v>0</v>
      </c>
      <c r="I638" s="2"/>
      <c r="J638" s="2"/>
      <c r="K638" s="188"/>
      <c r="L638" s="188"/>
      <c r="M638" s="8" t="s">
        <v>41</v>
      </c>
      <c r="P638" s="75"/>
      <c r="Q638" s="75"/>
      <c r="R638" s="75"/>
      <c r="S638" s="75"/>
      <c r="T638" s="190"/>
      <c r="U638" s="192"/>
      <c r="V638" s="192"/>
      <c r="W638" s="192"/>
      <c r="X638" s="75"/>
      <c r="Y638" s="75"/>
      <c r="Z638" s="192"/>
      <c r="AA638" s="192"/>
      <c r="AB638" s="75"/>
    </row>
    <row r="639" spans="1:28">
      <c r="A639" s="180">
        <f>'Heures accueil jeunes'!A313</f>
        <v>0</v>
      </c>
      <c r="B639" s="7">
        <f>'Heures accueil jeunes'!B313</f>
        <v>0</v>
      </c>
      <c r="C639" s="2">
        <f>'Heures accueil jeunes'!C313</f>
        <v>0</v>
      </c>
      <c r="D639" s="2">
        <f>'Heures accueil jeunes'!D313</f>
        <v>0</v>
      </c>
      <c r="E639" s="172">
        <f>'Heures accueil jeunes'!E313</f>
        <v>0</v>
      </c>
      <c r="F639" s="2">
        <f ca="1">'Heures accueil jeunes'!F313</f>
        <v>119</v>
      </c>
      <c r="G639" s="2">
        <f>'Heures accueil jeunes'!G313</f>
        <v>0</v>
      </c>
      <c r="H639" s="2">
        <f>'Heures accueil jeunes'!H313</f>
        <v>0</v>
      </c>
      <c r="I639" s="2"/>
      <c r="J639" s="2"/>
      <c r="K639" s="188"/>
      <c r="L639" s="188"/>
      <c r="M639" s="8" t="s">
        <v>41</v>
      </c>
      <c r="P639" s="75"/>
      <c r="Q639" s="75"/>
      <c r="R639" s="75"/>
      <c r="S639" s="75"/>
      <c r="T639" s="190"/>
      <c r="U639" s="192"/>
      <c r="V639" s="192"/>
      <c r="W639" s="192"/>
      <c r="X639" s="75"/>
      <c r="Y639" s="75"/>
      <c r="Z639" s="192"/>
      <c r="AA639" s="192"/>
      <c r="AB639" s="75"/>
    </row>
    <row r="640" spans="1:28">
      <c r="A640" s="180">
        <f>'Heures accueil jeunes'!A314</f>
        <v>0</v>
      </c>
      <c r="B640" s="7">
        <f>'Heures accueil jeunes'!B314</f>
        <v>0</v>
      </c>
      <c r="C640" s="2">
        <f>'Heures accueil jeunes'!C314</f>
        <v>0</v>
      </c>
      <c r="D640" s="2">
        <f>'Heures accueil jeunes'!D314</f>
        <v>0</v>
      </c>
      <c r="E640" s="172">
        <f>'Heures accueil jeunes'!E314</f>
        <v>0</v>
      </c>
      <c r="F640" s="2">
        <f ca="1">'Heures accueil jeunes'!F314</f>
        <v>119</v>
      </c>
      <c r="G640" s="2">
        <f>'Heures accueil jeunes'!G314</f>
        <v>0</v>
      </c>
      <c r="H640" s="2">
        <f>'Heures accueil jeunes'!H314</f>
        <v>0</v>
      </c>
      <c r="I640" s="2"/>
      <c r="J640" s="2"/>
      <c r="K640" s="188"/>
      <c r="L640" s="188"/>
      <c r="M640" s="8" t="s">
        <v>41</v>
      </c>
      <c r="P640" s="75"/>
      <c r="Q640" s="75"/>
      <c r="R640" s="75"/>
      <c r="S640" s="75"/>
      <c r="T640" s="190"/>
      <c r="U640" s="192"/>
      <c r="V640" s="192"/>
      <c r="W640" s="192"/>
      <c r="X640" s="75"/>
      <c r="Y640" s="75"/>
      <c r="Z640" s="192"/>
      <c r="AA640" s="192"/>
      <c r="AB640" s="75"/>
    </row>
    <row r="641" spans="1:28">
      <c r="A641" s="180">
        <f>'Heures accueil jeunes'!A315</f>
        <v>0</v>
      </c>
      <c r="B641" s="7">
        <f>'Heures accueil jeunes'!B315</f>
        <v>0</v>
      </c>
      <c r="C641" s="2">
        <f>'Heures accueil jeunes'!C315</f>
        <v>0</v>
      </c>
      <c r="D641" s="2">
        <f>'Heures accueil jeunes'!D315</f>
        <v>0</v>
      </c>
      <c r="E641" s="172">
        <f>'Heures accueil jeunes'!E315</f>
        <v>0</v>
      </c>
      <c r="F641" s="2">
        <f ca="1">'Heures accueil jeunes'!F315</f>
        <v>119</v>
      </c>
      <c r="G641" s="2">
        <f>'Heures accueil jeunes'!G315</f>
        <v>0</v>
      </c>
      <c r="H641" s="2">
        <f>'Heures accueil jeunes'!H315</f>
        <v>0</v>
      </c>
      <c r="I641" s="2"/>
      <c r="J641" s="2"/>
      <c r="K641" s="188"/>
      <c r="L641" s="188"/>
      <c r="M641" s="8" t="s">
        <v>41</v>
      </c>
      <c r="P641" s="75"/>
      <c r="Q641" s="75"/>
      <c r="R641" s="75"/>
      <c r="S641" s="75"/>
      <c r="T641" s="190"/>
      <c r="U641" s="192"/>
      <c r="V641" s="192"/>
      <c r="W641" s="192"/>
      <c r="X641" s="75"/>
      <c r="Y641" s="75"/>
      <c r="Z641" s="192"/>
      <c r="AA641" s="192"/>
      <c r="AB641" s="75"/>
    </row>
    <row r="642" spans="1:28">
      <c r="A642" s="180">
        <f>'Heures accueil jeunes'!A316</f>
        <v>0</v>
      </c>
      <c r="B642" s="7">
        <f>'Heures accueil jeunes'!B316</f>
        <v>0</v>
      </c>
      <c r="C642" s="2">
        <f>'Heures accueil jeunes'!C316</f>
        <v>0</v>
      </c>
      <c r="D642" s="2">
        <f>'Heures accueil jeunes'!D316</f>
        <v>0</v>
      </c>
      <c r="E642" s="172">
        <f>'Heures accueil jeunes'!E316</f>
        <v>0</v>
      </c>
      <c r="F642" s="2">
        <f ca="1">'Heures accueil jeunes'!F316</f>
        <v>119</v>
      </c>
      <c r="G642" s="2">
        <f>'Heures accueil jeunes'!G316</f>
        <v>0</v>
      </c>
      <c r="H642" s="2">
        <f>'Heures accueil jeunes'!H316</f>
        <v>0</v>
      </c>
      <c r="I642" s="2"/>
      <c r="J642" s="2"/>
      <c r="K642" s="188"/>
      <c r="L642" s="188"/>
      <c r="M642" s="8" t="s">
        <v>41</v>
      </c>
      <c r="P642" s="75"/>
      <c r="Q642" s="75"/>
      <c r="R642" s="75"/>
      <c r="S642" s="75"/>
      <c r="T642" s="190"/>
      <c r="U642" s="192"/>
      <c r="V642" s="192"/>
      <c r="W642" s="192"/>
      <c r="X642" s="75"/>
      <c r="Y642" s="75"/>
      <c r="Z642" s="192"/>
      <c r="AA642" s="192"/>
      <c r="AB642" s="75"/>
    </row>
    <row r="643" spans="1:28">
      <c r="A643" s="180">
        <f>'Heures accueil jeunes'!A317</f>
        <v>0</v>
      </c>
      <c r="B643" s="7">
        <f>'Heures accueil jeunes'!B317</f>
        <v>0</v>
      </c>
      <c r="C643" s="2">
        <f>'Heures accueil jeunes'!C317</f>
        <v>0</v>
      </c>
      <c r="D643" s="2">
        <f>'Heures accueil jeunes'!D317</f>
        <v>0</v>
      </c>
      <c r="E643" s="172">
        <f>'Heures accueil jeunes'!E317</f>
        <v>0</v>
      </c>
      <c r="F643" s="2">
        <f ca="1">'Heures accueil jeunes'!F317</f>
        <v>119</v>
      </c>
      <c r="G643" s="2">
        <f>'Heures accueil jeunes'!G317</f>
        <v>0</v>
      </c>
      <c r="H643" s="2">
        <f>'Heures accueil jeunes'!H317</f>
        <v>0</v>
      </c>
      <c r="I643" s="2"/>
      <c r="J643" s="2"/>
      <c r="K643" s="188"/>
      <c r="L643" s="188"/>
      <c r="M643" s="8" t="s">
        <v>41</v>
      </c>
      <c r="P643" s="75"/>
      <c r="Q643" s="75"/>
      <c r="R643" s="75"/>
      <c r="S643" s="75"/>
      <c r="T643" s="190"/>
      <c r="U643" s="192"/>
      <c r="V643" s="192"/>
      <c r="W643" s="192"/>
      <c r="X643" s="75"/>
      <c r="Y643" s="75"/>
      <c r="Z643" s="192"/>
      <c r="AA643" s="192"/>
      <c r="AB643" s="75"/>
    </row>
    <row r="644" spans="1:28">
      <c r="A644" s="180">
        <f>'Heures accueil jeunes'!A318</f>
        <v>0</v>
      </c>
      <c r="B644" s="7">
        <f>'Heures accueil jeunes'!B318</f>
        <v>0</v>
      </c>
      <c r="C644" s="2">
        <f>'Heures accueil jeunes'!C318</f>
        <v>0</v>
      </c>
      <c r="D644" s="2">
        <f>'Heures accueil jeunes'!D318</f>
        <v>0</v>
      </c>
      <c r="E644" s="172">
        <f>'Heures accueil jeunes'!E318</f>
        <v>0</v>
      </c>
      <c r="F644" s="2">
        <f ca="1">'Heures accueil jeunes'!F318</f>
        <v>119</v>
      </c>
      <c r="G644" s="2">
        <f>'Heures accueil jeunes'!G318</f>
        <v>0</v>
      </c>
      <c r="H644" s="2">
        <f>'Heures accueil jeunes'!H318</f>
        <v>0</v>
      </c>
      <c r="I644" s="2"/>
      <c r="J644" s="2"/>
      <c r="K644" s="188"/>
      <c r="L644" s="188"/>
      <c r="M644" s="8" t="s">
        <v>41</v>
      </c>
      <c r="P644" s="75"/>
      <c r="Q644" s="75"/>
      <c r="R644" s="75"/>
      <c r="S644" s="75"/>
      <c r="T644" s="190"/>
      <c r="U644" s="192"/>
      <c r="V644" s="192"/>
      <c r="W644" s="192"/>
      <c r="X644" s="75"/>
      <c r="Y644" s="75"/>
      <c r="Z644" s="192"/>
      <c r="AA644" s="192"/>
      <c r="AB644" s="75"/>
    </row>
    <row r="645" spans="1:28">
      <c r="A645" s="180">
        <f>'Heures accueil jeunes'!A319</f>
        <v>0</v>
      </c>
      <c r="B645" s="7">
        <f>'Heures accueil jeunes'!B319</f>
        <v>0</v>
      </c>
      <c r="C645" s="2">
        <f>'Heures accueil jeunes'!C319</f>
        <v>0</v>
      </c>
      <c r="D645" s="2">
        <f>'Heures accueil jeunes'!D319</f>
        <v>0</v>
      </c>
      <c r="E645" s="172">
        <f>'Heures accueil jeunes'!E319</f>
        <v>0</v>
      </c>
      <c r="F645" s="2">
        <f ca="1">'Heures accueil jeunes'!F319</f>
        <v>119</v>
      </c>
      <c r="G645" s="2">
        <f>'Heures accueil jeunes'!G319</f>
        <v>0</v>
      </c>
      <c r="H645" s="2">
        <f>'Heures accueil jeunes'!H319</f>
        <v>0</v>
      </c>
      <c r="I645" s="2"/>
      <c r="J645" s="2"/>
      <c r="K645" s="188"/>
      <c r="L645" s="188"/>
      <c r="M645" s="8" t="s">
        <v>41</v>
      </c>
      <c r="P645" s="75"/>
      <c r="Q645" s="75"/>
      <c r="R645" s="75"/>
      <c r="S645" s="75"/>
      <c r="T645" s="190"/>
      <c r="U645" s="192"/>
      <c r="V645" s="192"/>
      <c r="W645" s="192"/>
      <c r="X645" s="75"/>
      <c r="Y645" s="75"/>
      <c r="Z645" s="192"/>
      <c r="AA645" s="192"/>
      <c r="AB645" s="75"/>
    </row>
    <row r="646" spans="1:28">
      <c r="A646" s="180">
        <f>'Heures accueil jeunes'!A320</f>
        <v>0</v>
      </c>
      <c r="B646" s="7">
        <f>'Heures accueil jeunes'!B320</f>
        <v>0</v>
      </c>
      <c r="C646" s="2">
        <f>'Heures accueil jeunes'!C320</f>
        <v>0</v>
      </c>
      <c r="D646" s="2">
        <f>'Heures accueil jeunes'!D320</f>
        <v>0</v>
      </c>
      <c r="E646" s="172">
        <f>'Heures accueil jeunes'!E320</f>
        <v>0</v>
      </c>
      <c r="F646" s="2">
        <f ca="1">'Heures accueil jeunes'!F320</f>
        <v>119</v>
      </c>
      <c r="G646" s="2">
        <f>'Heures accueil jeunes'!G320</f>
        <v>0</v>
      </c>
      <c r="H646" s="2">
        <f>'Heures accueil jeunes'!H320</f>
        <v>0</v>
      </c>
      <c r="I646" s="2"/>
      <c r="J646" s="2"/>
      <c r="K646" s="188"/>
      <c r="L646" s="188"/>
      <c r="M646" s="8" t="s">
        <v>41</v>
      </c>
      <c r="P646" s="75"/>
      <c r="Q646" s="75"/>
      <c r="R646" s="75"/>
      <c r="S646" s="75"/>
      <c r="T646" s="190"/>
      <c r="U646" s="192"/>
      <c r="V646" s="192"/>
      <c r="W646" s="192"/>
      <c r="X646" s="75"/>
      <c r="Y646" s="75"/>
      <c r="Z646" s="192"/>
      <c r="AA646" s="192"/>
      <c r="AB646" s="75"/>
    </row>
    <row r="647" spans="1:28">
      <c r="A647" s="180">
        <f>'Heures accueil jeunes'!A321</f>
        <v>0</v>
      </c>
      <c r="B647" s="7">
        <f>'Heures accueil jeunes'!B321</f>
        <v>0</v>
      </c>
      <c r="C647" s="2">
        <f>'Heures accueil jeunes'!C321</f>
        <v>0</v>
      </c>
      <c r="D647" s="2">
        <f>'Heures accueil jeunes'!D321</f>
        <v>0</v>
      </c>
      <c r="E647" s="172">
        <f>'Heures accueil jeunes'!E321</f>
        <v>0</v>
      </c>
      <c r="F647" s="2">
        <f ca="1">'Heures accueil jeunes'!F321</f>
        <v>119</v>
      </c>
      <c r="G647" s="2">
        <f>'Heures accueil jeunes'!G321</f>
        <v>0</v>
      </c>
      <c r="H647" s="2">
        <f>'Heures accueil jeunes'!H321</f>
        <v>0</v>
      </c>
      <c r="I647" s="2"/>
      <c r="J647" s="2"/>
      <c r="K647" s="188"/>
      <c r="L647" s="188"/>
      <c r="M647" s="8" t="s">
        <v>41</v>
      </c>
      <c r="P647" s="75"/>
      <c r="Q647" s="75"/>
      <c r="R647" s="75"/>
      <c r="S647" s="75"/>
      <c r="T647" s="190"/>
      <c r="U647" s="192"/>
      <c r="V647" s="192"/>
      <c r="W647" s="192"/>
      <c r="X647" s="75"/>
      <c r="Y647" s="75"/>
      <c r="Z647" s="192"/>
      <c r="AA647" s="192"/>
      <c r="AB647" s="75"/>
    </row>
    <row r="648" spans="1:28">
      <c r="A648" s="180">
        <f>'Heures accueil jeunes'!A322</f>
        <v>0</v>
      </c>
      <c r="B648" s="7">
        <f>'Heures accueil jeunes'!B322</f>
        <v>0</v>
      </c>
      <c r="C648" s="2">
        <f>'Heures accueil jeunes'!C322</f>
        <v>0</v>
      </c>
      <c r="D648" s="2">
        <f>'Heures accueil jeunes'!D322</f>
        <v>0</v>
      </c>
      <c r="E648" s="172">
        <f>'Heures accueil jeunes'!E322</f>
        <v>0</v>
      </c>
      <c r="F648" s="2">
        <f ca="1">'Heures accueil jeunes'!F322</f>
        <v>119</v>
      </c>
      <c r="G648" s="2">
        <f>'Heures accueil jeunes'!G322</f>
        <v>0</v>
      </c>
      <c r="H648" s="2">
        <f>'Heures accueil jeunes'!H322</f>
        <v>0</v>
      </c>
      <c r="I648" s="2"/>
      <c r="J648" s="2"/>
      <c r="K648" s="188"/>
      <c r="L648" s="188"/>
      <c r="M648" s="8" t="s">
        <v>41</v>
      </c>
      <c r="P648" s="75"/>
      <c r="Q648" s="75"/>
      <c r="R648" s="75"/>
      <c r="S648" s="75"/>
      <c r="T648" s="190"/>
      <c r="U648" s="192"/>
      <c r="V648" s="192"/>
      <c r="W648" s="192"/>
      <c r="X648" s="75"/>
      <c r="Y648" s="75"/>
      <c r="Z648" s="192"/>
      <c r="AA648" s="192"/>
      <c r="AB648" s="75"/>
    </row>
    <row r="649" spans="1:28">
      <c r="A649" s="180">
        <f>'Heures accueil jeunes'!A323</f>
        <v>0</v>
      </c>
      <c r="B649" s="7">
        <f>'Heures accueil jeunes'!B323</f>
        <v>0</v>
      </c>
      <c r="C649" s="2">
        <f>'Heures accueil jeunes'!C323</f>
        <v>0</v>
      </c>
      <c r="D649" s="2">
        <f>'Heures accueil jeunes'!D323</f>
        <v>0</v>
      </c>
      <c r="E649" s="172">
        <f>'Heures accueil jeunes'!E323</f>
        <v>0</v>
      </c>
      <c r="F649" s="2">
        <f ca="1">'Heures accueil jeunes'!F323</f>
        <v>119</v>
      </c>
      <c r="G649" s="2">
        <f>'Heures accueil jeunes'!G323</f>
        <v>0</v>
      </c>
      <c r="H649" s="2">
        <f>'Heures accueil jeunes'!H323</f>
        <v>0</v>
      </c>
      <c r="I649" s="2"/>
      <c r="J649" s="2"/>
      <c r="K649" s="188"/>
      <c r="L649" s="188"/>
      <c r="M649" s="8" t="s">
        <v>41</v>
      </c>
      <c r="P649" s="75"/>
      <c r="Q649" s="75"/>
      <c r="R649" s="75"/>
      <c r="S649" s="75"/>
      <c r="T649" s="190"/>
      <c r="U649" s="192"/>
      <c r="V649" s="192"/>
      <c r="W649" s="192"/>
      <c r="X649" s="75"/>
      <c r="Y649" s="75"/>
      <c r="Z649" s="192"/>
      <c r="AA649" s="192"/>
      <c r="AB649" s="75"/>
    </row>
    <row r="650" spans="1:28">
      <c r="A650" s="180">
        <f>'Heures accueil jeunes'!A324</f>
        <v>0</v>
      </c>
      <c r="B650" s="7">
        <f>'Heures accueil jeunes'!B324</f>
        <v>0</v>
      </c>
      <c r="C650" s="2">
        <f>'Heures accueil jeunes'!C324</f>
        <v>0</v>
      </c>
      <c r="D650" s="2">
        <f>'Heures accueil jeunes'!D324</f>
        <v>0</v>
      </c>
      <c r="E650" s="172">
        <f>'Heures accueil jeunes'!E324</f>
        <v>0</v>
      </c>
      <c r="F650" s="2">
        <f ca="1">'Heures accueil jeunes'!F324</f>
        <v>119</v>
      </c>
      <c r="G650" s="2">
        <f>'Heures accueil jeunes'!G324</f>
        <v>0</v>
      </c>
      <c r="H650" s="2">
        <f>'Heures accueil jeunes'!H324</f>
        <v>0</v>
      </c>
      <c r="I650" s="2"/>
      <c r="J650" s="2"/>
      <c r="K650" s="188"/>
      <c r="L650" s="188"/>
      <c r="M650" s="8" t="s">
        <v>41</v>
      </c>
      <c r="P650" s="75"/>
      <c r="Q650" s="75"/>
      <c r="R650" s="75"/>
      <c r="S650" s="75"/>
      <c r="T650" s="190"/>
      <c r="U650" s="192"/>
      <c r="V650" s="192"/>
      <c r="W650" s="192"/>
      <c r="X650" s="75"/>
      <c r="Y650" s="75"/>
      <c r="Z650" s="192"/>
      <c r="AA650" s="192"/>
      <c r="AB650" s="75"/>
    </row>
    <row r="651" spans="1:28">
      <c r="A651" s="180">
        <f>'Heures accueil jeunes'!A325</f>
        <v>0</v>
      </c>
      <c r="B651" s="7">
        <f>'Heures accueil jeunes'!B325</f>
        <v>0</v>
      </c>
      <c r="C651" s="2">
        <f>'Heures accueil jeunes'!C325</f>
        <v>0</v>
      </c>
      <c r="D651" s="2">
        <f>'Heures accueil jeunes'!D325</f>
        <v>0</v>
      </c>
      <c r="E651" s="172">
        <f>'Heures accueil jeunes'!E325</f>
        <v>0</v>
      </c>
      <c r="F651" s="2">
        <f ca="1">'Heures accueil jeunes'!F325</f>
        <v>119</v>
      </c>
      <c r="G651" s="2">
        <f>'Heures accueil jeunes'!G325</f>
        <v>0</v>
      </c>
      <c r="H651" s="2">
        <f>'Heures accueil jeunes'!H325</f>
        <v>0</v>
      </c>
      <c r="I651" s="2"/>
      <c r="J651" s="2"/>
      <c r="K651" s="188"/>
      <c r="L651" s="188"/>
      <c r="M651" s="8" t="s">
        <v>41</v>
      </c>
      <c r="P651" s="75"/>
      <c r="Q651" s="75"/>
      <c r="R651" s="75"/>
      <c r="S651" s="75"/>
      <c r="T651" s="190"/>
      <c r="U651" s="192"/>
      <c r="V651" s="192"/>
      <c r="W651" s="192"/>
      <c r="X651" s="75"/>
      <c r="Y651" s="75"/>
      <c r="Z651" s="192"/>
      <c r="AA651" s="192"/>
      <c r="AB651" s="75"/>
    </row>
    <row r="652" spans="1:28">
      <c r="A652" s="180">
        <f>'Heures accueil jeunes'!A326</f>
        <v>0</v>
      </c>
      <c r="B652" s="7">
        <f>'Heures accueil jeunes'!B326</f>
        <v>0</v>
      </c>
      <c r="C652" s="2">
        <f>'Heures accueil jeunes'!C326</f>
        <v>0</v>
      </c>
      <c r="D652" s="2">
        <f>'Heures accueil jeunes'!D326</f>
        <v>0</v>
      </c>
      <c r="E652" s="172">
        <f>'Heures accueil jeunes'!E326</f>
        <v>0</v>
      </c>
      <c r="F652" s="2">
        <f ca="1">'Heures accueil jeunes'!F326</f>
        <v>119</v>
      </c>
      <c r="G652" s="2">
        <f>'Heures accueil jeunes'!G326</f>
        <v>0</v>
      </c>
      <c r="H652" s="2">
        <f>'Heures accueil jeunes'!H326</f>
        <v>0</v>
      </c>
      <c r="I652" s="2"/>
      <c r="J652" s="2"/>
      <c r="K652" s="188"/>
      <c r="L652" s="188"/>
      <c r="M652" s="8" t="s">
        <v>41</v>
      </c>
      <c r="P652" s="75"/>
      <c r="Q652" s="75"/>
      <c r="R652" s="75"/>
      <c r="S652" s="75"/>
      <c r="T652" s="190"/>
      <c r="U652" s="192"/>
      <c r="V652" s="192"/>
      <c r="W652" s="192"/>
      <c r="X652" s="75"/>
      <c r="Y652" s="75"/>
      <c r="Z652" s="192"/>
      <c r="AA652" s="192"/>
      <c r="AB652" s="75"/>
    </row>
    <row r="653" spans="1:28">
      <c r="A653" s="180">
        <f>'Heures accueil jeunes'!A327</f>
        <v>0</v>
      </c>
      <c r="B653" s="7">
        <f>'Heures accueil jeunes'!B327</f>
        <v>0</v>
      </c>
      <c r="C653" s="2">
        <f>'Heures accueil jeunes'!C327</f>
        <v>0</v>
      </c>
      <c r="D653" s="2">
        <f>'Heures accueil jeunes'!D327</f>
        <v>0</v>
      </c>
      <c r="E653" s="172">
        <f>'Heures accueil jeunes'!E327</f>
        <v>0</v>
      </c>
      <c r="F653" s="2">
        <f ca="1">'Heures accueil jeunes'!F327</f>
        <v>119</v>
      </c>
      <c r="G653" s="2">
        <f>'Heures accueil jeunes'!G327</f>
        <v>0</v>
      </c>
      <c r="H653" s="2">
        <f>'Heures accueil jeunes'!H327</f>
        <v>0</v>
      </c>
      <c r="I653" s="2"/>
      <c r="J653" s="2"/>
      <c r="K653" s="188"/>
      <c r="L653" s="188"/>
      <c r="M653" s="8" t="s">
        <v>41</v>
      </c>
      <c r="P653" s="75"/>
      <c r="Q653" s="75"/>
      <c r="R653" s="75"/>
      <c r="S653" s="75"/>
      <c r="T653" s="190"/>
      <c r="U653" s="192"/>
      <c r="V653" s="192"/>
      <c r="W653" s="192"/>
      <c r="X653" s="75"/>
      <c r="Y653" s="75"/>
      <c r="Z653" s="192"/>
      <c r="AA653" s="192"/>
      <c r="AB653" s="75"/>
    </row>
    <row r="654" spans="1:28">
      <c r="A654" s="180">
        <f>'Heures accueil jeunes'!A328</f>
        <v>0</v>
      </c>
      <c r="B654" s="7">
        <f>'Heures accueil jeunes'!B328</f>
        <v>0</v>
      </c>
      <c r="C654" s="2">
        <f>'Heures accueil jeunes'!C328</f>
        <v>0</v>
      </c>
      <c r="D654" s="2">
        <f>'Heures accueil jeunes'!D328</f>
        <v>0</v>
      </c>
      <c r="E654" s="172">
        <f>'Heures accueil jeunes'!E328</f>
        <v>0</v>
      </c>
      <c r="F654" s="2">
        <f ca="1">'Heures accueil jeunes'!F328</f>
        <v>119</v>
      </c>
      <c r="G654" s="2">
        <f>'Heures accueil jeunes'!G328</f>
        <v>0</v>
      </c>
      <c r="H654" s="2">
        <f>'Heures accueil jeunes'!H328</f>
        <v>0</v>
      </c>
      <c r="I654" s="2"/>
      <c r="J654" s="2"/>
      <c r="K654" s="188"/>
      <c r="L654" s="188"/>
      <c r="M654" s="8" t="s">
        <v>41</v>
      </c>
      <c r="P654" s="75"/>
      <c r="Q654" s="75"/>
      <c r="R654" s="75"/>
      <c r="S654" s="75"/>
      <c r="T654" s="190"/>
      <c r="U654" s="192"/>
      <c r="V654" s="192"/>
      <c r="W654" s="192"/>
      <c r="X654" s="75"/>
      <c r="Y654" s="75"/>
      <c r="Z654" s="192"/>
      <c r="AA654" s="192"/>
      <c r="AB654" s="75"/>
    </row>
    <row r="655" spans="1:28">
      <c r="A655" s="180">
        <f>'Heures accueil jeunes'!A329</f>
        <v>0</v>
      </c>
      <c r="B655" s="7">
        <f>'Heures accueil jeunes'!B329</f>
        <v>0</v>
      </c>
      <c r="C655" s="2">
        <f>'Heures accueil jeunes'!C329</f>
        <v>0</v>
      </c>
      <c r="D655" s="2">
        <f>'Heures accueil jeunes'!D329</f>
        <v>0</v>
      </c>
      <c r="E655" s="172">
        <f>'Heures accueil jeunes'!E329</f>
        <v>0</v>
      </c>
      <c r="F655" s="2">
        <f ca="1">'Heures accueil jeunes'!F329</f>
        <v>119</v>
      </c>
      <c r="G655" s="2">
        <f>'Heures accueil jeunes'!G329</f>
        <v>0</v>
      </c>
      <c r="H655" s="2">
        <f>'Heures accueil jeunes'!H329</f>
        <v>0</v>
      </c>
      <c r="I655" s="2"/>
      <c r="J655" s="2"/>
      <c r="K655" s="188"/>
      <c r="L655" s="188"/>
      <c r="M655" s="8" t="s">
        <v>41</v>
      </c>
      <c r="P655" s="75"/>
      <c r="Q655" s="75"/>
      <c r="R655" s="75"/>
      <c r="S655" s="75"/>
      <c r="T655" s="190"/>
      <c r="U655" s="192"/>
      <c r="V655" s="192"/>
      <c r="W655" s="192"/>
      <c r="X655" s="75"/>
      <c r="Y655" s="75"/>
      <c r="Z655" s="192"/>
      <c r="AA655" s="192"/>
      <c r="AB655" s="75"/>
    </row>
    <row r="656" spans="1:28">
      <c r="A656" s="180">
        <f>'Heures accueil jeunes'!A330</f>
        <v>0</v>
      </c>
      <c r="B656" s="7">
        <f>'Heures accueil jeunes'!B330</f>
        <v>0</v>
      </c>
      <c r="C656" s="2">
        <f>'Heures accueil jeunes'!C330</f>
        <v>0</v>
      </c>
      <c r="D656" s="2">
        <f>'Heures accueil jeunes'!D330</f>
        <v>0</v>
      </c>
      <c r="E656" s="172">
        <f>'Heures accueil jeunes'!E330</f>
        <v>0</v>
      </c>
      <c r="F656" s="2">
        <f ca="1">'Heures accueil jeunes'!F330</f>
        <v>119</v>
      </c>
      <c r="G656" s="2">
        <f>'Heures accueil jeunes'!G330</f>
        <v>0</v>
      </c>
      <c r="H656" s="2">
        <f>'Heures accueil jeunes'!H330</f>
        <v>0</v>
      </c>
      <c r="I656" s="2"/>
      <c r="J656" s="2"/>
      <c r="K656" s="188"/>
      <c r="L656" s="188"/>
      <c r="M656" s="8" t="s">
        <v>41</v>
      </c>
      <c r="P656" s="75"/>
      <c r="Q656" s="75"/>
      <c r="R656" s="75"/>
      <c r="S656" s="75"/>
      <c r="T656" s="190"/>
      <c r="U656" s="192"/>
      <c r="V656" s="192"/>
      <c r="W656" s="192"/>
      <c r="X656" s="75"/>
      <c r="Y656" s="75"/>
      <c r="Z656" s="192"/>
      <c r="AA656" s="192"/>
      <c r="AB656" s="75"/>
    </row>
    <row r="657" spans="1:28">
      <c r="A657" s="180">
        <f>'Heures accueil jeunes'!A331</f>
        <v>0</v>
      </c>
      <c r="B657" s="7">
        <f>'Heures accueil jeunes'!B331</f>
        <v>0</v>
      </c>
      <c r="C657" s="2">
        <f>'Heures accueil jeunes'!C331</f>
        <v>0</v>
      </c>
      <c r="D657" s="2">
        <f>'Heures accueil jeunes'!D331</f>
        <v>0</v>
      </c>
      <c r="E657" s="172">
        <f>'Heures accueil jeunes'!E331</f>
        <v>0</v>
      </c>
      <c r="F657" s="2">
        <f ca="1">'Heures accueil jeunes'!F331</f>
        <v>119</v>
      </c>
      <c r="G657" s="2">
        <f>'Heures accueil jeunes'!G331</f>
        <v>0</v>
      </c>
      <c r="H657" s="2">
        <f>'Heures accueil jeunes'!H331</f>
        <v>0</v>
      </c>
      <c r="I657" s="2"/>
      <c r="J657" s="2"/>
      <c r="K657" s="188"/>
      <c r="L657" s="188"/>
      <c r="M657" s="8" t="s">
        <v>41</v>
      </c>
      <c r="P657" s="75"/>
      <c r="Q657" s="75"/>
      <c r="R657" s="75"/>
      <c r="S657" s="75"/>
      <c r="T657" s="190"/>
      <c r="U657" s="192"/>
      <c r="V657" s="192"/>
      <c r="W657" s="192"/>
      <c r="X657" s="75"/>
      <c r="Y657" s="75"/>
      <c r="Z657" s="192"/>
      <c r="AA657" s="192"/>
      <c r="AB657" s="75"/>
    </row>
    <row r="658" spans="1:28">
      <c r="A658" s="180">
        <f>'Heures accueil jeunes'!A332</f>
        <v>0</v>
      </c>
      <c r="B658" s="7">
        <f>'Heures accueil jeunes'!B332</f>
        <v>0</v>
      </c>
      <c r="C658" s="2">
        <f>'Heures accueil jeunes'!C332</f>
        <v>0</v>
      </c>
      <c r="D658" s="2">
        <f>'Heures accueil jeunes'!D332</f>
        <v>0</v>
      </c>
      <c r="E658" s="172">
        <f>'Heures accueil jeunes'!E332</f>
        <v>0</v>
      </c>
      <c r="F658" s="2">
        <f ca="1">'Heures accueil jeunes'!F332</f>
        <v>119</v>
      </c>
      <c r="G658" s="2">
        <f>'Heures accueil jeunes'!G332</f>
        <v>0</v>
      </c>
      <c r="H658" s="2">
        <f>'Heures accueil jeunes'!H332</f>
        <v>0</v>
      </c>
      <c r="I658" s="2"/>
      <c r="J658" s="2"/>
      <c r="K658" s="188"/>
      <c r="L658" s="188"/>
      <c r="M658" s="8" t="s">
        <v>41</v>
      </c>
      <c r="P658" s="75"/>
      <c r="Q658" s="75"/>
      <c r="R658" s="75"/>
      <c r="S658" s="75"/>
      <c r="T658" s="190"/>
      <c r="U658" s="192"/>
      <c r="V658" s="192"/>
      <c r="W658" s="192"/>
      <c r="X658" s="75"/>
      <c r="Y658" s="75"/>
      <c r="Z658" s="192"/>
      <c r="AA658" s="192"/>
      <c r="AB658" s="75"/>
    </row>
    <row r="659" spans="1:28">
      <c r="A659" s="180">
        <f>'Heures accueil jeunes'!A333</f>
        <v>0</v>
      </c>
      <c r="B659" s="7">
        <f>'Heures accueil jeunes'!B333</f>
        <v>0</v>
      </c>
      <c r="C659" s="2">
        <f>'Heures accueil jeunes'!C333</f>
        <v>0</v>
      </c>
      <c r="D659" s="2">
        <f>'Heures accueil jeunes'!D333</f>
        <v>0</v>
      </c>
      <c r="E659" s="172">
        <f>'Heures accueil jeunes'!E333</f>
        <v>0</v>
      </c>
      <c r="F659" s="2">
        <f ca="1">'Heures accueil jeunes'!F333</f>
        <v>119</v>
      </c>
      <c r="G659" s="2">
        <f>'Heures accueil jeunes'!G333</f>
        <v>0</v>
      </c>
      <c r="H659" s="2">
        <f>'Heures accueil jeunes'!H333</f>
        <v>0</v>
      </c>
      <c r="I659" s="2"/>
      <c r="J659" s="2"/>
      <c r="K659" s="188"/>
      <c r="L659" s="188"/>
      <c r="M659" s="8" t="s">
        <v>41</v>
      </c>
      <c r="P659" s="75"/>
      <c r="Q659" s="75"/>
      <c r="R659" s="75"/>
      <c r="S659" s="75"/>
      <c r="T659" s="190"/>
      <c r="U659" s="192"/>
      <c r="V659" s="192"/>
      <c r="W659" s="192"/>
      <c r="X659" s="75"/>
      <c r="Y659" s="75"/>
      <c r="Z659" s="192"/>
      <c r="AA659" s="192"/>
      <c r="AB659" s="75"/>
    </row>
    <row r="660" spans="1:28">
      <c r="A660" s="180">
        <f>'Heures accueil jeunes'!A334</f>
        <v>0</v>
      </c>
      <c r="B660" s="7">
        <f>'Heures accueil jeunes'!B334</f>
        <v>0</v>
      </c>
      <c r="C660" s="2">
        <f>'Heures accueil jeunes'!C334</f>
        <v>0</v>
      </c>
      <c r="D660" s="2">
        <f>'Heures accueil jeunes'!D334</f>
        <v>0</v>
      </c>
      <c r="E660" s="172">
        <f>'Heures accueil jeunes'!E334</f>
        <v>0</v>
      </c>
      <c r="F660" s="2">
        <f ca="1">'Heures accueil jeunes'!F334</f>
        <v>119</v>
      </c>
      <c r="G660" s="2">
        <f>'Heures accueil jeunes'!G334</f>
        <v>0</v>
      </c>
      <c r="H660" s="2">
        <f>'Heures accueil jeunes'!H334</f>
        <v>0</v>
      </c>
      <c r="I660" s="2"/>
      <c r="J660" s="2"/>
      <c r="K660" s="188"/>
      <c r="L660" s="188"/>
      <c r="M660" s="8" t="s">
        <v>41</v>
      </c>
      <c r="P660" s="75"/>
      <c r="Q660" s="75"/>
      <c r="R660" s="75"/>
      <c r="S660" s="75"/>
      <c r="T660" s="190"/>
      <c r="U660" s="192"/>
      <c r="V660" s="192"/>
      <c r="W660" s="192"/>
      <c r="X660" s="75"/>
      <c r="Y660" s="75"/>
      <c r="Z660" s="192"/>
      <c r="AA660" s="192"/>
      <c r="AB660" s="75"/>
    </row>
    <row r="661" spans="1:28">
      <c r="A661" s="180">
        <f>'Heures accueil jeunes'!A335</f>
        <v>0</v>
      </c>
      <c r="B661" s="7">
        <f>'Heures accueil jeunes'!B335</f>
        <v>0</v>
      </c>
      <c r="C661" s="2">
        <f>'Heures accueil jeunes'!C335</f>
        <v>0</v>
      </c>
      <c r="D661" s="2">
        <f>'Heures accueil jeunes'!D335</f>
        <v>0</v>
      </c>
      <c r="E661" s="172">
        <f>'Heures accueil jeunes'!E335</f>
        <v>0</v>
      </c>
      <c r="F661" s="2">
        <f ca="1">'Heures accueil jeunes'!F335</f>
        <v>119</v>
      </c>
      <c r="G661" s="2">
        <f>'Heures accueil jeunes'!G335</f>
        <v>0</v>
      </c>
      <c r="H661" s="2">
        <f>'Heures accueil jeunes'!H335</f>
        <v>0</v>
      </c>
      <c r="I661" s="2"/>
      <c r="J661" s="2"/>
      <c r="K661" s="188"/>
      <c r="L661" s="188"/>
      <c r="M661" s="8" t="s">
        <v>41</v>
      </c>
      <c r="P661" s="75"/>
      <c r="Q661" s="75"/>
      <c r="R661" s="75"/>
      <c r="S661" s="75"/>
      <c r="T661" s="190"/>
      <c r="U661" s="192"/>
      <c r="V661" s="192"/>
      <c r="W661" s="192"/>
      <c r="X661" s="75"/>
      <c r="Y661" s="75"/>
      <c r="Z661" s="192"/>
      <c r="AA661" s="192"/>
      <c r="AB661" s="75"/>
    </row>
    <row r="662" spans="1:28">
      <c r="A662" s="180">
        <f>'Heures accueil jeunes'!A336</f>
        <v>0</v>
      </c>
      <c r="B662" s="7">
        <f>'Heures accueil jeunes'!B336</f>
        <v>0</v>
      </c>
      <c r="C662" s="2">
        <f>'Heures accueil jeunes'!C336</f>
        <v>0</v>
      </c>
      <c r="D662" s="2">
        <f>'Heures accueil jeunes'!D336</f>
        <v>0</v>
      </c>
      <c r="E662" s="172">
        <f>'Heures accueil jeunes'!E336</f>
        <v>0</v>
      </c>
      <c r="F662" s="2">
        <f ca="1">'Heures accueil jeunes'!F336</f>
        <v>119</v>
      </c>
      <c r="G662" s="2">
        <f>'Heures accueil jeunes'!G336</f>
        <v>0</v>
      </c>
      <c r="H662" s="2">
        <f>'Heures accueil jeunes'!H336</f>
        <v>0</v>
      </c>
      <c r="I662" s="2"/>
      <c r="J662" s="2"/>
      <c r="K662" s="188"/>
      <c r="L662" s="188"/>
      <c r="M662" s="8" t="s">
        <v>41</v>
      </c>
      <c r="P662" s="75"/>
      <c r="Q662" s="75"/>
      <c r="R662" s="75"/>
      <c r="S662" s="75"/>
      <c r="T662" s="190"/>
      <c r="U662" s="192"/>
      <c r="V662" s="192"/>
      <c r="W662" s="192"/>
      <c r="X662" s="75"/>
      <c r="Y662" s="75"/>
      <c r="Z662" s="192"/>
      <c r="AA662" s="192"/>
      <c r="AB662" s="75"/>
    </row>
    <row r="663" spans="1:28">
      <c r="A663" s="180">
        <f>'Heures accueil jeunes'!A337</f>
        <v>0</v>
      </c>
      <c r="B663" s="7">
        <f>'Heures accueil jeunes'!B337</f>
        <v>0</v>
      </c>
      <c r="C663" s="2">
        <f>'Heures accueil jeunes'!C337</f>
        <v>0</v>
      </c>
      <c r="D663" s="2">
        <f>'Heures accueil jeunes'!D337</f>
        <v>0</v>
      </c>
      <c r="E663" s="172">
        <f>'Heures accueil jeunes'!E337</f>
        <v>0</v>
      </c>
      <c r="F663" s="2">
        <f ca="1">'Heures accueil jeunes'!F337</f>
        <v>119</v>
      </c>
      <c r="G663" s="2">
        <f>'Heures accueil jeunes'!G337</f>
        <v>0</v>
      </c>
      <c r="H663" s="2">
        <f>'Heures accueil jeunes'!H337</f>
        <v>0</v>
      </c>
      <c r="I663" s="2"/>
      <c r="J663" s="2"/>
      <c r="K663" s="188"/>
      <c r="L663" s="188"/>
      <c r="M663" s="8" t="s">
        <v>41</v>
      </c>
      <c r="P663" s="75"/>
      <c r="Q663" s="75"/>
      <c r="R663" s="75"/>
      <c r="S663" s="75"/>
      <c r="T663" s="190"/>
      <c r="U663" s="192"/>
      <c r="V663" s="192"/>
      <c r="W663" s="192"/>
      <c r="X663" s="75"/>
      <c r="Y663" s="75"/>
      <c r="Z663" s="192"/>
      <c r="AA663" s="192"/>
      <c r="AB663" s="75"/>
    </row>
    <row r="664" spans="1:28">
      <c r="A664" s="180">
        <f>'Heures accueil jeunes'!A338</f>
        <v>0</v>
      </c>
      <c r="B664" s="7">
        <f>'Heures accueil jeunes'!B338</f>
        <v>0</v>
      </c>
      <c r="C664" s="2">
        <f>'Heures accueil jeunes'!C338</f>
        <v>0</v>
      </c>
      <c r="D664" s="2">
        <f>'Heures accueil jeunes'!D338</f>
        <v>0</v>
      </c>
      <c r="E664" s="172">
        <f>'Heures accueil jeunes'!E338</f>
        <v>0</v>
      </c>
      <c r="F664" s="2">
        <f ca="1">'Heures accueil jeunes'!F338</f>
        <v>119</v>
      </c>
      <c r="G664" s="2">
        <f>'Heures accueil jeunes'!G338</f>
        <v>0</v>
      </c>
      <c r="H664" s="2">
        <f>'Heures accueil jeunes'!H338</f>
        <v>0</v>
      </c>
      <c r="I664" s="2"/>
      <c r="J664" s="2"/>
      <c r="K664" s="188"/>
      <c r="L664" s="188"/>
      <c r="M664" s="8" t="s">
        <v>41</v>
      </c>
      <c r="P664" s="75"/>
      <c r="Q664" s="75"/>
      <c r="R664" s="75"/>
      <c r="S664" s="75"/>
      <c r="T664" s="190"/>
      <c r="U664" s="192"/>
      <c r="V664" s="192"/>
      <c r="W664" s="192"/>
      <c r="X664" s="75"/>
      <c r="Y664" s="75"/>
      <c r="Z664" s="192"/>
      <c r="AA664" s="192"/>
      <c r="AB664" s="75"/>
    </row>
    <row r="665" spans="1:28">
      <c r="A665" s="180">
        <f>'Heures accueil jeunes'!A339</f>
        <v>0</v>
      </c>
      <c r="B665" s="7">
        <f>'Heures accueil jeunes'!B339</f>
        <v>0</v>
      </c>
      <c r="C665" s="2">
        <f>'Heures accueil jeunes'!C339</f>
        <v>0</v>
      </c>
      <c r="D665" s="2">
        <f>'Heures accueil jeunes'!D339</f>
        <v>0</v>
      </c>
      <c r="E665" s="172">
        <f>'Heures accueil jeunes'!E339</f>
        <v>0</v>
      </c>
      <c r="F665" s="2">
        <f ca="1">'Heures accueil jeunes'!F339</f>
        <v>119</v>
      </c>
      <c r="G665" s="2">
        <f>'Heures accueil jeunes'!G339</f>
        <v>0</v>
      </c>
      <c r="H665" s="2">
        <f>'Heures accueil jeunes'!H339</f>
        <v>0</v>
      </c>
      <c r="I665" s="2"/>
      <c r="J665" s="2"/>
      <c r="K665" s="188"/>
      <c r="L665" s="188"/>
      <c r="M665" s="8" t="s">
        <v>41</v>
      </c>
      <c r="P665" s="75"/>
      <c r="Q665" s="75"/>
      <c r="R665" s="75"/>
      <c r="S665" s="75"/>
      <c r="T665" s="190"/>
      <c r="U665" s="192"/>
      <c r="V665" s="192"/>
      <c r="W665" s="192"/>
      <c r="X665" s="75"/>
      <c r="Y665" s="75"/>
      <c r="Z665" s="192"/>
      <c r="AA665" s="192"/>
      <c r="AB665" s="75"/>
    </row>
    <row r="666" spans="1:28">
      <c r="A666" s="180">
        <f>'Heures accueil jeunes'!A340</f>
        <v>0</v>
      </c>
      <c r="B666" s="7">
        <f>'Heures accueil jeunes'!B340</f>
        <v>0</v>
      </c>
      <c r="C666" s="2">
        <f>'Heures accueil jeunes'!C340</f>
        <v>0</v>
      </c>
      <c r="D666" s="2">
        <f>'Heures accueil jeunes'!D340</f>
        <v>0</v>
      </c>
      <c r="E666" s="172">
        <f>'Heures accueil jeunes'!E340</f>
        <v>0</v>
      </c>
      <c r="F666" s="2">
        <f ca="1">'Heures accueil jeunes'!F340</f>
        <v>119</v>
      </c>
      <c r="G666" s="2">
        <f>'Heures accueil jeunes'!G340</f>
        <v>0</v>
      </c>
      <c r="H666" s="2">
        <f>'Heures accueil jeunes'!H340</f>
        <v>0</v>
      </c>
      <c r="I666" s="2"/>
      <c r="J666" s="2"/>
      <c r="K666" s="188"/>
      <c r="L666" s="188"/>
      <c r="M666" s="8" t="s">
        <v>41</v>
      </c>
      <c r="P666" s="75"/>
      <c r="Q666" s="75"/>
      <c r="R666" s="75"/>
      <c r="S666" s="75"/>
      <c r="T666" s="190"/>
      <c r="U666" s="192"/>
      <c r="V666" s="192"/>
      <c r="W666" s="192"/>
      <c r="X666" s="75"/>
      <c r="Y666" s="75"/>
      <c r="Z666" s="192"/>
      <c r="AA666" s="192"/>
      <c r="AB666" s="75"/>
    </row>
    <row r="667" spans="1:28">
      <c r="A667" s="180">
        <f>'Heures accueil jeunes'!A341</f>
        <v>0</v>
      </c>
      <c r="B667" s="7">
        <f>'Heures accueil jeunes'!B341</f>
        <v>0</v>
      </c>
      <c r="C667" s="2">
        <f>'Heures accueil jeunes'!C341</f>
        <v>0</v>
      </c>
      <c r="D667" s="2">
        <f>'Heures accueil jeunes'!D341</f>
        <v>0</v>
      </c>
      <c r="E667" s="172">
        <f>'Heures accueil jeunes'!E341</f>
        <v>0</v>
      </c>
      <c r="F667" s="2">
        <f ca="1">'Heures accueil jeunes'!F341</f>
        <v>119</v>
      </c>
      <c r="G667" s="2">
        <f>'Heures accueil jeunes'!G341</f>
        <v>0</v>
      </c>
      <c r="H667" s="2">
        <f>'Heures accueil jeunes'!H341</f>
        <v>0</v>
      </c>
      <c r="I667" s="2"/>
      <c r="J667" s="2"/>
      <c r="K667" s="188"/>
      <c r="L667" s="188"/>
      <c r="M667" s="8" t="s">
        <v>41</v>
      </c>
      <c r="P667" s="75"/>
      <c r="Q667" s="75"/>
      <c r="R667" s="75"/>
      <c r="S667" s="75"/>
      <c r="T667" s="190"/>
      <c r="U667" s="192"/>
      <c r="V667" s="192"/>
      <c r="W667" s="192"/>
      <c r="X667" s="75"/>
      <c r="Y667" s="75"/>
      <c r="Z667" s="192"/>
      <c r="AA667" s="192"/>
      <c r="AB667" s="75"/>
    </row>
    <row r="668" spans="1:28">
      <c r="A668" s="180">
        <f>'Heures accueil jeunes'!A342</f>
        <v>0</v>
      </c>
      <c r="B668" s="7">
        <f>'Heures accueil jeunes'!B342</f>
        <v>0</v>
      </c>
      <c r="C668" s="2">
        <f>'Heures accueil jeunes'!C342</f>
        <v>0</v>
      </c>
      <c r="D668" s="2">
        <f>'Heures accueil jeunes'!D342</f>
        <v>0</v>
      </c>
      <c r="E668" s="172">
        <f>'Heures accueil jeunes'!E342</f>
        <v>0</v>
      </c>
      <c r="F668" s="2">
        <f ca="1">'Heures accueil jeunes'!F342</f>
        <v>119</v>
      </c>
      <c r="G668" s="2">
        <f>'Heures accueil jeunes'!G342</f>
        <v>0</v>
      </c>
      <c r="H668" s="2">
        <f>'Heures accueil jeunes'!H342</f>
        <v>0</v>
      </c>
      <c r="I668" s="2"/>
      <c r="J668" s="2"/>
      <c r="K668" s="188"/>
      <c r="L668" s="188"/>
      <c r="M668" s="8" t="s">
        <v>41</v>
      </c>
      <c r="P668" s="75"/>
      <c r="Q668" s="75"/>
      <c r="R668" s="75"/>
      <c r="S668" s="75"/>
      <c r="T668" s="190"/>
      <c r="U668" s="192"/>
      <c r="V668" s="192"/>
      <c r="W668" s="192"/>
      <c r="X668" s="75"/>
      <c r="Y668" s="75"/>
      <c r="Z668" s="192"/>
      <c r="AA668" s="192"/>
      <c r="AB668" s="75"/>
    </row>
    <row r="669" spans="1:28">
      <c r="A669" s="180">
        <f>'Heures accueil jeunes'!A347</f>
        <v>0</v>
      </c>
      <c r="B669" s="7">
        <f>'Heures accueil jeunes'!B347</f>
        <v>0</v>
      </c>
      <c r="C669" s="2">
        <f>'Heures accueil jeunes'!C347</f>
        <v>0</v>
      </c>
      <c r="D669" s="2">
        <f>'Heures accueil jeunes'!D347</f>
        <v>0</v>
      </c>
      <c r="E669" s="172">
        <f>'Heures accueil jeunes'!E347</f>
        <v>0</v>
      </c>
      <c r="F669" s="2">
        <f ca="1">'Heures accueil jeunes'!F347</f>
        <v>119</v>
      </c>
      <c r="G669" s="2">
        <f>'Heures accueil jeunes'!G347</f>
        <v>0</v>
      </c>
      <c r="H669" s="2">
        <f>'Heures accueil jeunes'!H347</f>
        <v>0</v>
      </c>
      <c r="I669" s="2"/>
      <c r="J669" s="2"/>
      <c r="K669" s="188"/>
      <c r="L669" s="188"/>
      <c r="M669" s="8" t="s">
        <v>41</v>
      </c>
      <c r="P669" s="75"/>
      <c r="Q669" s="75"/>
      <c r="R669" s="75"/>
      <c r="S669" s="75"/>
      <c r="T669" s="190"/>
      <c r="U669" s="192"/>
      <c r="V669" s="192"/>
      <c r="W669" s="192"/>
      <c r="X669" s="75"/>
      <c r="Y669" s="75"/>
      <c r="Z669" s="192"/>
      <c r="AA669" s="192"/>
      <c r="AB669" s="75"/>
    </row>
    <row r="670" spans="1:28">
      <c r="A670" s="180">
        <f>'Heures accueil jeunes'!A348</f>
        <v>0</v>
      </c>
      <c r="B670" s="7">
        <f>'Heures accueil jeunes'!B348</f>
        <v>0</v>
      </c>
      <c r="C670" s="2">
        <f>'Heures accueil jeunes'!C348</f>
        <v>0</v>
      </c>
      <c r="D670" s="2">
        <f>'Heures accueil jeunes'!D348</f>
        <v>0</v>
      </c>
      <c r="E670" s="172">
        <f>'Heures accueil jeunes'!E348</f>
        <v>0</v>
      </c>
      <c r="F670" s="2">
        <f ca="1">'Heures accueil jeunes'!F348</f>
        <v>119</v>
      </c>
      <c r="G670" s="2">
        <f>'Heures accueil jeunes'!G348</f>
        <v>0</v>
      </c>
      <c r="H670" s="2">
        <f>'Heures accueil jeunes'!H348</f>
        <v>0</v>
      </c>
      <c r="I670" s="2"/>
      <c r="J670" s="2"/>
      <c r="K670" s="188"/>
      <c r="L670" s="188"/>
      <c r="M670" s="8" t="s">
        <v>41</v>
      </c>
      <c r="P670" s="75"/>
      <c r="Q670" s="75"/>
      <c r="R670" s="75"/>
      <c r="S670" s="75"/>
      <c r="T670" s="190"/>
      <c r="U670" s="192"/>
      <c r="V670" s="192"/>
      <c r="W670" s="192"/>
      <c r="X670" s="75"/>
      <c r="Y670" s="75"/>
      <c r="Z670" s="192"/>
      <c r="AA670" s="192"/>
      <c r="AB670" s="75"/>
    </row>
    <row r="671" spans="1:28">
      <c r="A671" s="180">
        <f>'Heures accueil jeunes'!A349</f>
        <v>0</v>
      </c>
      <c r="B671" s="7">
        <f>'Heures accueil jeunes'!B349</f>
        <v>0</v>
      </c>
      <c r="C671" s="2">
        <f>'Heures accueil jeunes'!C349</f>
        <v>0</v>
      </c>
      <c r="D671" s="2">
        <f>'Heures accueil jeunes'!D349</f>
        <v>0</v>
      </c>
      <c r="E671" s="172">
        <f>'Heures accueil jeunes'!E349</f>
        <v>0</v>
      </c>
      <c r="F671" s="2">
        <f ca="1">'Heures accueil jeunes'!F349</f>
        <v>119</v>
      </c>
      <c r="G671" s="2">
        <f>'Heures accueil jeunes'!G349</f>
        <v>0</v>
      </c>
      <c r="H671" s="2">
        <f>'Heures accueil jeunes'!H349</f>
        <v>0</v>
      </c>
      <c r="I671" s="2"/>
      <c r="J671" s="2"/>
      <c r="K671" s="188"/>
      <c r="L671" s="188"/>
      <c r="M671" s="8" t="s">
        <v>41</v>
      </c>
      <c r="P671" s="75"/>
      <c r="Q671" s="75"/>
      <c r="R671" s="75"/>
      <c r="S671" s="75"/>
      <c r="T671" s="190"/>
      <c r="U671" s="192"/>
      <c r="V671" s="192"/>
      <c r="W671" s="192"/>
      <c r="X671" s="75"/>
      <c r="Y671" s="75"/>
      <c r="Z671" s="192"/>
      <c r="AA671" s="192"/>
      <c r="AB671" s="75"/>
    </row>
    <row r="672" spans="1:28">
      <c r="A672" s="180">
        <f>'Heures accueil jeunes'!A350</f>
        <v>0</v>
      </c>
      <c r="B672" s="7">
        <f>'Heures accueil jeunes'!B350</f>
        <v>0</v>
      </c>
      <c r="C672" s="2">
        <f>'Heures accueil jeunes'!C350</f>
        <v>0</v>
      </c>
      <c r="D672" s="2">
        <f>'Heures accueil jeunes'!D350</f>
        <v>0</v>
      </c>
      <c r="E672" s="172">
        <f>'Heures accueil jeunes'!E350</f>
        <v>0</v>
      </c>
      <c r="F672" s="2">
        <f ca="1">'Heures accueil jeunes'!F350</f>
        <v>119</v>
      </c>
      <c r="G672" s="2">
        <f>'Heures accueil jeunes'!G350</f>
        <v>0</v>
      </c>
      <c r="H672" s="2">
        <f>'Heures accueil jeunes'!H350</f>
        <v>0</v>
      </c>
      <c r="I672" s="2"/>
      <c r="J672" s="2"/>
      <c r="K672" s="188"/>
      <c r="L672" s="188"/>
      <c r="M672" s="8" t="s">
        <v>41</v>
      </c>
      <c r="P672" s="75"/>
      <c r="Q672" s="75"/>
      <c r="R672" s="75"/>
      <c r="S672" s="75"/>
      <c r="T672" s="190"/>
      <c r="U672" s="192"/>
      <c r="V672" s="192"/>
      <c r="W672" s="192"/>
      <c r="X672" s="75"/>
      <c r="Y672" s="75"/>
      <c r="Z672" s="192"/>
      <c r="AA672" s="192"/>
      <c r="AB672" s="75"/>
    </row>
    <row r="673" spans="1:28">
      <c r="A673" s="180">
        <f>'Heures accueil jeunes'!A351</f>
        <v>0</v>
      </c>
      <c r="B673" s="7">
        <f>'Heures accueil jeunes'!B351</f>
        <v>0</v>
      </c>
      <c r="C673" s="2">
        <f>'Heures accueil jeunes'!C351</f>
        <v>0</v>
      </c>
      <c r="D673" s="2">
        <f>'Heures accueil jeunes'!D351</f>
        <v>0</v>
      </c>
      <c r="E673" s="172">
        <f>'Heures accueil jeunes'!E351</f>
        <v>0</v>
      </c>
      <c r="F673" s="2">
        <f ca="1">'Heures accueil jeunes'!F351</f>
        <v>119</v>
      </c>
      <c r="G673" s="2">
        <f>'Heures accueil jeunes'!G351</f>
        <v>0</v>
      </c>
      <c r="H673" s="2">
        <f>'Heures accueil jeunes'!H351</f>
        <v>0</v>
      </c>
      <c r="I673" s="2"/>
      <c r="J673" s="2"/>
      <c r="K673" s="188"/>
      <c r="L673" s="188"/>
      <c r="M673" s="8" t="s">
        <v>41</v>
      </c>
      <c r="P673" s="75"/>
      <c r="Q673" s="75"/>
      <c r="R673" s="75"/>
      <c r="S673" s="75"/>
      <c r="T673" s="190"/>
      <c r="U673" s="192"/>
      <c r="V673" s="192"/>
      <c r="W673" s="192"/>
      <c r="X673" s="75"/>
      <c r="Y673" s="75"/>
      <c r="Z673" s="192"/>
      <c r="AA673" s="192"/>
      <c r="AB673" s="75"/>
    </row>
    <row r="674" spans="1:28">
      <c r="A674" s="180">
        <f>'Heures accueil jeunes'!A352</f>
        <v>0</v>
      </c>
      <c r="B674" s="7">
        <f>'Heures accueil jeunes'!B352</f>
        <v>0</v>
      </c>
      <c r="C674" s="2">
        <f>'Heures accueil jeunes'!C352</f>
        <v>0</v>
      </c>
      <c r="D674" s="2">
        <f>'Heures accueil jeunes'!D352</f>
        <v>0</v>
      </c>
      <c r="E674" s="172">
        <f>'Heures accueil jeunes'!E352</f>
        <v>0</v>
      </c>
      <c r="F674" s="2">
        <f ca="1">'Heures accueil jeunes'!F352</f>
        <v>119</v>
      </c>
      <c r="G674" s="2">
        <f>'Heures accueil jeunes'!G352</f>
        <v>0</v>
      </c>
      <c r="H674" s="2">
        <f>'Heures accueil jeunes'!H352</f>
        <v>0</v>
      </c>
      <c r="I674" s="2"/>
      <c r="J674" s="2"/>
      <c r="K674" s="188"/>
      <c r="L674" s="188"/>
      <c r="M674" s="8" t="s">
        <v>41</v>
      </c>
      <c r="P674" s="75"/>
      <c r="Q674" s="75"/>
      <c r="R674" s="75"/>
      <c r="S674" s="75"/>
      <c r="T674" s="190"/>
      <c r="U674" s="192"/>
      <c r="V674" s="192"/>
      <c r="W674" s="192"/>
      <c r="X674" s="75"/>
      <c r="Y674" s="75"/>
      <c r="Z674" s="192"/>
      <c r="AA674" s="192"/>
      <c r="AB674" s="75"/>
    </row>
    <row r="675" spans="1:28">
      <c r="A675" s="180">
        <f>'Heures accueil jeunes'!A353</f>
        <v>0</v>
      </c>
      <c r="B675" s="7">
        <f>'Heures accueil jeunes'!B353</f>
        <v>0</v>
      </c>
      <c r="C675" s="2">
        <f>'Heures accueil jeunes'!C353</f>
        <v>0</v>
      </c>
      <c r="D675" s="2">
        <f>'Heures accueil jeunes'!D353</f>
        <v>0</v>
      </c>
      <c r="E675" s="172">
        <f>'Heures accueil jeunes'!E353</f>
        <v>0</v>
      </c>
      <c r="F675" s="2">
        <f ca="1">'Heures accueil jeunes'!F353</f>
        <v>119</v>
      </c>
      <c r="G675" s="2">
        <f>'Heures accueil jeunes'!G353</f>
        <v>0</v>
      </c>
      <c r="H675" s="2">
        <f>'Heures accueil jeunes'!H353</f>
        <v>0</v>
      </c>
      <c r="I675" s="2"/>
      <c r="J675" s="2"/>
      <c r="K675" s="188"/>
      <c r="L675" s="188"/>
      <c r="M675" s="8" t="s">
        <v>41</v>
      </c>
      <c r="P675" s="75"/>
      <c r="Q675" s="75"/>
      <c r="R675" s="75"/>
      <c r="S675" s="75"/>
      <c r="T675" s="190"/>
      <c r="U675" s="192"/>
      <c r="V675" s="192"/>
      <c r="W675" s="192"/>
      <c r="X675" s="75"/>
      <c r="Y675" s="75"/>
      <c r="Z675" s="192"/>
      <c r="AA675" s="192"/>
      <c r="AB675" s="75"/>
    </row>
    <row r="676" spans="1:28">
      <c r="A676" s="180">
        <f>'Heures accueil jeunes'!A354</f>
        <v>0</v>
      </c>
      <c r="B676" s="7">
        <f>'Heures accueil jeunes'!B354</f>
        <v>0</v>
      </c>
      <c r="C676" s="2">
        <f>'Heures accueil jeunes'!C354</f>
        <v>0</v>
      </c>
      <c r="D676" s="2">
        <f>'Heures accueil jeunes'!D354</f>
        <v>0</v>
      </c>
      <c r="E676" s="172">
        <f>'Heures accueil jeunes'!E354</f>
        <v>0</v>
      </c>
      <c r="F676" s="2">
        <f ca="1">'Heures accueil jeunes'!F354</f>
        <v>119</v>
      </c>
      <c r="G676" s="2">
        <f>'Heures accueil jeunes'!G354</f>
        <v>0</v>
      </c>
      <c r="H676" s="2">
        <f>'Heures accueil jeunes'!H354</f>
        <v>0</v>
      </c>
      <c r="I676" s="2"/>
      <c r="J676" s="2"/>
      <c r="K676" s="188"/>
      <c r="L676" s="188"/>
      <c r="M676" s="8" t="s">
        <v>41</v>
      </c>
      <c r="P676" s="75"/>
      <c r="Q676" s="75"/>
      <c r="R676" s="75"/>
      <c r="S676" s="75"/>
      <c r="T676" s="190"/>
      <c r="U676" s="192"/>
      <c r="V676" s="192"/>
      <c r="W676" s="192"/>
      <c r="X676" s="75"/>
      <c r="Y676" s="75"/>
      <c r="Z676" s="192"/>
      <c r="AA676" s="192"/>
      <c r="AB676" s="75"/>
    </row>
    <row r="677" spans="1:28">
      <c r="A677" s="180">
        <f>'Heures accueil jeunes'!A355</f>
        <v>0</v>
      </c>
      <c r="B677" s="7">
        <f>'Heures accueil jeunes'!B355</f>
        <v>0</v>
      </c>
      <c r="C677" s="2">
        <f>'Heures accueil jeunes'!C355</f>
        <v>0</v>
      </c>
      <c r="D677" s="2">
        <f>'Heures accueil jeunes'!D355</f>
        <v>0</v>
      </c>
      <c r="E677" s="172">
        <f>'Heures accueil jeunes'!E355</f>
        <v>0</v>
      </c>
      <c r="F677" s="2">
        <f ca="1">'Heures accueil jeunes'!F355</f>
        <v>119</v>
      </c>
      <c r="G677" s="2">
        <f>'Heures accueil jeunes'!G355</f>
        <v>0</v>
      </c>
      <c r="H677" s="2">
        <f>'Heures accueil jeunes'!H355</f>
        <v>0</v>
      </c>
      <c r="I677" s="2"/>
      <c r="J677" s="2"/>
      <c r="K677" s="188"/>
      <c r="L677" s="188"/>
      <c r="M677" s="8" t="s">
        <v>41</v>
      </c>
      <c r="P677" s="75"/>
      <c r="Q677" s="75"/>
      <c r="R677" s="75"/>
      <c r="S677" s="75"/>
      <c r="T677" s="190"/>
      <c r="U677" s="192"/>
      <c r="V677" s="192"/>
      <c r="W677" s="192"/>
      <c r="X677" s="75"/>
      <c r="Y677" s="75"/>
      <c r="Z677" s="192"/>
      <c r="AA677" s="192"/>
      <c r="AB677" s="75"/>
    </row>
    <row r="678" spans="1:28">
      <c r="A678" s="180">
        <f>'Heures accueil jeunes'!A356</f>
        <v>0</v>
      </c>
      <c r="B678" s="7">
        <f>'Heures accueil jeunes'!B356</f>
        <v>0</v>
      </c>
      <c r="C678" s="2">
        <f>'Heures accueil jeunes'!C356</f>
        <v>0</v>
      </c>
      <c r="D678" s="2">
        <f>'Heures accueil jeunes'!D356</f>
        <v>0</v>
      </c>
      <c r="E678" s="172">
        <f>'Heures accueil jeunes'!E356</f>
        <v>0</v>
      </c>
      <c r="F678" s="2">
        <f ca="1">'Heures accueil jeunes'!F356</f>
        <v>119</v>
      </c>
      <c r="G678" s="2">
        <f>'Heures accueil jeunes'!G356</f>
        <v>0</v>
      </c>
      <c r="H678" s="2">
        <f>'Heures accueil jeunes'!H356</f>
        <v>0</v>
      </c>
      <c r="I678" s="2"/>
      <c r="J678" s="2"/>
      <c r="K678" s="188"/>
      <c r="L678" s="188"/>
      <c r="M678" s="8" t="s">
        <v>41</v>
      </c>
      <c r="P678" s="75"/>
      <c r="Q678" s="75"/>
      <c r="R678" s="75"/>
      <c r="S678" s="75"/>
      <c r="T678" s="190"/>
      <c r="U678" s="192"/>
      <c r="V678" s="192"/>
      <c r="W678" s="192"/>
      <c r="X678" s="75"/>
      <c r="Y678" s="75"/>
      <c r="Z678" s="192"/>
      <c r="AA678" s="192"/>
      <c r="AB678" s="75"/>
    </row>
    <row r="679" spans="1:28">
      <c r="A679" s="180">
        <f>'Heures accueil jeunes'!A357</f>
        <v>0</v>
      </c>
      <c r="B679" s="7">
        <f>'Heures accueil jeunes'!B357</f>
        <v>0</v>
      </c>
      <c r="C679" s="2">
        <f>'Heures accueil jeunes'!C357</f>
        <v>0</v>
      </c>
      <c r="D679" s="2">
        <f>'Heures accueil jeunes'!D357</f>
        <v>0</v>
      </c>
      <c r="E679" s="172">
        <f>'Heures accueil jeunes'!E357</f>
        <v>0</v>
      </c>
      <c r="F679" s="2">
        <f ca="1">'Heures accueil jeunes'!F357</f>
        <v>119</v>
      </c>
      <c r="G679" s="2">
        <f>'Heures accueil jeunes'!G357</f>
        <v>0</v>
      </c>
      <c r="H679" s="2">
        <f>'Heures accueil jeunes'!H357</f>
        <v>0</v>
      </c>
      <c r="I679" s="2"/>
      <c r="J679" s="2"/>
      <c r="K679" s="188"/>
      <c r="L679" s="188"/>
      <c r="M679" s="8" t="s">
        <v>41</v>
      </c>
      <c r="P679" s="75"/>
      <c r="Q679" s="75"/>
      <c r="R679" s="75"/>
      <c r="S679" s="75"/>
      <c r="T679" s="190"/>
      <c r="U679" s="192"/>
      <c r="V679" s="192"/>
      <c r="W679" s="192"/>
      <c r="X679" s="75"/>
      <c r="Y679" s="75"/>
      <c r="Z679" s="192"/>
      <c r="AA679" s="192"/>
      <c r="AB679" s="75"/>
    </row>
    <row r="680" spans="1:28">
      <c r="A680" s="180">
        <f>'Heures accueil jeunes'!A358</f>
        <v>0</v>
      </c>
      <c r="B680" s="7">
        <f>'Heures accueil jeunes'!B358</f>
        <v>0</v>
      </c>
      <c r="C680" s="2">
        <f>'Heures accueil jeunes'!C358</f>
        <v>0</v>
      </c>
      <c r="D680" s="2">
        <f>'Heures accueil jeunes'!D358</f>
        <v>0</v>
      </c>
      <c r="E680" s="172">
        <f>'Heures accueil jeunes'!E358</f>
        <v>0</v>
      </c>
      <c r="F680" s="2">
        <f ca="1">'Heures accueil jeunes'!F358</f>
        <v>119</v>
      </c>
      <c r="G680" s="2">
        <f>'Heures accueil jeunes'!G358</f>
        <v>0</v>
      </c>
      <c r="H680" s="2">
        <f>'Heures accueil jeunes'!H358</f>
        <v>0</v>
      </c>
      <c r="I680" s="2"/>
      <c r="J680" s="2"/>
      <c r="K680" s="188"/>
      <c r="L680" s="188"/>
      <c r="M680" s="8" t="s">
        <v>41</v>
      </c>
      <c r="P680" s="75"/>
      <c r="Q680" s="75"/>
      <c r="R680" s="75"/>
      <c r="S680" s="75"/>
      <c r="T680" s="190"/>
      <c r="U680" s="192"/>
      <c r="V680" s="192"/>
      <c r="W680" s="192"/>
      <c r="X680" s="75"/>
      <c r="Y680" s="75"/>
      <c r="Z680" s="192"/>
      <c r="AA680" s="192"/>
      <c r="AB680" s="75"/>
    </row>
    <row r="681" spans="1:28">
      <c r="A681" s="180">
        <f>'Heures accueil jeunes'!A359</f>
        <v>0</v>
      </c>
      <c r="B681" s="7">
        <f>'Heures accueil jeunes'!B359</f>
        <v>0</v>
      </c>
      <c r="C681" s="2">
        <f>'Heures accueil jeunes'!C359</f>
        <v>0</v>
      </c>
      <c r="D681" s="2">
        <f>'Heures accueil jeunes'!D359</f>
        <v>0</v>
      </c>
      <c r="E681" s="172">
        <f>'Heures accueil jeunes'!E359</f>
        <v>0</v>
      </c>
      <c r="F681" s="2">
        <f ca="1">'Heures accueil jeunes'!F359</f>
        <v>119</v>
      </c>
      <c r="G681" s="2">
        <f>'Heures accueil jeunes'!G359</f>
        <v>0</v>
      </c>
      <c r="H681" s="2">
        <f>'Heures accueil jeunes'!H359</f>
        <v>0</v>
      </c>
      <c r="I681" s="2"/>
      <c r="J681" s="2"/>
      <c r="K681" s="188"/>
      <c r="L681" s="188"/>
      <c r="M681" s="8" t="s">
        <v>41</v>
      </c>
      <c r="P681" s="75"/>
      <c r="Q681" s="75"/>
      <c r="R681" s="75"/>
      <c r="S681" s="75"/>
      <c r="T681" s="190"/>
      <c r="U681" s="192"/>
      <c r="V681" s="192"/>
      <c r="W681" s="192"/>
      <c r="X681" s="75"/>
      <c r="Y681" s="75"/>
      <c r="Z681" s="192"/>
      <c r="AA681" s="192"/>
      <c r="AB681" s="75"/>
    </row>
    <row r="682" spans="1:28">
      <c r="A682" s="180">
        <f>'Heures accueil jeunes'!A360</f>
        <v>0</v>
      </c>
      <c r="B682" s="7">
        <f>'Heures accueil jeunes'!B360</f>
        <v>0</v>
      </c>
      <c r="C682" s="2">
        <f>'Heures accueil jeunes'!C360</f>
        <v>0</v>
      </c>
      <c r="D682" s="2">
        <f>'Heures accueil jeunes'!D360</f>
        <v>0</v>
      </c>
      <c r="E682" s="172">
        <f>'Heures accueil jeunes'!E360</f>
        <v>0</v>
      </c>
      <c r="F682" s="2">
        <f ca="1">'Heures accueil jeunes'!F360</f>
        <v>119</v>
      </c>
      <c r="G682" s="2">
        <f>'Heures accueil jeunes'!G360</f>
        <v>0</v>
      </c>
      <c r="H682" s="2">
        <f>'Heures accueil jeunes'!H360</f>
        <v>0</v>
      </c>
      <c r="I682" s="2"/>
      <c r="J682" s="2"/>
      <c r="K682" s="188"/>
      <c r="L682" s="188"/>
      <c r="M682" s="8" t="s">
        <v>41</v>
      </c>
      <c r="P682" s="75"/>
      <c r="Q682" s="75"/>
      <c r="R682" s="75"/>
      <c r="S682" s="75"/>
      <c r="T682" s="190"/>
      <c r="U682" s="192"/>
      <c r="V682" s="192"/>
      <c r="W682" s="192"/>
      <c r="X682" s="75"/>
      <c r="Y682" s="75"/>
      <c r="Z682" s="192"/>
      <c r="AA682" s="192"/>
      <c r="AB682" s="75"/>
    </row>
    <row r="683" spans="1:28">
      <c r="A683" s="180">
        <f>'Heures accueil jeunes'!A361</f>
        <v>0</v>
      </c>
      <c r="B683" s="7">
        <f>'Heures accueil jeunes'!B361</f>
        <v>0</v>
      </c>
      <c r="C683" s="2">
        <f>'Heures accueil jeunes'!C361</f>
        <v>0</v>
      </c>
      <c r="D683" s="2">
        <f>'Heures accueil jeunes'!D361</f>
        <v>0</v>
      </c>
      <c r="E683" s="172">
        <f>'Heures accueil jeunes'!E361</f>
        <v>0</v>
      </c>
      <c r="F683" s="2">
        <f ca="1">'Heures accueil jeunes'!F361</f>
        <v>119</v>
      </c>
      <c r="G683" s="2">
        <f>'Heures accueil jeunes'!G361</f>
        <v>0</v>
      </c>
      <c r="H683" s="2">
        <f>'Heures accueil jeunes'!H361</f>
        <v>0</v>
      </c>
      <c r="I683" s="2"/>
      <c r="J683" s="2"/>
      <c r="K683" s="188"/>
      <c r="L683" s="188"/>
      <c r="M683" s="8" t="s">
        <v>41</v>
      </c>
      <c r="P683" s="75"/>
      <c r="Q683" s="75"/>
      <c r="R683" s="75"/>
      <c r="S683" s="75"/>
      <c r="T683" s="190"/>
      <c r="U683" s="192"/>
      <c r="V683" s="192"/>
      <c r="W683" s="192"/>
      <c r="X683" s="75"/>
      <c r="Y683" s="75"/>
      <c r="Z683" s="192"/>
      <c r="AA683" s="192"/>
      <c r="AB683" s="75"/>
    </row>
    <row r="684" spans="1:28">
      <c r="A684" s="180">
        <f>'Heures accueil jeunes'!A362</f>
        <v>0</v>
      </c>
      <c r="B684" s="7">
        <f>'Heures accueil jeunes'!B362</f>
        <v>0</v>
      </c>
      <c r="C684" s="2">
        <f>'Heures accueil jeunes'!C362</f>
        <v>0</v>
      </c>
      <c r="D684" s="2">
        <f>'Heures accueil jeunes'!D362</f>
        <v>0</v>
      </c>
      <c r="E684" s="172">
        <f>'Heures accueil jeunes'!E362</f>
        <v>0</v>
      </c>
      <c r="F684" s="2">
        <f ca="1">'Heures accueil jeunes'!F362</f>
        <v>119</v>
      </c>
      <c r="G684" s="2">
        <f>'Heures accueil jeunes'!G362</f>
        <v>0</v>
      </c>
      <c r="H684" s="2">
        <f>'Heures accueil jeunes'!H362</f>
        <v>0</v>
      </c>
      <c r="I684" s="2"/>
      <c r="J684" s="2"/>
      <c r="K684" s="188"/>
      <c r="L684" s="188"/>
      <c r="M684" s="8" t="s">
        <v>41</v>
      </c>
      <c r="P684" s="75"/>
      <c r="Q684" s="75"/>
      <c r="R684" s="75"/>
      <c r="S684" s="75"/>
      <c r="T684" s="190"/>
      <c r="U684" s="192"/>
      <c r="V684" s="192"/>
      <c r="W684" s="192"/>
      <c r="X684" s="75"/>
      <c r="Y684" s="75"/>
      <c r="Z684" s="192"/>
      <c r="AA684" s="192"/>
      <c r="AB684" s="75"/>
    </row>
    <row r="685" spans="1:28">
      <c r="A685" s="180">
        <f>'Heures accueil jeunes'!A363</f>
        <v>0</v>
      </c>
      <c r="B685" s="7">
        <f>'Heures accueil jeunes'!B363</f>
        <v>0</v>
      </c>
      <c r="C685" s="2">
        <f>'Heures accueil jeunes'!C363</f>
        <v>0</v>
      </c>
      <c r="D685" s="2">
        <f>'Heures accueil jeunes'!D363</f>
        <v>0</v>
      </c>
      <c r="E685" s="172">
        <f>'Heures accueil jeunes'!E363</f>
        <v>0</v>
      </c>
      <c r="F685" s="2">
        <f ca="1">'Heures accueil jeunes'!F363</f>
        <v>119</v>
      </c>
      <c r="G685" s="2">
        <f>'Heures accueil jeunes'!G363</f>
        <v>0</v>
      </c>
      <c r="H685" s="2">
        <f>'Heures accueil jeunes'!H363</f>
        <v>0</v>
      </c>
      <c r="I685" s="2"/>
      <c r="J685" s="2"/>
      <c r="K685" s="188"/>
      <c r="L685" s="188"/>
      <c r="M685" s="8" t="s">
        <v>41</v>
      </c>
      <c r="P685" s="75"/>
      <c r="Q685" s="75"/>
      <c r="R685" s="75"/>
      <c r="S685" s="75"/>
      <c r="T685" s="190"/>
      <c r="U685" s="192"/>
      <c r="V685" s="192"/>
      <c r="W685" s="192"/>
      <c r="X685" s="75"/>
      <c r="Y685" s="75"/>
      <c r="Z685" s="192"/>
      <c r="AA685" s="192"/>
      <c r="AB685" s="75"/>
    </row>
    <row r="686" spans="1:28">
      <c r="A686" s="180">
        <f>'Heures accueil jeunes'!A364</f>
        <v>0</v>
      </c>
      <c r="B686" s="7">
        <f>'Heures accueil jeunes'!B364</f>
        <v>0</v>
      </c>
      <c r="C686" s="2">
        <f>'Heures accueil jeunes'!C364</f>
        <v>0</v>
      </c>
      <c r="D686" s="2">
        <f>'Heures accueil jeunes'!D364</f>
        <v>0</v>
      </c>
      <c r="E686" s="172">
        <f>'Heures accueil jeunes'!E364</f>
        <v>0</v>
      </c>
      <c r="F686" s="2">
        <f ca="1">'Heures accueil jeunes'!F364</f>
        <v>119</v>
      </c>
      <c r="G686" s="2">
        <f>'Heures accueil jeunes'!G364</f>
        <v>0</v>
      </c>
      <c r="H686" s="2">
        <f>'Heures accueil jeunes'!H364</f>
        <v>0</v>
      </c>
      <c r="I686" s="2"/>
      <c r="J686" s="2"/>
      <c r="K686" s="188"/>
      <c r="L686" s="188"/>
      <c r="M686" s="8" t="s">
        <v>41</v>
      </c>
      <c r="P686" s="75"/>
      <c r="Q686" s="75"/>
      <c r="R686" s="75"/>
      <c r="S686" s="75"/>
      <c r="T686" s="190"/>
      <c r="U686" s="192"/>
      <c r="V686" s="192"/>
      <c r="W686" s="192"/>
      <c r="X686" s="75"/>
      <c r="Y686" s="75"/>
      <c r="Z686" s="192"/>
      <c r="AA686" s="192"/>
      <c r="AB686" s="75"/>
    </row>
    <row r="687" spans="1:28">
      <c r="A687" s="180">
        <f>'Heures accueil jeunes'!A365</f>
        <v>0</v>
      </c>
      <c r="B687" s="7">
        <f>'Heures accueil jeunes'!B365</f>
        <v>0</v>
      </c>
      <c r="C687" s="2">
        <f>'Heures accueil jeunes'!C365</f>
        <v>0</v>
      </c>
      <c r="D687" s="2">
        <f>'Heures accueil jeunes'!D365</f>
        <v>0</v>
      </c>
      <c r="E687" s="172">
        <f>'Heures accueil jeunes'!E365</f>
        <v>0</v>
      </c>
      <c r="F687" s="2">
        <f ca="1">'Heures accueil jeunes'!F365</f>
        <v>119</v>
      </c>
      <c r="G687" s="2">
        <f>'Heures accueil jeunes'!G365</f>
        <v>0</v>
      </c>
      <c r="H687" s="2">
        <f>'Heures accueil jeunes'!H365</f>
        <v>0</v>
      </c>
      <c r="I687" s="2"/>
      <c r="J687" s="2"/>
      <c r="K687" s="188"/>
      <c r="L687" s="188"/>
      <c r="M687" s="8" t="s">
        <v>41</v>
      </c>
      <c r="P687" s="75"/>
      <c r="Q687" s="75"/>
      <c r="R687" s="75"/>
      <c r="S687" s="75"/>
      <c r="T687" s="190"/>
      <c r="U687" s="192"/>
      <c r="V687" s="192"/>
      <c r="W687" s="192"/>
      <c r="X687" s="75"/>
      <c r="Y687" s="75"/>
      <c r="Z687" s="192"/>
      <c r="AA687" s="192"/>
      <c r="AB687" s="75"/>
    </row>
    <row r="688" spans="1:28">
      <c r="A688" s="180">
        <f>'Heures accueil jeunes'!A366</f>
        <v>0</v>
      </c>
      <c r="B688" s="7">
        <f>'Heures accueil jeunes'!B366</f>
        <v>0</v>
      </c>
      <c r="C688" s="2">
        <f>'Heures accueil jeunes'!C366</f>
        <v>0</v>
      </c>
      <c r="D688" s="2">
        <f>'Heures accueil jeunes'!D366</f>
        <v>0</v>
      </c>
      <c r="E688" s="172">
        <f>'Heures accueil jeunes'!E366</f>
        <v>0</v>
      </c>
      <c r="F688" s="2">
        <f ca="1">'Heures accueil jeunes'!F366</f>
        <v>119</v>
      </c>
      <c r="G688" s="2">
        <f>'Heures accueil jeunes'!G366</f>
        <v>0</v>
      </c>
      <c r="H688" s="2">
        <f>'Heures accueil jeunes'!H366</f>
        <v>0</v>
      </c>
      <c r="I688" s="2"/>
      <c r="J688" s="2"/>
      <c r="K688" s="188"/>
      <c r="L688" s="188"/>
      <c r="M688" s="8" t="s">
        <v>41</v>
      </c>
      <c r="P688" s="75"/>
      <c r="Q688" s="75"/>
      <c r="R688" s="75"/>
      <c r="S688" s="75"/>
      <c r="T688" s="190"/>
      <c r="U688" s="192"/>
      <c r="V688" s="192"/>
      <c r="W688" s="192"/>
      <c r="X688" s="75"/>
      <c r="Y688" s="75"/>
      <c r="Z688" s="192"/>
      <c r="AA688" s="192"/>
      <c r="AB688" s="75"/>
    </row>
    <row r="689" spans="1:28">
      <c r="A689" s="180">
        <f>'Heures accueil jeunes'!A367</f>
        <v>0</v>
      </c>
      <c r="B689" s="7">
        <f>'Heures accueil jeunes'!B367</f>
        <v>0</v>
      </c>
      <c r="C689" s="2">
        <f>'Heures accueil jeunes'!C367</f>
        <v>0</v>
      </c>
      <c r="D689" s="2">
        <f>'Heures accueil jeunes'!D367</f>
        <v>0</v>
      </c>
      <c r="E689" s="172">
        <f>'Heures accueil jeunes'!E367</f>
        <v>0</v>
      </c>
      <c r="F689" s="2">
        <f ca="1">'Heures accueil jeunes'!F367</f>
        <v>119</v>
      </c>
      <c r="G689" s="2">
        <f>'Heures accueil jeunes'!G367</f>
        <v>0</v>
      </c>
      <c r="H689" s="2">
        <f>'Heures accueil jeunes'!H367</f>
        <v>0</v>
      </c>
      <c r="I689" s="2"/>
      <c r="J689" s="2"/>
      <c r="K689" s="188"/>
      <c r="L689" s="188"/>
      <c r="M689" s="8" t="s">
        <v>41</v>
      </c>
      <c r="P689" s="75"/>
      <c r="Q689" s="75"/>
      <c r="R689" s="75"/>
      <c r="S689" s="75"/>
      <c r="T689" s="190"/>
      <c r="U689" s="192"/>
      <c r="V689" s="192"/>
      <c r="W689" s="192"/>
      <c r="X689" s="75"/>
      <c r="Y689" s="75"/>
      <c r="Z689" s="192"/>
      <c r="AA689" s="192"/>
      <c r="AB689" s="75"/>
    </row>
    <row r="690" spans="1:28">
      <c r="A690" s="180">
        <f>'Heures accueil jeunes'!A368</f>
        <v>0</v>
      </c>
      <c r="B690" s="7">
        <f>'Heures accueil jeunes'!B368</f>
        <v>0</v>
      </c>
      <c r="C690" s="2">
        <f>'Heures accueil jeunes'!C368</f>
        <v>0</v>
      </c>
      <c r="D690" s="2">
        <f>'Heures accueil jeunes'!D368</f>
        <v>0</v>
      </c>
      <c r="E690" s="172">
        <f>'Heures accueil jeunes'!E368</f>
        <v>0</v>
      </c>
      <c r="F690" s="2">
        <f ca="1">'Heures accueil jeunes'!F368</f>
        <v>119</v>
      </c>
      <c r="G690" s="2">
        <f>'Heures accueil jeunes'!G368</f>
        <v>0</v>
      </c>
      <c r="H690" s="2">
        <f>'Heures accueil jeunes'!H368</f>
        <v>0</v>
      </c>
      <c r="I690" s="2"/>
      <c r="J690" s="2"/>
      <c r="K690" s="188"/>
      <c r="L690" s="188"/>
      <c r="M690" s="8" t="s">
        <v>41</v>
      </c>
      <c r="P690" s="75"/>
      <c r="Q690" s="75"/>
      <c r="R690" s="75"/>
      <c r="S690" s="75"/>
      <c r="T690" s="190"/>
      <c r="U690" s="192"/>
      <c r="V690" s="192"/>
      <c r="W690" s="192"/>
      <c r="X690" s="75"/>
      <c r="Y690" s="75"/>
      <c r="Z690" s="192"/>
      <c r="AA690" s="192"/>
      <c r="AB690" s="75"/>
    </row>
    <row r="691" spans="1:28">
      <c r="A691" s="180">
        <f>'Heures accueil jeunes'!A369</f>
        <v>0</v>
      </c>
      <c r="B691" s="7">
        <f>'Heures accueil jeunes'!B369</f>
        <v>0</v>
      </c>
      <c r="C691" s="2">
        <f>'Heures accueil jeunes'!C369</f>
        <v>0</v>
      </c>
      <c r="D691" s="2">
        <f>'Heures accueil jeunes'!D369</f>
        <v>0</v>
      </c>
      <c r="E691" s="172">
        <f>'Heures accueil jeunes'!E369</f>
        <v>0</v>
      </c>
      <c r="F691" s="2">
        <f ca="1">'Heures accueil jeunes'!F369</f>
        <v>119</v>
      </c>
      <c r="G691" s="2">
        <f>'Heures accueil jeunes'!G369</f>
        <v>0</v>
      </c>
      <c r="H691" s="2">
        <f>'Heures accueil jeunes'!H369</f>
        <v>0</v>
      </c>
      <c r="I691" s="2"/>
      <c r="J691" s="2"/>
      <c r="K691" s="188"/>
      <c r="L691" s="188"/>
      <c r="M691" s="8" t="s">
        <v>41</v>
      </c>
      <c r="P691" s="75"/>
      <c r="Q691" s="75"/>
      <c r="R691" s="75"/>
      <c r="S691" s="75"/>
      <c r="T691" s="190"/>
      <c r="U691" s="192"/>
      <c r="V691" s="192"/>
      <c r="W691" s="192"/>
      <c r="X691" s="75"/>
      <c r="Y691" s="75"/>
      <c r="Z691" s="192"/>
      <c r="AA691" s="192"/>
      <c r="AB691" s="75"/>
    </row>
    <row r="692" spans="1:28">
      <c r="A692" s="180">
        <f>'Heures accueil jeunes'!A370</f>
        <v>0</v>
      </c>
      <c r="B692" s="7">
        <f>'Heures accueil jeunes'!B370</f>
        <v>0</v>
      </c>
      <c r="C692" s="2">
        <f>'Heures accueil jeunes'!C370</f>
        <v>0</v>
      </c>
      <c r="D692" s="2">
        <f>'Heures accueil jeunes'!D370</f>
        <v>0</v>
      </c>
      <c r="E692" s="172">
        <f>'Heures accueil jeunes'!E370</f>
        <v>0</v>
      </c>
      <c r="F692" s="2">
        <f ca="1">'Heures accueil jeunes'!F370</f>
        <v>119</v>
      </c>
      <c r="G692" s="2">
        <f>'Heures accueil jeunes'!G370</f>
        <v>0</v>
      </c>
      <c r="H692" s="2">
        <f>'Heures accueil jeunes'!H370</f>
        <v>0</v>
      </c>
      <c r="I692" s="2"/>
      <c r="J692" s="2"/>
      <c r="K692" s="188"/>
      <c r="L692" s="188"/>
      <c r="M692" s="8" t="s">
        <v>41</v>
      </c>
      <c r="P692" s="75"/>
      <c r="Q692" s="75"/>
      <c r="R692" s="75"/>
      <c r="S692" s="75"/>
      <c r="T692" s="190"/>
      <c r="U692" s="192"/>
      <c r="V692" s="192"/>
      <c r="W692" s="192"/>
      <c r="X692" s="75"/>
      <c r="Y692" s="75"/>
      <c r="Z692" s="192"/>
      <c r="AA692" s="192"/>
      <c r="AB692" s="75"/>
    </row>
    <row r="693" spans="1:28">
      <c r="A693" s="180">
        <f>'Heures accueil jeunes'!A371</f>
        <v>0</v>
      </c>
      <c r="B693" s="7">
        <f>'Heures accueil jeunes'!B371</f>
        <v>0</v>
      </c>
      <c r="C693" s="2">
        <f>'Heures accueil jeunes'!C371</f>
        <v>0</v>
      </c>
      <c r="D693" s="2">
        <f>'Heures accueil jeunes'!D371</f>
        <v>0</v>
      </c>
      <c r="E693" s="172">
        <f>'Heures accueil jeunes'!E371</f>
        <v>0</v>
      </c>
      <c r="F693" s="2">
        <f ca="1">'Heures accueil jeunes'!F371</f>
        <v>119</v>
      </c>
      <c r="G693" s="2">
        <f>'Heures accueil jeunes'!G371</f>
        <v>0</v>
      </c>
      <c r="H693" s="2">
        <f>'Heures accueil jeunes'!H371</f>
        <v>0</v>
      </c>
      <c r="I693" s="2"/>
      <c r="J693" s="2"/>
      <c r="K693" s="188"/>
      <c r="L693" s="188"/>
      <c r="M693" s="8" t="s">
        <v>41</v>
      </c>
      <c r="P693" s="75"/>
      <c r="Q693" s="75"/>
      <c r="R693" s="75"/>
      <c r="S693" s="75"/>
      <c r="T693" s="190"/>
      <c r="U693" s="192"/>
      <c r="V693" s="192"/>
      <c r="W693" s="192"/>
      <c r="X693" s="75"/>
      <c r="Y693" s="75"/>
      <c r="Z693" s="192"/>
      <c r="AA693" s="192"/>
      <c r="AB693" s="75"/>
    </row>
    <row r="694" spans="1:28">
      <c r="A694" s="180">
        <f>'Heures accueil jeunes'!A372</f>
        <v>0</v>
      </c>
      <c r="B694" s="7">
        <f>'Heures accueil jeunes'!B372</f>
        <v>0</v>
      </c>
      <c r="C694" s="2">
        <f>'Heures accueil jeunes'!C372</f>
        <v>0</v>
      </c>
      <c r="D694" s="2">
        <f>'Heures accueil jeunes'!D372</f>
        <v>0</v>
      </c>
      <c r="E694" s="172">
        <f>'Heures accueil jeunes'!E372</f>
        <v>0</v>
      </c>
      <c r="F694" s="2">
        <f ca="1">'Heures accueil jeunes'!F372</f>
        <v>119</v>
      </c>
      <c r="G694" s="2">
        <f>'Heures accueil jeunes'!G372</f>
        <v>0</v>
      </c>
      <c r="H694" s="2">
        <f>'Heures accueil jeunes'!H372</f>
        <v>0</v>
      </c>
      <c r="I694" s="2"/>
      <c r="J694" s="2"/>
      <c r="K694" s="188"/>
      <c r="L694" s="188"/>
      <c r="M694" s="8" t="s">
        <v>41</v>
      </c>
      <c r="P694" s="75"/>
      <c r="Q694" s="75"/>
      <c r="R694" s="75"/>
      <c r="S694" s="75"/>
      <c r="T694" s="190"/>
      <c r="U694" s="192"/>
      <c r="V694" s="192"/>
      <c r="W694" s="192"/>
      <c r="X694" s="75"/>
      <c r="Y694" s="75"/>
      <c r="Z694" s="192"/>
      <c r="AA694" s="192"/>
      <c r="AB694" s="75"/>
    </row>
    <row r="695" spans="1:28">
      <c r="A695" s="180">
        <f>'Heures accueil jeunes'!A373</f>
        <v>0</v>
      </c>
      <c r="B695" s="7">
        <f>'Heures accueil jeunes'!B373</f>
        <v>0</v>
      </c>
      <c r="C695" s="2">
        <f>'Heures accueil jeunes'!C373</f>
        <v>0</v>
      </c>
      <c r="D695" s="2">
        <f>'Heures accueil jeunes'!D373</f>
        <v>0</v>
      </c>
      <c r="E695" s="172">
        <f>'Heures accueil jeunes'!E373</f>
        <v>0</v>
      </c>
      <c r="F695" s="2">
        <f ca="1">'Heures accueil jeunes'!F373</f>
        <v>119</v>
      </c>
      <c r="G695" s="2">
        <f>'Heures accueil jeunes'!G373</f>
        <v>0</v>
      </c>
      <c r="H695" s="2">
        <f>'Heures accueil jeunes'!H373</f>
        <v>0</v>
      </c>
      <c r="I695" s="2"/>
      <c r="J695" s="2"/>
      <c r="K695" s="188"/>
      <c r="L695" s="188"/>
      <c r="M695" s="8" t="s">
        <v>41</v>
      </c>
      <c r="P695" s="75"/>
      <c r="Q695" s="75"/>
      <c r="R695" s="75"/>
      <c r="S695" s="75"/>
      <c r="T695" s="190"/>
      <c r="U695" s="192"/>
      <c r="V695" s="192"/>
      <c r="W695" s="192"/>
      <c r="X695" s="75"/>
      <c r="Y695" s="75"/>
      <c r="Z695" s="192"/>
      <c r="AA695" s="192"/>
      <c r="AB695" s="75"/>
    </row>
    <row r="696" spans="1:28">
      <c r="A696" s="180">
        <f>'Heures accueil jeunes'!A374</f>
        <v>0</v>
      </c>
      <c r="B696" s="7">
        <f>'Heures accueil jeunes'!B374</f>
        <v>0</v>
      </c>
      <c r="C696" s="2">
        <f>'Heures accueil jeunes'!C374</f>
        <v>0</v>
      </c>
      <c r="D696" s="2">
        <f>'Heures accueil jeunes'!D374</f>
        <v>0</v>
      </c>
      <c r="E696" s="172">
        <f>'Heures accueil jeunes'!E374</f>
        <v>0</v>
      </c>
      <c r="F696" s="2">
        <f ca="1">'Heures accueil jeunes'!F374</f>
        <v>119</v>
      </c>
      <c r="G696" s="2">
        <f>'Heures accueil jeunes'!G374</f>
        <v>0</v>
      </c>
      <c r="H696" s="2">
        <f>'Heures accueil jeunes'!H374</f>
        <v>0</v>
      </c>
      <c r="I696" s="2"/>
      <c r="J696" s="2"/>
      <c r="K696" s="188"/>
      <c r="L696" s="188"/>
      <c r="M696" s="8" t="s">
        <v>41</v>
      </c>
      <c r="P696" s="75"/>
      <c r="Q696" s="75"/>
      <c r="R696" s="75"/>
      <c r="S696" s="75"/>
      <c r="T696" s="190"/>
      <c r="U696" s="192"/>
      <c r="V696" s="192"/>
      <c r="W696" s="192"/>
      <c r="X696" s="75"/>
      <c r="Y696" s="75"/>
      <c r="Z696" s="192"/>
      <c r="AA696" s="192"/>
      <c r="AB696" s="75"/>
    </row>
    <row r="697" spans="1:28">
      <c r="A697" s="180">
        <f>'Heures accueil jeunes'!A375</f>
        <v>0</v>
      </c>
      <c r="B697" s="7">
        <f>'Heures accueil jeunes'!B375</f>
        <v>0</v>
      </c>
      <c r="C697" s="2">
        <f>'Heures accueil jeunes'!C375</f>
        <v>0</v>
      </c>
      <c r="D697" s="2">
        <f>'Heures accueil jeunes'!D375</f>
        <v>0</v>
      </c>
      <c r="E697" s="172">
        <f>'Heures accueil jeunes'!E375</f>
        <v>0</v>
      </c>
      <c r="F697" s="2">
        <f ca="1">'Heures accueil jeunes'!F375</f>
        <v>119</v>
      </c>
      <c r="G697" s="2">
        <f>'Heures accueil jeunes'!G375</f>
        <v>0</v>
      </c>
      <c r="H697" s="2">
        <f>'Heures accueil jeunes'!H375</f>
        <v>0</v>
      </c>
      <c r="I697" s="2"/>
      <c r="J697" s="2"/>
      <c r="K697" s="188"/>
      <c r="L697" s="188"/>
      <c r="M697" s="8" t="s">
        <v>41</v>
      </c>
      <c r="P697" s="75"/>
      <c r="Q697" s="75"/>
      <c r="R697" s="75"/>
      <c r="S697" s="75"/>
      <c r="T697" s="190"/>
      <c r="U697" s="192"/>
      <c r="V697" s="192"/>
      <c r="W697" s="192"/>
      <c r="X697" s="75"/>
      <c r="Y697" s="75"/>
      <c r="Z697" s="192"/>
      <c r="AA697" s="192"/>
      <c r="AB697" s="75"/>
    </row>
    <row r="698" spans="1:28">
      <c r="A698" s="180">
        <f>'Heures accueil jeunes'!A376</f>
        <v>0</v>
      </c>
      <c r="B698" s="7">
        <f>'Heures accueil jeunes'!B376</f>
        <v>0</v>
      </c>
      <c r="C698" s="2">
        <f>'Heures accueil jeunes'!C376</f>
        <v>0</v>
      </c>
      <c r="D698" s="2">
        <f>'Heures accueil jeunes'!D376</f>
        <v>0</v>
      </c>
      <c r="E698" s="172">
        <f>'Heures accueil jeunes'!E376</f>
        <v>0</v>
      </c>
      <c r="F698" s="2">
        <f ca="1">'Heures accueil jeunes'!F376</f>
        <v>119</v>
      </c>
      <c r="G698" s="2">
        <f>'Heures accueil jeunes'!G376</f>
        <v>0</v>
      </c>
      <c r="H698" s="2">
        <f>'Heures accueil jeunes'!H376</f>
        <v>0</v>
      </c>
      <c r="I698" s="2"/>
      <c r="J698" s="2"/>
      <c r="K698" s="188"/>
      <c r="L698" s="188"/>
      <c r="M698" s="8" t="s">
        <v>41</v>
      </c>
      <c r="P698" s="75"/>
      <c r="Q698" s="75"/>
      <c r="R698" s="75"/>
      <c r="S698" s="75"/>
      <c r="T698" s="190"/>
      <c r="U698" s="192"/>
      <c r="V698" s="192"/>
      <c r="W698" s="192"/>
      <c r="X698" s="75"/>
      <c r="Y698" s="75"/>
      <c r="Z698" s="192"/>
      <c r="AA698" s="192"/>
      <c r="AB698" s="75"/>
    </row>
    <row r="699" spans="1:28">
      <c r="A699" s="180">
        <f>'Heures accueil jeunes'!A381</f>
        <v>0</v>
      </c>
      <c r="B699" s="7">
        <f>'Heures accueil jeunes'!B381</f>
        <v>0</v>
      </c>
      <c r="C699" s="2">
        <f>'Heures accueil jeunes'!C381</f>
        <v>0</v>
      </c>
      <c r="D699" s="2">
        <f>'Heures accueil jeunes'!D381</f>
        <v>0</v>
      </c>
      <c r="E699" s="172">
        <f>'Heures accueil jeunes'!E381</f>
        <v>0</v>
      </c>
      <c r="F699" s="2">
        <f ca="1">'Heures accueil jeunes'!F381</f>
        <v>119</v>
      </c>
      <c r="G699" s="2">
        <f>'Heures accueil jeunes'!G381</f>
        <v>0</v>
      </c>
      <c r="H699" s="2">
        <f>'Heures accueil jeunes'!H381</f>
        <v>0</v>
      </c>
      <c r="I699" s="2"/>
      <c r="J699" s="2"/>
      <c r="K699" s="188"/>
      <c r="L699" s="188"/>
      <c r="M699" s="8" t="s">
        <v>41</v>
      </c>
      <c r="P699" s="75"/>
      <c r="Q699" s="75"/>
      <c r="R699" s="75"/>
      <c r="S699" s="75"/>
      <c r="T699" s="190"/>
      <c r="U699" s="192"/>
      <c r="V699" s="192"/>
      <c r="W699" s="192"/>
      <c r="X699" s="75"/>
      <c r="Y699" s="75"/>
      <c r="Z699" s="192"/>
      <c r="AA699" s="192"/>
      <c r="AB699" s="75"/>
    </row>
    <row r="700" spans="1:28">
      <c r="A700" s="180">
        <f>'Heures accueil jeunes'!A382</f>
        <v>0</v>
      </c>
      <c r="B700" s="7">
        <f>'Heures accueil jeunes'!B382</f>
        <v>0</v>
      </c>
      <c r="C700" s="2">
        <f>'Heures accueil jeunes'!C382</f>
        <v>0</v>
      </c>
      <c r="D700" s="2">
        <f>'Heures accueil jeunes'!D382</f>
        <v>0</v>
      </c>
      <c r="E700" s="172">
        <f>'Heures accueil jeunes'!E382</f>
        <v>0</v>
      </c>
      <c r="F700" s="2">
        <f ca="1">'Heures accueil jeunes'!F382</f>
        <v>119</v>
      </c>
      <c r="G700" s="2">
        <f>'Heures accueil jeunes'!G382</f>
        <v>0</v>
      </c>
      <c r="H700" s="2">
        <f>'Heures accueil jeunes'!H382</f>
        <v>0</v>
      </c>
      <c r="I700" s="2"/>
      <c r="J700" s="2"/>
      <c r="K700" s="188"/>
      <c r="L700" s="188"/>
      <c r="M700" s="8" t="s">
        <v>41</v>
      </c>
      <c r="P700" s="75"/>
      <c r="Q700" s="75"/>
      <c r="R700" s="75"/>
      <c r="S700" s="75"/>
      <c r="T700" s="190"/>
      <c r="U700" s="192"/>
      <c r="V700" s="192"/>
      <c r="W700" s="192"/>
      <c r="X700" s="75"/>
      <c r="Y700" s="75"/>
      <c r="Z700" s="192"/>
      <c r="AA700" s="192"/>
      <c r="AB700" s="75"/>
    </row>
    <row r="701" spans="1:28">
      <c r="A701" s="180">
        <f>'Heures accueil jeunes'!A383</f>
        <v>0</v>
      </c>
      <c r="B701" s="7">
        <f>'Heures accueil jeunes'!B383</f>
        <v>0</v>
      </c>
      <c r="C701" s="2">
        <f>'Heures accueil jeunes'!C383</f>
        <v>0</v>
      </c>
      <c r="D701" s="2">
        <f>'Heures accueil jeunes'!D383</f>
        <v>0</v>
      </c>
      <c r="E701" s="172">
        <f>'Heures accueil jeunes'!E383</f>
        <v>0</v>
      </c>
      <c r="F701" s="2">
        <f ca="1">'Heures accueil jeunes'!F383</f>
        <v>119</v>
      </c>
      <c r="G701" s="2">
        <f>'Heures accueil jeunes'!G383</f>
        <v>0</v>
      </c>
      <c r="H701" s="2">
        <f>'Heures accueil jeunes'!H383</f>
        <v>0</v>
      </c>
      <c r="I701" s="2"/>
      <c r="J701" s="2"/>
      <c r="K701" s="188"/>
      <c r="L701" s="188"/>
      <c r="M701" s="8" t="s">
        <v>41</v>
      </c>
      <c r="P701" s="75"/>
      <c r="Q701" s="75"/>
      <c r="R701" s="75"/>
      <c r="S701" s="75"/>
      <c r="T701" s="190"/>
      <c r="U701" s="192"/>
      <c r="V701" s="192"/>
      <c r="W701" s="192"/>
      <c r="X701" s="75"/>
      <c r="Y701" s="75"/>
      <c r="Z701" s="192"/>
      <c r="AA701" s="192"/>
      <c r="AB701" s="75"/>
    </row>
    <row r="702" spans="1:28">
      <c r="A702" s="180">
        <f>'Heures accueil jeunes'!A384</f>
        <v>0</v>
      </c>
      <c r="B702" s="7">
        <f>'Heures accueil jeunes'!B384</f>
        <v>0</v>
      </c>
      <c r="C702" s="2">
        <f>'Heures accueil jeunes'!C384</f>
        <v>0</v>
      </c>
      <c r="D702" s="2">
        <f>'Heures accueil jeunes'!D384</f>
        <v>0</v>
      </c>
      <c r="E702" s="172">
        <f>'Heures accueil jeunes'!E384</f>
        <v>0</v>
      </c>
      <c r="F702" s="2">
        <f ca="1">'Heures accueil jeunes'!F384</f>
        <v>119</v>
      </c>
      <c r="G702" s="2">
        <f>'Heures accueil jeunes'!G384</f>
        <v>0</v>
      </c>
      <c r="H702" s="2">
        <f>'Heures accueil jeunes'!H384</f>
        <v>0</v>
      </c>
      <c r="I702" s="2"/>
      <c r="J702" s="2"/>
      <c r="K702" s="188"/>
      <c r="L702" s="188"/>
      <c r="M702" s="8" t="s">
        <v>41</v>
      </c>
      <c r="P702" s="75"/>
      <c r="Q702" s="75"/>
      <c r="R702" s="75"/>
      <c r="S702" s="75"/>
      <c r="T702" s="190"/>
      <c r="U702" s="192"/>
      <c r="V702" s="192"/>
      <c r="W702" s="192"/>
      <c r="X702" s="75"/>
      <c r="Y702" s="75"/>
      <c r="Z702" s="192"/>
      <c r="AA702" s="192"/>
      <c r="AB702" s="75"/>
    </row>
    <row r="703" spans="1:28">
      <c r="A703" s="180">
        <f>'Heures accueil jeunes'!A385</f>
        <v>0</v>
      </c>
      <c r="B703" s="7">
        <f>'Heures accueil jeunes'!B385</f>
        <v>0</v>
      </c>
      <c r="C703" s="2">
        <f>'Heures accueil jeunes'!C385</f>
        <v>0</v>
      </c>
      <c r="D703" s="2">
        <f>'Heures accueil jeunes'!D385</f>
        <v>0</v>
      </c>
      <c r="E703" s="172">
        <f>'Heures accueil jeunes'!E385</f>
        <v>0</v>
      </c>
      <c r="F703" s="2">
        <f ca="1">'Heures accueil jeunes'!F385</f>
        <v>119</v>
      </c>
      <c r="G703" s="2">
        <f>'Heures accueil jeunes'!G385</f>
        <v>0</v>
      </c>
      <c r="H703" s="2">
        <f>'Heures accueil jeunes'!H385</f>
        <v>0</v>
      </c>
      <c r="I703" s="2"/>
      <c r="J703" s="2"/>
      <c r="K703" s="188"/>
      <c r="L703" s="188"/>
      <c r="M703" s="8" t="s">
        <v>41</v>
      </c>
      <c r="P703" s="75"/>
      <c r="Q703" s="75"/>
      <c r="R703" s="75"/>
      <c r="S703" s="75"/>
      <c r="T703" s="190"/>
      <c r="U703" s="192"/>
      <c r="V703" s="192"/>
      <c r="W703" s="192"/>
      <c r="X703" s="75"/>
      <c r="Y703" s="75"/>
      <c r="Z703" s="192"/>
      <c r="AA703" s="192"/>
      <c r="AB703" s="75"/>
    </row>
    <row r="704" spans="1:28">
      <c r="A704" s="180">
        <f>'Heures accueil jeunes'!A386</f>
        <v>0</v>
      </c>
      <c r="B704" s="7">
        <f>'Heures accueil jeunes'!B386</f>
        <v>0</v>
      </c>
      <c r="C704" s="2">
        <f>'Heures accueil jeunes'!C386</f>
        <v>0</v>
      </c>
      <c r="D704" s="2">
        <f>'Heures accueil jeunes'!D386</f>
        <v>0</v>
      </c>
      <c r="E704" s="172">
        <f>'Heures accueil jeunes'!E386</f>
        <v>0</v>
      </c>
      <c r="F704" s="2">
        <f ca="1">'Heures accueil jeunes'!F386</f>
        <v>119</v>
      </c>
      <c r="G704" s="2">
        <f>'Heures accueil jeunes'!G386</f>
        <v>0</v>
      </c>
      <c r="H704" s="2">
        <f>'Heures accueil jeunes'!H386</f>
        <v>0</v>
      </c>
      <c r="I704" s="2"/>
      <c r="J704" s="2"/>
      <c r="K704" s="188"/>
      <c r="L704" s="188"/>
      <c r="M704" s="8" t="s">
        <v>41</v>
      </c>
      <c r="P704" s="75"/>
      <c r="Q704" s="75"/>
      <c r="R704" s="75"/>
      <c r="S704" s="75"/>
      <c r="T704" s="190"/>
      <c r="U704" s="192"/>
      <c r="V704" s="192"/>
      <c r="W704" s="192"/>
      <c r="X704" s="75"/>
      <c r="Y704" s="75"/>
      <c r="Z704" s="192"/>
      <c r="AA704" s="192"/>
      <c r="AB704" s="75"/>
    </row>
    <row r="705" spans="1:28">
      <c r="A705" s="180">
        <f>'Heures accueil jeunes'!A387</f>
        <v>0</v>
      </c>
      <c r="B705" s="7">
        <f>'Heures accueil jeunes'!B387</f>
        <v>0</v>
      </c>
      <c r="C705" s="2">
        <f>'Heures accueil jeunes'!C387</f>
        <v>0</v>
      </c>
      <c r="D705" s="2">
        <f>'Heures accueil jeunes'!D387</f>
        <v>0</v>
      </c>
      <c r="E705" s="172">
        <f>'Heures accueil jeunes'!E387</f>
        <v>0</v>
      </c>
      <c r="F705" s="2">
        <f ca="1">'Heures accueil jeunes'!F387</f>
        <v>119</v>
      </c>
      <c r="G705" s="2">
        <f>'Heures accueil jeunes'!G387</f>
        <v>0</v>
      </c>
      <c r="H705" s="2">
        <f>'Heures accueil jeunes'!H387</f>
        <v>0</v>
      </c>
      <c r="I705" s="2"/>
      <c r="J705" s="2"/>
      <c r="K705" s="188"/>
      <c r="L705" s="188"/>
      <c r="M705" s="8" t="s">
        <v>41</v>
      </c>
      <c r="P705" s="75"/>
      <c r="Q705" s="75"/>
      <c r="R705" s="75"/>
      <c r="S705" s="75"/>
      <c r="T705" s="190"/>
      <c r="U705" s="192"/>
      <c r="V705" s="192"/>
      <c r="W705" s="192"/>
      <c r="X705" s="75"/>
      <c r="Y705" s="75"/>
      <c r="Z705" s="192"/>
      <c r="AA705" s="192"/>
      <c r="AB705" s="75"/>
    </row>
    <row r="706" spans="1:28">
      <c r="A706" s="180">
        <f>'Heures accueil jeunes'!A388</f>
        <v>0</v>
      </c>
      <c r="B706" s="7">
        <f>'Heures accueil jeunes'!B388</f>
        <v>0</v>
      </c>
      <c r="C706" s="2">
        <f>'Heures accueil jeunes'!C388</f>
        <v>0</v>
      </c>
      <c r="D706" s="2">
        <f>'Heures accueil jeunes'!D388</f>
        <v>0</v>
      </c>
      <c r="E706" s="172">
        <f>'Heures accueil jeunes'!E388</f>
        <v>0</v>
      </c>
      <c r="F706" s="2">
        <f ca="1">'Heures accueil jeunes'!F388</f>
        <v>119</v>
      </c>
      <c r="G706" s="2">
        <f>'Heures accueil jeunes'!G388</f>
        <v>0</v>
      </c>
      <c r="H706" s="2">
        <f>'Heures accueil jeunes'!H388</f>
        <v>0</v>
      </c>
      <c r="I706" s="2"/>
      <c r="J706" s="2"/>
      <c r="K706" s="188"/>
      <c r="L706" s="188"/>
      <c r="M706" s="8" t="s">
        <v>41</v>
      </c>
      <c r="P706" s="75"/>
      <c r="Q706" s="75"/>
      <c r="R706" s="75"/>
      <c r="S706" s="75"/>
      <c r="T706" s="190"/>
      <c r="U706" s="192"/>
      <c r="V706" s="192"/>
      <c r="W706" s="192"/>
      <c r="X706" s="75"/>
      <c r="Y706" s="75"/>
      <c r="Z706" s="192"/>
      <c r="AA706" s="192"/>
      <c r="AB706" s="75"/>
    </row>
    <row r="707" spans="1:28">
      <c r="A707" s="180">
        <f>'Heures accueil jeunes'!A389</f>
        <v>0</v>
      </c>
      <c r="B707" s="7">
        <f>'Heures accueil jeunes'!B389</f>
        <v>0</v>
      </c>
      <c r="C707" s="2">
        <f>'Heures accueil jeunes'!C389</f>
        <v>0</v>
      </c>
      <c r="D707" s="2">
        <f>'Heures accueil jeunes'!D389</f>
        <v>0</v>
      </c>
      <c r="E707" s="172">
        <f>'Heures accueil jeunes'!E389</f>
        <v>0</v>
      </c>
      <c r="F707" s="2">
        <f ca="1">'Heures accueil jeunes'!F389</f>
        <v>119</v>
      </c>
      <c r="G707" s="2">
        <f>'Heures accueil jeunes'!G389</f>
        <v>0</v>
      </c>
      <c r="H707" s="2">
        <f>'Heures accueil jeunes'!H389</f>
        <v>0</v>
      </c>
      <c r="I707" s="2"/>
      <c r="J707" s="2"/>
      <c r="K707" s="188"/>
      <c r="L707" s="188"/>
      <c r="M707" s="8" t="s">
        <v>41</v>
      </c>
      <c r="P707" s="75"/>
      <c r="Q707" s="75"/>
      <c r="R707" s="75"/>
      <c r="S707" s="75"/>
      <c r="T707" s="190"/>
      <c r="U707" s="192"/>
      <c r="V707" s="192"/>
      <c r="W707" s="192"/>
      <c r="X707" s="75"/>
      <c r="Y707" s="75"/>
      <c r="Z707" s="192"/>
      <c r="AA707" s="192"/>
      <c r="AB707" s="75"/>
    </row>
    <row r="708" spans="1:28">
      <c r="A708" s="180">
        <f>'Heures accueil jeunes'!A390</f>
        <v>0</v>
      </c>
      <c r="B708" s="7">
        <f>'Heures accueil jeunes'!B390</f>
        <v>0</v>
      </c>
      <c r="C708" s="2">
        <f>'Heures accueil jeunes'!C390</f>
        <v>0</v>
      </c>
      <c r="D708" s="2">
        <f>'Heures accueil jeunes'!D390</f>
        <v>0</v>
      </c>
      <c r="E708" s="172">
        <f>'Heures accueil jeunes'!E390</f>
        <v>0</v>
      </c>
      <c r="F708" s="2">
        <f ca="1">'Heures accueil jeunes'!F390</f>
        <v>119</v>
      </c>
      <c r="G708" s="2">
        <f>'Heures accueil jeunes'!G390</f>
        <v>0</v>
      </c>
      <c r="H708" s="2">
        <f>'Heures accueil jeunes'!H390</f>
        <v>0</v>
      </c>
      <c r="I708" s="2"/>
      <c r="J708" s="2"/>
      <c r="K708" s="188"/>
      <c r="L708" s="188"/>
      <c r="M708" s="8" t="s">
        <v>41</v>
      </c>
      <c r="P708" s="75"/>
      <c r="Q708" s="75"/>
      <c r="R708" s="75"/>
      <c r="S708" s="75"/>
      <c r="T708" s="190"/>
      <c r="U708" s="192"/>
      <c r="V708" s="192"/>
      <c r="W708" s="192"/>
      <c r="X708" s="75"/>
      <c r="Y708" s="75"/>
      <c r="Z708" s="192"/>
      <c r="AA708" s="192"/>
      <c r="AB708" s="75"/>
    </row>
    <row r="709" spans="1:28">
      <c r="A709" s="180">
        <f>'Heures accueil jeunes'!A391</f>
        <v>0</v>
      </c>
      <c r="B709" s="7">
        <f>'Heures accueil jeunes'!B391</f>
        <v>0</v>
      </c>
      <c r="C709" s="2">
        <f>'Heures accueil jeunes'!C391</f>
        <v>0</v>
      </c>
      <c r="D709" s="2">
        <f>'Heures accueil jeunes'!D391</f>
        <v>0</v>
      </c>
      <c r="E709" s="172">
        <f>'Heures accueil jeunes'!E391</f>
        <v>0</v>
      </c>
      <c r="F709" s="2">
        <f ca="1">'Heures accueil jeunes'!F391</f>
        <v>119</v>
      </c>
      <c r="G709" s="2">
        <f>'Heures accueil jeunes'!G391</f>
        <v>0</v>
      </c>
      <c r="H709" s="2">
        <f>'Heures accueil jeunes'!H391</f>
        <v>0</v>
      </c>
      <c r="I709" s="2"/>
      <c r="J709" s="2"/>
      <c r="K709" s="188"/>
      <c r="L709" s="188"/>
      <c r="M709" s="8" t="s">
        <v>41</v>
      </c>
      <c r="P709" s="75"/>
      <c r="Q709" s="75"/>
      <c r="R709" s="75"/>
      <c r="S709" s="75"/>
      <c r="T709" s="190"/>
      <c r="U709" s="192"/>
      <c r="V709" s="192"/>
      <c r="W709" s="192"/>
      <c r="X709" s="75"/>
      <c r="Y709" s="75"/>
      <c r="Z709" s="192"/>
      <c r="AA709" s="192"/>
      <c r="AB709" s="75"/>
    </row>
    <row r="710" spans="1:28">
      <c r="A710" s="180">
        <f>'Heures accueil jeunes'!A392</f>
        <v>0</v>
      </c>
      <c r="B710" s="7">
        <f>'Heures accueil jeunes'!B392</f>
        <v>0</v>
      </c>
      <c r="C710" s="2">
        <f>'Heures accueil jeunes'!C392</f>
        <v>0</v>
      </c>
      <c r="D710" s="2">
        <f>'Heures accueil jeunes'!D392</f>
        <v>0</v>
      </c>
      <c r="E710" s="172">
        <f>'Heures accueil jeunes'!E392</f>
        <v>0</v>
      </c>
      <c r="F710" s="2">
        <f ca="1">'Heures accueil jeunes'!F392</f>
        <v>119</v>
      </c>
      <c r="G710" s="2">
        <f>'Heures accueil jeunes'!G392</f>
        <v>0</v>
      </c>
      <c r="H710" s="2">
        <f>'Heures accueil jeunes'!H392</f>
        <v>0</v>
      </c>
      <c r="I710" s="2"/>
      <c r="J710" s="2"/>
      <c r="K710" s="188"/>
      <c r="L710" s="188"/>
      <c r="M710" s="8" t="s">
        <v>41</v>
      </c>
      <c r="P710" s="75"/>
      <c r="Q710" s="75"/>
      <c r="R710" s="75"/>
      <c r="S710" s="75"/>
      <c r="T710" s="190"/>
      <c r="U710" s="192"/>
      <c r="V710" s="192"/>
      <c r="W710" s="192"/>
      <c r="X710" s="75"/>
      <c r="Y710" s="75"/>
      <c r="Z710" s="192"/>
      <c r="AA710" s="192"/>
      <c r="AB710" s="75"/>
    </row>
    <row r="711" spans="1:28">
      <c r="A711" s="180">
        <f>'Heures accueil jeunes'!A393</f>
        <v>0</v>
      </c>
      <c r="B711" s="7">
        <f>'Heures accueil jeunes'!B393</f>
        <v>0</v>
      </c>
      <c r="C711" s="2">
        <f>'Heures accueil jeunes'!C393</f>
        <v>0</v>
      </c>
      <c r="D711" s="2">
        <f>'Heures accueil jeunes'!D393</f>
        <v>0</v>
      </c>
      <c r="E711" s="172">
        <f>'Heures accueil jeunes'!E393</f>
        <v>0</v>
      </c>
      <c r="F711" s="2">
        <f ca="1">'Heures accueil jeunes'!F393</f>
        <v>119</v>
      </c>
      <c r="G711" s="2">
        <f>'Heures accueil jeunes'!G393</f>
        <v>0</v>
      </c>
      <c r="H711" s="2">
        <f>'Heures accueil jeunes'!H393</f>
        <v>0</v>
      </c>
      <c r="I711" s="2"/>
      <c r="J711" s="2"/>
      <c r="K711" s="188"/>
      <c r="L711" s="188"/>
      <c r="M711" s="8" t="s">
        <v>41</v>
      </c>
      <c r="P711" s="75"/>
      <c r="Q711" s="75"/>
      <c r="R711" s="75"/>
      <c r="S711" s="75"/>
      <c r="T711" s="190"/>
      <c r="U711" s="192"/>
      <c r="V711" s="192"/>
      <c r="W711" s="192"/>
      <c r="X711" s="75"/>
      <c r="Y711" s="75"/>
      <c r="Z711" s="192"/>
      <c r="AA711" s="192"/>
      <c r="AB711" s="75"/>
    </row>
    <row r="712" spans="1:28">
      <c r="A712" s="180">
        <f>'Heures accueil jeunes'!A394</f>
        <v>0</v>
      </c>
      <c r="B712" s="7">
        <f>'Heures accueil jeunes'!B394</f>
        <v>0</v>
      </c>
      <c r="C712" s="2">
        <f>'Heures accueil jeunes'!C394</f>
        <v>0</v>
      </c>
      <c r="D712" s="2">
        <f>'Heures accueil jeunes'!D394</f>
        <v>0</v>
      </c>
      <c r="E712" s="172">
        <f>'Heures accueil jeunes'!E394</f>
        <v>0</v>
      </c>
      <c r="F712" s="2">
        <f ca="1">'Heures accueil jeunes'!F394</f>
        <v>119</v>
      </c>
      <c r="G712" s="2">
        <f>'Heures accueil jeunes'!G394</f>
        <v>0</v>
      </c>
      <c r="H712" s="2">
        <f>'Heures accueil jeunes'!H394</f>
        <v>0</v>
      </c>
      <c r="I712" s="2"/>
      <c r="J712" s="2"/>
      <c r="K712" s="188"/>
      <c r="L712" s="188"/>
      <c r="M712" s="8" t="s">
        <v>41</v>
      </c>
      <c r="P712" s="75"/>
      <c r="Q712" s="75"/>
      <c r="R712" s="75"/>
      <c r="S712" s="75"/>
      <c r="T712" s="190"/>
      <c r="U712" s="192"/>
      <c r="V712" s="192"/>
      <c r="W712" s="192"/>
      <c r="X712" s="75"/>
      <c r="Y712" s="75"/>
      <c r="Z712" s="192"/>
      <c r="AA712" s="192"/>
      <c r="AB712" s="75"/>
    </row>
    <row r="713" spans="1:28">
      <c r="A713" s="180">
        <f>'Heures accueil jeunes'!A395</f>
        <v>0</v>
      </c>
      <c r="B713" s="7">
        <f>'Heures accueil jeunes'!B395</f>
        <v>0</v>
      </c>
      <c r="C713" s="2">
        <f>'Heures accueil jeunes'!C395</f>
        <v>0</v>
      </c>
      <c r="D713" s="2">
        <f>'Heures accueil jeunes'!D395</f>
        <v>0</v>
      </c>
      <c r="E713" s="172">
        <f>'Heures accueil jeunes'!E395</f>
        <v>0</v>
      </c>
      <c r="F713" s="2">
        <f ca="1">'Heures accueil jeunes'!F395</f>
        <v>119</v>
      </c>
      <c r="G713" s="2">
        <f>'Heures accueil jeunes'!G395</f>
        <v>0</v>
      </c>
      <c r="H713" s="2">
        <f>'Heures accueil jeunes'!H395</f>
        <v>0</v>
      </c>
      <c r="I713" s="2"/>
      <c r="J713" s="2"/>
      <c r="K713" s="188"/>
      <c r="L713" s="188"/>
      <c r="M713" s="8" t="s">
        <v>41</v>
      </c>
      <c r="P713" s="75"/>
      <c r="Q713" s="75"/>
      <c r="R713" s="75"/>
      <c r="S713" s="75"/>
      <c r="T713" s="190"/>
      <c r="U713" s="192"/>
      <c r="V713" s="192"/>
      <c r="W713" s="192"/>
      <c r="X713" s="75"/>
      <c r="Y713" s="75"/>
      <c r="Z713" s="192"/>
      <c r="AA713" s="192"/>
      <c r="AB713" s="75"/>
    </row>
    <row r="714" spans="1:28">
      <c r="A714" s="180">
        <f>'Heures accueil jeunes'!A396</f>
        <v>0</v>
      </c>
      <c r="B714" s="7">
        <f>'Heures accueil jeunes'!B396</f>
        <v>0</v>
      </c>
      <c r="C714" s="2">
        <f>'Heures accueil jeunes'!C396</f>
        <v>0</v>
      </c>
      <c r="D714" s="2">
        <f>'Heures accueil jeunes'!D396</f>
        <v>0</v>
      </c>
      <c r="E714" s="172">
        <f>'Heures accueil jeunes'!E396</f>
        <v>0</v>
      </c>
      <c r="F714" s="2">
        <f ca="1">'Heures accueil jeunes'!F396</f>
        <v>119</v>
      </c>
      <c r="G714" s="2">
        <f>'Heures accueil jeunes'!G396</f>
        <v>0</v>
      </c>
      <c r="H714" s="2">
        <f>'Heures accueil jeunes'!H396</f>
        <v>0</v>
      </c>
      <c r="I714" s="2"/>
      <c r="J714" s="2"/>
      <c r="K714" s="188"/>
      <c r="L714" s="188"/>
      <c r="M714" s="8" t="s">
        <v>41</v>
      </c>
      <c r="P714" s="75"/>
      <c r="Q714" s="75"/>
      <c r="R714" s="75"/>
      <c r="S714" s="75"/>
      <c r="T714" s="190"/>
      <c r="U714" s="192"/>
      <c r="V714" s="192"/>
      <c r="W714" s="192"/>
      <c r="X714" s="75"/>
      <c r="Y714" s="75"/>
      <c r="Z714" s="192"/>
      <c r="AA714" s="192"/>
      <c r="AB714" s="75"/>
    </row>
    <row r="715" spans="1:28">
      <c r="A715" s="180">
        <f>'Heures accueil jeunes'!A397</f>
        <v>0</v>
      </c>
      <c r="B715" s="7">
        <f>'Heures accueil jeunes'!B397</f>
        <v>0</v>
      </c>
      <c r="C715" s="2">
        <f>'Heures accueil jeunes'!C397</f>
        <v>0</v>
      </c>
      <c r="D715" s="2">
        <f>'Heures accueil jeunes'!D397</f>
        <v>0</v>
      </c>
      <c r="E715" s="172">
        <f>'Heures accueil jeunes'!E397</f>
        <v>0</v>
      </c>
      <c r="F715" s="2">
        <f ca="1">'Heures accueil jeunes'!F397</f>
        <v>119</v>
      </c>
      <c r="G715" s="2">
        <f>'Heures accueil jeunes'!G397</f>
        <v>0</v>
      </c>
      <c r="H715" s="2">
        <f>'Heures accueil jeunes'!H397</f>
        <v>0</v>
      </c>
      <c r="I715" s="2"/>
      <c r="J715" s="2"/>
      <c r="K715" s="188"/>
      <c r="L715" s="188"/>
      <c r="M715" s="8" t="s">
        <v>41</v>
      </c>
      <c r="P715" s="75"/>
      <c r="Q715" s="75"/>
      <c r="R715" s="75"/>
      <c r="S715" s="75"/>
      <c r="T715" s="190"/>
      <c r="U715" s="192"/>
      <c r="V715" s="192"/>
      <c r="W715" s="192"/>
      <c r="X715" s="75"/>
      <c r="Y715" s="75"/>
      <c r="Z715" s="192"/>
      <c r="AA715" s="192"/>
      <c r="AB715" s="75"/>
    </row>
    <row r="716" spans="1:28">
      <c r="A716" s="180">
        <f>'Heures accueil jeunes'!A398</f>
        <v>0</v>
      </c>
      <c r="B716" s="7">
        <f>'Heures accueil jeunes'!B398</f>
        <v>0</v>
      </c>
      <c r="C716" s="2">
        <f>'Heures accueil jeunes'!C398</f>
        <v>0</v>
      </c>
      <c r="D716" s="2">
        <f>'Heures accueil jeunes'!D398</f>
        <v>0</v>
      </c>
      <c r="E716" s="172">
        <f>'Heures accueil jeunes'!E398</f>
        <v>0</v>
      </c>
      <c r="F716" s="2">
        <f ca="1">'Heures accueil jeunes'!F398</f>
        <v>119</v>
      </c>
      <c r="G716" s="2">
        <f>'Heures accueil jeunes'!G398</f>
        <v>0</v>
      </c>
      <c r="H716" s="2">
        <f>'Heures accueil jeunes'!H398</f>
        <v>0</v>
      </c>
      <c r="I716" s="2"/>
      <c r="J716" s="2"/>
      <c r="K716" s="188"/>
      <c r="L716" s="188"/>
      <c r="M716" s="8" t="s">
        <v>41</v>
      </c>
      <c r="P716" s="75"/>
      <c r="Q716" s="75"/>
      <c r="R716" s="75"/>
      <c r="S716" s="75"/>
      <c r="T716" s="190"/>
      <c r="U716" s="192"/>
      <c r="V716" s="192"/>
      <c r="W716" s="192"/>
      <c r="X716" s="75"/>
      <c r="Y716" s="75"/>
      <c r="Z716" s="192"/>
      <c r="AA716" s="192"/>
      <c r="AB716" s="75"/>
    </row>
    <row r="717" spans="1:28">
      <c r="A717" s="180">
        <f>'Heures accueil jeunes'!A399</f>
        <v>0</v>
      </c>
      <c r="B717" s="7">
        <f>'Heures accueil jeunes'!B399</f>
        <v>0</v>
      </c>
      <c r="C717" s="2">
        <f>'Heures accueil jeunes'!C399</f>
        <v>0</v>
      </c>
      <c r="D717" s="2">
        <f>'Heures accueil jeunes'!D399</f>
        <v>0</v>
      </c>
      <c r="E717" s="172">
        <f>'Heures accueil jeunes'!E399</f>
        <v>0</v>
      </c>
      <c r="F717" s="2">
        <f ca="1">'Heures accueil jeunes'!F399</f>
        <v>119</v>
      </c>
      <c r="G717" s="2">
        <f>'Heures accueil jeunes'!G399</f>
        <v>0</v>
      </c>
      <c r="H717" s="2">
        <f>'Heures accueil jeunes'!H399</f>
        <v>0</v>
      </c>
      <c r="I717" s="2"/>
      <c r="J717" s="2"/>
      <c r="K717" s="188"/>
      <c r="L717" s="188"/>
      <c r="M717" s="8" t="s">
        <v>41</v>
      </c>
      <c r="P717" s="75"/>
      <c r="Q717" s="75"/>
      <c r="R717" s="75"/>
      <c r="S717" s="75"/>
      <c r="T717" s="190"/>
      <c r="U717" s="192"/>
      <c r="V717" s="192"/>
      <c r="W717" s="192"/>
      <c r="X717" s="75"/>
      <c r="Y717" s="75"/>
      <c r="Z717" s="192"/>
      <c r="AA717" s="192"/>
      <c r="AB717" s="75"/>
    </row>
    <row r="718" spans="1:28">
      <c r="A718" s="180">
        <f>'Heures accueil jeunes'!A400</f>
        <v>0</v>
      </c>
      <c r="B718" s="7">
        <f>'Heures accueil jeunes'!B400</f>
        <v>0</v>
      </c>
      <c r="C718" s="2">
        <f>'Heures accueil jeunes'!C400</f>
        <v>0</v>
      </c>
      <c r="D718" s="2">
        <f>'Heures accueil jeunes'!D400</f>
        <v>0</v>
      </c>
      <c r="E718" s="172">
        <f>'Heures accueil jeunes'!E400</f>
        <v>0</v>
      </c>
      <c r="F718" s="2">
        <f ca="1">'Heures accueil jeunes'!F400</f>
        <v>119</v>
      </c>
      <c r="G718" s="2">
        <f>'Heures accueil jeunes'!G400</f>
        <v>0</v>
      </c>
      <c r="H718" s="2">
        <f>'Heures accueil jeunes'!H400</f>
        <v>0</v>
      </c>
      <c r="I718" s="2"/>
      <c r="J718" s="2"/>
      <c r="K718" s="188"/>
      <c r="L718" s="188"/>
      <c r="M718" s="8" t="s">
        <v>41</v>
      </c>
      <c r="P718" s="75"/>
      <c r="Q718" s="75"/>
      <c r="R718" s="75"/>
      <c r="S718" s="75"/>
      <c r="T718" s="190"/>
      <c r="U718" s="192"/>
      <c r="V718" s="192"/>
      <c r="W718" s="192"/>
      <c r="X718" s="75"/>
      <c r="Y718" s="75"/>
      <c r="Z718" s="192"/>
      <c r="AA718" s="192"/>
      <c r="AB718" s="75"/>
    </row>
    <row r="719" spans="1:28">
      <c r="A719" s="180">
        <f>'Heures accueil jeunes'!A401</f>
        <v>0</v>
      </c>
      <c r="B719" s="7">
        <f>'Heures accueil jeunes'!B401</f>
        <v>0</v>
      </c>
      <c r="C719" s="2">
        <f>'Heures accueil jeunes'!C401</f>
        <v>0</v>
      </c>
      <c r="D719" s="2">
        <f>'Heures accueil jeunes'!D401</f>
        <v>0</v>
      </c>
      <c r="E719" s="172">
        <f>'Heures accueil jeunes'!E401</f>
        <v>0</v>
      </c>
      <c r="F719" s="2">
        <f ca="1">'Heures accueil jeunes'!F401</f>
        <v>119</v>
      </c>
      <c r="G719" s="2">
        <f>'Heures accueil jeunes'!G401</f>
        <v>0</v>
      </c>
      <c r="H719" s="2">
        <f>'Heures accueil jeunes'!H401</f>
        <v>0</v>
      </c>
      <c r="I719" s="2"/>
      <c r="J719" s="2"/>
      <c r="K719" s="188"/>
      <c r="L719" s="188"/>
      <c r="M719" s="8" t="s">
        <v>41</v>
      </c>
      <c r="P719" s="75"/>
      <c r="Q719" s="75"/>
      <c r="R719" s="75"/>
      <c r="S719" s="75"/>
      <c r="T719" s="190"/>
      <c r="U719" s="192"/>
      <c r="V719" s="192"/>
      <c r="W719" s="192"/>
      <c r="X719" s="75"/>
      <c r="Y719" s="75"/>
      <c r="Z719" s="192"/>
      <c r="AA719" s="192"/>
      <c r="AB719" s="75"/>
    </row>
    <row r="720" spans="1:28">
      <c r="A720" s="180">
        <f>'Heures accueil jeunes'!A402</f>
        <v>0</v>
      </c>
      <c r="B720" s="7">
        <f>'Heures accueil jeunes'!B402</f>
        <v>0</v>
      </c>
      <c r="C720" s="2">
        <f>'Heures accueil jeunes'!C402</f>
        <v>0</v>
      </c>
      <c r="D720" s="2">
        <f>'Heures accueil jeunes'!D402</f>
        <v>0</v>
      </c>
      <c r="E720" s="172">
        <f>'Heures accueil jeunes'!E402</f>
        <v>0</v>
      </c>
      <c r="F720" s="2">
        <f ca="1">'Heures accueil jeunes'!F402</f>
        <v>119</v>
      </c>
      <c r="G720" s="2">
        <f>'Heures accueil jeunes'!G402</f>
        <v>0</v>
      </c>
      <c r="H720" s="2">
        <f>'Heures accueil jeunes'!H402</f>
        <v>0</v>
      </c>
      <c r="I720" s="2"/>
      <c r="J720" s="2"/>
      <c r="K720" s="188"/>
      <c r="L720" s="188"/>
      <c r="M720" s="8" t="s">
        <v>41</v>
      </c>
      <c r="P720" s="75"/>
      <c r="Q720" s="75"/>
      <c r="R720" s="75"/>
      <c r="S720" s="75"/>
      <c r="T720" s="190"/>
      <c r="U720" s="192"/>
      <c r="V720" s="192"/>
      <c r="W720" s="192"/>
      <c r="X720" s="75"/>
      <c r="Y720" s="75"/>
      <c r="Z720" s="192"/>
      <c r="AA720" s="192"/>
      <c r="AB720" s="75"/>
    </row>
    <row r="721" spans="1:28">
      <c r="A721" s="180">
        <f>'Heures accueil jeunes'!A403</f>
        <v>0</v>
      </c>
      <c r="B721" s="7">
        <f>'Heures accueil jeunes'!B403</f>
        <v>0</v>
      </c>
      <c r="C721" s="2">
        <f>'Heures accueil jeunes'!C403</f>
        <v>0</v>
      </c>
      <c r="D721" s="2">
        <f>'Heures accueil jeunes'!D403</f>
        <v>0</v>
      </c>
      <c r="E721" s="172">
        <f>'Heures accueil jeunes'!E403</f>
        <v>0</v>
      </c>
      <c r="F721" s="2">
        <f ca="1">'Heures accueil jeunes'!F403</f>
        <v>119</v>
      </c>
      <c r="G721" s="2">
        <f>'Heures accueil jeunes'!G403</f>
        <v>0</v>
      </c>
      <c r="H721" s="2">
        <f>'Heures accueil jeunes'!H403</f>
        <v>0</v>
      </c>
      <c r="I721" s="2"/>
      <c r="J721" s="2"/>
      <c r="K721" s="188"/>
      <c r="L721" s="188"/>
      <c r="M721" s="8" t="s">
        <v>41</v>
      </c>
      <c r="P721" s="75"/>
      <c r="Q721" s="75"/>
      <c r="R721" s="75"/>
      <c r="S721" s="75"/>
      <c r="T721" s="190"/>
      <c r="U721" s="192"/>
      <c r="V721" s="192"/>
      <c r="W721" s="192"/>
      <c r="X721" s="75"/>
      <c r="Y721" s="75"/>
      <c r="Z721" s="192"/>
      <c r="AA721" s="192"/>
      <c r="AB721" s="75"/>
    </row>
    <row r="722" spans="1:28">
      <c r="A722" s="180">
        <f>'Heures accueil jeunes'!A404</f>
        <v>0</v>
      </c>
      <c r="B722" s="7">
        <f>'Heures accueil jeunes'!B404</f>
        <v>0</v>
      </c>
      <c r="C722" s="2">
        <f>'Heures accueil jeunes'!C404</f>
        <v>0</v>
      </c>
      <c r="D722" s="2">
        <f>'Heures accueil jeunes'!D404</f>
        <v>0</v>
      </c>
      <c r="E722" s="172">
        <f>'Heures accueil jeunes'!E404</f>
        <v>0</v>
      </c>
      <c r="F722" s="2">
        <f ca="1">'Heures accueil jeunes'!F404</f>
        <v>119</v>
      </c>
      <c r="G722" s="2">
        <f>'Heures accueil jeunes'!G404</f>
        <v>0</v>
      </c>
      <c r="H722" s="2">
        <f>'Heures accueil jeunes'!H404</f>
        <v>0</v>
      </c>
      <c r="I722" s="2"/>
      <c r="J722" s="2"/>
      <c r="K722" s="188"/>
      <c r="L722" s="188"/>
      <c r="M722" s="8" t="s">
        <v>41</v>
      </c>
      <c r="P722" s="75"/>
      <c r="Q722" s="75"/>
      <c r="R722" s="75"/>
      <c r="S722" s="75"/>
      <c r="T722" s="190"/>
      <c r="U722" s="192"/>
      <c r="V722" s="192"/>
      <c r="W722" s="192"/>
      <c r="X722" s="75"/>
      <c r="Y722" s="75"/>
      <c r="Z722" s="192"/>
      <c r="AA722" s="192"/>
      <c r="AB722" s="75"/>
    </row>
    <row r="723" spans="1:28">
      <c r="A723" s="180">
        <f>'Heures accueil jeunes'!A405</f>
        <v>0</v>
      </c>
      <c r="B723" s="7">
        <f>'Heures accueil jeunes'!B405</f>
        <v>0</v>
      </c>
      <c r="C723" s="2">
        <f>'Heures accueil jeunes'!C405</f>
        <v>0</v>
      </c>
      <c r="D723" s="2">
        <f>'Heures accueil jeunes'!D405</f>
        <v>0</v>
      </c>
      <c r="E723" s="172">
        <f>'Heures accueil jeunes'!E405</f>
        <v>0</v>
      </c>
      <c r="F723" s="2">
        <f ca="1">'Heures accueil jeunes'!F405</f>
        <v>119</v>
      </c>
      <c r="G723" s="2">
        <f>'Heures accueil jeunes'!G405</f>
        <v>0</v>
      </c>
      <c r="H723" s="2">
        <f>'Heures accueil jeunes'!H405</f>
        <v>0</v>
      </c>
      <c r="I723" s="2"/>
      <c r="J723" s="2"/>
      <c r="K723" s="188"/>
      <c r="L723" s="188"/>
      <c r="M723" s="8" t="s">
        <v>41</v>
      </c>
      <c r="P723" s="75"/>
      <c r="Q723" s="75"/>
      <c r="R723" s="75"/>
      <c r="S723" s="75"/>
      <c r="T723" s="190"/>
      <c r="U723" s="192"/>
      <c r="V723" s="192"/>
      <c r="W723" s="192"/>
      <c r="X723" s="75"/>
      <c r="Y723" s="75"/>
      <c r="Z723" s="192"/>
      <c r="AA723" s="192"/>
      <c r="AB723" s="75"/>
    </row>
    <row r="724" spans="1:28">
      <c r="A724" s="180">
        <f>'Heures accueil jeunes'!A406</f>
        <v>0</v>
      </c>
      <c r="B724" s="7">
        <f>'Heures accueil jeunes'!B406</f>
        <v>0</v>
      </c>
      <c r="C724" s="2">
        <f>'Heures accueil jeunes'!C406</f>
        <v>0</v>
      </c>
      <c r="D724" s="2">
        <f>'Heures accueil jeunes'!D406</f>
        <v>0</v>
      </c>
      <c r="E724" s="172">
        <f>'Heures accueil jeunes'!E406</f>
        <v>0</v>
      </c>
      <c r="F724" s="2">
        <f ca="1">'Heures accueil jeunes'!F406</f>
        <v>119</v>
      </c>
      <c r="G724" s="2">
        <f>'Heures accueil jeunes'!G406</f>
        <v>0</v>
      </c>
      <c r="H724" s="2">
        <f>'Heures accueil jeunes'!H406</f>
        <v>0</v>
      </c>
      <c r="I724" s="2"/>
      <c r="J724" s="2"/>
      <c r="K724" s="188"/>
      <c r="L724" s="188"/>
      <c r="M724" s="8" t="s">
        <v>41</v>
      </c>
      <c r="P724" s="75"/>
      <c r="Q724" s="75"/>
      <c r="R724" s="75"/>
      <c r="S724" s="75"/>
      <c r="T724" s="190"/>
      <c r="U724" s="192"/>
      <c r="V724" s="192"/>
      <c r="W724" s="192"/>
      <c r="X724" s="75"/>
      <c r="Y724" s="75"/>
      <c r="Z724" s="192"/>
      <c r="AA724" s="192"/>
      <c r="AB724" s="75"/>
    </row>
    <row r="725" spans="1:28">
      <c r="A725" s="180">
        <f>'Heures accueil jeunes'!A407</f>
        <v>0</v>
      </c>
      <c r="B725" s="7">
        <f>'Heures accueil jeunes'!B407</f>
        <v>0</v>
      </c>
      <c r="C725" s="2">
        <f>'Heures accueil jeunes'!C407</f>
        <v>0</v>
      </c>
      <c r="D725" s="2">
        <f>'Heures accueil jeunes'!D407</f>
        <v>0</v>
      </c>
      <c r="E725" s="172">
        <f>'Heures accueil jeunes'!E407</f>
        <v>0</v>
      </c>
      <c r="F725" s="2">
        <f ca="1">'Heures accueil jeunes'!F407</f>
        <v>119</v>
      </c>
      <c r="G725" s="2">
        <f>'Heures accueil jeunes'!G407</f>
        <v>0</v>
      </c>
      <c r="H725" s="2">
        <f>'Heures accueil jeunes'!H407</f>
        <v>0</v>
      </c>
      <c r="I725" s="2"/>
      <c r="J725" s="2"/>
      <c r="K725" s="188"/>
      <c r="L725" s="188"/>
      <c r="M725" s="8" t="s">
        <v>41</v>
      </c>
      <c r="P725" s="75"/>
      <c r="Q725" s="75"/>
      <c r="R725" s="75"/>
      <c r="S725" s="75"/>
      <c r="T725" s="190"/>
      <c r="U725" s="192"/>
      <c r="V725" s="192"/>
      <c r="W725" s="192"/>
      <c r="X725" s="75"/>
      <c r="Y725" s="75"/>
      <c r="Z725" s="192"/>
      <c r="AA725" s="192"/>
      <c r="AB725" s="75"/>
    </row>
    <row r="726" spans="1:28">
      <c r="A726" s="180">
        <f>'Heures accueil jeunes'!A408</f>
        <v>0</v>
      </c>
      <c r="B726" s="7">
        <f>'Heures accueil jeunes'!B408</f>
        <v>0</v>
      </c>
      <c r="C726" s="2">
        <f>'Heures accueil jeunes'!C408</f>
        <v>0</v>
      </c>
      <c r="D726" s="2">
        <f>'Heures accueil jeunes'!D408</f>
        <v>0</v>
      </c>
      <c r="E726" s="172">
        <f>'Heures accueil jeunes'!E408</f>
        <v>0</v>
      </c>
      <c r="F726" s="2">
        <f ca="1">'Heures accueil jeunes'!F408</f>
        <v>119</v>
      </c>
      <c r="G726" s="2">
        <f>'Heures accueil jeunes'!G408</f>
        <v>0</v>
      </c>
      <c r="H726" s="2">
        <f>'Heures accueil jeunes'!H408</f>
        <v>0</v>
      </c>
      <c r="I726" s="2"/>
      <c r="J726" s="2"/>
      <c r="K726" s="188"/>
      <c r="L726" s="188"/>
      <c r="M726" s="8" t="s">
        <v>41</v>
      </c>
      <c r="P726" s="75"/>
      <c r="Q726" s="75"/>
      <c r="R726" s="75"/>
      <c r="S726" s="75"/>
      <c r="T726" s="190"/>
      <c r="U726" s="192"/>
      <c r="V726" s="192"/>
      <c r="W726" s="192"/>
      <c r="X726" s="75"/>
      <c r="Y726" s="75"/>
      <c r="Z726" s="192"/>
      <c r="AA726" s="192"/>
      <c r="AB726" s="75"/>
    </row>
    <row r="727" spans="1:28">
      <c r="A727" s="180">
        <f>'Heures accueil jeunes'!A409</f>
        <v>0</v>
      </c>
      <c r="B727" s="7">
        <f>'Heures accueil jeunes'!B409</f>
        <v>0</v>
      </c>
      <c r="C727" s="2">
        <f>'Heures accueil jeunes'!C409</f>
        <v>0</v>
      </c>
      <c r="D727" s="2">
        <f>'Heures accueil jeunes'!D409</f>
        <v>0</v>
      </c>
      <c r="E727" s="172">
        <f>'Heures accueil jeunes'!E409</f>
        <v>0</v>
      </c>
      <c r="F727" s="2">
        <f ca="1">'Heures accueil jeunes'!F409</f>
        <v>119</v>
      </c>
      <c r="G727" s="2">
        <f>'Heures accueil jeunes'!G409</f>
        <v>0</v>
      </c>
      <c r="H727" s="2">
        <f>'Heures accueil jeunes'!H409</f>
        <v>0</v>
      </c>
      <c r="I727" s="2"/>
      <c r="J727" s="2"/>
      <c r="K727" s="188"/>
      <c r="L727" s="188"/>
      <c r="M727" s="8" t="s">
        <v>41</v>
      </c>
      <c r="P727" s="75"/>
      <c r="Q727" s="75"/>
      <c r="R727" s="75"/>
      <c r="S727" s="75"/>
      <c r="T727" s="190"/>
      <c r="U727" s="192"/>
      <c r="V727" s="192"/>
      <c r="W727" s="192"/>
      <c r="X727" s="75"/>
      <c r="Y727" s="75"/>
      <c r="Z727" s="192"/>
      <c r="AA727" s="192"/>
      <c r="AB727" s="75"/>
    </row>
    <row r="728" spans="1:28" ht="15.75" thickBot="1">
      <c r="A728" s="180">
        <f>'Heures accueil jeunes'!A410</f>
        <v>0</v>
      </c>
      <c r="B728" s="9">
        <f>'Heures accueil jeunes'!B410</f>
        <v>0</v>
      </c>
      <c r="C728" s="10">
        <f>'Heures accueil jeunes'!C410</f>
        <v>0</v>
      </c>
      <c r="D728" s="10">
        <f>'Heures accueil jeunes'!D410</f>
        <v>0</v>
      </c>
      <c r="E728" s="173">
        <f>'Heures accueil jeunes'!E410</f>
        <v>0</v>
      </c>
      <c r="F728" s="10">
        <f ca="1">'Heures accueil jeunes'!F410</f>
        <v>119</v>
      </c>
      <c r="G728" s="10">
        <f>'Heures accueil jeunes'!G410</f>
        <v>0</v>
      </c>
      <c r="H728" s="10">
        <f>'Heures accueil jeunes'!H410</f>
        <v>0</v>
      </c>
      <c r="I728" s="10"/>
      <c r="J728" s="10"/>
      <c r="K728" s="162"/>
      <c r="L728" s="162"/>
      <c r="M728" s="11" t="s">
        <v>41</v>
      </c>
      <c r="P728" s="75"/>
      <c r="Q728" s="75"/>
      <c r="R728" s="75"/>
      <c r="S728" s="75"/>
      <c r="T728" s="190"/>
      <c r="U728" s="192"/>
      <c r="V728" s="192"/>
      <c r="W728" s="192"/>
      <c r="X728" s="75"/>
      <c r="Y728" s="75"/>
      <c r="Z728" s="192"/>
      <c r="AA728" s="192"/>
      <c r="AB728" s="75"/>
    </row>
    <row r="729" spans="1:28" ht="15.75" thickBot="1">
      <c r="A729" s="75">
        <f>SUM(A369:A728)</f>
        <v>0</v>
      </c>
      <c r="B729" s="75"/>
      <c r="C729" s="75"/>
      <c r="D729" s="75"/>
      <c r="E729" s="190"/>
      <c r="F729" s="192"/>
      <c r="G729" s="192"/>
      <c r="H729" s="192"/>
      <c r="I729" s="75"/>
      <c r="J729" s="75"/>
      <c r="K729" s="192"/>
      <c r="L729" s="192"/>
      <c r="M729" s="195"/>
      <c r="P729" s="75"/>
      <c r="Q729" s="75"/>
      <c r="R729" s="75"/>
      <c r="S729" s="75"/>
      <c r="T729" s="190"/>
      <c r="U729" s="192"/>
      <c r="V729" s="192"/>
      <c r="W729" s="192"/>
      <c r="X729" s="75"/>
      <c r="Y729" s="75"/>
      <c r="Z729" s="192"/>
      <c r="AA729" s="192"/>
      <c r="AB729" s="75"/>
    </row>
    <row r="730" spans="1:28" ht="30" customHeight="1" thickBot="1">
      <c r="A730" s="85"/>
      <c r="B730" s="262" t="s">
        <v>25</v>
      </c>
      <c r="C730" s="257"/>
      <c r="D730" s="257"/>
      <c r="E730" s="257"/>
      <c r="F730" s="257"/>
      <c r="G730" s="257"/>
      <c r="H730" s="257"/>
      <c r="I730" s="257"/>
      <c r="J730" s="257"/>
      <c r="K730" s="257"/>
      <c r="L730" s="257"/>
      <c r="M730" s="258"/>
      <c r="P730" s="75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</row>
    <row r="731" spans="1:28" ht="15.75" thickBot="1">
      <c r="A731" s="179">
        <f>'Projets (Liste des jeunes)'!A6</f>
        <v>0</v>
      </c>
      <c r="B731" s="4">
        <f>'Projets (Liste des jeunes)'!D6</f>
        <v>0</v>
      </c>
      <c r="C731" s="5">
        <f>'Projets (Liste des jeunes)'!E6</f>
        <v>0</v>
      </c>
      <c r="D731" s="5">
        <f>'Projets (Liste des jeunes)'!F6</f>
        <v>0</v>
      </c>
      <c r="E731" s="171">
        <f>'Projets (Liste des jeunes)'!G6</f>
        <v>0</v>
      </c>
      <c r="F731" s="5">
        <f ca="1">'Projets (Liste des jeunes)'!H6</f>
        <v>119</v>
      </c>
      <c r="G731" s="5">
        <f>'Projets (Liste des jeunes)'!I6</f>
        <v>0</v>
      </c>
      <c r="H731" s="5">
        <f>'Projets (Liste des jeunes)'!J6</f>
        <v>0</v>
      </c>
      <c r="I731" s="5"/>
      <c r="J731" s="5"/>
      <c r="K731" s="189"/>
      <c r="L731" s="189"/>
      <c r="M731" s="6" t="s">
        <v>12</v>
      </c>
      <c r="P731" s="75"/>
      <c r="Q731" s="75"/>
      <c r="R731" s="75"/>
      <c r="S731" s="75"/>
      <c r="T731" s="190"/>
      <c r="U731" s="192"/>
      <c r="V731" s="192"/>
      <c r="W731" s="192"/>
      <c r="X731" s="75"/>
      <c r="Y731" s="75"/>
      <c r="Z731" s="192"/>
      <c r="AA731" s="192"/>
      <c r="AB731" s="75"/>
    </row>
    <row r="732" spans="1:28" ht="15.75" thickBot="1">
      <c r="A732" s="179">
        <f>'Projets (Liste des jeunes)'!A7</f>
        <v>0</v>
      </c>
      <c r="B732" s="7">
        <f>'Projets (Liste des jeunes)'!D7</f>
        <v>0</v>
      </c>
      <c r="C732" s="2">
        <f>'Projets (Liste des jeunes)'!E7</f>
        <v>0</v>
      </c>
      <c r="D732" s="2">
        <f>'Projets (Liste des jeunes)'!F7</f>
        <v>0</v>
      </c>
      <c r="E732" s="172">
        <f>'Projets (Liste des jeunes)'!G7</f>
        <v>0</v>
      </c>
      <c r="F732" s="2">
        <f ca="1">'Projets (Liste des jeunes)'!H7</f>
        <v>119</v>
      </c>
      <c r="G732" s="2">
        <f>'Projets (Liste des jeunes)'!I7</f>
        <v>0</v>
      </c>
      <c r="H732" s="2">
        <f>'Projets (Liste des jeunes)'!J7</f>
        <v>0</v>
      </c>
      <c r="I732" s="2"/>
      <c r="J732" s="2"/>
      <c r="K732" s="188"/>
      <c r="L732" s="188"/>
      <c r="M732" s="8" t="s">
        <v>12</v>
      </c>
      <c r="P732" s="75"/>
      <c r="Q732" s="75"/>
      <c r="R732" s="75"/>
      <c r="S732" s="75"/>
      <c r="T732" s="190"/>
      <c r="U732" s="192"/>
      <c r="V732" s="192"/>
      <c r="W732" s="192"/>
      <c r="X732" s="75"/>
      <c r="Y732" s="75"/>
      <c r="Z732" s="192"/>
      <c r="AA732" s="192"/>
      <c r="AB732" s="75"/>
    </row>
    <row r="733" spans="1:28" ht="15.75" thickBot="1">
      <c r="A733" s="179">
        <f>'Projets (Liste des jeunes)'!A8</f>
        <v>0</v>
      </c>
      <c r="B733" s="7">
        <f>'Projets (Liste des jeunes)'!D8</f>
        <v>0</v>
      </c>
      <c r="C733" s="2">
        <f>'Projets (Liste des jeunes)'!E8</f>
        <v>0</v>
      </c>
      <c r="D733" s="2">
        <f>'Projets (Liste des jeunes)'!F8</f>
        <v>0</v>
      </c>
      <c r="E733" s="172">
        <f>'Projets (Liste des jeunes)'!G8</f>
        <v>0</v>
      </c>
      <c r="F733" s="2">
        <f ca="1">'Projets (Liste des jeunes)'!H8</f>
        <v>119</v>
      </c>
      <c r="G733" s="2">
        <f>'Projets (Liste des jeunes)'!I8</f>
        <v>0</v>
      </c>
      <c r="H733" s="2">
        <f>'Projets (Liste des jeunes)'!J8</f>
        <v>0</v>
      </c>
      <c r="I733" s="2"/>
      <c r="J733" s="2"/>
      <c r="K733" s="188"/>
      <c r="L733" s="188"/>
      <c r="M733" s="8" t="s">
        <v>12</v>
      </c>
      <c r="P733" s="75"/>
      <c r="Q733" s="75"/>
      <c r="R733" s="75"/>
      <c r="S733" s="75"/>
      <c r="T733" s="190"/>
      <c r="U733" s="192"/>
      <c r="V733" s="192"/>
      <c r="W733" s="192"/>
      <c r="X733" s="75"/>
      <c r="Y733" s="75"/>
      <c r="Z733" s="192"/>
      <c r="AA733" s="192"/>
      <c r="AB733" s="75"/>
    </row>
    <row r="734" spans="1:28" ht="15.75" thickBot="1">
      <c r="A734" s="179">
        <f>'Projets (Liste des jeunes)'!A9</f>
        <v>0</v>
      </c>
      <c r="B734" s="7">
        <f>'Projets (Liste des jeunes)'!D9</f>
        <v>0</v>
      </c>
      <c r="C734" s="2">
        <f>'Projets (Liste des jeunes)'!E9</f>
        <v>0</v>
      </c>
      <c r="D734" s="2">
        <f>'Projets (Liste des jeunes)'!F9</f>
        <v>0</v>
      </c>
      <c r="E734" s="172">
        <f>'Projets (Liste des jeunes)'!G9</f>
        <v>0</v>
      </c>
      <c r="F734" s="2">
        <f ca="1">'Projets (Liste des jeunes)'!H9</f>
        <v>119</v>
      </c>
      <c r="G734" s="2">
        <f>'Projets (Liste des jeunes)'!I9</f>
        <v>0</v>
      </c>
      <c r="H734" s="2">
        <f>'Projets (Liste des jeunes)'!J9</f>
        <v>0</v>
      </c>
      <c r="I734" s="2"/>
      <c r="J734" s="2"/>
      <c r="K734" s="188"/>
      <c r="L734" s="188"/>
      <c r="M734" s="8" t="s">
        <v>12</v>
      </c>
      <c r="P734" s="75"/>
      <c r="Q734" s="75"/>
      <c r="R734" s="75"/>
      <c r="S734" s="75"/>
      <c r="T734" s="190"/>
      <c r="U734" s="192"/>
      <c r="V734" s="192"/>
      <c r="W734" s="192"/>
      <c r="X734" s="75"/>
      <c r="Y734" s="75"/>
      <c r="Z734" s="192"/>
      <c r="AA734" s="192"/>
      <c r="AB734" s="75"/>
    </row>
    <row r="735" spans="1:28" ht="15.75" thickBot="1">
      <c r="A735" s="179">
        <f>'Projets (Liste des jeunes)'!A10</f>
        <v>0</v>
      </c>
      <c r="B735" s="7">
        <f>'Projets (Liste des jeunes)'!D10</f>
        <v>0</v>
      </c>
      <c r="C735" s="2">
        <f>'Projets (Liste des jeunes)'!E10</f>
        <v>0</v>
      </c>
      <c r="D735" s="2">
        <f>'Projets (Liste des jeunes)'!F10</f>
        <v>0</v>
      </c>
      <c r="E735" s="172">
        <f>'Projets (Liste des jeunes)'!G10</f>
        <v>0</v>
      </c>
      <c r="F735" s="2">
        <f ca="1">'Projets (Liste des jeunes)'!H10</f>
        <v>119</v>
      </c>
      <c r="G735" s="2">
        <f>'Projets (Liste des jeunes)'!I10</f>
        <v>0</v>
      </c>
      <c r="H735" s="2">
        <f>'Projets (Liste des jeunes)'!J10</f>
        <v>0</v>
      </c>
      <c r="I735" s="2"/>
      <c r="J735" s="2"/>
      <c r="K735" s="188"/>
      <c r="L735" s="188"/>
      <c r="M735" s="8" t="s">
        <v>12</v>
      </c>
      <c r="P735" s="75"/>
      <c r="Q735" s="75"/>
      <c r="R735" s="75"/>
      <c r="S735" s="75"/>
      <c r="T735" s="190"/>
      <c r="U735" s="192"/>
      <c r="V735" s="192"/>
      <c r="W735" s="192"/>
      <c r="X735" s="75"/>
      <c r="Y735" s="75"/>
      <c r="Z735" s="192"/>
      <c r="AA735" s="192"/>
      <c r="AB735" s="75"/>
    </row>
    <row r="736" spans="1:28" ht="15.75" thickBot="1">
      <c r="A736" s="179">
        <f>'Projets (Liste des jeunes)'!A11</f>
        <v>0</v>
      </c>
      <c r="B736" s="7">
        <f>'Projets (Liste des jeunes)'!D11</f>
        <v>0</v>
      </c>
      <c r="C736" s="2">
        <f>'Projets (Liste des jeunes)'!E11</f>
        <v>0</v>
      </c>
      <c r="D736" s="2">
        <f>'Projets (Liste des jeunes)'!F11</f>
        <v>0</v>
      </c>
      <c r="E736" s="172">
        <f>'Projets (Liste des jeunes)'!G11</f>
        <v>0</v>
      </c>
      <c r="F736" s="2">
        <f ca="1">'Projets (Liste des jeunes)'!H11</f>
        <v>119</v>
      </c>
      <c r="G736" s="2">
        <f>'Projets (Liste des jeunes)'!I11</f>
        <v>0</v>
      </c>
      <c r="H736" s="2">
        <f>'Projets (Liste des jeunes)'!J11</f>
        <v>0</v>
      </c>
      <c r="I736" s="2"/>
      <c r="J736" s="2"/>
      <c r="K736" s="188"/>
      <c r="L736" s="188"/>
      <c r="M736" s="8" t="s">
        <v>12</v>
      </c>
      <c r="P736" s="75"/>
      <c r="Q736" s="75"/>
      <c r="R736" s="75"/>
      <c r="S736" s="75"/>
      <c r="T736" s="190"/>
      <c r="U736" s="192"/>
      <c r="V736" s="192"/>
      <c r="W736" s="192"/>
      <c r="X736" s="75"/>
      <c r="Y736" s="75"/>
      <c r="Z736" s="192"/>
      <c r="AA736" s="192"/>
      <c r="AB736" s="75"/>
    </row>
    <row r="737" spans="1:28" ht="15.75" thickBot="1">
      <c r="A737" s="179">
        <f>'Projets (Liste des jeunes)'!A12</f>
        <v>0</v>
      </c>
      <c r="B737" s="7">
        <f>'Projets (Liste des jeunes)'!D12</f>
        <v>0</v>
      </c>
      <c r="C737" s="2">
        <f>'Projets (Liste des jeunes)'!E12</f>
        <v>0</v>
      </c>
      <c r="D737" s="2">
        <f>'Projets (Liste des jeunes)'!F12</f>
        <v>0</v>
      </c>
      <c r="E737" s="172">
        <f>'Projets (Liste des jeunes)'!G12</f>
        <v>0</v>
      </c>
      <c r="F737" s="2">
        <f ca="1">'Projets (Liste des jeunes)'!H12</f>
        <v>119</v>
      </c>
      <c r="G737" s="2">
        <f>'Projets (Liste des jeunes)'!I12</f>
        <v>0</v>
      </c>
      <c r="H737" s="2">
        <f>'Projets (Liste des jeunes)'!J12</f>
        <v>0</v>
      </c>
      <c r="I737" s="2"/>
      <c r="J737" s="2"/>
      <c r="K737" s="188"/>
      <c r="L737" s="188"/>
      <c r="M737" s="8" t="s">
        <v>12</v>
      </c>
      <c r="P737" s="75"/>
      <c r="Q737" s="75"/>
      <c r="R737" s="75"/>
      <c r="S737" s="75"/>
      <c r="T737" s="190"/>
      <c r="U737" s="192"/>
      <c r="V737" s="192"/>
      <c r="W737" s="192"/>
      <c r="X737" s="75"/>
      <c r="Y737" s="75"/>
      <c r="Z737" s="192"/>
      <c r="AA737" s="192"/>
      <c r="AB737" s="75"/>
    </row>
    <row r="738" spans="1:28" ht="15.75" thickBot="1">
      <c r="A738" s="179">
        <f>'Projets (Liste des jeunes)'!A13</f>
        <v>0</v>
      </c>
      <c r="B738" s="7">
        <f>'Projets (Liste des jeunes)'!D13</f>
        <v>0</v>
      </c>
      <c r="C738" s="2">
        <f>'Projets (Liste des jeunes)'!E13</f>
        <v>0</v>
      </c>
      <c r="D738" s="2">
        <f>'Projets (Liste des jeunes)'!F13</f>
        <v>0</v>
      </c>
      <c r="E738" s="172">
        <f>'Projets (Liste des jeunes)'!G13</f>
        <v>0</v>
      </c>
      <c r="F738" s="2">
        <f ca="1">'Projets (Liste des jeunes)'!H13</f>
        <v>119</v>
      </c>
      <c r="G738" s="2">
        <f>'Projets (Liste des jeunes)'!I13</f>
        <v>0</v>
      </c>
      <c r="H738" s="2">
        <f>'Projets (Liste des jeunes)'!J13</f>
        <v>0</v>
      </c>
      <c r="I738" s="2"/>
      <c r="J738" s="2"/>
      <c r="K738" s="188"/>
      <c r="L738" s="188"/>
      <c r="M738" s="8" t="s">
        <v>12</v>
      </c>
      <c r="P738" s="75"/>
      <c r="Q738" s="75"/>
      <c r="R738" s="75"/>
      <c r="S738" s="75"/>
      <c r="T738" s="190"/>
      <c r="U738" s="192"/>
      <c r="V738" s="192"/>
      <c r="W738" s="192"/>
      <c r="X738" s="75"/>
      <c r="Y738" s="75"/>
      <c r="Z738" s="192"/>
      <c r="AA738" s="192"/>
      <c r="AB738" s="75"/>
    </row>
    <row r="739" spans="1:28" ht="15.75" thickBot="1">
      <c r="A739" s="179">
        <f>'Projets (Liste des jeunes)'!A14</f>
        <v>0</v>
      </c>
      <c r="B739" s="7">
        <f>'Projets (Liste des jeunes)'!D14</f>
        <v>0</v>
      </c>
      <c r="C739" s="2">
        <f>'Projets (Liste des jeunes)'!E14</f>
        <v>0</v>
      </c>
      <c r="D739" s="2">
        <f>'Projets (Liste des jeunes)'!F14</f>
        <v>0</v>
      </c>
      <c r="E739" s="172">
        <f>'Projets (Liste des jeunes)'!G14</f>
        <v>0</v>
      </c>
      <c r="F739" s="2">
        <f ca="1">'Projets (Liste des jeunes)'!H14</f>
        <v>119</v>
      </c>
      <c r="G739" s="2">
        <f>'Projets (Liste des jeunes)'!I14</f>
        <v>0</v>
      </c>
      <c r="H739" s="2">
        <f>'Projets (Liste des jeunes)'!J14</f>
        <v>0</v>
      </c>
      <c r="I739" s="2"/>
      <c r="J739" s="2"/>
      <c r="K739" s="188"/>
      <c r="L739" s="188"/>
      <c r="M739" s="8" t="s">
        <v>12</v>
      </c>
      <c r="P739" s="75"/>
      <c r="Q739" s="75"/>
      <c r="R739" s="75"/>
      <c r="S739" s="75"/>
      <c r="T739" s="190"/>
      <c r="U739" s="192"/>
      <c r="V739" s="192"/>
      <c r="W739" s="192"/>
      <c r="X739" s="75"/>
      <c r="Y739" s="75"/>
      <c r="Z739" s="192"/>
      <c r="AA739" s="192"/>
      <c r="AB739" s="75"/>
    </row>
    <row r="740" spans="1:28" ht="15.75" thickBot="1">
      <c r="A740" s="179">
        <f>'Projets (Liste des jeunes)'!A15</f>
        <v>0</v>
      </c>
      <c r="B740" s="7">
        <f>'Projets (Liste des jeunes)'!D15</f>
        <v>0</v>
      </c>
      <c r="C740" s="2">
        <f>'Projets (Liste des jeunes)'!E15</f>
        <v>0</v>
      </c>
      <c r="D740" s="2">
        <f>'Projets (Liste des jeunes)'!F15</f>
        <v>0</v>
      </c>
      <c r="E740" s="172">
        <f>'Projets (Liste des jeunes)'!G15</f>
        <v>0</v>
      </c>
      <c r="F740" s="2">
        <f ca="1">'Projets (Liste des jeunes)'!H15</f>
        <v>119</v>
      </c>
      <c r="G740" s="2">
        <f>'Projets (Liste des jeunes)'!I15</f>
        <v>0</v>
      </c>
      <c r="H740" s="2">
        <f>'Projets (Liste des jeunes)'!J15</f>
        <v>0</v>
      </c>
      <c r="I740" s="2"/>
      <c r="J740" s="2"/>
      <c r="K740" s="188"/>
      <c r="L740" s="188"/>
      <c r="M740" s="8" t="s">
        <v>12</v>
      </c>
      <c r="P740" s="75"/>
      <c r="Q740" s="75"/>
      <c r="R740" s="75"/>
      <c r="S740" s="75"/>
      <c r="T740" s="190"/>
      <c r="U740" s="192"/>
      <c r="V740" s="192"/>
      <c r="W740" s="192"/>
      <c r="X740" s="75"/>
      <c r="Y740" s="75"/>
      <c r="Z740" s="192"/>
      <c r="AA740" s="192"/>
      <c r="AB740" s="75"/>
    </row>
    <row r="741" spans="1:28" ht="15.75" thickBot="1">
      <c r="A741" s="179">
        <f>'Projets (Liste des jeunes)'!A16</f>
        <v>0</v>
      </c>
      <c r="B741" s="7">
        <f>'Projets (Liste des jeunes)'!D16</f>
        <v>0</v>
      </c>
      <c r="C741" s="2">
        <f>'Projets (Liste des jeunes)'!E16</f>
        <v>0</v>
      </c>
      <c r="D741" s="2">
        <f>'Projets (Liste des jeunes)'!F16</f>
        <v>0</v>
      </c>
      <c r="E741" s="172">
        <f>'Projets (Liste des jeunes)'!G16</f>
        <v>0</v>
      </c>
      <c r="F741" s="2">
        <f ca="1">'Projets (Liste des jeunes)'!H16</f>
        <v>119</v>
      </c>
      <c r="G741" s="2">
        <f>'Projets (Liste des jeunes)'!I16</f>
        <v>0</v>
      </c>
      <c r="H741" s="2">
        <f>'Projets (Liste des jeunes)'!J16</f>
        <v>0</v>
      </c>
      <c r="I741" s="2"/>
      <c r="J741" s="2"/>
      <c r="K741" s="188"/>
      <c r="L741" s="188"/>
      <c r="M741" s="8" t="s">
        <v>12</v>
      </c>
      <c r="P741" s="75"/>
      <c r="Q741" s="75"/>
      <c r="R741" s="75"/>
      <c r="S741" s="75"/>
      <c r="T741" s="190"/>
      <c r="U741" s="192"/>
      <c r="V741" s="192"/>
      <c r="W741" s="192"/>
      <c r="X741" s="75"/>
      <c r="Y741" s="75"/>
      <c r="Z741" s="192"/>
      <c r="AA741" s="192"/>
      <c r="AB741" s="75"/>
    </row>
    <row r="742" spans="1:28" ht="15.75" thickBot="1">
      <c r="A742" s="179">
        <f>'Projets (Liste des jeunes)'!A17</f>
        <v>0</v>
      </c>
      <c r="B742" s="7">
        <f>'Projets (Liste des jeunes)'!D17</f>
        <v>0</v>
      </c>
      <c r="C742" s="2">
        <f>'Projets (Liste des jeunes)'!E17</f>
        <v>0</v>
      </c>
      <c r="D742" s="2">
        <f>'Projets (Liste des jeunes)'!F17</f>
        <v>0</v>
      </c>
      <c r="E742" s="172">
        <f>'Projets (Liste des jeunes)'!G17</f>
        <v>0</v>
      </c>
      <c r="F742" s="2">
        <f ca="1">'Projets (Liste des jeunes)'!H17</f>
        <v>119</v>
      </c>
      <c r="G742" s="2">
        <f>'Projets (Liste des jeunes)'!I17</f>
        <v>0</v>
      </c>
      <c r="H742" s="2">
        <f>'Projets (Liste des jeunes)'!J17</f>
        <v>0</v>
      </c>
      <c r="I742" s="2"/>
      <c r="J742" s="2"/>
      <c r="K742" s="188"/>
      <c r="L742" s="188"/>
      <c r="M742" s="8" t="s">
        <v>12</v>
      </c>
      <c r="P742" s="75"/>
      <c r="Q742" s="75"/>
      <c r="R742" s="75"/>
      <c r="S742" s="75"/>
      <c r="T742" s="190"/>
      <c r="U742" s="192"/>
      <c r="V742" s="192"/>
      <c r="W742" s="192"/>
      <c r="X742" s="75"/>
      <c r="Y742" s="75"/>
      <c r="Z742" s="192"/>
      <c r="AA742" s="192"/>
      <c r="AB742" s="75"/>
    </row>
    <row r="743" spans="1:28" ht="15.75" thickBot="1">
      <c r="A743" s="179">
        <f>'Projets (Liste des jeunes)'!A18</f>
        <v>0</v>
      </c>
      <c r="B743" s="7">
        <f>'Projets (Liste des jeunes)'!D18</f>
        <v>0</v>
      </c>
      <c r="C743" s="2">
        <f>'Projets (Liste des jeunes)'!E18</f>
        <v>0</v>
      </c>
      <c r="D743" s="2">
        <f>'Projets (Liste des jeunes)'!F18</f>
        <v>0</v>
      </c>
      <c r="E743" s="172">
        <f>'Projets (Liste des jeunes)'!G18</f>
        <v>0</v>
      </c>
      <c r="F743" s="2">
        <f ca="1">'Projets (Liste des jeunes)'!H18</f>
        <v>119</v>
      </c>
      <c r="G743" s="2">
        <f>'Projets (Liste des jeunes)'!I18</f>
        <v>0</v>
      </c>
      <c r="H743" s="2">
        <f>'Projets (Liste des jeunes)'!J18</f>
        <v>0</v>
      </c>
      <c r="I743" s="2"/>
      <c r="J743" s="2"/>
      <c r="K743" s="188"/>
      <c r="L743" s="188"/>
      <c r="M743" s="8" t="s">
        <v>12</v>
      </c>
      <c r="P743" s="75"/>
      <c r="Q743" s="75"/>
      <c r="R743" s="75"/>
      <c r="S743" s="75"/>
      <c r="T743" s="190"/>
      <c r="U743" s="192"/>
      <c r="V743" s="192"/>
      <c r="W743" s="192"/>
      <c r="X743" s="75"/>
      <c r="Y743" s="75"/>
      <c r="Z743" s="192"/>
      <c r="AA743" s="192"/>
      <c r="AB743" s="75"/>
    </row>
    <row r="744" spans="1:28" ht="15.75" thickBot="1">
      <c r="A744" s="179">
        <f>'Projets (Liste des jeunes)'!A19</f>
        <v>0</v>
      </c>
      <c r="B744" s="7">
        <f>'Projets (Liste des jeunes)'!D19</f>
        <v>0</v>
      </c>
      <c r="C744" s="2">
        <f>'Projets (Liste des jeunes)'!E19</f>
        <v>0</v>
      </c>
      <c r="D744" s="2">
        <f>'Projets (Liste des jeunes)'!F19</f>
        <v>0</v>
      </c>
      <c r="E744" s="172">
        <f>'Projets (Liste des jeunes)'!G19</f>
        <v>0</v>
      </c>
      <c r="F744" s="2">
        <f ca="1">'Projets (Liste des jeunes)'!H19</f>
        <v>119</v>
      </c>
      <c r="G744" s="2">
        <f>'Projets (Liste des jeunes)'!I19</f>
        <v>0</v>
      </c>
      <c r="H744" s="2">
        <f>'Projets (Liste des jeunes)'!J19</f>
        <v>0</v>
      </c>
      <c r="I744" s="2"/>
      <c r="J744" s="2"/>
      <c r="K744" s="188"/>
      <c r="L744" s="188"/>
      <c r="M744" s="8" t="s">
        <v>12</v>
      </c>
      <c r="P744" s="75"/>
      <c r="Q744" s="75"/>
      <c r="R744" s="75"/>
      <c r="S744" s="75"/>
      <c r="T744" s="190"/>
      <c r="U744" s="192"/>
      <c r="V744" s="192"/>
      <c r="W744" s="192"/>
      <c r="X744" s="75"/>
      <c r="Y744" s="75"/>
      <c r="Z744" s="192"/>
      <c r="AA744" s="192"/>
      <c r="AB744" s="75"/>
    </row>
    <row r="745" spans="1:28" ht="15.75" thickBot="1">
      <c r="A745" s="179">
        <f>'Projets (Liste des jeunes)'!A20</f>
        <v>0</v>
      </c>
      <c r="B745" s="7">
        <f>'Projets (Liste des jeunes)'!D20</f>
        <v>0</v>
      </c>
      <c r="C745" s="2">
        <f>'Projets (Liste des jeunes)'!E20</f>
        <v>0</v>
      </c>
      <c r="D745" s="2">
        <f>'Projets (Liste des jeunes)'!F20</f>
        <v>0</v>
      </c>
      <c r="E745" s="172">
        <f>'Projets (Liste des jeunes)'!G20</f>
        <v>0</v>
      </c>
      <c r="F745" s="2">
        <f ca="1">'Projets (Liste des jeunes)'!H20</f>
        <v>119</v>
      </c>
      <c r="G745" s="2">
        <f>'Projets (Liste des jeunes)'!I20</f>
        <v>0</v>
      </c>
      <c r="H745" s="2">
        <f>'Projets (Liste des jeunes)'!J20</f>
        <v>0</v>
      </c>
      <c r="I745" s="2"/>
      <c r="J745" s="2"/>
      <c r="K745" s="188"/>
      <c r="L745" s="188"/>
      <c r="M745" s="8" t="s">
        <v>12</v>
      </c>
      <c r="P745" s="75"/>
      <c r="Q745" s="75"/>
      <c r="R745" s="75"/>
      <c r="S745" s="75"/>
      <c r="T745" s="190"/>
      <c r="U745" s="192"/>
      <c r="V745" s="192"/>
      <c r="W745" s="192"/>
      <c r="X745" s="75"/>
      <c r="Y745" s="75"/>
      <c r="Z745" s="192"/>
      <c r="AA745" s="192"/>
      <c r="AB745" s="75"/>
    </row>
    <row r="746" spans="1:28" ht="15.75" thickBot="1">
      <c r="A746" s="179">
        <f>'Projets (Liste des jeunes)'!A21</f>
        <v>0</v>
      </c>
      <c r="B746" s="7">
        <f>'Projets (Liste des jeunes)'!D21</f>
        <v>0</v>
      </c>
      <c r="C746" s="2">
        <f>'Projets (Liste des jeunes)'!E21</f>
        <v>0</v>
      </c>
      <c r="D746" s="2">
        <f>'Projets (Liste des jeunes)'!F21</f>
        <v>0</v>
      </c>
      <c r="E746" s="172">
        <f>'Projets (Liste des jeunes)'!G21</f>
        <v>0</v>
      </c>
      <c r="F746" s="2">
        <f ca="1">'Projets (Liste des jeunes)'!H21</f>
        <v>119</v>
      </c>
      <c r="G746" s="2">
        <f>'Projets (Liste des jeunes)'!I21</f>
        <v>0</v>
      </c>
      <c r="H746" s="2">
        <f>'Projets (Liste des jeunes)'!J21</f>
        <v>0</v>
      </c>
      <c r="I746" s="2"/>
      <c r="J746" s="2"/>
      <c r="K746" s="188"/>
      <c r="L746" s="188"/>
      <c r="M746" s="8" t="s">
        <v>12</v>
      </c>
      <c r="P746" s="75"/>
      <c r="Q746" s="75"/>
      <c r="R746" s="75"/>
      <c r="S746" s="75"/>
      <c r="T746" s="190"/>
      <c r="U746" s="192"/>
      <c r="V746" s="192"/>
      <c r="W746" s="192"/>
      <c r="X746" s="75"/>
      <c r="Y746" s="75"/>
      <c r="Z746" s="192"/>
      <c r="AA746" s="192"/>
      <c r="AB746" s="75"/>
    </row>
    <row r="747" spans="1:28" ht="15.75" thickBot="1">
      <c r="A747" s="179">
        <f>'Projets (Liste des jeunes)'!A22</f>
        <v>0</v>
      </c>
      <c r="B747" s="7">
        <f>'Projets (Liste des jeunes)'!D22</f>
        <v>0</v>
      </c>
      <c r="C747" s="2">
        <f>'Projets (Liste des jeunes)'!E22</f>
        <v>0</v>
      </c>
      <c r="D747" s="2">
        <f>'Projets (Liste des jeunes)'!F22</f>
        <v>0</v>
      </c>
      <c r="E747" s="172">
        <f>'Projets (Liste des jeunes)'!G22</f>
        <v>0</v>
      </c>
      <c r="F747" s="2">
        <f ca="1">'Projets (Liste des jeunes)'!H22</f>
        <v>119</v>
      </c>
      <c r="G747" s="2">
        <f>'Projets (Liste des jeunes)'!I22</f>
        <v>0</v>
      </c>
      <c r="H747" s="2">
        <f>'Projets (Liste des jeunes)'!J22</f>
        <v>0</v>
      </c>
      <c r="I747" s="2"/>
      <c r="J747" s="2"/>
      <c r="K747" s="188"/>
      <c r="L747" s="188"/>
      <c r="M747" s="8" t="s">
        <v>12</v>
      </c>
      <c r="P747" s="75"/>
      <c r="Q747" s="75"/>
      <c r="R747" s="75"/>
      <c r="S747" s="75"/>
      <c r="T747" s="190"/>
      <c r="U747" s="192"/>
      <c r="V747" s="192"/>
      <c r="W747" s="192"/>
      <c r="X747" s="75"/>
      <c r="Y747" s="75"/>
      <c r="Z747" s="192"/>
      <c r="AA747" s="192"/>
      <c r="AB747" s="75"/>
    </row>
    <row r="748" spans="1:28" ht="15.75" thickBot="1">
      <c r="A748" s="179">
        <f>'Projets (Liste des jeunes)'!A23</f>
        <v>0</v>
      </c>
      <c r="B748" s="7">
        <f>'Projets (Liste des jeunes)'!D23</f>
        <v>0</v>
      </c>
      <c r="C748" s="2">
        <f>'Projets (Liste des jeunes)'!E23</f>
        <v>0</v>
      </c>
      <c r="D748" s="2">
        <f>'Projets (Liste des jeunes)'!F23</f>
        <v>0</v>
      </c>
      <c r="E748" s="172">
        <f>'Projets (Liste des jeunes)'!G23</f>
        <v>0</v>
      </c>
      <c r="F748" s="2">
        <f ca="1">'Projets (Liste des jeunes)'!H23</f>
        <v>119</v>
      </c>
      <c r="G748" s="2">
        <f>'Projets (Liste des jeunes)'!I23</f>
        <v>0</v>
      </c>
      <c r="H748" s="2">
        <f>'Projets (Liste des jeunes)'!J23</f>
        <v>0</v>
      </c>
      <c r="I748" s="2"/>
      <c r="J748" s="2"/>
      <c r="K748" s="188"/>
      <c r="L748" s="188"/>
      <c r="M748" s="8" t="s">
        <v>12</v>
      </c>
      <c r="P748" s="75"/>
      <c r="Q748" s="75"/>
      <c r="R748" s="75"/>
      <c r="S748" s="75"/>
      <c r="T748" s="190"/>
      <c r="U748" s="192"/>
      <c r="V748" s="192"/>
      <c r="W748" s="192"/>
      <c r="X748" s="75"/>
      <c r="Y748" s="75"/>
      <c r="Z748" s="192"/>
      <c r="AA748" s="192"/>
      <c r="AB748" s="75"/>
    </row>
    <row r="749" spans="1:28" ht="15.75" thickBot="1">
      <c r="A749" s="179">
        <f>'Projets (Liste des jeunes)'!A24</f>
        <v>0</v>
      </c>
      <c r="B749" s="7">
        <f>'Projets (Liste des jeunes)'!D24</f>
        <v>0</v>
      </c>
      <c r="C749" s="2">
        <f>'Projets (Liste des jeunes)'!E24</f>
        <v>0</v>
      </c>
      <c r="D749" s="2">
        <f>'Projets (Liste des jeunes)'!F24</f>
        <v>0</v>
      </c>
      <c r="E749" s="172">
        <f>'Projets (Liste des jeunes)'!G24</f>
        <v>0</v>
      </c>
      <c r="F749" s="2">
        <f ca="1">'Projets (Liste des jeunes)'!H24</f>
        <v>119</v>
      </c>
      <c r="G749" s="2">
        <f>'Projets (Liste des jeunes)'!I24</f>
        <v>0</v>
      </c>
      <c r="H749" s="2">
        <f>'Projets (Liste des jeunes)'!J24</f>
        <v>0</v>
      </c>
      <c r="I749" s="2"/>
      <c r="J749" s="2"/>
      <c r="K749" s="188"/>
      <c r="L749" s="188"/>
      <c r="M749" s="8" t="s">
        <v>12</v>
      </c>
      <c r="P749" s="75"/>
      <c r="Q749" s="75"/>
      <c r="R749" s="75"/>
      <c r="S749" s="75"/>
      <c r="T749" s="190"/>
      <c r="U749" s="192"/>
      <c r="V749" s="192"/>
      <c r="W749" s="192"/>
      <c r="X749" s="75"/>
      <c r="Y749" s="75"/>
      <c r="Z749" s="192"/>
      <c r="AA749" s="192"/>
      <c r="AB749" s="75"/>
    </row>
    <row r="750" spans="1:28" ht="15.75" thickBot="1">
      <c r="A750" s="179">
        <f>'Projets (Liste des jeunes)'!A25</f>
        <v>0</v>
      </c>
      <c r="B750" s="7">
        <f>'Projets (Liste des jeunes)'!D25</f>
        <v>0</v>
      </c>
      <c r="C750" s="2">
        <f>'Projets (Liste des jeunes)'!E25</f>
        <v>0</v>
      </c>
      <c r="D750" s="2">
        <f>'Projets (Liste des jeunes)'!F25</f>
        <v>0</v>
      </c>
      <c r="E750" s="172">
        <f>'Projets (Liste des jeunes)'!G25</f>
        <v>0</v>
      </c>
      <c r="F750" s="2">
        <f ca="1">'Projets (Liste des jeunes)'!H25</f>
        <v>119</v>
      </c>
      <c r="G750" s="2">
        <f>'Projets (Liste des jeunes)'!I25</f>
        <v>0</v>
      </c>
      <c r="H750" s="2">
        <f>'Projets (Liste des jeunes)'!J25</f>
        <v>0</v>
      </c>
      <c r="I750" s="2"/>
      <c r="J750" s="2"/>
      <c r="K750" s="188"/>
      <c r="L750" s="188"/>
      <c r="M750" s="8" t="s">
        <v>12</v>
      </c>
      <c r="P750" s="75"/>
      <c r="Q750" s="75"/>
      <c r="R750" s="75"/>
      <c r="S750" s="75"/>
      <c r="T750" s="190"/>
      <c r="U750" s="192"/>
      <c r="V750" s="192"/>
      <c r="W750" s="192"/>
      <c r="X750" s="75"/>
      <c r="Y750" s="75"/>
      <c r="Z750" s="192"/>
      <c r="AA750" s="192"/>
      <c r="AB750" s="75"/>
    </row>
    <row r="751" spans="1:28" ht="15.75" thickBot="1">
      <c r="A751" s="179">
        <f>'Projets (Liste des jeunes)'!A26</f>
        <v>0</v>
      </c>
      <c r="B751" s="7">
        <f>'Projets (Liste des jeunes)'!D26</f>
        <v>0</v>
      </c>
      <c r="C751" s="2">
        <f>'Projets (Liste des jeunes)'!E26</f>
        <v>0</v>
      </c>
      <c r="D751" s="2">
        <f>'Projets (Liste des jeunes)'!F26</f>
        <v>0</v>
      </c>
      <c r="E751" s="172">
        <f>'Projets (Liste des jeunes)'!G26</f>
        <v>0</v>
      </c>
      <c r="F751" s="2">
        <f ca="1">'Projets (Liste des jeunes)'!H26</f>
        <v>119</v>
      </c>
      <c r="G751" s="2">
        <f>'Projets (Liste des jeunes)'!I26</f>
        <v>0</v>
      </c>
      <c r="H751" s="2">
        <f>'Projets (Liste des jeunes)'!J26</f>
        <v>0</v>
      </c>
      <c r="I751" s="2"/>
      <c r="J751" s="2"/>
      <c r="K751" s="188"/>
      <c r="L751" s="188"/>
      <c r="M751" s="8" t="s">
        <v>12</v>
      </c>
      <c r="P751" s="75"/>
      <c r="Q751" s="75"/>
      <c r="R751" s="75"/>
      <c r="S751" s="75"/>
      <c r="T751" s="190"/>
      <c r="U751" s="192"/>
      <c r="V751" s="192"/>
      <c r="W751" s="192"/>
      <c r="X751" s="75"/>
      <c r="Y751" s="75"/>
      <c r="Z751" s="192"/>
      <c r="AA751" s="192"/>
      <c r="AB751" s="75"/>
    </row>
    <row r="752" spans="1:28" ht="15.75" thickBot="1">
      <c r="A752" s="179">
        <f>'Projets (Liste des jeunes)'!A27</f>
        <v>0</v>
      </c>
      <c r="B752" s="7">
        <f>'Projets (Liste des jeunes)'!D27</f>
        <v>0</v>
      </c>
      <c r="C752" s="2">
        <f>'Projets (Liste des jeunes)'!E27</f>
        <v>0</v>
      </c>
      <c r="D752" s="2">
        <f>'Projets (Liste des jeunes)'!F27</f>
        <v>0</v>
      </c>
      <c r="E752" s="172">
        <f>'Projets (Liste des jeunes)'!G27</f>
        <v>0</v>
      </c>
      <c r="F752" s="2">
        <f ca="1">'Projets (Liste des jeunes)'!H27</f>
        <v>119</v>
      </c>
      <c r="G752" s="2">
        <f>'Projets (Liste des jeunes)'!I27</f>
        <v>0</v>
      </c>
      <c r="H752" s="2">
        <f>'Projets (Liste des jeunes)'!J27</f>
        <v>0</v>
      </c>
      <c r="I752" s="2"/>
      <c r="J752" s="2"/>
      <c r="K752" s="188"/>
      <c r="L752" s="188"/>
      <c r="M752" s="8" t="s">
        <v>12</v>
      </c>
      <c r="P752" s="75"/>
      <c r="Q752" s="75"/>
      <c r="R752" s="75"/>
      <c r="S752" s="75"/>
      <c r="T752" s="190"/>
      <c r="U752" s="192"/>
      <c r="V752" s="192"/>
      <c r="W752" s="192"/>
      <c r="X752" s="75"/>
      <c r="Y752" s="75"/>
      <c r="Z752" s="192"/>
      <c r="AA752" s="192"/>
      <c r="AB752" s="75"/>
    </row>
    <row r="753" spans="1:28" ht="15.75" thickBot="1">
      <c r="A753" s="179">
        <f>'Projets (Liste des jeunes)'!A28</f>
        <v>0</v>
      </c>
      <c r="B753" s="7">
        <f>'Projets (Liste des jeunes)'!D28</f>
        <v>0</v>
      </c>
      <c r="C753" s="2">
        <f>'Projets (Liste des jeunes)'!E28</f>
        <v>0</v>
      </c>
      <c r="D753" s="2">
        <f>'Projets (Liste des jeunes)'!F28</f>
        <v>0</v>
      </c>
      <c r="E753" s="172">
        <f>'Projets (Liste des jeunes)'!G28</f>
        <v>0</v>
      </c>
      <c r="F753" s="2">
        <f ca="1">'Projets (Liste des jeunes)'!H28</f>
        <v>119</v>
      </c>
      <c r="G753" s="2">
        <f>'Projets (Liste des jeunes)'!I28</f>
        <v>0</v>
      </c>
      <c r="H753" s="2">
        <f>'Projets (Liste des jeunes)'!J28</f>
        <v>0</v>
      </c>
      <c r="I753" s="2"/>
      <c r="J753" s="2"/>
      <c r="K753" s="188"/>
      <c r="L753" s="188"/>
      <c r="M753" s="8" t="s">
        <v>12</v>
      </c>
      <c r="P753" s="75"/>
      <c r="Q753" s="75"/>
      <c r="R753" s="75"/>
      <c r="S753" s="75"/>
      <c r="T753" s="190"/>
      <c r="U753" s="192"/>
      <c r="V753" s="192"/>
      <c r="W753" s="192"/>
      <c r="X753" s="75"/>
      <c r="Y753" s="75"/>
      <c r="Z753" s="192"/>
      <c r="AA753" s="192"/>
      <c r="AB753" s="75"/>
    </row>
    <row r="754" spans="1:28" ht="15.75" thickBot="1">
      <c r="A754" s="179">
        <f>'Projets (Liste des jeunes)'!A29</f>
        <v>0</v>
      </c>
      <c r="B754" s="7">
        <f>'Projets (Liste des jeunes)'!D29</f>
        <v>0</v>
      </c>
      <c r="C754" s="2">
        <f>'Projets (Liste des jeunes)'!E29</f>
        <v>0</v>
      </c>
      <c r="D754" s="2">
        <f>'Projets (Liste des jeunes)'!F29</f>
        <v>0</v>
      </c>
      <c r="E754" s="172">
        <f>'Projets (Liste des jeunes)'!G29</f>
        <v>0</v>
      </c>
      <c r="F754" s="2">
        <f ca="1">'Projets (Liste des jeunes)'!H29</f>
        <v>119</v>
      </c>
      <c r="G754" s="2">
        <f>'Projets (Liste des jeunes)'!I29</f>
        <v>0</v>
      </c>
      <c r="H754" s="2">
        <f>'Projets (Liste des jeunes)'!J29</f>
        <v>0</v>
      </c>
      <c r="I754" s="2"/>
      <c r="J754" s="2"/>
      <c r="K754" s="188"/>
      <c r="L754" s="188"/>
      <c r="M754" s="8" t="s">
        <v>12</v>
      </c>
      <c r="P754" s="75"/>
      <c r="Q754" s="75"/>
      <c r="R754" s="75"/>
      <c r="S754" s="75"/>
      <c r="T754" s="190"/>
      <c r="U754" s="192"/>
      <c r="V754" s="192"/>
      <c r="W754" s="192"/>
      <c r="X754" s="75"/>
      <c r="Y754" s="75"/>
      <c r="Z754" s="192"/>
      <c r="AA754" s="192"/>
      <c r="AB754" s="75"/>
    </row>
    <row r="755" spans="1:28" ht="15.75" thickBot="1">
      <c r="A755" s="179">
        <f>'Projets (Liste des jeunes)'!A30</f>
        <v>0</v>
      </c>
      <c r="B755" s="7">
        <f>'Projets (Liste des jeunes)'!D30</f>
        <v>0</v>
      </c>
      <c r="C755" s="2">
        <f>'Projets (Liste des jeunes)'!E30</f>
        <v>0</v>
      </c>
      <c r="D755" s="2">
        <f>'Projets (Liste des jeunes)'!F30</f>
        <v>0</v>
      </c>
      <c r="E755" s="172">
        <f>'Projets (Liste des jeunes)'!G30</f>
        <v>0</v>
      </c>
      <c r="F755" s="2">
        <f ca="1">'Projets (Liste des jeunes)'!H30</f>
        <v>119</v>
      </c>
      <c r="G755" s="2">
        <f>'Projets (Liste des jeunes)'!I30</f>
        <v>0</v>
      </c>
      <c r="H755" s="2">
        <f>'Projets (Liste des jeunes)'!J30</f>
        <v>0</v>
      </c>
      <c r="I755" s="2"/>
      <c r="J755" s="2"/>
      <c r="K755" s="188"/>
      <c r="L755" s="188"/>
      <c r="M755" s="8" t="s">
        <v>12</v>
      </c>
      <c r="P755" s="75"/>
      <c r="Q755" s="75"/>
      <c r="R755" s="75"/>
      <c r="S755" s="75"/>
      <c r="T755" s="190"/>
      <c r="U755" s="192"/>
      <c r="V755" s="192"/>
      <c r="W755" s="192"/>
      <c r="X755" s="75"/>
      <c r="Y755" s="75"/>
      <c r="Z755" s="192"/>
      <c r="AA755" s="192"/>
      <c r="AB755" s="75"/>
    </row>
    <row r="756" spans="1:28" ht="15.75" thickBot="1">
      <c r="A756" s="179">
        <f>'Projets (Liste des jeunes)'!A31</f>
        <v>0</v>
      </c>
      <c r="B756" s="7">
        <f>'Projets (Liste des jeunes)'!D31</f>
        <v>0</v>
      </c>
      <c r="C756" s="2">
        <f>'Projets (Liste des jeunes)'!E31</f>
        <v>0</v>
      </c>
      <c r="D756" s="2">
        <f>'Projets (Liste des jeunes)'!F31</f>
        <v>0</v>
      </c>
      <c r="E756" s="172">
        <f>'Projets (Liste des jeunes)'!G31</f>
        <v>0</v>
      </c>
      <c r="F756" s="2">
        <f ca="1">'Projets (Liste des jeunes)'!H31</f>
        <v>119</v>
      </c>
      <c r="G756" s="2">
        <f>'Projets (Liste des jeunes)'!I31</f>
        <v>0</v>
      </c>
      <c r="H756" s="2">
        <f>'Projets (Liste des jeunes)'!J31</f>
        <v>0</v>
      </c>
      <c r="I756" s="2"/>
      <c r="J756" s="2"/>
      <c r="K756" s="188"/>
      <c r="L756" s="188"/>
      <c r="M756" s="8" t="s">
        <v>12</v>
      </c>
      <c r="P756" s="75"/>
      <c r="Q756" s="75"/>
      <c r="R756" s="75"/>
      <c r="S756" s="75"/>
      <c r="T756" s="190"/>
      <c r="U756" s="192"/>
      <c r="V756" s="192"/>
      <c r="W756" s="192"/>
      <c r="X756" s="75"/>
      <c r="Y756" s="75"/>
      <c r="Z756" s="192"/>
      <c r="AA756" s="192"/>
      <c r="AB756" s="75"/>
    </row>
    <row r="757" spans="1:28" ht="15.75" thickBot="1">
      <c r="A757" s="179">
        <f>'Projets (Liste des jeunes)'!A32</f>
        <v>0</v>
      </c>
      <c r="B757" s="7">
        <f>'Projets (Liste des jeunes)'!D32</f>
        <v>0</v>
      </c>
      <c r="C757" s="2">
        <f>'Projets (Liste des jeunes)'!E32</f>
        <v>0</v>
      </c>
      <c r="D757" s="2">
        <f>'Projets (Liste des jeunes)'!F32</f>
        <v>0</v>
      </c>
      <c r="E757" s="172">
        <f>'Projets (Liste des jeunes)'!G32</f>
        <v>0</v>
      </c>
      <c r="F757" s="2">
        <f ca="1">'Projets (Liste des jeunes)'!H32</f>
        <v>119</v>
      </c>
      <c r="G757" s="2">
        <f>'Projets (Liste des jeunes)'!I32</f>
        <v>0</v>
      </c>
      <c r="H757" s="2">
        <f>'Projets (Liste des jeunes)'!J32</f>
        <v>0</v>
      </c>
      <c r="I757" s="2"/>
      <c r="J757" s="2"/>
      <c r="K757" s="188"/>
      <c r="L757" s="188"/>
      <c r="M757" s="8" t="s">
        <v>12</v>
      </c>
      <c r="P757" s="75"/>
      <c r="Q757" s="75"/>
      <c r="R757" s="75"/>
      <c r="S757" s="75"/>
      <c r="T757" s="190"/>
      <c r="U757" s="192"/>
      <c r="V757" s="192"/>
      <c r="W757" s="192"/>
      <c r="X757" s="75"/>
      <c r="Y757" s="75"/>
      <c r="Z757" s="192"/>
      <c r="AA757" s="192"/>
      <c r="AB757" s="75"/>
    </row>
    <row r="758" spans="1:28" ht="15.75" thickBot="1">
      <c r="A758" s="179">
        <f>'Projets (Liste des jeunes)'!A33</f>
        <v>0</v>
      </c>
      <c r="B758" s="7">
        <f>'Projets (Liste des jeunes)'!D33</f>
        <v>0</v>
      </c>
      <c r="C758" s="2">
        <f>'Projets (Liste des jeunes)'!E33</f>
        <v>0</v>
      </c>
      <c r="D758" s="2">
        <f>'Projets (Liste des jeunes)'!F33</f>
        <v>0</v>
      </c>
      <c r="E758" s="172">
        <f>'Projets (Liste des jeunes)'!G33</f>
        <v>0</v>
      </c>
      <c r="F758" s="2">
        <f ca="1">'Projets (Liste des jeunes)'!H33</f>
        <v>119</v>
      </c>
      <c r="G758" s="2">
        <f>'Projets (Liste des jeunes)'!I33</f>
        <v>0</v>
      </c>
      <c r="H758" s="2">
        <f>'Projets (Liste des jeunes)'!J33</f>
        <v>0</v>
      </c>
      <c r="I758" s="2"/>
      <c r="J758" s="2"/>
      <c r="K758" s="188"/>
      <c r="L758" s="188"/>
      <c r="M758" s="8" t="s">
        <v>12</v>
      </c>
      <c r="P758" s="75"/>
      <c r="Q758" s="75"/>
      <c r="R758" s="75"/>
      <c r="S758" s="75"/>
      <c r="T758" s="190"/>
      <c r="U758" s="192"/>
      <c r="V758" s="192"/>
      <c r="W758" s="192"/>
      <c r="X758" s="75"/>
      <c r="Y758" s="75"/>
      <c r="Z758" s="192"/>
      <c r="AA758" s="192"/>
      <c r="AB758" s="75"/>
    </row>
    <row r="759" spans="1:28" ht="15.75" thickBot="1">
      <c r="A759" s="179">
        <f>'Projets (Liste des jeunes)'!A34</f>
        <v>0</v>
      </c>
      <c r="B759" s="7">
        <f>'Projets (Liste des jeunes)'!D34</f>
        <v>0</v>
      </c>
      <c r="C759" s="2">
        <f>'Projets (Liste des jeunes)'!E34</f>
        <v>0</v>
      </c>
      <c r="D759" s="2">
        <f>'Projets (Liste des jeunes)'!F34</f>
        <v>0</v>
      </c>
      <c r="E759" s="172">
        <f>'Projets (Liste des jeunes)'!G34</f>
        <v>0</v>
      </c>
      <c r="F759" s="2">
        <f ca="1">'Projets (Liste des jeunes)'!H34</f>
        <v>119</v>
      </c>
      <c r="G759" s="2">
        <f>'Projets (Liste des jeunes)'!I34</f>
        <v>0</v>
      </c>
      <c r="H759" s="2">
        <f>'Projets (Liste des jeunes)'!J34</f>
        <v>0</v>
      </c>
      <c r="I759" s="2"/>
      <c r="J759" s="2"/>
      <c r="K759" s="188"/>
      <c r="L759" s="188"/>
      <c r="M759" s="8" t="s">
        <v>12</v>
      </c>
      <c r="P759" s="75"/>
      <c r="Q759" s="75"/>
      <c r="R759" s="75"/>
      <c r="S759" s="75"/>
      <c r="T759" s="190"/>
      <c r="U759" s="192"/>
      <c r="V759" s="192"/>
      <c r="W759" s="192"/>
      <c r="X759" s="75"/>
      <c r="Y759" s="75"/>
      <c r="Z759" s="192"/>
      <c r="AA759" s="192"/>
      <c r="AB759" s="75"/>
    </row>
    <row r="760" spans="1:28" ht="15.75" thickBot="1">
      <c r="A760" s="179">
        <f>'Projets (Liste des jeunes)'!A35</f>
        <v>0</v>
      </c>
      <c r="B760" s="7">
        <f>'Projets (Liste des jeunes)'!D35</f>
        <v>0</v>
      </c>
      <c r="C760" s="2">
        <f>'Projets (Liste des jeunes)'!E35</f>
        <v>0</v>
      </c>
      <c r="D760" s="2">
        <f>'Projets (Liste des jeunes)'!F35</f>
        <v>0</v>
      </c>
      <c r="E760" s="172">
        <f>'Projets (Liste des jeunes)'!G35</f>
        <v>0</v>
      </c>
      <c r="F760" s="2">
        <f ca="1">'Projets (Liste des jeunes)'!H35</f>
        <v>119</v>
      </c>
      <c r="G760" s="2">
        <f>'Projets (Liste des jeunes)'!I35</f>
        <v>0</v>
      </c>
      <c r="H760" s="2">
        <f>'Projets (Liste des jeunes)'!J35</f>
        <v>0</v>
      </c>
      <c r="I760" s="2"/>
      <c r="J760" s="2"/>
      <c r="K760" s="188"/>
      <c r="L760" s="188"/>
      <c r="M760" s="8" t="s">
        <v>12</v>
      </c>
      <c r="P760" s="75"/>
      <c r="Q760" s="75"/>
      <c r="R760" s="75"/>
      <c r="S760" s="75"/>
      <c r="T760" s="190"/>
      <c r="U760" s="192"/>
      <c r="V760" s="192"/>
      <c r="W760" s="192"/>
      <c r="X760" s="75"/>
      <c r="Y760" s="75"/>
      <c r="Z760" s="192"/>
      <c r="AA760" s="192"/>
      <c r="AB760" s="75"/>
    </row>
    <row r="761" spans="1:28" ht="15.75" thickBot="1">
      <c r="A761" s="179">
        <f>'Projets (Liste des jeunes)'!A36</f>
        <v>0</v>
      </c>
      <c r="B761" s="7">
        <f>'Projets (Liste des jeunes)'!D36</f>
        <v>0</v>
      </c>
      <c r="C761" s="2">
        <f>'Projets (Liste des jeunes)'!E36</f>
        <v>0</v>
      </c>
      <c r="D761" s="2">
        <f>'Projets (Liste des jeunes)'!F36</f>
        <v>0</v>
      </c>
      <c r="E761" s="172">
        <f>'Projets (Liste des jeunes)'!G36</f>
        <v>0</v>
      </c>
      <c r="F761" s="2">
        <f ca="1">'Projets (Liste des jeunes)'!H36</f>
        <v>119</v>
      </c>
      <c r="G761" s="2">
        <f>'Projets (Liste des jeunes)'!I36</f>
        <v>0</v>
      </c>
      <c r="H761" s="2">
        <f>'Projets (Liste des jeunes)'!J36</f>
        <v>0</v>
      </c>
      <c r="I761" s="2"/>
      <c r="J761" s="2"/>
      <c r="K761" s="188"/>
      <c r="L761" s="188"/>
      <c r="M761" s="8" t="s">
        <v>12</v>
      </c>
      <c r="P761" s="75"/>
      <c r="Q761" s="75"/>
      <c r="R761" s="75"/>
      <c r="S761" s="75"/>
      <c r="T761" s="190"/>
      <c r="U761" s="192"/>
      <c r="V761" s="192"/>
      <c r="W761" s="192"/>
      <c r="X761" s="75"/>
      <c r="Y761" s="75"/>
      <c r="Z761" s="192"/>
      <c r="AA761" s="192"/>
      <c r="AB761" s="75"/>
    </row>
    <row r="762" spans="1:28" ht="15.75" thickBot="1">
      <c r="A762" s="179">
        <f>'Projets (Liste des jeunes)'!A37</f>
        <v>0</v>
      </c>
      <c r="B762" s="7">
        <f>'Projets (Liste des jeunes)'!D37</f>
        <v>0</v>
      </c>
      <c r="C762" s="2">
        <f>'Projets (Liste des jeunes)'!E37</f>
        <v>0</v>
      </c>
      <c r="D762" s="2">
        <f>'Projets (Liste des jeunes)'!F37</f>
        <v>0</v>
      </c>
      <c r="E762" s="172">
        <f>'Projets (Liste des jeunes)'!G37</f>
        <v>0</v>
      </c>
      <c r="F762" s="2">
        <f ca="1">'Projets (Liste des jeunes)'!H37</f>
        <v>119</v>
      </c>
      <c r="G762" s="2">
        <f>'Projets (Liste des jeunes)'!I37</f>
        <v>0</v>
      </c>
      <c r="H762" s="2">
        <f>'Projets (Liste des jeunes)'!J37</f>
        <v>0</v>
      </c>
      <c r="I762" s="2"/>
      <c r="J762" s="2"/>
      <c r="K762" s="188"/>
      <c r="L762" s="188"/>
      <c r="M762" s="8" t="s">
        <v>12</v>
      </c>
      <c r="P762" s="75"/>
      <c r="Q762" s="75"/>
      <c r="R762" s="75"/>
      <c r="S762" s="75"/>
      <c r="T762" s="190"/>
      <c r="U762" s="192"/>
      <c r="V762" s="192"/>
      <c r="W762" s="192"/>
      <c r="X762" s="75"/>
      <c r="Y762" s="75"/>
      <c r="Z762" s="192"/>
      <c r="AA762" s="192"/>
      <c r="AB762" s="75"/>
    </row>
    <row r="763" spans="1:28" ht="15.75" thickBot="1">
      <c r="A763" s="179">
        <f>'Projets (Liste des jeunes)'!A38</f>
        <v>0</v>
      </c>
      <c r="B763" s="7">
        <f>'Projets (Liste des jeunes)'!D38</f>
        <v>0</v>
      </c>
      <c r="C763" s="2">
        <f>'Projets (Liste des jeunes)'!E38</f>
        <v>0</v>
      </c>
      <c r="D763" s="2">
        <f>'Projets (Liste des jeunes)'!F38</f>
        <v>0</v>
      </c>
      <c r="E763" s="172">
        <f>'Projets (Liste des jeunes)'!G38</f>
        <v>0</v>
      </c>
      <c r="F763" s="2">
        <f ca="1">'Projets (Liste des jeunes)'!H38</f>
        <v>119</v>
      </c>
      <c r="G763" s="2">
        <f>'Projets (Liste des jeunes)'!I38</f>
        <v>0</v>
      </c>
      <c r="H763" s="2">
        <f>'Projets (Liste des jeunes)'!J38</f>
        <v>0</v>
      </c>
      <c r="I763" s="2"/>
      <c r="J763" s="2"/>
      <c r="K763" s="188"/>
      <c r="L763" s="188"/>
      <c r="M763" s="8" t="s">
        <v>12</v>
      </c>
      <c r="P763" s="75"/>
      <c r="Q763" s="75"/>
      <c r="R763" s="75"/>
      <c r="S763" s="75"/>
      <c r="T763" s="190"/>
      <c r="U763" s="192"/>
      <c r="V763" s="192"/>
      <c r="W763" s="192"/>
      <c r="X763" s="75"/>
      <c r="Y763" s="75"/>
      <c r="Z763" s="192"/>
      <c r="AA763" s="192"/>
      <c r="AB763" s="75"/>
    </row>
    <row r="764" spans="1:28" ht="15.75" thickBot="1">
      <c r="A764" s="179">
        <f>'Projets (Liste des jeunes)'!A39</f>
        <v>0</v>
      </c>
      <c r="B764" s="7">
        <f>'Projets (Liste des jeunes)'!D39</f>
        <v>0</v>
      </c>
      <c r="C764" s="2">
        <f>'Projets (Liste des jeunes)'!E39</f>
        <v>0</v>
      </c>
      <c r="D764" s="2">
        <f>'Projets (Liste des jeunes)'!F39</f>
        <v>0</v>
      </c>
      <c r="E764" s="172">
        <f>'Projets (Liste des jeunes)'!G39</f>
        <v>0</v>
      </c>
      <c r="F764" s="2">
        <f ca="1">'Projets (Liste des jeunes)'!H39</f>
        <v>119</v>
      </c>
      <c r="G764" s="2">
        <f>'Projets (Liste des jeunes)'!I39</f>
        <v>0</v>
      </c>
      <c r="H764" s="2">
        <f>'Projets (Liste des jeunes)'!J39</f>
        <v>0</v>
      </c>
      <c r="I764" s="2"/>
      <c r="J764" s="2"/>
      <c r="K764" s="188"/>
      <c r="L764" s="188"/>
      <c r="M764" s="8" t="s">
        <v>12</v>
      </c>
      <c r="P764" s="75"/>
      <c r="Q764" s="75"/>
      <c r="R764" s="75"/>
      <c r="S764" s="75"/>
      <c r="T764" s="190"/>
      <c r="U764" s="192"/>
      <c r="V764" s="192"/>
      <c r="W764" s="192"/>
      <c r="X764" s="75"/>
      <c r="Y764" s="75"/>
      <c r="Z764" s="192"/>
      <c r="AA764" s="192"/>
      <c r="AB764" s="75"/>
    </row>
    <row r="765" spans="1:28" ht="15.75" thickBot="1">
      <c r="A765" s="179">
        <f>'Projets (Liste des jeunes)'!A40</f>
        <v>0</v>
      </c>
      <c r="B765" s="7">
        <f>'Projets (Liste des jeunes)'!D40</f>
        <v>0</v>
      </c>
      <c r="C765" s="2">
        <f>'Projets (Liste des jeunes)'!E40</f>
        <v>0</v>
      </c>
      <c r="D765" s="2">
        <f>'Projets (Liste des jeunes)'!F40</f>
        <v>0</v>
      </c>
      <c r="E765" s="172">
        <f>'Projets (Liste des jeunes)'!G40</f>
        <v>0</v>
      </c>
      <c r="F765" s="2">
        <f ca="1">'Projets (Liste des jeunes)'!H40</f>
        <v>119</v>
      </c>
      <c r="G765" s="2">
        <f>'Projets (Liste des jeunes)'!I40</f>
        <v>0</v>
      </c>
      <c r="H765" s="2">
        <f>'Projets (Liste des jeunes)'!J40</f>
        <v>0</v>
      </c>
      <c r="I765" s="2"/>
      <c r="J765" s="2"/>
      <c r="K765" s="188"/>
      <c r="L765" s="188"/>
      <c r="M765" s="8" t="s">
        <v>12</v>
      </c>
      <c r="P765" s="75"/>
      <c r="Q765" s="75"/>
      <c r="R765" s="75"/>
      <c r="S765" s="75"/>
      <c r="T765" s="190"/>
      <c r="U765" s="192"/>
      <c r="V765" s="192"/>
      <c r="W765" s="192"/>
      <c r="X765" s="75"/>
      <c r="Y765" s="75"/>
      <c r="Z765" s="192"/>
      <c r="AA765" s="192"/>
      <c r="AB765" s="75"/>
    </row>
    <row r="766" spans="1:28" ht="15.75" thickBot="1">
      <c r="A766" s="179">
        <f>'Projets (Liste des jeunes)'!A41</f>
        <v>0</v>
      </c>
      <c r="B766" s="7">
        <f>'Projets (Liste des jeunes)'!D41</f>
        <v>0</v>
      </c>
      <c r="C766" s="2">
        <f>'Projets (Liste des jeunes)'!E41</f>
        <v>0</v>
      </c>
      <c r="D766" s="2">
        <f>'Projets (Liste des jeunes)'!F41</f>
        <v>0</v>
      </c>
      <c r="E766" s="172">
        <f>'Projets (Liste des jeunes)'!G41</f>
        <v>0</v>
      </c>
      <c r="F766" s="2">
        <f ca="1">'Projets (Liste des jeunes)'!H41</f>
        <v>119</v>
      </c>
      <c r="G766" s="2">
        <f>'Projets (Liste des jeunes)'!I41</f>
        <v>0</v>
      </c>
      <c r="H766" s="2">
        <f>'Projets (Liste des jeunes)'!J41</f>
        <v>0</v>
      </c>
      <c r="I766" s="2"/>
      <c r="J766" s="2"/>
      <c r="K766" s="188"/>
      <c r="L766" s="188"/>
      <c r="M766" s="8" t="s">
        <v>12</v>
      </c>
      <c r="P766" s="75"/>
      <c r="Q766" s="75"/>
      <c r="R766" s="75"/>
      <c r="S766" s="75"/>
      <c r="T766" s="190"/>
      <c r="U766" s="192"/>
      <c r="V766" s="192"/>
      <c r="W766" s="192"/>
      <c r="X766" s="75"/>
      <c r="Y766" s="75"/>
      <c r="Z766" s="192"/>
      <c r="AA766" s="192"/>
      <c r="AB766" s="75"/>
    </row>
    <row r="767" spans="1:28" ht="15.75" thickBot="1">
      <c r="A767" s="179">
        <f>'Projets (Liste des jeunes)'!A42</f>
        <v>0</v>
      </c>
      <c r="B767" s="7">
        <f>'Projets (Liste des jeunes)'!D42</f>
        <v>0</v>
      </c>
      <c r="C767" s="2">
        <f>'Projets (Liste des jeunes)'!E42</f>
        <v>0</v>
      </c>
      <c r="D767" s="2">
        <f>'Projets (Liste des jeunes)'!F42</f>
        <v>0</v>
      </c>
      <c r="E767" s="172">
        <f>'Projets (Liste des jeunes)'!G42</f>
        <v>0</v>
      </c>
      <c r="F767" s="2">
        <f ca="1">'Projets (Liste des jeunes)'!H42</f>
        <v>119</v>
      </c>
      <c r="G767" s="2">
        <f>'Projets (Liste des jeunes)'!I42</f>
        <v>0</v>
      </c>
      <c r="H767" s="2">
        <f>'Projets (Liste des jeunes)'!J42</f>
        <v>0</v>
      </c>
      <c r="I767" s="2"/>
      <c r="J767" s="2"/>
      <c r="K767" s="188"/>
      <c r="L767" s="188"/>
      <c r="M767" s="8" t="s">
        <v>12</v>
      </c>
      <c r="P767" s="75"/>
      <c r="Q767" s="75"/>
      <c r="R767" s="75"/>
      <c r="S767" s="75"/>
      <c r="T767" s="190"/>
      <c r="U767" s="192"/>
      <c r="V767" s="192"/>
      <c r="W767" s="192"/>
      <c r="X767" s="75"/>
      <c r="Y767" s="75"/>
      <c r="Z767" s="192"/>
      <c r="AA767" s="192"/>
      <c r="AB767" s="75"/>
    </row>
    <row r="768" spans="1:28" ht="15.75" thickBot="1">
      <c r="A768" s="179">
        <f>'Projets (Liste des jeunes)'!A43</f>
        <v>0</v>
      </c>
      <c r="B768" s="7">
        <f>'Projets (Liste des jeunes)'!D43</f>
        <v>0</v>
      </c>
      <c r="C768" s="2">
        <f>'Projets (Liste des jeunes)'!E43</f>
        <v>0</v>
      </c>
      <c r="D768" s="2">
        <f>'Projets (Liste des jeunes)'!F43</f>
        <v>0</v>
      </c>
      <c r="E768" s="172">
        <f>'Projets (Liste des jeunes)'!G43</f>
        <v>0</v>
      </c>
      <c r="F768" s="2">
        <f ca="1">'Projets (Liste des jeunes)'!H43</f>
        <v>119</v>
      </c>
      <c r="G768" s="2">
        <f>'Projets (Liste des jeunes)'!I43</f>
        <v>0</v>
      </c>
      <c r="H768" s="2">
        <f>'Projets (Liste des jeunes)'!J43</f>
        <v>0</v>
      </c>
      <c r="I768" s="2"/>
      <c r="J768" s="2"/>
      <c r="K768" s="188"/>
      <c r="L768" s="188"/>
      <c r="M768" s="8" t="s">
        <v>12</v>
      </c>
      <c r="P768" s="75"/>
      <c r="Q768" s="75"/>
      <c r="R768" s="75"/>
      <c r="S768" s="75"/>
      <c r="T768" s="190"/>
      <c r="U768" s="192"/>
      <c r="V768" s="192"/>
      <c r="W768" s="192"/>
      <c r="X768" s="75"/>
      <c r="Y768" s="75"/>
      <c r="Z768" s="192"/>
      <c r="AA768" s="192"/>
      <c r="AB768" s="75"/>
    </row>
    <row r="769" spans="1:28" ht="15.75" thickBot="1">
      <c r="A769" s="179">
        <f>'Projets (Liste des jeunes)'!A44</f>
        <v>0</v>
      </c>
      <c r="B769" s="7">
        <f>'Projets (Liste des jeunes)'!D44</f>
        <v>0</v>
      </c>
      <c r="C769" s="2">
        <f>'Projets (Liste des jeunes)'!E44</f>
        <v>0</v>
      </c>
      <c r="D769" s="2">
        <f>'Projets (Liste des jeunes)'!F44</f>
        <v>0</v>
      </c>
      <c r="E769" s="172">
        <f>'Projets (Liste des jeunes)'!G44</f>
        <v>0</v>
      </c>
      <c r="F769" s="2">
        <f ca="1">'Projets (Liste des jeunes)'!H44</f>
        <v>119</v>
      </c>
      <c r="G769" s="2">
        <f>'Projets (Liste des jeunes)'!I44</f>
        <v>0</v>
      </c>
      <c r="H769" s="2">
        <f>'Projets (Liste des jeunes)'!J44</f>
        <v>0</v>
      </c>
      <c r="I769" s="2"/>
      <c r="J769" s="2"/>
      <c r="K769" s="188"/>
      <c r="L769" s="188"/>
      <c r="M769" s="8" t="s">
        <v>12</v>
      </c>
      <c r="P769" s="75"/>
      <c r="Q769" s="75"/>
      <c r="R769" s="75"/>
      <c r="S769" s="75"/>
      <c r="T769" s="190"/>
      <c r="U769" s="192"/>
      <c r="V769" s="192"/>
      <c r="W769" s="192"/>
      <c r="X769" s="75"/>
      <c r="Y769" s="75"/>
      <c r="Z769" s="192"/>
      <c r="AA769" s="192"/>
      <c r="AB769" s="75"/>
    </row>
    <row r="770" spans="1:28" ht="15.75" thickBot="1">
      <c r="A770" s="179">
        <f>'Projets (Liste des jeunes)'!A45</f>
        <v>0</v>
      </c>
      <c r="B770" s="7">
        <f>'Projets (Liste des jeunes)'!D45</f>
        <v>0</v>
      </c>
      <c r="C770" s="2">
        <f>'Projets (Liste des jeunes)'!E45</f>
        <v>0</v>
      </c>
      <c r="D770" s="2">
        <f>'Projets (Liste des jeunes)'!F45</f>
        <v>0</v>
      </c>
      <c r="E770" s="172">
        <f>'Projets (Liste des jeunes)'!G45</f>
        <v>0</v>
      </c>
      <c r="F770" s="2">
        <f ca="1">'Projets (Liste des jeunes)'!H45</f>
        <v>119</v>
      </c>
      <c r="G770" s="2">
        <f>'Projets (Liste des jeunes)'!I45</f>
        <v>0</v>
      </c>
      <c r="H770" s="2">
        <f>'Projets (Liste des jeunes)'!J45</f>
        <v>0</v>
      </c>
      <c r="I770" s="2"/>
      <c r="J770" s="2"/>
      <c r="K770" s="188"/>
      <c r="L770" s="188"/>
      <c r="M770" s="8" t="s">
        <v>12</v>
      </c>
      <c r="P770" s="75"/>
      <c r="Q770" s="75"/>
      <c r="R770" s="75"/>
      <c r="S770" s="75"/>
      <c r="T770" s="190"/>
      <c r="U770" s="192"/>
      <c r="V770" s="192"/>
      <c r="W770" s="192"/>
      <c r="X770" s="75"/>
      <c r="Y770" s="75"/>
      <c r="Z770" s="192"/>
      <c r="AA770" s="192"/>
      <c r="AB770" s="75"/>
    </row>
    <row r="771" spans="1:28" ht="15.75" thickBot="1">
      <c r="A771" s="179">
        <f>'Projets (Liste des jeunes)'!A46</f>
        <v>0</v>
      </c>
      <c r="B771" s="7">
        <f>'Projets (Liste des jeunes)'!D46</f>
        <v>0</v>
      </c>
      <c r="C771" s="2">
        <f>'Projets (Liste des jeunes)'!E46</f>
        <v>0</v>
      </c>
      <c r="D771" s="2">
        <f>'Projets (Liste des jeunes)'!F46</f>
        <v>0</v>
      </c>
      <c r="E771" s="172">
        <f>'Projets (Liste des jeunes)'!G46</f>
        <v>0</v>
      </c>
      <c r="F771" s="2">
        <f ca="1">'Projets (Liste des jeunes)'!H46</f>
        <v>119</v>
      </c>
      <c r="G771" s="2">
        <f>'Projets (Liste des jeunes)'!I46</f>
        <v>0</v>
      </c>
      <c r="H771" s="2">
        <f>'Projets (Liste des jeunes)'!J46</f>
        <v>0</v>
      </c>
      <c r="I771" s="2"/>
      <c r="J771" s="2"/>
      <c r="K771" s="188"/>
      <c r="L771" s="188"/>
      <c r="M771" s="8" t="s">
        <v>12</v>
      </c>
      <c r="P771" s="75"/>
      <c r="Q771" s="75"/>
      <c r="R771" s="75"/>
      <c r="S771" s="75"/>
      <c r="T771" s="190"/>
      <c r="U771" s="192"/>
      <c r="V771" s="192"/>
      <c r="W771" s="192"/>
      <c r="X771" s="75"/>
      <c r="Y771" s="75"/>
      <c r="Z771" s="192"/>
      <c r="AA771" s="192"/>
      <c r="AB771" s="75"/>
    </row>
    <row r="772" spans="1:28" ht="15.75" thickBot="1">
      <c r="A772" s="179">
        <f>'Projets (Liste des jeunes)'!A47</f>
        <v>0</v>
      </c>
      <c r="B772" s="7">
        <f>'Projets (Liste des jeunes)'!D47</f>
        <v>0</v>
      </c>
      <c r="C772" s="2">
        <f>'Projets (Liste des jeunes)'!E47</f>
        <v>0</v>
      </c>
      <c r="D772" s="2">
        <f>'Projets (Liste des jeunes)'!F47</f>
        <v>0</v>
      </c>
      <c r="E772" s="172">
        <f>'Projets (Liste des jeunes)'!G47</f>
        <v>0</v>
      </c>
      <c r="F772" s="2">
        <f ca="1">'Projets (Liste des jeunes)'!H47</f>
        <v>119</v>
      </c>
      <c r="G772" s="2">
        <f>'Projets (Liste des jeunes)'!I47</f>
        <v>0</v>
      </c>
      <c r="H772" s="2">
        <f>'Projets (Liste des jeunes)'!J47</f>
        <v>0</v>
      </c>
      <c r="I772" s="2"/>
      <c r="J772" s="2"/>
      <c r="K772" s="188"/>
      <c r="L772" s="188"/>
      <c r="M772" s="8" t="s">
        <v>12</v>
      </c>
      <c r="P772" s="75"/>
      <c r="Q772" s="75"/>
      <c r="R772" s="75"/>
      <c r="S772" s="75"/>
      <c r="T772" s="190"/>
      <c r="U772" s="192"/>
      <c r="V772" s="192"/>
      <c r="W772" s="192"/>
      <c r="X772" s="75"/>
      <c r="Y772" s="75"/>
      <c r="Z772" s="192"/>
      <c r="AA772" s="192"/>
      <c r="AB772" s="75"/>
    </row>
    <row r="773" spans="1:28" ht="15.75" thickBot="1">
      <c r="A773" s="179">
        <f>'Projets (Liste des jeunes)'!A48</f>
        <v>0</v>
      </c>
      <c r="B773" s="7">
        <f>'Projets (Liste des jeunes)'!D48</f>
        <v>0</v>
      </c>
      <c r="C773" s="2">
        <f>'Projets (Liste des jeunes)'!E48</f>
        <v>0</v>
      </c>
      <c r="D773" s="2">
        <f>'Projets (Liste des jeunes)'!F48</f>
        <v>0</v>
      </c>
      <c r="E773" s="172">
        <f>'Projets (Liste des jeunes)'!G48</f>
        <v>0</v>
      </c>
      <c r="F773" s="2">
        <f ca="1">'Projets (Liste des jeunes)'!H48</f>
        <v>119</v>
      </c>
      <c r="G773" s="2">
        <f>'Projets (Liste des jeunes)'!I48</f>
        <v>0</v>
      </c>
      <c r="H773" s="2">
        <f>'Projets (Liste des jeunes)'!J48</f>
        <v>0</v>
      </c>
      <c r="I773" s="2"/>
      <c r="J773" s="2"/>
      <c r="K773" s="188"/>
      <c r="L773" s="188"/>
      <c r="M773" s="8" t="s">
        <v>12</v>
      </c>
      <c r="P773" s="75"/>
      <c r="Q773" s="75"/>
      <c r="R773" s="75"/>
      <c r="S773" s="75"/>
      <c r="T773" s="190"/>
      <c r="U773" s="192"/>
      <c r="V773" s="192"/>
      <c r="W773" s="192"/>
      <c r="X773" s="75"/>
      <c r="Y773" s="75"/>
      <c r="Z773" s="192"/>
      <c r="AA773" s="192"/>
      <c r="AB773" s="75"/>
    </row>
    <row r="774" spans="1:28" ht="15.75" thickBot="1">
      <c r="A774" s="179">
        <f>'Projets (Liste des jeunes)'!A49</f>
        <v>0</v>
      </c>
      <c r="B774" s="7">
        <f>'Projets (Liste des jeunes)'!D49</f>
        <v>0</v>
      </c>
      <c r="C774" s="2">
        <f>'Projets (Liste des jeunes)'!E49</f>
        <v>0</v>
      </c>
      <c r="D774" s="2">
        <f>'Projets (Liste des jeunes)'!F49</f>
        <v>0</v>
      </c>
      <c r="E774" s="172">
        <f>'Projets (Liste des jeunes)'!G49</f>
        <v>0</v>
      </c>
      <c r="F774" s="2">
        <f ca="1">'Projets (Liste des jeunes)'!H49</f>
        <v>119</v>
      </c>
      <c r="G774" s="2">
        <f>'Projets (Liste des jeunes)'!I49</f>
        <v>0</v>
      </c>
      <c r="H774" s="2">
        <f>'Projets (Liste des jeunes)'!J49</f>
        <v>0</v>
      </c>
      <c r="I774" s="2"/>
      <c r="J774" s="2"/>
      <c r="K774" s="188"/>
      <c r="L774" s="188"/>
      <c r="M774" s="8" t="s">
        <v>12</v>
      </c>
      <c r="P774" s="75"/>
      <c r="Q774" s="75"/>
      <c r="R774" s="75"/>
      <c r="S774" s="75"/>
      <c r="T774" s="190"/>
      <c r="U774" s="192"/>
      <c r="V774" s="192"/>
      <c r="W774" s="192"/>
      <c r="X774" s="75"/>
      <c r="Y774" s="75"/>
      <c r="Z774" s="192"/>
      <c r="AA774" s="192"/>
      <c r="AB774" s="75"/>
    </row>
    <row r="775" spans="1:28" ht="15.75" thickBot="1">
      <c r="A775" s="179">
        <f>'Projets (Liste des jeunes)'!A50</f>
        <v>0</v>
      </c>
      <c r="B775" s="7">
        <f>'Projets (Liste des jeunes)'!D50</f>
        <v>0</v>
      </c>
      <c r="C775" s="2">
        <f>'Projets (Liste des jeunes)'!E50</f>
        <v>0</v>
      </c>
      <c r="D775" s="2">
        <f>'Projets (Liste des jeunes)'!F50</f>
        <v>0</v>
      </c>
      <c r="E775" s="172">
        <f>'Projets (Liste des jeunes)'!G50</f>
        <v>0</v>
      </c>
      <c r="F775" s="2">
        <f ca="1">'Projets (Liste des jeunes)'!H50</f>
        <v>119</v>
      </c>
      <c r="G775" s="2">
        <f>'Projets (Liste des jeunes)'!I50</f>
        <v>0</v>
      </c>
      <c r="H775" s="2">
        <f>'Projets (Liste des jeunes)'!J50</f>
        <v>0</v>
      </c>
      <c r="I775" s="2"/>
      <c r="J775" s="2"/>
      <c r="K775" s="188"/>
      <c r="L775" s="188"/>
      <c r="M775" s="8" t="s">
        <v>12</v>
      </c>
      <c r="P775" s="75"/>
      <c r="Q775" s="75"/>
      <c r="R775" s="75"/>
      <c r="S775" s="75"/>
      <c r="T775" s="190"/>
      <c r="U775" s="192"/>
      <c r="V775" s="192"/>
      <c r="W775" s="192"/>
      <c r="X775" s="75"/>
      <c r="Y775" s="75"/>
      <c r="Z775" s="192"/>
      <c r="AA775" s="192"/>
      <c r="AB775" s="75"/>
    </row>
    <row r="776" spans="1:28" ht="15.75" thickBot="1">
      <c r="A776" s="179">
        <f>'Projets (Liste des jeunes)'!A51</f>
        <v>0</v>
      </c>
      <c r="B776" s="7">
        <f>'Projets (Liste des jeunes)'!D51</f>
        <v>0</v>
      </c>
      <c r="C776" s="2">
        <f>'Projets (Liste des jeunes)'!E51</f>
        <v>0</v>
      </c>
      <c r="D776" s="2">
        <f>'Projets (Liste des jeunes)'!F51</f>
        <v>0</v>
      </c>
      <c r="E776" s="172">
        <f>'Projets (Liste des jeunes)'!G51</f>
        <v>0</v>
      </c>
      <c r="F776" s="2">
        <f ca="1">'Projets (Liste des jeunes)'!H51</f>
        <v>119</v>
      </c>
      <c r="G776" s="2">
        <f>'Projets (Liste des jeunes)'!I51</f>
        <v>0</v>
      </c>
      <c r="H776" s="2">
        <f>'Projets (Liste des jeunes)'!J51</f>
        <v>0</v>
      </c>
      <c r="I776" s="2"/>
      <c r="J776" s="2"/>
      <c r="K776" s="188"/>
      <c r="L776" s="188"/>
      <c r="M776" s="8" t="s">
        <v>12</v>
      </c>
      <c r="P776" s="75"/>
      <c r="Q776" s="75"/>
      <c r="R776" s="75"/>
      <c r="S776" s="75"/>
      <c r="T776" s="190"/>
      <c r="U776" s="192"/>
      <c r="V776" s="192"/>
      <c r="W776" s="192"/>
      <c r="X776" s="75"/>
      <c r="Y776" s="75"/>
      <c r="Z776" s="192"/>
      <c r="AA776" s="192"/>
      <c r="AB776" s="75"/>
    </row>
    <row r="777" spans="1:28" ht="15.75" thickBot="1">
      <c r="A777" s="179">
        <f>'Projets (Liste des jeunes)'!A52</f>
        <v>0</v>
      </c>
      <c r="B777" s="7">
        <f>'Projets (Liste des jeunes)'!D52</f>
        <v>0</v>
      </c>
      <c r="C777" s="2">
        <f>'Projets (Liste des jeunes)'!E52</f>
        <v>0</v>
      </c>
      <c r="D777" s="2">
        <f>'Projets (Liste des jeunes)'!F52</f>
        <v>0</v>
      </c>
      <c r="E777" s="172">
        <f>'Projets (Liste des jeunes)'!G52</f>
        <v>0</v>
      </c>
      <c r="F777" s="2">
        <f ca="1">'Projets (Liste des jeunes)'!H52</f>
        <v>119</v>
      </c>
      <c r="G777" s="2">
        <f>'Projets (Liste des jeunes)'!I52</f>
        <v>0</v>
      </c>
      <c r="H777" s="2">
        <f>'Projets (Liste des jeunes)'!J52</f>
        <v>0</v>
      </c>
      <c r="I777" s="2"/>
      <c r="J777" s="2"/>
      <c r="K777" s="188"/>
      <c r="L777" s="188"/>
      <c r="M777" s="8" t="s">
        <v>12</v>
      </c>
      <c r="P777" s="75"/>
      <c r="Q777" s="75"/>
      <c r="R777" s="75"/>
      <c r="S777" s="75"/>
      <c r="T777" s="190"/>
      <c r="U777" s="192"/>
      <c r="V777" s="192"/>
      <c r="W777" s="192"/>
      <c r="X777" s="75"/>
      <c r="Y777" s="75"/>
      <c r="Z777" s="192"/>
      <c r="AA777" s="192"/>
      <c r="AB777" s="75"/>
    </row>
    <row r="778" spans="1:28" ht="15.75" thickBot="1">
      <c r="A778" s="179">
        <f>'Projets (Liste des jeunes)'!A53</f>
        <v>0</v>
      </c>
      <c r="B778" s="7">
        <f>'Projets (Liste des jeunes)'!D53</f>
        <v>0</v>
      </c>
      <c r="C778" s="2">
        <f>'Projets (Liste des jeunes)'!E53</f>
        <v>0</v>
      </c>
      <c r="D778" s="2">
        <f>'Projets (Liste des jeunes)'!F53</f>
        <v>0</v>
      </c>
      <c r="E778" s="172">
        <f>'Projets (Liste des jeunes)'!G53</f>
        <v>0</v>
      </c>
      <c r="F778" s="2">
        <f ca="1">'Projets (Liste des jeunes)'!H53</f>
        <v>119</v>
      </c>
      <c r="G778" s="2">
        <f>'Projets (Liste des jeunes)'!I53</f>
        <v>0</v>
      </c>
      <c r="H778" s="2">
        <f>'Projets (Liste des jeunes)'!J53</f>
        <v>0</v>
      </c>
      <c r="I778" s="2"/>
      <c r="J778" s="2"/>
      <c r="K778" s="188"/>
      <c r="L778" s="188"/>
      <c r="M778" s="8" t="s">
        <v>12</v>
      </c>
      <c r="P778" s="75"/>
      <c r="Q778" s="75"/>
      <c r="R778" s="75"/>
      <c r="S778" s="75"/>
      <c r="T778" s="190"/>
      <c r="U778" s="192"/>
      <c r="V778" s="192"/>
      <c r="W778" s="192"/>
      <c r="X778" s="75"/>
      <c r="Y778" s="75"/>
      <c r="Z778" s="192"/>
      <c r="AA778" s="192"/>
      <c r="AB778" s="75"/>
    </row>
    <row r="779" spans="1:28" ht="15.75" thickBot="1">
      <c r="A779" s="179">
        <f>'Projets (Liste des jeunes)'!A54</f>
        <v>0</v>
      </c>
      <c r="B779" s="7">
        <f>'Projets (Liste des jeunes)'!D54</f>
        <v>0</v>
      </c>
      <c r="C779" s="2">
        <f>'Projets (Liste des jeunes)'!E54</f>
        <v>0</v>
      </c>
      <c r="D779" s="2">
        <f>'Projets (Liste des jeunes)'!F54</f>
        <v>0</v>
      </c>
      <c r="E779" s="172">
        <f>'Projets (Liste des jeunes)'!G54</f>
        <v>0</v>
      </c>
      <c r="F779" s="2">
        <f ca="1">'Projets (Liste des jeunes)'!H54</f>
        <v>119</v>
      </c>
      <c r="G779" s="2">
        <f>'Projets (Liste des jeunes)'!I54</f>
        <v>0</v>
      </c>
      <c r="H779" s="2">
        <f>'Projets (Liste des jeunes)'!J54</f>
        <v>0</v>
      </c>
      <c r="I779" s="2"/>
      <c r="J779" s="2"/>
      <c r="K779" s="188"/>
      <c r="L779" s="188"/>
      <c r="M779" s="8" t="s">
        <v>12</v>
      </c>
      <c r="P779" s="75"/>
      <c r="Q779" s="75"/>
      <c r="R779" s="75"/>
      <c r="S779" s="75"/>
      <c r="T779" s="190"/>
      <c r="U779" s="192"/>
      <c r="V779" s="192"/>
      <c r="W779" s="192"/>
      <c r="X779" s="75"/>
      <c r="Y779" s="75"/>
      <c r="Z779" s="192"/>
      <c r="AA779" s="192"/>
      <c r="AB779" s="75"/>
    </row>
    <row r="780" spans="1:28" ht="15.75" thickBot="1">
      <c r="A780" s="179">
        <f>'Projets (Liste des jeunes)'!A55</f>
        <v>0</v>
      </c>
      <c r="B780" s="9">
        <f>'Projets (Liste des jeunes)'!D55</f>
        <v>0</v>
      </c>
      <c r="C780" s="10">
        <f>'Projets (Liste des jeunes)'!E55</f>
        <v>0</v>
      </c>
      <c r="D780" s="10">
        <f>'Projets (Liste des jeunes)'!F55</f>
        <v>0</v>
      </c>
      <c r="E780" s="173">
        <f>'Projets (Liste des jeunes)'!G55</f>
        <v>0</v>
      </c>
      <c r="F780" s="10">
        <f ca="1">'Projets (Liste des jeunes)'!H55</f>
        <v>119</v>
      </c>
      <c r="G780" s="10">
        <f>'Projets (Liste des jeunes)'!I55</f>
        <v>0</v>
      </c>
      <c r="H780" s="10">
        <f>'Projets (Liste des jeunes)'!J55</f>
        <v>0</v>
      </c>
      <c r="I780" s="10"/>
      <c r="J780" s="10"/>
      <c r="K780" s="162"/>
      <c r="L780" s="162"/>
      <c r="M780" s="11" t="s">
        <v>12</v>
      </c>
      <c r="P780" s="75"/>
      <c r="Q780" s="75"/>
      <c r="R780" s="75"/>
      <c r="S780" s="75"/>
      <c r="T780" s="190"/>
      <c r="U780" s="192"/>
      <c r="V780" s="192"/>
      <c r="W780" s="192"/>
      <c r="X780" s="75"/>
      <c r="Y780" s="75"/>
      <c r="Z780" s="192"/>
      <c r="AA780" s="192"/>
      <c r="AB780" s="75"/>
    </row>
    <row r="781" spans="1:28">
      <c r="A781">
        <f>SUM(A731:A780)</f>
        <v>0</v>
      </c>
    </row>
  </sheetData>
  <mergeCells count="29">
    <mergeCell ref="AB4:AB6"/>
    <mergeCell ref="V4:W4"/>
    <mergeCell ref="X4:X6"/>
    <mergeCell ref="V5:V6"/>
    <mergeCell ref="W5:W6"/>
    <mergeCell ref="Y4:Y6"/>
    <mergeCell ref="Z4:Z6"/>
    <mergeCell ref="AA4:AA6"/>
    <mergeCell ref="Q368:AB368"/>
    <mergeCell ref="Q730:AB730"/>
    <mergeCell ref="Q4:Q6"/>
    <mergeCell ref="R4:R6"/>
    <mergeCell ref="B4:B5"/>
    <mergeCell ref="C4:C5"/>
    <mergeCell ref="E4:E5"/>
    <mergeCell ref="F4:F5"/>
    <mergeCell ref="I4:I5"/>
    <mergeCell ref="J4:J5"/>
    <mergeCell ref="K4:K5"/>
    <mergeCell ref="L4:L5"/>
    <mergeCell ref="M4:M5"/>
    <mergeCell ref="S4:S6"/>
    <mergeCell ref="T4:T6"/>
    <mergeCell ref="U4:U6"/>
    <mergeCell ref="D4:D5"/>
    <mergeCell ref="G4:H4"/>
    <mergeCell ref="B6:M6"/>
    <mergeCell ref="B368:M368"/>
    <mergeCell ref="B730:M730"/>
  </mergeCells>
  <conditionalFormatting sqref="F357:F367">
    <cfRule type="cellIs" dxfId="7" priority="5" operator="greaterThan">
      <formula>100</formula>
    </cfRule>
  </conditionalFormatting>
  <conditionalFormatting sqref="U7:U367 U369:U406">
    <cfRule type="cellIs" dxfId="6" priority="4" operator="greaterThan">
      <formula>100</formula>
    </cfRule>
  </conditionalFormatting>
  <conditionalFormatting sqref="F731:F1048576 F369:F728 F7:F366">
    <cfRule type="cellIs" dxfId="5" priority="3" operator="greaterThan">
      <formula>100</formula>
    </cfRule>
  </conditionalFormatting>
  <conditionalFormatting sqref="B731:E1048576 B369:E728 B7:E366 G731:H1048576 G369:H728 G7:H366">
    <cfRule type="cellIs" dxfId="4" priority="2" operator="equal">
      <formula>0</formula>
    </cfRule>
  </conditionalFormatting>
  <conditionalFormatting sqref="A731:A1048576 A369:A728 A7:A36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A454D61-A3CF-4F3A-8F99-F9481BFD502E}">
          <x14:formula1>
            <xm:f>Paramètres!$A$12:$A$23</xm:f>
          </x14:formula1>
          <xm:sqref>G729 G357:G367 G781:G1048576</xm:sqref>
        </x14:dataValidation>
        <x14:dataValidation type="list" allowBlank="1" showInputMessage="1" showErrorMessage="1" xr:uid="{FA8FBE9F-9874-4F10-B233-84781CAD674A}">
          <x14:formula1>
            <xm:f>Paramètres!$A$25:$A$29</xm:f>
          </x14:formula1>
          <xm:sqref>H729 H357:H367 H781:H1048576</xm:sqref>
        </x14:dataValidation>
        <x14:dataValidation type="list" allowBlank="1" showInputMessage="1" showErrorMessage="1" xr:uid="{18A61604-D7FE-458C-AC05-E12B37A9B20E}">
          <x14:formula1>
            <xm:f>Paramètres!$A$31:$A$32</xm:f>
          </x14:formula1>
          <xm:sqref>D729 D357:D367 D781:D1048576</xm:sqref>
        </x14:dataValidation>
        <x14:dataValidation type="list" allowBlank="1" showInputMessage="1" showErrorMessage="1" xr:uid="{A6B4ED40-D314-4577-AFCC-354105FAF223}">
          <x14:formula1>
            <xm:f>Paramètres!$A$4:$A$10</xm:f>
          </x14:formula1>
          <xm:sqref>M7:M367 M369:M729 M731:M1048576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E17B-3DB7-4637-B029-28BF9D9C08FF}">
  <dimension ref="A1:AB774"/>
  <sheetViews>
    <sheetView showGridLines="0" zoomScaleNormal="100" workbookViewId="0">
      <selection activeCell="G11" sqref="G11"/>
    </sheetView>
  </sheetViews>
  <sheetFormatPr baseColWidth="10" defaultRowHeight="15"/>
  <cols>
    <col min="1" max="1" width="5.85546875" customWidth="1"/>
    <col min="2" max="3" width="22.85546875" customWidth="1"/>
    <col min="4" max="4" width="9.42578125" customWidth="1"/>
    <col min="5" max="5" width="22.85546875" style="71" customWidth="1"/>
    <col min="6" max="6" width="10" style="1" customWidth="1"/>
    <col min="7" max="7" width="16.85546875" style="1" bestFit="1" customWidth="1"/>
    <col min="8" max="8" width="16.85546875" style="1" customWidth="1"/>
    <col min="9" max="10" width="10" customWidth="1"/>
    <col min="11" max="11" width="9.85546875" style="1" customWidth="1"/>
    <col min="12" max="12" width="10" style="1" customWidth="1"/>
    <col min="13" max="13" width="22.85546875" customWidth="1"/>
    <col min="16" max="16" width="5.85546875" customWidth="1"/>
    <col min="17" max="18" width="22.85546875" customWidth="1"/>
    <col min="19" max="19" width="9.42578125" customWidth="1"/>
    <col min="20" max="20" width="22.85546875" customWidth="1"/>
    <col min="21" max="21" width="10" customWidth="1"/>
    <col min="22" max="22" width="16.85546875" bestFit="1" customWidth="1"/>
    <col min="23" max="23" width="16.85546875" customWidth="1"/>
    <col min="24" max="25" width="10" customWidth="1"/>
    <col min="26" max="26" width="9.85546875" customWidth="1"/>
    <col min="27" max="27" width="10" customWidth="1"/>
    <col min="28" max="28" width="22.85546875" customWidth="1"/>
  </cols>
  <sheetData>
    <row r="1" spans="1:28" ht="17.25">
      <c r="B1" s="49" t="s">
        <v>54</v>
      </c>
      <c r="C1" s="71">
        <f ca="1">TODAY()</f>
        <v>43725</v>
      </c>
      <c r="D1" s="71"/>
      <c r="E1" s="72"/>
      <c r="F1" s="72"/>
      <c r="G1" s="72"/>
      <c r="H1" s="92"/>
    </row>
    <row r="2" spans="1:28" ht="15.75" thickBot="1">
      <c r="E2" s="72"/>
      <c r="F2" s="72"/>
      <c r="G2" s="72"/>
      <c r="H2" s="72"/>
    </row>
    <row r="3" spans="1:28" ht="30" customHeight="1">
      <c r="B3" s="226" t="s">
        <v>0</v>
      </c>
      <c r="C3" s="216" t="s">
        <v>1</v>
      </c>
      <c r="D3" s="216" t="s">
        <v>60</v>
      </c>
      <c r="E3" s="216" t="s">
        <v>55</v>
      </c>
      <c r="F3" s="216" t="s">
        <v>56</v>
      </c>
      <c r="G3" s="210" t="s">
        <v>57</v>
      </c>
      <c r="H3" s="210"/>
      <c r="I3" s="216" t="s">
        <v>52</v>
      </c>
      <c r="J3" s="216">
        <v>2019</v>
      </c>
      <c r="K3" s="216" t="s">
        <v>53</v>
      </c>
      <c r="L3" s="216">
        <v>2020</v>
      </c>
      <c r="M3" s="224" t="s">
        <v>40</v>
      </c>
      <c r="P3" s="75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</row>
    <row r="4" spans="1:28" ht="15.75" thickBot="1">
      <c r="B4" s="266"/>
      <c r="C4" s="267"/>
      <c r="D4" s="267"/>
      <c r="E4" s="267"/>
      <c r="F4" s="267"/>
      <c r="G4" s="186" t="s">
        <v>58</v>
      </c>
      <c r="H4" s="186" t="s">
        <v>59</v>
      </c>
      <c r="I4" s="267"/>
      <c r="J4" s="267"/>
      <c r="K4" s="267"/>
      <c r="L4" s="267"/>
      <c r="M4" s="268"/>
      <c r="P4" s="75"/>
      <c r="Q4" s="264"/>
      <c r="R4" s="264"/>
      <c r="S4" s="264"/>
      <c r="T4" s="264"/>
      <c r="U4" s="264"/>
      <c r="V4" s="193"/>
      <c r="W4" s="193"/>
      <c r="X4" s="264"/>
      <c r="Y4" s="264"/>
      <c r="Z4" s="264"/>
      <c r="AA4" s="264"/>
      <c r="AB4" s="264"/>
    </row>
    <row r="5" spans="1:28">
      <c r="A5" s="96">
        <f>'Jeunes inscrits (par action)'!A7</f>
        <v>0</v>
      </c>
      <c r="B5" s="4">
        <f>'Jeunes inscrits (par action)'!B7</f>
        <v>0</v>
      </c>
      <c r="C5" s="5">
        <f>'Jeunes inscrits (par action)'!C7</f>
        <v>0</v>
      </c>
      <c r="D5" s="5">
        <f>'Jeunes inscrits (par action)'!D7</f>
        <v>0</v>
      </c>
      <c r="E5" s="171">
        <f>'Jeunes inscrits (par action)'!E7</f>
        <v>0</v>
      </c>
      <c r="F5" s="5">
        <f ca="1">'Jeunes inscrits (par action)'!F7</f>
        <v>119</v>
      </c>
      <c r="G5" s="5">
        <f>'Jeunes inscrits (par action)'!G7</f>
        <v>0</v>
      </c>
      <c r="H5" s="5">
        <f>'Jeunes inscrits (par action)'!H7</f>
        <v>0</v>
      </c>
      <c r="I5" s="5">
        <f>'Jeunes inscrits (par action)'!I7</f>
        <v>0</v>
      </c>
      <c r="J5" s="5">
        <f>'Jeunes inscrits (par action)'!J7</f>
        <v>0</v>
      </c>
      <c r="K5" s="5">
        <f>'Jeunes inscrits (par action)'!K7</f>
        <v>0</v>
      </c>
      <c r="L5" s="5">
        <f>'Jeunes inscrits (par action)'!L7</f>
        <v>0</v>
      </c>
      <c r="M5" s="6" t="str">
        <f>'Jeunes inscrits (par action)'!M7</f>
        <v>Accueil de loisirs</v>
      </c>
      <c r="P5" s="75"/>
      <c r="Q5" s="75"/>
      <c r="R5" s="75"/>
      <c r="S5" s="75"/>
      <c r="T5" s="190"/>
      <c r="U5" s="191"/>
      <c r="V5" s="192"/>
      <c r="W5" s="192"/>
      <c r="X5" s="75"/>
      <c r="Y5" s="75"/>
      <c r="Z5" s="192"/>
      <c r="AA5" s="192"/>
      <c r="AB5" s="75"/>
    </row>
    <row r="6" spans="1:28">
      <c r="A6" s="96">
        <f>'Jeunes inscrits (par action)'!A8</f>
        <v>0</v>
      </c>
      <c r="B6" s="7">
        <f>'Jeunes inscrits (par action)'!B8</f>
        <v>0</v>
      </c>
      <c r="C6" s="2">
        <f>'Jeunes inscrits (par action)'!C8</f>
        <v>0</v>
      </c>
      <c r="D6" s="2">
        <f>'Jeunes inscrits (par action)'!D8</f>
        <v>0</v>
      </c>
      <c r="E6" s="172">
        <f>'Jeunes inscrits (par action)'!E8</f>
        <v>0</v>
      </c>
      <c r="F6" s="2">
        <f ca="1">'Jeunes inscrits (par action)'!F8</f>
        <v>119</v>
      </c>
      <c r="G6" s="2">
        <f>'Jeunes inscrits (par action)'!G8</f>
        <v>0</v>
      </c>
      <c r="H6" s="2">
        <f>'Jeunes inscrits (par action)'!H8</f>
        <v>0</v>
      </c>
      <c r="I6" s="2">
        <f>'Jeunes inscrits (par action)'!I8</f>
        <v>0</v>
      </c>
      <c r="J6" s="2">
        <f>'Jeunes inscrits (par action)'!J8</f>
        <v>0</v>
      </c>
      <c r="K6" s="2">
        <f>'Jeunes inscrits (par action)'!K8</f>
        <v>0</v>
      </c>
      <c r="L6" s="2">
        <f>'Jeunes inscrits (par action)'!L8</f>
        <v>0</v>
      </c>
      <c r="M6" s="8" t="str">
        <f>'Jeunes inscrits (par action)'!M8</f>
        <v>Accueil de loisirs</v>
      </c>
      <c r="P6" s="75"/>
      <c r="Q6" s="75"/>
      <c r="R6" s="75"/>
      <c r="S6" s="75"/>
      <c r="T6" s="190"/>
      <c r="U6" s="191"/>
      <c r="V6" s="192"/>
      <c r="W6" s="192"/>
      <c r="X6" s="75"/>
      <c r="Y6" s="75"/>
      <c r="Z6" s="192"/>
      <c r="AA6" s="192"/>
      <c r="AB6" s="75"/>
    </row>
    <row r="7" spans="1:28">
      <c r="A7" s="96">
        <f>'Jeunes inscrits (par action)'!A9</f>
        <v>0</v>
      </c>
      <c r="B7" s="7">
        <f>'Jeunes inscrits (par action)'!B9</f>
        <v>0</v>
      </c>
      <c r="C7" s="2">
        <f>'Jeunes inscrits (par action)'!C9</f>
        <v>0</v>
      </c>
      <c r="D7" s="2">
        <f>'Jeunes inscrits (par action)'!D9</f>
        <v>0</v>
      </c>
      <c r="E7" s="172">
        <f>'Jeunes inscrits (par action)'!E9</f>
        <v>0</v>
      </c>
      <c r="F7" s="2">
        <f ca="1">'Jeunes inscrits (par action)'!F9</f>
        <v>119</v>
      </c>
      <c r="G7" s="2">
        <f>'Jeunes inscrits (par action)'!G9</f>
        <v>0</v>
      </c>
      <c r="H7" s="2">
        <f>'Jeunes inscrits (par action)'!H9</f>
        <v>0</v>
      </c>
      <c r="I7" s="2">
        <f>'Jeunes inscrits (par action)'!I9</f>
        <v>0</v>
      </c>
      <c r="J7" s="2">
        <f>'Jeunes inscrits (par action)'!J9</f>
        <v>0</v>
      </c>
      <c r="K7" s="2">
        <f>'Jeunes inscrits (par action)'!K9</f>
        <v>0</v>
      </c>
      <c r="L7" s="2">
        <f>'Jeunes inscrits (par action)'!L9</f>
        <v>0</v>
      </c>
      <c r="M7" s="8" t="str">
        <f>'Jeunes inscrits (par action)'!M9</f>
        <v>Accueil de loisirs</v>
      </c>
      <c r="P7" s="75"/>
      <c r="Q7" s="75"/>
      <c r="R7" s="75"/>
      <c r="S7" s="75"/>
      <c r="T7" s="190"/>
      <c r="U7" s="191"/>
      <c r="V7" s="192"/>
      <c r="W7" s="192"/>
      <c r="X7" s="75"/>
      <c r="Y7" s="75"/>
      <c r="Z7" s="192"/>
      <c r="AA7" s="192"/>
      <c r="AB7" s="75"/>
    </row>
    <row r="8" spans="1:28">
      <c r="A8" s="96">
        <f>'Jeunes inscrits (par action)'!A10</f>
        <v>0</v>
      </c>
      <c r="B8" s="7">
        <f>'Jeunes inscrits (par action)'!B10</f>
        <v>0</v>
      </c>
      <c r="C8" s="2">
        <f>'Jeunes inscrits (par action)'!C10</f>
        <v>0</v>
      </c>
      <c r="D8" s="2">
        <f>'Jeunes inscrits (par action)'!D10</f>
        <v>0</v>
      </c>
      <c r="E8" s="172">
        <f>'Jeunes inscrits (par action)'!E10</f>
        <v>0</v>
      </c>
      <c r="F8" s="2">
        <f ca="1">'Jeunes inscrits (par action)'!F10</f>
        <v>119</v>
      </c>
      <c r="G8" s="2">
        <f>'Jeunes inscrits (par action)'!G10</f>
        <v>0</v>
      </c>
      <c r="H8" s="2">
        <f>'Jeunes inscrits (par action)'!H10</f>
        <v>0</v>
      </c>
      <c r="I8" s="2">
        <f>'Jeunes inscrits (par action)'!I10</f>
        <v>0</v>
      </c>
      <c r="J8" s="2">
        <f>'Jeunes inscrits (par action)'!J10</f>
        <v>0</v>
      </c>
      <c r="K8" s="2">
        <f>'Jeunes inscrits (par action)'!K10</f>
        <v>0</v>
      </c>
      <c r="L8" s="2">
        <f>'Jeunes inscrits (par action)'!L10</f>
        <v>0</v>
      </c>
      <c r="M8" s="8" t="str">
        <f>'Jeunes inscrits (par action)'!M10</f>
        <v>Accueil de loisirs</v>
      </c>
      <c r="P8" s="75"/>
      <c r="Q8" s="75"/>
      <c r="R8" s="75"/>
      <c r="S8" s="75"/>
      <c r="T8" s="190"/>
      <c r="U8" s="191"/>
      <c r="V8" s="192"/>
      <c r="W8" s="192"/>
      <c r="X8" s="75"/>
      <c r="Y8" s="75"/>
      <c r="Z8" s="192"/>
      <c r="AA8" s="192"/>
      <c r="AB8" s="75"/>
    </row>
    <row r="9" spans="1:28">
      <c r="A9" s="96">
        <f>'Jeunes inscrits (par action)'!A11</f>
        <v>0</v>
      </c>
      <c r="B9" s="7">
        <f>'Jeunes inscrits (par action)'!B11</f>
        <v>0</v>
      </c>
      <c r="C9" s="2">
        <f>'Jeunes inscrits (par action)'!C11</f>
        <v>0</v>
      </c>
      <c r="D9" s="2">
        <f>'Jeunes inscrits (par action)'!D11</f>
        <v>0</v>
      </c>
      <c r="E9" s="172">
        <f>'Jeunes inscrits (par action)'!E11</f>
        <v>0</v>
      </c>
      <c r="F9" s="2">
        <f ca="1">'Jeunes inscrits (par action)'!F11</f>
        <v>119</v>
      </c>
      <c r="G9" s="2">
        <f>'Jeunes inscrits (par action)'!G11</f>
        <v>0</v>
      </c>
      <c r="H9" s="2">
        <f>'Jeunes inscrits (par action)'!H11</f>
        <v>0</v>
      </c>
      <c r="I9" s="2">
        <f>'Jeunes inscrits (par action)'!I11</f>
        <v>0</v>
      </c>
      <c r="J9" s="2">
        <f>'Jeunes inscrits (par action)'!J11</f>
        <v>0</v>
      </c>
      <c r="K9" s="2">
        <f>'Jeunes inscrits (par action)'!K11</f>
        <v>0</v>
      </c>
      <c r="L9" s="2">
        <f>'Jeunes inscrits (par action)'!L11</f>
        <v>0</v>
      </c>
      <c r="M9" s="8" t="str">
        <f>'Jeunes inscrits (par action)'!M11</f>
        <v>Accueil de loisirs</v>
      </c>
      <c r="P9" s="75"/>
      <c r="Q9" s="75"/>
      <c r="R9" s="75"/>
      <c r="S9" s="75"/>
      <c r="T9" s="190"/>
      <c r="U9" s="191"/>
      <c r="V9" s="192"/>
      <c r="W9" s="192"/>
      <c r="X9" s="75"/>
      <c r="Y9" s="75"/>
      <c r="Z9" s="192"/>
      <c r="AA9" s="192"/>
      <c r="AB9" s="75"/>
    </row>
    <row r="10" spans="1:28">
      <c r="A10" s="96">
        <f>'Jeunes inscrits (par action)'!A12</f>
        <v>0</v>
      </c>
      <c r="B10" s="7">
        <f>'Jeunes inscrits (par action)'!B12</f>
        <v>0</v>
      </c>
      <c r="C10" s="2">
        <f>'Jeunes inscrits (par action)'!C12</f>
        <v>0</v>
      </c>
      <c r="D10" s="2">
        <f>'Jeunes inscrits (par action)'!D12</f>
        <v>0</v>
      </c>
      <c r="E10" s="172">
        <f>'Jeunes inscrits (par action)'!E12</f>
        <v>0</v>
      </c>
      <c r="F10" s="2">
        <f ca="1">'Jeunes inscrits (par action)'!F12</f>
        <v>119</v>
      </c>
      <c r="G10" s="2">
        <f>'Jeunes inscrits (par action)'!G12</f>
        <v>0</v>
      </c>
      <c r="H10" s="2">
        <f>'Jeunes inscrits (par action)'!H12</f>
        <v>0</v>
      </c>
      <c r="I10" s="2">
        <f>'Jeunes inscrits (par action)'!I12</f>
        <v>0</v>
      </c>
      <c r="J10" s="2">
        <f>'Jeunes inscrits (par action)'!J12</f>
        <v>0</v>
      </c>
      <c r="K10" s="2">
        <f>'Jeunes inscrits (par action)'!K12</f>
        <v>0</v>
      </c>
      <c r="L10" s="2">
        <f>'Jeunes inscrits (par action)'!L12</f>
        <v>0</v>
      </c>
      <c r="M10" s="8" t="str">
        <f>'Jeunes inscrits (par action)'!M12</f>
        <v>Accueil de loisirs</v>
      </c>
      <c r="P10" s="75"/>
      <c r="Q10" s="75"/>
      <c r="R10" s="75"/>
      <c r="S10" s="75"/>
      <c r="T10" s="190"/>
      <c r="U10" s="191"/>
      <c r="V10" s="192"/>
      <c r="W10" s="192"/>
      <c r="X10" s="75"/>
      <c r="Y10" s="75"/>
      <c r="Z10" s="192"/>
      <c r="AA10" s="192"/>
      <c r="AB10" s="75"/>
    </row>
    <row r="11" spans="1:28">
      <c r="A11" s="96">
        <f>'Jeunes inscrits (par action)'!A13</f>
        <v>0</v>
      </c>
      <c r="B11" s="7">
        <f>'Jeunes inscrits (par action)'!B13</f>
        <v>0</v>
      </c>
      <c r="C11" s="2">
        <f>'Jeunes inscrits (par action)'!C13</f>
        <v>0</v>
      </c>
      <c r="D11" s="2">
        <f>'Jeunes inscrits (par action)'!D13</f>
        <v>0</v>
      </c>
      <c r="E11" s="172">
        <f>'Jeunes inscrits (par action)'!E13</f>
        <v>0</v>
      </c>
      <c r="F11" s="2">
        <f ca="1">'Jeunes inscrits (par action)'!F13</f>
        <v>119</v>
      </c>
      <c r="G11" s="2">
        <f>'Jeunes inscrits (par action)'!G13</f>
        <v>0</v>
      </c>
      <c r="H11" s="2">
        <f>'Jeunes inscrits (par action)'!H13</f>
        <v>0</v>
      </c>
      <c r="I11" s="2">
        <f>'Jeunes inscrits (par action)'!I13</f>
        <v>0</v>
      </c>
      <c r="J11" s="2">
        <f>'Jeunes inscrits (par action)'!J13</f>
        <v>0</v>
      </c>
      <c r="K11" s="2">
        <f>'Jeunes inscrits (par action)'!K13</f>
        <v>0</v>
      </c>
      <c r="L11" s="2">
        <f>'Jeunes inscrits (par action)'!L13</f>
        <v>0</v>
      </c>
      <c r="M11" s="8" t="str">
        <f>'Jeunes inscrits (par action)'!M13</f>
        <v>Accueil de loisirs</v>
      </c>
      <c r="P11" s="75"/>
      <c r="Q11" s="75"/>
      <c r="R11" s="75"/>
      <c r="S11" s="75"/>
      <c r="T11" s="190"/>
      <c r="U11" s="191"/>
      <c r="V11" s="192"/>
      <c r="W11" s="192"/>
      <c r="X11" s="75"/>
      <c r="Y11" s="75"/>
      <c r="Z11" s="192"/>
      <c r="AA11" s="192"/>
      <c r="AB11" s="75"/>
    </row>
    <row r="12" spans="1:28">
      <c r="A12" s="96">
        <f>'Jeunes inscrits (par action)'!A14</f>
        <v>0</v>
      </c>
      <c r="B12" s="7">
        <f>'Jeunes inscrits (par action)'!B14</f>
        <v>0</v>
      </c>
      <c r="C12" s="2">
        <f>'Jeunes inscrits (par action)'!C14</f>
        <v>0</v>
      </c>
      <c r="D12" s="2">
        <f>'Jeunes inscrits (par action)'!D14</f>
        <v>0</v>
      </c>
      <c r="E12" s="172">
        <f>'Jeunes inscrits (par action)'!E14</f>
        <v>0</v>
      </c>
      <c r="F12" s="2">
        <f ca="1">'Jeunes inscrits (par action)'!F14</f>
        <v>119</v>
      </c>
      <c r="G12" s="2">
        <f>'Jeunes inscrits (par action)'!G14</f>
        <v>0</v>
      </c>
      <c r="H12" s="2">
        <f>'Jeunes inscrits (par action)'!H14</f>
        <v>0</v>
      </c>
      <c r="I12" s="2">
        <f>'Jeunes inscrits (par action)'!I14</f>
        <v>0</v>
      </c>
      <c r="J12" s="2">
        <f>'Jeunes inscrits (par action)'!J14</f>
        <v>0</v>
      </c>
      <c r="K12" s="2">
        <f>'Jeunes inscrits (par action)'!K14</f>
        <v>0</v>
      </c>
      <c r="L12" s="2">
        <f>'Jeunes inscrits (par action)'!L14</f>
        <v>0</v>
      </c>
      <c r="M12" s="8" t="str">
        <f>'Jeunes inscrits (par action)'!M14</f>
        <v>Accueil de loisirs</v>
      </c>
      <c r="P12" s="75"/>
      <c r="Q12" s="75"/>
      <c r="R12" s="75"/>
      <c r="S12" s="75"/>
      <c r="T12" s="190"/>
      <c r="U12" s="191"/>
      <c r="V12" s="192"/>
      <c r="W12" s="192"/>
      <c r="X12" s="75"/>
      <c r="Y12" s="75"/>
      <c r="Z12" s="192"/>
      <c r="AA12" s="192"/>
      <c r="AB12" s="75"/>
    </row>
    <row r="13" spans="1:28">
      <c r="A13" s="96">
        <f>'Jeunes inscrits (par action)'!A15</f>
        <v>0</v>
      </c>
      <c r="B13" s="7">
        <f>'Jeunes inscrits (par action)'!B15</f>
        <v>0</v>
      </c>
      <c r="C13" s="2">
        <f>'Jeunes inscrits (par action)'!C15</f>
        <v>0</v>
      </c>
      <c r="D13" s="2">
        <f>'Jeunes inscrits (par action)'!D15</f>
        <v>0</v>
      </c>
      <c r="E13" s="172">
        <f>'Jeunes inscrits (par action)'!E15</f>
        <v>0</v>
      </c>
      <c r="F13" s="2">
        <f ca="1">'Jeunes inscrits (par action)'!F15</f>
        <v>119</v>
      </c>
      <c r="G13" s="2">
        <f>'Jeunes inscrits (par action)'!G15</f>
        <v>0</v>
      </c>
      <c r="H13" s="2">
        <f>'Jeunes inscrits (par action)'!H15</f>
        <v>0</v>
      </c>
      <c r="I13" s="2">
        <f>'Jeunes inscrits (par action)'!I15</f>
        <v>0</v>
      </c>
      <c r="J13" s="2">
        <f>'Jeunes inscrits (par action)'!J15</f>
        <v>0</v>
      </c>
      <c r="K13" s="2">
        <f>'Jeunes inscrits (par action)'!K15</f>
        <v>0</v>
      </c>
      <c r="L13" s="2">
        <f>'Jeunes inscrits (par action)'!L15</f>
        <v>0</v>
      </c>
      <c r="M13" s="8" t="str">
        <f>'Jeunes inscrits (par action)'!M15</f>
        <v>Accueil de loisirs</v>
      </c>
      <c r="P13" s="75"/>
      <c r="Q13" s="75"/>
      <c r="R13" s="75"/>
      <c r="S13" s="75"/>
      <c r="T13" s="190"/>
      <c r="U13" s="191"/>
      <c r="V13" s="192"/>
      <c r="W13" s="192"/>
      <c r="X13" s="75"/>
      <c r="Y13" s="75"/>
      <c r="Z13" s="192"/>
      <c r="AA13" s="192"/>
      <c r="AB13" s="75"/>
    </row>
    <row r="14" spans="1:28">
      <c r="A14" s="96">
        <f>'Jeunes inscrits (par action)'!A16</f>
        <v>0</v>
      </c>
      <c r="B14" s="7">
        <f>'Jeunes inscrits (par action)'!B16</f>
        <v>0</v>
      </c>
      <c r="C14" s="2">
        <f>'Jeunes inscrits (par action)'!C16</f>
        <v>0</v>
      </c>
      <c r="D14" s="2">
        <f>'Jeunes inscrits (par action)'!D16</f>
        <v>0</v>
      </c>
      <c r="E14" s="172">
        <f>'Jeunes inscrits (par action)'!E16</f>
        <v>0</v>
      </c>
      <c r="F14" s="2">
        <f ca="1">'Jeunes inscrits (par action)'!F16</f>
        <v>119</v>
      </c>
      <c r="G14" s="2">
        <f>'Jeunes inscrits (par action)'!G16</f>
        <v>0</v>
      </c>
      <c r="H14" s="2">
        <f>'Jeunes inscrits (par action)'!H16</f>
        <v>0</v>
      </c>
      <c r="I14" s="2">
        <f>'Jeunes inscrits (par action)'!I16</f>
        <v>0</v>
      </c>
      <c r="J14" s="2">
        <f>'Jeunes inscrits (par action)'!J16</f>
        <v>0</v>
      </c>
      <c r="K14" s="2">
        <f>'Jeunes inscrits (par action)'!K16</f>
        <v>0</v>
      </c>
      <c r="L14" s="2">
        <f>'Jeunes inscrits (par action)'!L16</f>
        <v>0</v>
      </c>
      <c r="M14" s="8" t="str">
        <f>'Jeunes inscrits (par action)'!M16</f>
        <v>Accueil de loisirs</v>
      </c>
      <c r="P14" s="75"/>
      <c r="Q14" s="75"/>
      <c r="R14" s="75"/>
      <c r="S14" s="75"/>
      <c r="T14" s="190"/>
      <c r="U14" s="191"/>
      <c r="V14" s="192"/>
      <c r="W14" s="192"/>
      <c r="X14" s="75"/>
      <c r="Y14" s="75"/>
      <c r="Z14" s="192"/>
      <c r="AA14" s="192"/>
      <c r="AB14" s="75"/>
    </row>
    <row r="15" spans="1:28">
      <c r="A15" s="96">
        <f>'Jeunes inscrits (par action)'!A17</f>
        <v>0</v>
      </c>
      <c r="B15" s="7">
        <f>'Jeunes inscrits (par action)'!B17</f>
        <v>0</v>
      </c>
      <c r="C15" s="2">
        <f>'Jeunes inscrits (par action)'!C17</f>
        <v>0</v>
      </c>
      <c r="D15" s="2">
        <f>'Jeunes inscrits (par action)'!D17</f>
        <v>0</v>
      </c>
      <c r="E15" s="172">
        <f>'Jeunes inscrits (par action)'!E17</f>
        <v>0</v>
      </c>
      <c r="F15" s="2">
        <f ca="1">'Jeunes inscrits (par action)'!F17</f>
        <v>119</v>
      </c>
      <c r="G15" s="2">
        <f>'Jeunes inscrits (par action)'!G17</f>
        <v>0</v>
      </c>
      <c r="H15" s="2">
        <f>'Jeunes inscrits (par action)'!H17</f>
        <v>0</v>
      </c>
      <c r="I15" s="2">
        <f>'Jeunes inscrits (par action)'!I17</f>
        <v>0</v>
      </c>
      <c r="J15" s="2">
        <f>'Jeunes inscrits (par action)'!J17</f>
        <v>0</v>
      </c>
      <c r="K15" s="2">
        <f>'Jeunes inscrits (par action)'!K17</f>
        <v>0</v>
      </c>
      <c r="L15" s="2">
        <f>'Jeunes inscrits (par action)'!L17</f>
        <v>0</v>
      </c>
      <c r="M15" s="8" t="str">
        <f>'Jeunes inscrits (par action)'!M17</f>
        <v>Accueil de loisirs</v>
      </c>
      <c r="P15" s="75"/>
      <c r="Q15" s="75"/>
      <c r="R15" s="75"/>
      <c r="S15" s="75"/>
      <c r="T15" s="190"/>
      <c r="U15" s="191"/>
      <c r="V15" s="192"/>
      <c r="W15" s="192"/>
      <c r="X15" s="75"/>
      <c r="Y15" s="75"/>
      <c r="Z15" s="192"/>
      <c r="AA15" s="192"/>
      <c r="AB15" s="75"/>
    </row>
    <row r="16" spans="1:28">
      <c r="A16" s="96">
        <f>'Jeunes inscrits (par action)'!A18</f>
        <v>0</v>
      </c>
      <c r="B16" s="7">
        <f>'Jeunes inscrits (par action)'!B18</f>
        <v>0</v>
      </c>
      <c r="C16" s="2">
        <f>'Jeunes inscrits (par action)'!C18</f>
        <v>0</v>
      </c>
      <c r="D16" s="2">
        <f>'Jeunes inscrits (par action)'!D18</f>
        <v>0</v>
      </c>
      <c r="E16" s="172">
        <f>'Jeunes inscrits (par action)'!E18</f>
        <v>0</v>
      </c>
      <c r="F16" s="2">
        <f ca="1">'Jeunes inscrits (par action)'!F18</f>
        <v>119</v>
      </c>
      <c r="G16" s="2">
        <f>'Jeunes inscrits (par action)'!G18</f>
        <v>0</v>
      </c>
      <c r="H16" s="2">
        <f>'Jeunes inscrits (par action)'!H18</f>
        <v>0</v>
      </c>
      <c r="I16" s="2">
        <f>'Jeunes inscrits (par action)'!I18</f>
        <v>0</v>
      </c>
      <c r="J16" s="2">
        <f>'Jeunes inscrits (par action)'!J18</f>
        <v>0</v>
      </c>
      <c r="K16" s="2">
        <f>'Jeunes inscrits (par action)'!K18</f>
        <v>0</v>
      </c>
      <c r="L16" s="2">
        <f>'Jeunes inscrits (par action)'!L18</f>
        <v>0</v>
      </c>
      <c r="M16" s="8" t="str">
        <f>'Jeunes inscrits (par action)'!M18</f>
        <v>Accueil de loisirs</v>
      </c>
      <c r="P16" s="75"/>
      <c r="Q16" s="75"/>
      <c r="R16" s="75"/>
      <c r="S16" s="75"/>
      <c r="T16" s="190"/>
      <c r="U16" s="191"/>
      <c r="V16" s="192"/>
      <c r="W16" s="192"/>
      <c r="X16" s="75"/>
      <c r="Y16" s="75"/>
      <c r="Z16" s="192"/>
      <c r="AA16" s="192"/>
      <c r="AB16" s="75"/>
    </row>
    <row r="17" spans="1:28">
      <c r="A17" s="96">
        <f>'Jeunes inscrits (par action)'!A19</f>
        <v>0</v>
      </c>
      <c r="B17" s="7">
        <f>'Jeunes inscrits (par action)'!B19</f>
        <v>0</v>
      </c>
      <c r="C17" s="2">
        <f>'Jeunes inscrits (par action)'!C19</f>
        <v>0</v>
      </c>
      <c r="D17" s="2">
        <f>'Jeunes inscrits (par action)'!D19</f>
        <v>0</v>
      </c>
      <c r="E17" s="172">
        <f>'Jeunes inscrits (par action)'!E19</f>
        <v>0</v>
      </c>
      <c r="F17" s="2">
        <f ca="1">'Jeunes inscrits (par action)'!F19</f>
        <v>119</v>
      </c>
      <c r="G17" s="2">
        <f>'Jeunes inscrits (par action)'!G19</f>
        <v>0</v>
      </c>
      <c r="H17" s="2">
        <f>'Jeunes inscrits (par action)'!H19</f>
        <v>0</v>
      </c>
      <c r="I17" s="2">
        <f>'Jeunes inscrits (par action)'!I19</f>
        <v>0</v>
      </c>
      <c r="J17" s="2">
        <f>'Jeunes inscrits (par action)'!J19</f>
        <v>0</v>
      </c>
      <c r="K17" s="2">
        <f>'Jeunes inscrits (par action)'!K19</f>
        <v>0</v>
      </c>
      <c r="L17" s="2">
        <f>'Jeunes inscrits (par action)'!L19</f>
        <v>0</v>
      </c>
      <c r="M17" s="8" t="str">
        <f>'Jeunes inscrits (par action)'!M19</f>
        <v>Accueil de loisirs</v>
      </c>
      <c r="P17" s="75"/>
      <c r="Q17" s="75"/>
      <c r="R17" s="75"/>
      <c r="S17" s="75"/>
      <c r="T17" s="190"/>
      <c r="U17" s="191"/>
      <c r="V17" s="192"/>
      <c r="W17" s="192"/>
      <c r="X17" s="75"/>
      <c r="Y17" s="75"/>
      <c r="Z17" s="192"/>
      <c r="AA17" s="192"/>
      <c r="AB17" s="75"/>
    </row>
    <row r="18" spans="1:28">
      <c r="A18" s="96">
        <f>'Jeunes inscrits (par action)'!A20</f>
        <v>0</v>
      </c>
      <c r="B18" s="7">
        <f>'Jeunes inscrits (par action)'!B20</f>
        <v>0</v>
      </c>
      <c r="C18" s="2">
        <f>'Jeunes inscrits (par action)'!C20</f>
        <v>0</v>
      </c>
      <c r="D18" s="2">
        <f>'Jeunes inscrits (par action)'!D20</f>
        <v>0</v>
      </c>
      <c r="E18" s="172">
        <f>'Jeunes inscrits (par action)'!E20</f>
        <v>0</v>
      </c>
      <c r="F18" s="2">
        <f ca="1">'Jeunes inscrits (par action)'!F20</f>
        <v>119</v>
      </c>
      <c r="G18" s="2">
        <f>'Jeunes inscrits (par action)'!G20</f>
        <v>0</v>
      </c>
      <c r="H18" s="2">
        <f>'Jeunes inscrits (par action)'!H20</f>
        <v>0</v>
      </c>
      <c r="I18" s="2">
        <f>'Jeunes inscrits (par action)'!I20</f>
        <v>0</v>
      </c>
      <c r="J18" s="2">
        <f>'Jeunes inscrits (par action)'!J20</f>
        <v>0</v>
      </c>
      <c r="K18" s="2">
        <f>'Jeunes inscrits (par action)'!K20</f>
        <v>0</v>
      </c>
      <c r="L18" s="2">
        <f>'Jeunes inscrits (par action)'!L20</f>
        <v>0</v>
      </c>
      <c r="M18" s="8" t="str">
        <f>'Jeunes inscrits (par action)'!M20</f>
        <v>Accueil de loisirs</v>
      </c>
      <c r="P18" s="75"/>
      <c r="Q18" s="75"/>
      <c r="R18" s="75"/>
      <c r="S18" s="75"/>
      <c r="T18" s="190"/>
      <c r="U18" s="191"/>
      <c r="V18" s="192"/>
      <c r="W18" s="192"/>
      <c r="X18" s="75"/>
      <c r="Y18" s="75"/>
      <c r="Z18" s="192"/>
      <c r="AA18" s="192"/>
      <c r="AB18" s="75"/>
    </row>
    <row r="19" spans="1:28">
      <c r="A19" s="96">
        <f>'Jeunes inscrits (par action)'!A21</f>
        <v>0</v>
      </c>
      <c r="B19" s="7">
        <f>'Jeunes inscrits (par action)'!B21</f>
        <v>0</v>
      </c>
      <c r="C19" s="2">
        <f>'Jeunes inscrits (par action)'!C21</f>
        <v>0</v>
      </c>
      <c r="D19" s="2">
        <f>'Jeunes inscrits (par action)'!D21</f>
        <v>0</v>
      </c>
      <c r="E19" s="172">
        <f>'Jeunes inscrits (par action)'!E21</f>
        <v>0</v>
      </c>
      <c r="F19" s="2">
        <f ca="1">'Jeunes inscrits (par action)'!F21</f>
        <v>119</v>
      </c>
      <c r="G19" s="2">
        <f>'Jeunes inscrits (par action)'!G21</f>
        <v>0</v>
      </c>
      <c r="H19" s="2">
        <f>'Jeunes inscrits (par action)'!H21</f>
        <v>0</v>
      </c>
      <c r="I19" s="2">
        <f>'Jeunes inscrits (par action)'!I21</f>
        <v>0</v>
      </c>
      <c r="J19" s="2">
        <f>'Jeunes inscrits (par action)'!J21</f>
        <v>0</v>
      </c>
      <c r="K19" s="2">
        <f>'Jeunes inscrits (par action)'!K21</f>
        <v>0</v>
      </c>
      <c r="L19" s="2">
        <f>'Jeunes inscrits (par action)'!L21</f>
        <v>0</v>
      </c>
      <c r="M19" s="8" t="str">
        <f>'Jeunes inscrits (par action)'!M21</f>
        <v>Accueil de loisirs</v>
      </c>
      <c r="P19" s="75"/>
      <c r="Q19" s="75"/>
      <c r="R19" s="75"/>
      <c r="S19" s="75"/>
      <c r="T19" s="190"/>
      <c r="U19" s="191"/>
      <c r="V19" s="192"/>
      <c r="W19" s="192"/>
      <c r="X19" s="75"/>
      <c r="Y19" s="75"/>
      <c r="Z19" s="192"/>
      <c r="AA19" s="192"/>
      <c r="AB19" s="75"/>
    </row>
    <row r="20" spans="1:28">
      <c r="A20" s="96">
        <f>'Jeunes inscrits (par action)'!A22</f>
        <v>0</v>
      </c>
      <c r="B20" s="7">
        <f>'Jeunes inscrits (par action)'!B22</f>
        <v>0</v>
      </c>
      <c r="C20" s="2">
        <f>'Jeunes inscrits (par action)'!C22</f>
        <v>0</v>
      </c>
      <c r="D20" s="2">
        <f>'Jeunes inscrits (par action)'!D22</f>
        <v>0</v>
      </c>
      <c r="E20" s="172">
        <f>'Jeunes inscrits (par action)'!E22</f>
        <v>0</v>
      </c>
      <c r="F20" s="2">
        <f ca="1">'Jeunes inscrits (par action)'!F22</f>
        <v>119</v>
      </c>
      <c r="G20" s="2">
        <f>'Jeunes inscrits (par action)'!G22</f>
        <v>0</v>
      </c>
      <c r="H20" s="2">
        <f>'Jeunes inscrits (par action)'!H22</f>
        <v>0</v>
      </c>
      <c r="I20" s="2">
        <f>'Jeunes inscrits (par action)'!I22</f>
        <v>0</v>
      </c>
      <c r="J20" s="2">
        <f>'Jeunes inscrits (par action)'!J22</f>
        <v>0</v>
      </c>
      <c r="K20" s="2">
        <f>'Jeunes inscrits (par action)'!K22</f>
        <v>0</v>
      </c>
      <c r="L20" s="2">
        <f>'Jeunes inscrits (par action)'!L22</f>
        <v>0</v>
      </c>
      <c r="M20" s="8" t="str">
        <f>'Jeunes inscrits (par action)'!M22</f>
        <v>Accueil de loisirs</v>
      </c>
      <c r="P20" s="75"/>
      <c r="Q20" s="75"/>
      <c r="R20" s="75"/>
      <c r="S20" s="75"/>
      <c r="T20" s="190"/>
      <c r="U20" s="191"/>
      <c r="V20" s="192"/>
      <c r="W20" s="192"/>
      <c r="X20" s="75"/>
      <c r="Y20" s="75"/>
      <c r="Z20" s="192"/>
      <c r="AA20" s="192"/>
      <c r="AB20" s="75"/>
    </row>
    <row r="21" spans="1:28">
      <c r="A21" s="96">
        <f>'Jeunes inscrits (par action)'!A23</f>
        <v>0</v>
      </c>
      <c r="B21" s="7">
        <f>'Jeunes inscrits (par action)'!B23</f>
        <v>0</v>
      </c>
      <c r="C21" s="2">
        <f>'Jeunes inscrits (par action)'!C23</f>
        <v>0</v>
      </c>
      <c r="D21" s="2">
        <f>'Jeunes inscrits (par action)'!D23</f>
        <v>0</v>
      </c>
      <c r="E21" s="172">
        <f>'Jeunes inscrits (par action)'!E23</f>
        <v>0</v>
      </c>
      <c r="F21" s="2">
        <f ca="1">'Jeunes inscrits (par action)'!F23</f>
        <v>119</v>
      </c>
      <c r="G21" s="2">
        <f>'Jeunes inscrits (par action)'!G23</f>
        <v>0</v>
      </c>
      <c r="H21" s="2">
        <f>'Jeunes inscrits (par action)'!H23</f>
        <v>0</v>
      </c>
      <c r="I21" s="2">
        <f>'Jeunes inscrits (par action)'!I23</f>
        <v>0</v>
      </c>
      <c r="J21" s="2">
        <f>'Jeunes inscrits (par action)'!J23</f>
        <v>0</v>
      </c>
      <c r="K21" s="2">
        <f>'Jeunes inscrits (par action)'!K23</f>
        <v>0</v>
      </c>
      <c r="L21" s="2">
        <f>'Jeunes inscrits (par action)'!L23</f>
        <v>0</v>
      </c>
      <c r="M21" s="8" t="str">
        <f>'Jeunes inscrits (par action)'!M23</f>
        <v>Accueil de loisirs</v>
      </c>
      <c r="P21" s="75"/>
      <c r="Q21" s="75"/>
      <c r="R21" s="75"/>
      <c r="S21" s="75"/>
      <c r="T21" s="190"/>
      <c r="U21" s="191"/>
      <c r="V21" s="192"/>
      <c r="W21" s="192"/>
      <c r="X21" s="75"/>
      <c r="Y21" s="75"/>
      <c r="Z21" s="192"/>
      <c r="AA21" s="192"/>
      <c r="AB21" s="75"/>
    </row>
    <row r="22" spans="1:28">
      <c r="A22" s="96">
        <f>'Jeunes inscrits (par action)'!A24</f>
        <v>0</v>
      </c>
      <c r="B22" s="7">
        <f>'Jeunes inscrits (par action)'!B24</f>
        <v>0</v>
      </c>
      <c r="C22" s="2">
        <f>'Jeunes inscrits (par action)'!C24</f>
        <v>0</v>
      </c>
      <c r="D22" s="2">
        <f>'Jeunes inscrits (par action)'!D24</f>
        <v>0</v>
      </c>
      <c r="E22" s="172">
        <f>'Jeunes inscrits (par action)'!E24</f>
        <v>0</v>
      </c>
      <c r="F22" s="2">
        <f ca="1">'Jeunes inscrits (par action)'!F24</f>
        <v>119</v>
      </c>
      <c r="G22" s="2">
        <f>'Jeunes inscrits (par action)'!G24</f>
        <v>0</v>
      </c>
      <c r="H22" s="2">
        <f>'Jeunes inscrits (par action)'!H24</f>
        <v>0</v>
      </c>
      <c r="I22" s="2">
        <f>'Jeunes inscrits (par action)'!I24</f>
        <v>0</v>
      </c>
      <c r="J22" s="2">
        <f>'Jeunes inscrits (par action)'!J24</f>
        <v>0</v>
      </c>
      <c r="K22" s="2">
        <f>'Jeunes inscrits (par action)'!K24</f>
        <v>0</v>
      </c>
      <c r="L22" s="2">
        <f>'Jeunes inscrits (par action)'!L24</f>
        <v>0</v>
      </c>
      <c r="M22" s="8" t="str">
        <f>'Jeunes inscrits (par action)'!M24</f>
        <v>Accueil de loisirs</v>
      </c>
      <c r="P22" s="75"/>
      <c r="Q22" s="75"/>
      <c r="R22" s="75"/>
      <c r="S22" s="75"/>
      <c r="T22" s="190"/>
      <c r="U22" s="191"/>
      <c r="V22" s="192"/>
      <c r="W22" s="192"/>
      <c r="X22" s="75"/>
      <c r="Y22" s="75"/>
      <c r="Z22" s="192"/>
      <c r="AA22" s="192"/>
      <c r="AB22" s="75"/>
    </row>
    <row r="23" spans="1:28">
      <c r="A23" s="96">
        <f>'Jeunes inscrits (par action)'!A25</f>
        <v>0</v>
      </c>
      <c r="B23" s="7">
        <f>'Jeunes inscrits (par action)'!B25</f>
        <v>0</v>
      </c>
      <c r="C23" s="2">
        <f>'Jeunes inscrits (par action)'!C25</f>
        <v>0</v>
      </c>
      <c r="D23" s="2">
        <f>'Jeunes inscrits (par action)'!D25</f>
        <v>0</v>
      </c>
      <c r="E23" s="172">
        <f>'Jeunes inscrits (par action)'!E25</f>
        <v>0</v>
      </c>
      <c r="F23" s="2">
        <f ca="1">'Jeunes inscrits (par action)'!F25</f>
        <v>119</v>
      </c>
      <c r="G23" s="2">
        <f>'Jeunes inscrits (par action)'!G25</f>
        <v>0</v>
      </c>
      <c r="H23" s="2">
        <f>'Jeunes inscrits (par action)'!H25</f>
        <v>0</v>
      </c>
      <c r="I23" s="2">
        <f>'Jeunes inscrits (par action)'!I25</f>
        <v>0</v>
      </c>
      <c r="J23" s="2">
        <f>'Jeunes inscrits (par action)'!J25</f>
        <v>0</v>
      </c>
      <c r="K23" s="2">
        <f>'Jeunes inscrits (par action)'!K25</f>
        <v>0</v>
      </c>
      <c r="L23" s="2">
        <f>'Jeunes inscrits (par action)'!L25</f>
        <v>0</v>
      </c>
      <c r="M23" s="8" t="str">
        <f>'Jeunes inscrits (par action)'!M25</f>
        <v>Accueil de loisirs</v>
      </c>
      <c r="P23" s="75"/>
      <c r="Q23" s="75"/>
      <c r="R23" s="75"/>
      <c r="S23" s="75"/>
      <c r="T23" s="190"/>
      <c r="U23" s="191"/>
      <c r="V23" s="192"/>
      <c r="W23" s="192"/>
      <c r="X23" s="75"/>
      <c r="Y23" s="75"/>
      <c r="Z23" s="192"/>
      <c r="AA23" s="192"/>
      <c r="AB23" s="75"/>
    </row>
    <row r="24" spans="1:28">
      <c r="A24" s="96">
        <f>'Jeunes inscrits (par action)'!A26</f>
        <v>0</v>
      </c>
      <c r="B24" s="7">
        <f>'Jeunes inscrits (par action)'!B26</f>
        <v>0</v>
      </c>
      <c r="C24" s="2">
        <f>'Jeunes inscrits (par action)'!C26</f>
        <v>0</v>
      </c>
      <c r="D24" s="2">
        <f>'Jeunes inscrits (par action)'!D26</f>
        <v>0</v>
      </c>
      <c r="E24" s="172">
        <f>'Jeunes inscrits (par action)'!E26</f>
        <v>0</v>
      </c>
      <c r="F24" s="2">
        <f ca="1">'Jeunes inscrits (par action)'!F26</f>
        <v>119</v>
      </c>
      <c r="G24" s="2">
        <f>'Jeunes inscrits (par action)'!G26</f>
        <v>0</v>
      </c>
      <c r="H24" s="2">
        <f>'Jeunes inscrits (par action)'!H26</f>
        <v>0</v>
      </c>
      <c r="I24" s="2">
        <f>'Jeunes inscrits (par action)'!I26</f>
        <v>0</v>
      </c>
      <c r="J24" s="2">
        <f>'Jeunes inscrits (par action)'!J26</f>
        <v>0</v>
      </c>
      <c r="K24" s="2">
        <f>'Jeunes inscrits (par action)'!K26</f>
        <v>0</v>
      </c>
      <c r="L24" s="2">
        <f>'Jeunes inscrits (par action)'!L26</f>
        <v>0</v>
      </c>
      <c r="M24" s="8" t="str">
        <f>'Jeunes inscrits (par action)'!M26</f>
        <v>Accueil de loisirs</v>
      </c>
      <c r="P24" s="75"/>
      <c r="Q24" s="75"/>
      <c r="R24" s="75"/>
      <c r="S24" s="75"/>
      <c r="T24" s="190"/>
      <c r="U24" s="191"/>
      <c r="V24" s="192"/>
      <c r="W24" s="192"/>
      <c r="X24" s="75"/>
      <c r="Y24" s="75"/>
      <c r="Z24" s="192"/>
      <c r="AA24" s="192"/>
      <c r="AB24" s="75"/>
    </row>
    <row r="25" spans="1:28">
      <c r="A25" s="96">
        <f>'Jeunes inscrits (par action)'!A27</f>
        <v>0</v>
      </c>
      <c r="B25" s="7">
        <f>'Jeunes inscrits (par action)'!B27</f>
        <v>0</v>
      </c>
      <c r="C25" s="2">
        <f>'Jeunes inscrits (par action)'!C27</f>
        <v>0</v>
      </c>
      <c r="D25" s="2">
        <f>'Jeunes inscrits (par action)'!D27</f>
        <v>0</v>
      </c>
      <c r="E25" s="172">
        <f>'Jeunes inscrits (par action)'!E27</f>
        <v>0</v>
      </c>
      <c r="F25" s="2">
        <f ca="1">'Jeunes inscrits (par action)'!F27</f>
        <v>119</v>
      </c>
      <c r="G25" s="2">
        <f>'Jeunes inscrits (par action)'!G27</f>
        <v>0</v>
      </c>
      <c r="H25" s="2">
        <f>'Jeunes inscrits (par action)'!H27</f>
        <v>0</v>
      </c>
      <c r="I25" s="2">
        <f>'Jeunes inscrits (par action)'!I27</f>
        <v>0</v>
      </c>
      <c r="J25" s="2">
        <f>'Jeunes inscrits (par action)'!J27</f>
        <v>0</v>
      </c>
      <c r="K25" s="2">
        <f>'Jeunes inscrits (par action)'!K27</f>
        <v>0</v>
      </c>
      <c r="L25" s="2">
        <f>'Jeunes inscrits (par action)'!L27</f>
        <v>0</v>
      </c>
      <c r="M25" s="8" t="str">
        <f>'Jeunes inscrits (par action)'!M27</f>
        <v>Accueil de loisirs</v>
      </c>
      <c r="P25" s="75"/>
      <c r="Q25" s="75"/>
      <c r="R25" s="75"/>
      <c r="S25" s="75"/>
      <c r="T25" s="190"/>
      <c r="U25" s="191"/>
      <c r="V25" s="192"/>
      <c r="W25" s="192"/>
      <c r="X25" s="75"/>
      <c r="Y25" s="75"/>
      <c r="Z25" s="192"/>
      <c r="AA25" s="192"/>
      <c r="AB25" s="75"/>
    </row>
    <row r="26" spans="1:28">
      <c r="A26" s="96">
        <f>'Jeunes inscrits (par action)'!A28</f>
        <v>0</v>
      </c>
      <c r="B26" s="7">
        <f>'Jeunes inscrits (par action)'!B28</f>
        <v>0</v>
      </c>
      <c r="C26" s="2">
        <f>'Jeunes inscrits (par action)'!C28</f>
        <v>0</v>
      </c>
      <c r="D26" s="2">
        <f>'Jeunes inscrits (par action)'!D28</f>
        <v>0</v>
      </c>
      <c r="E26" s="172">
        <f>'Jeunes inscrits (par action)'!E28</f>
        <v>0</v>
      </c>
      <c r="F26" s="2">
        <f ca="1">'Jeunes inscrits (par action)'!F28</f>
        <v>119</v>
      </c>
      <c r="G26" s="2">
        <f>'Jeunes inscrits (par action)'!G28</f>
        <v>0</v>
      </c>
      <c r="H26" s="2">
        <f>'Jeunes inscrits (par action)'!H28</f>
        <v>0</v>
      </c>
      <c r="I26" s="2">
        <f>'Jeunes inscrits (par action)'!I28</f>
        <v>0</v>
      </c>
      <c r="J26" s="2">
        <f>'Jeunes inscrits (par action)'!J28</f>
        <v>0</v>
      </c>
      <c r="K26" s="2">
        <f>'Jeunes inscrits (par action)'!K28</f>
        <v>0</v>
      </c>
      <c r="L26" s="2">
        <f>'Jeunes inscrits (par action)'!L28</f>
        <v>0</v>
      </c>
      <c r="M26" s="8" t="str">
        <f>'Jeunes inscrits (par action)'!M28</f>
        <v>Accueil de loisirs</v>
      </c>
      <c r="P26" s="75"/>
      <c r="Q26" s="75"/>
      <c r="R26" s="75"/>
      <c r="S26" s="75"/>
      <c r="T26" s="190"/>
      <c r="U26" s="191"/>
      <c r="V26" s="192"/>
      <c r="W26" s="192"/>
      <c r="X26" s="75"/>
      <c r="Y26" s="75"/>
      <c r="Z26" s="192"/>
      <c r="AA26" s="192"/>
      <c r="AB26" s="75"/>
    </row>
    <row r="27" spans="1:28">
      <c r="A27" s="96">
        <f>'Jeunes inscrits (par action)'!A29</f>
        <v>0</v>
      </c>
      <c r="B27" s="7">
        <f>'Jeunes inscrits (par action)'!B29</f>
        <v>0</v>
      </c>
      <c r="C27" s="2">
        <f>'Jeunes inscrits (par action)'!C29</f>
        <v>0</v>
      </c>
      <c r="D27" s="2">
        <f>'Jeunes inscrits (par action)'!D29</f>
        <v>0</v>
      </c>
      <c r="E27" s="172">
        <f>'Jeunes inscrits (par action)'!E29</f>
        <v>0</v>
      </c>
      <c r="F27" s="2">
        <f ca="1">'Jeunes inscrits (par action)'!F29</f>
        <v>119</v>
      </c>
      <c r="G27" s="2">
        <f>'Jeunes inscrits (par action)'!G29</f>
        <v>0</v>
      </c>
      <c r="H27" s="2">
        <f>'Jeunes inscrits (par action)'!H29</f>
        <v>0</v>
      </c>
      <c r="I27" s="2">
        <f>'Jeunes inscrits (par action)'!I29</f>
        <v>0</v>
      </c>
      <c r="J27" s="2">
        <f>'Jeunes inscrits (par action)'!J29</f>
        <v>0</v>
      </c>
      <c r="K27" s="2">
        <f>'Jeunes inscrits (par action)'!K29</f>
        <v>0</v>
      </c>
      <c r="L27" s="2">
        <f>'Jeunes inscrits (par action)'!L29</f>
        <v>0</v>
      </c>
      <c r="M27" s="8" t="str">
        <f>'Jeunes inscrits (par action)'!M29</f>
        <v>Accueil de loisirs</v>
      </c>
      <c r="P27" s="75"/>
      <c r="Q27" s="75"/>
      <c r="R27" s="75"/>
      <c r="S27" s="75"/>
      <c r="T27" s="190"/>
      <c r="U27" s="191"/>
      <c r="V27" s="192"/>
      <c r="W27" s="192"/>
      <c r="X27" s="75"/>
      <c r="Y27" s="75"/>
      <c r="Z27" s="192"/>
      <c r="AA27" s="192"/>
      <c r="AB27" s="75"/>
    </row>
    <row r="28" spans="1:28">
      <c r="A28" s="96">
        <f>'Jeunes inscrits (par action)'!A30</f>
        <v>0</v>
      </c>
      <c r="B28" s="7">
        <f>'Jeunes inscrits (par action)'!B30</f>
        <v>0</v>
      </c>
      <c r="C28" s="2">
        <f>'Jeunes inscrits (par action)'!C30</f>
        <v>0</v>
      </c>
      <c r="D28" s="2">
        <f>'Jeunes inscrits (par action)'!D30</f>
        <v>0</v>
      </c>
      <c r="E28" s="172">
        <f>'Jeunes inscrits (par action)'!E30</f>
        <v>0</v>
      </c>
      <c r="F28" s="2">
        <f ca="1">'Jeunes inscrits (par action)'!F30</f>
        <v>119</v>
      </c>
      <c r="G28" s="2">
        <f>'Jeunes inscrits (par action)'!G30</f>
        <v>0</v>
      </c>
      <c r="H28" s="2">
        <f>'Jeunes inscrits (par action)'!H30</f>
        <v>0</v>
      </c>
      <c r="I28" s="2">
        <f>'Jeunes inscrits (par action)'!I30</f>
        <v>0</v>
      </c>
      <c r="J28" s="2">
        <f>'Jeunes inscrits (par action)'!J30</f>
        <v>0</v>
      </c>
      <c r="K28" s="2">
        <f>'Jeunes inscrits (par action)'!K30</f>
        <v>0</v>
      </c>
      <c r="L28" s="2">
        <f>'Jeunes inscrits (par action)'!L30</f>
        <v>0</v>
      </c>
      <c r="M28" s="8" t="str">
        <f>'Jeunes inscrits (par action)'!M30</f>
        <v>Accueil de loisirs</v>
      </c>
      <c r="P28" s="75"/>
      <c r="Q28" s="75"/>
      <c r="R28" s="75"/>
      <c r="S28" s="75"/>
      <c r="T28" s="190"/>
      <c r="U28" s="191"/>
      <c r="V28" s="192"/>
      <c r="W28" s="192"/>
      <c r="X28" s="75"/>
      <c r="Y28" s="75"/>
      <c r="Z28" s="192"/>
      <c r="AA28" s="192"/>
      <c r="AB28" s="75"/>
    </row>
    <row r="29" spans="1:28">
      <c r="A29" s="96">
        <f>'Jeunes inscrits (par action)'!A31</f>
        <v>0</v>
      </c>
      <c r="B29" s="7">
        <f>'Jeunes inscrits (par action)'!B31</f>
        <v>0</v>
      </c>
      <c r="C29" s="2">
        <f>'Jeunes inscrits (par action)'!C31</f>
        <v>0</v>
      </c>
      <c r="D29" s="2">
        <f>'Jeunes inscrits (par action)'!D31</f>
        <v>0</v>
      </c>
      <c r="E29" s="172">
        <f>'Jeunes inscrits (par action)'!E31</f>
        <v>0</v>
      </c>
      <c r="F29" s="2">
        <f ca="1">'Jeunes inscrits (par action)'!F31</f>
        <v>119</v>
      </c>
      <c r="G29" s="2">
        <f>'Jeunes inscrits (par action)'!G31</f>
        <v>0</v>
      </c>
      <c r="H29" s="2">
        <f>'Jeunes inscrits (par action)'!H31</f>
        <v>0</v>
      </c>
      <c r="I29" s="2">
        <f>'Jeunes inscrits (par action)'!I31</f>
        <v>0</v>
      </c>
      <c r="J29" s="2">
        <f>'Jeunes inscrits (par action)'!J31</f>
        <v>0</v>
      </c>
      <c r="K29" s="2">
        <f>'Jeunes inscrits (par action)'!K31</f>
        <v>0</v>
      </c>
      <c r="L29" s="2">
        <f>'Jeunes inscrits (par action)'!L31</f>
        <v>0</v>
      </c>
      <c r="M29" s="8" t="str">
        <f>'Jeunes inscrits (par action)'!M31</f>
        <v>Accueil de loisirs</v>
      </c>
      <c r="P29" s="75"/>
      <c r="Q29" s="75"/>
      <c r="R29" s="75"/>
      <c r="S29" s="75"/>
      <c r="T29" s="190"/>
      <c r="U29" s="191"/>
      <c r="V29" s="192"/>
      <c r="W29" s="192"/>
      <c r="X29" s="75"/>
      <c r="Y29" s="75"/>
      <c r="Z29" s="192"/>
      <c r="AA29" s="192"/>
      <c r="AB29" s="75"/>
    </row>
    <row r="30" spans="1:28">
      <c r="A30" s="96">
        <f>'Jeunes inscrits (par action)'!A32</f>
        <v>0</v>
      </c>
      <c r="B30" s="7">
        <f>'Jeunes inscrits (par action)'!B32</f>
        <v>0</v>
      </c>
      <c r="C30" s="2">
        <f>'Jeunes inscrits (par action)'!C32</f>
        <v>0</v>
      </c>
      <c r="D30" s="2">
        <f>'Jeunes inscrits (par action)'!D32</f>
        <v>0</v>
      </c>
      <c r="E30" s="172">
        <f>'Jeunes inscrits (par action)'!E32</f>
        <v>0</v>
      </c>
      <c r="F30" s="2">
        <f ca="1">'Jeunes inscrits (par action)'!F32</f>
        <v>119</v>
      </c>
      <c r="G30" s="2">
        <f>'Jeunes inscrits (par action)'!G32</f>
        <v>0</v>
      </c>
      <c r="H30" s="2">
        <f>'Jeunes inscrits (par action)'!H32</f>
        <v>0</v>
      </c>
      <c r="I30" s="2">
        <f>'Jeunes inscrits (par action)'!I32</f>
        <v>0</v>
      </c>
      <c r="J30" s="2">
        <f>'Jeunes inscrits (par action)'!J32</f>
        <v>0</v>
      </c>
      <c r="K30" s="2">
        <f>'Jeunes inscrits (par action)'!K32</f>
        <v>0</v>
      </c>
      <c r="L30" s="2">
        <f>'Jeunes inscrits (par action)'!L32</f>
        <v>0</v>
      </c>
      <c r="M30" s="8" t="str">
        <f>'Jeunes inscrits (par action)'!M32</f>
        <v>Accueil de loisirs</v>
      </c>
      <c r="P30" s="75"/>
      <c r="Q30" s="75"/>
      <c r="R30" s="75"/>
      <c r="S30" s="75"/>
      <c r="T30" s="190"/>
      <c r="U30" s="191"/>
      <c r="V30" s="192"/>
      <c r="W30" s="192"/>
      <c r="X30" s="75"/>
      <c r="Y30" s="75"/>
      <c r="Z30" s="192"/>
      <c r="AA30" s="192"/>
      <c r="AB30" s="75"/>
    </row>
    <row r="31" spans="1:28">
      <c r="A31" s="96">
        <f>'Jeunes inscrits (par action)'!A33</f>
        <v>0</v>
      </c>
      <c r="B31" s="7">
        <f>'Jeunes inscrits (par action)'!B33</f>
        <v>0</v>
      </c>
      <c r="C31" s="2">
        <f>'Jeunes inscrits (par action)'!C33</f>
        <v>0</v>
      </c>
      <c r="D31" s="2">
        <f>'Jeunes inscrits (par action)'!D33</f>
        <v>0</v>
      </c>
      <c r="E31" s="172">
        <f>'Jeunes inscrits (par action)'!E33</f>
        <v>0</v>
      </c>
      <c r="F31" s="2">
        <f ca="1">'Jeunes inscrits (par action)'!F33</f>
        <v>119</v>
      </c>
      <c r="G31" s="2">
        <f>'Jeunes inscrits (par action)'!G33</f>
        <v>0</v>
      </c>
      <c r="H31" s="2">
        <f>'Jeunes inscrits (par action)'!H33</f>
        <v>0</v>
      </c>
      <c r="I31" s="2">
        <f>'Jeunes inscrits (par action)'!I33</f>
        <v>0</v>
      </c>
      <c r="J31" s="2">
        <f>'Jeunes inscrits (par action)'!J33</f>
        <v>0</v>
      </c>
      <c r="K31" s="2">
        <f>'Jeunes inscrits (par action)'!K33</f>
        <v>0</v>
      </c>
      <c r="L31" s="2">
        <f>'Jeunes inscrits (par action)'!L33</f>
        <v>0</v>
      </c>
      <c r="M31" s="8" t="str">
        <f>'Jeunes inscrits (par action)'!M33</f>
        <v>Accueil de loisirs</v>
      </c>
      <c r="P31" s="75"/>
      <c r="Q31" s="75"/>
      <c r="R31" s="75"/>
      <c r="S31" s="75"/>
      <c r="T31" s="190"/>
      <c r="U31" s="191"/>
      <c r="V31" s="192"/>
      <c r="W31" s="192"/>
      <c r="X31" s="75"/>
      <c r="Y31" s="75"/>
      <c r="Z31" s="192"/>
      <c r="AA31" s="192"/>
      <c r="AB31" s="75"/>
    </row>
    <row r="32" spans="1:28">
      <c r="A32" s="96">
        <f>'Jeunes inscrits (par action)'!A34</f>
        <v>0</v>
      </c>
      <c r="B32" s="7">
        <f>'Jeunes inscrits (par action)'!B34</f>
        <v>0</v>
      </c>
      <c r="C32" s="2">
        <f>'Jeunes inscrits (par action)'!C34</f>
        <v>0</v>
      </c>
      <c r="D32" s="2">
        <f>'Jeunes inscrits (par action)'!D34</f>
        <v>0</v>
      </c>
      <c r="E32" s="172">
        <f>'Jeunes inscrits (par action)'!E34</f>
        <v>0</v>
      </c>
      <c r="F32" s="2">
        <f ca="1">'Jeunes inscrits (par action)'!F34</f>
        <v>119</v>
      </c>
      <c r="G32" s="2">
        <f>'Jeunes inscrits (par action)'!G34</f>
        <v>0</v>
      </c>
      <c r="H32" s="2">
        <f>'Jeunes inscrits (par action)'!H34</f>
        <v>0</v>
      </c>
      <c r="I32" s="2">
        <f>'Jeunes inscrits (par action)'!I34</f>
        <v>0</v>
      </c>
      <c r="J32" s="2">
        <f>'Jeunes inscrits (par action)'!J34</f>
        <v>0</v>
      </c>
      <c r="K32" s="2">
        <f>'Jeunes inscrits (par action)'!K34</f>
        <v>0</v>
      </c>
      <c r="L32" s="2">
        <f>'Jeunes inscrits (par action)'!L34</f>
        <v>0</v>
      </c>
      <c r="M32" s="8" t="str">
        <f>'Jeunes inscrits (par action)'!M34</f>
        <v>Accueil de loisirs</v>
      </c>
      <c r="P32" s="75"/>
      <c r="Q32" s="75"/>
      <c r="R32" s="75"/>
      <c r="S32" s="75"/>
      <c r="T32" s="190"/>
      <c r="U32" s="191"/>
      <c r="V32" s="192"/>
      <c r="W32" s="192"/>
      <c r="X32" s="75"/>
      <c r="Y32" s="75"/>
      <c r="Z32" s="192"/>
      <c r="AA32" s="192"/>
      <c r="AB32" s="75"/>
    </row>
    <row r="33" spans="1:28">
      <c r="A33" s="96">
        <f>'Jeunes inscrits (par action)'!A35</f>
        <v>0</v>
      </c>
      <c r="B33" s="7">
        <f>'Jeunes inscrits (par action)'!B35</f>
        <v>0</v>
      </c>
      <c r="C33" s="2">
        <f>'Jeunes inscrits (par action)'!C35</f>
        <v>0</v>
      </c>
      <c r="D33" s="2">
        <f>'Jeunes inscrits (par action)'!D35</f>
        <v>0</v>
      </c>
      <c r="E33" s="172">
        <f>'Jeunes inscrits (par action)'!E35</f>
        <v>0</v>
      </c>
      <c r="F33" s="2">
        <f ca="1">'Jeunes inscrits (par action)'!F35</f>
        <v>119</v>
      </c>
      <c r="G33" s="2">
        <f>'Jeunes inscrits (par action)'!G35</f>
        <v>0</v>
      </c>
      <c r="H33" s="2">
        <f>'Jeunes inscrits (par action)'!H35</f>
        <v>0</v>
      </c>
      <c r="I33" s="2">
        <f>'Jeunes inscrits (par action)'!I35</f>
        <v>0</v>
      </c>
      <c r="J33" s="2">
        <f>'Jeunes inscrits (par action)'!J35</f>
        <v>0</v>
      </c>
      <c r="K33" s="2">
        <f>'Jeunes inscrits (par action)'!K35</f>
        <v>0</v>
      </c>
      <c r="L33" s="2">
        <f>'Jeunes inscrits (par action)'!L35</f>
        <v>0</v>
      </c>
      <c r="M33" s="8" t="str">
        <f>'Jeunes inscrits (par action)'!M35</f>
        <v>Accueil de loisirs</v>
      </c>
      <c r="P33" s="75"/>
      <c r="Q33" s="75"/>
      <c r="R33" s="75"/>
      <c r="S33" s="75"/>
      <c r="T33" s="190"/>
      <c r="U33" s="191"/>
      <c r="V33" s="192"/>
      <c r="W33" s="192"/>
      <c r="X33" s="75"/>
      <c r="Y33" s="75"/>
      <c r="Z33" s="192"/>
      <c r="AA33" s="192"/>
      <c r="AB33" s="75"/>
    </row>
    <row r="34" spans="1:28">
      <c r="A34" s="96">
        <f>'Jeunes inscrits (par action)'!A36</f>
        <v>0</v>
      </c>
      <c r="B34" s="7">
        <f>'Jeunes inscrits (par action)'!B36</f>
        <v>0</v>
      </c>
      <c r="C34" s="2">
        <f>'Jeunes inscrits (par action)'!C36</f>
        <v>0</v>
      </c>
      <c r="D34" s="2">
        <f>'Jeunes inscrits (par action)'!D36</f>
        <v>0</v>
      </c>
      <c r="E34" s="172">
        <f>'Jeunes inscrits (par action)'!E36</f>
        <v>0</v>
      </c>
      <c r="F34" s="2">
        <f ca="1">'Jeunes inscrits (par action)'!F36</f>
        <v>119</v>
      </c>
      <c r="G34" s="2">
        <f>'Jeunes inscrits (par action)'!G36</f>
        <v>0</v>
      </c>
      <c r="H34" s="2">
        <f>'Jeunes inscrits (par action)'!H36</f>
        <v>0</v>
      </c>
      <c r="I34" s="2">
        <f>'Jeunes inscrits (par action)'!I36</f>
        <v>0</v>
      </c>
      <c r="J34" s="2">
        <f>'Jeunes inscrits (par action)'!J36</f>
        <v>0</v>
      </c>
      <c r="K34" s="2">
        <f>'Jeunes inscrits (par action)'!K36</f>
        <v>0</v>
      </c>
      <c r="L34" s="2">
        <f>'Jeunes inscrits (par action)'!L36</f>
        <v>0</v>
      </c>
      <c r="M34" s="8" t="str">
        <f>'Jeunes inscrits (par action)'!M36</f>
        <v>Accueil de loisirs</v>
      </c>
      <c r="P34" s="75"/>
      <c r="Q34" s="75"/>
      <c r="R34" s="75"/>
      <c r="S34" s="75"/>
      <c r="T34" s="190"/>
      <c r="U34" s="191"/>
      <c r="V34" s="192"/>
      <c r="W34" s="192"/>
      <c r="X34" s="75"/>
      <c r="Y34" s="75"/>
      <c r="Z34" s="192"/>
      <c r="AA34" s="192"/>
      <c r="AB34" s="75"/>
    </row>
    <row r="35" spans="1:28">
      <c r="A35" s="96">
        <f>'Jeunes inscrits (par action)'!A37</f>
        <v>0</v>
      </c>
      <c r="B35" s="7">
        <f>'Jeunes inscrits (par action)'!B37</f>
        <v>0</v>
      </c>
      <c r="C35" s="2">
        <f>'Jeunes inscrits (par action)'!C37</f>
        <v>0</v>
      </c>
      <c r="D35" s="2">
        <f>'Jeunes inscrits (par action)'!D37</f>
        <v>0</v>
      </c>
      <c r="E35" s="172">
        <f>'Jeunes inscrits (par action)'!E37</f>
        <v>0</v>
      </c>
      <c r="F35" s="2">
        <f ca="1">'Jeunes inscrits (par action)'!F37</f>
        <v>119</v>
      </c>
      <c r="G35" s="2">
        <f>'Jeunes inscrits (par action)'!G37</f>
        <v>0</v>
      </c>
      <c r="H35" s="2">
        <f>'Jeunes inscrits (par action)'!H37</f>
        <v>0</v>
      </c>
      <c r="I35" s="2">
        <f>'Jeunes inscrits (par action)'!I37</f>
        <v>0</v>
      </c>
      <c r="J35" s="2">
        <f>'Jeunes inscrits (par action)'!J37</f>
        <v>0</v>
      </c>
      <c r="K35" s="2">
        <f>'Jeunes inscrits (par action)'!K37</f>
        <v>0</v>
      </c>
      <c r="L35" s="2">
        <f>'Jeunes inscrits (par action)'!L37</f>
        <v>0</v>
      </c>
      <c r="M35" s="8" t="str">
        <f>'Jeunes inscrits (par action)'!M37</f>
        <v>Accueil de loisirs</v>
      </c>
      <c r="P35" s="75"/>
      <c r="Q35" s="75"/>
      <c r="R35" s="75"/>
      <c r="S35" s="75"/>
      <c r="T35" s="190"/>
      <c r="U35" s="191"/>
      <c r="V35" s="192"/>
      <c r="W35" s="192"/>
      <c r="X35" s="75"/>
      <c r="Y35" s="75"/>
      <c r="Z35" s="192"/>
      <c r="AA35" s="192"/>
      <c r="AB35" s="75"/>
    </row>
    <row r="36" spans="1:28">
      <c r="A36" s="96">
        <f>'Jeunes inscrits (par action)'!A38</f>
        <v>0</v>
      </c>
      <c r="B36" s="7">
        <f>'Jeunes inscrits (par action)'!B38</f>
        <v>0</v>
      </c>
      <c r="C36" s="2">
        <f>'Jeunes inscrits (par action)'!C38</f>
        <v>0</v>
      </c>
      <c r="D36" s="2">
        <f>'Jeunes inscrits (par action)'!D38</f>
        <v>0</v>
      </c>
      <c r="E36" s="172">
        <f>'Jeunes inscrits (par action)'!E38</f>
        <v>0</v>
      </c>
      <c r="F36" s="2">
        <f ca="1">'Jeunes inscrits (par action)'!F38</f>
        <v>119</v>
      </c>
      <c r="G36" s="2">
        <f>'Jeunes inscrits (par action)'!G38</f>
        <v>0</v>
      </c>
      <c r="H36" s="2">
        <f>'Jeunes inscrits (par action)'!H38</f>
        <v>0</v>
      </c>
      <c r="I36" s="2">
        <f>'Jeunes inscrits (par action)'!I38</f>
        <v>0</v>
      </c>
      <c r="J36" s="2">
        <f>'Jeunes inscrits (par action)'!J38</f>
        <v>0</v>
      </c>
      <c r="K36" s="2">
        <f>'Jeunes inscrits (par action)'!K38</f>
        <v>0</v>
      </c>
      <c r="L36" s="2">
        <f>'Jeunes inscrits (par action)'!L38</f>
        <v>0</v>
      </c>
      <c r="M36" s="8" t="str">
        <f>'Jeunes inscrits (par action)'!M38</f>
        <v>Accueil de loisirs</v>
      </c>
      <c r="P36" s="75"/>
      <c r="Q36" s="75"/>
      <c r="R36" s="75"/>
      <c r="S36" s="75"/>
      <c r="T36" s="190"/>
      <c r="U36" s="191"/>
      <c r="V36" s="192"/>
      <c r="W36" s="192"/>
      <c r="X36" s="75"/>
      <c r="Y36" s="75"/>
      <c r="Z36" s="192"/>
      <c r="AA36" s="192"/>
      <c r="AB36" s="75"/>
    </row>
    <row r="37" spans="1:28">
      <c r="A37" s="96">
        <f>'Jeunes inscrits (par action)'!A39</f>
        <v>0</v>
      </c>
      <c r="B37" s="7">
        <f>'Jeunes inscrits (par action)'!B39</f>
        <v>0</v>
      </c>
      <c r="C37" s="2">
        <f>'Jeunes inscrits (par action)'!C39</f>
        <v>0</v>
      </c>
      <c r="D37" s="2">
        <f>'Jeunes inscrits (par action)'!D39</f>
        <v>0</v>
      </c>
      <c r="E37" s="172">
        <f>'Jeunes inscrits (par action)'!E39</f>
        <v>0</v>
      </c>
      <c r="F37" s="2">
        <f ca="1">'Jeunes inscrits (par action)'!F39</f>
        <v>119</v>
      </c>
      <c r="G37" s="2">
        <f>'Jeunes inscrits (par action)'!G39</f>
        <v>0</v>
      </c>
      <c r="H37" s="2">
        <f>'Jeunes inscrits (par action)'!H39</f>
        <v>0</v>
      </c>
      <c r="I37" s="2">
        <f>'Jeunes inscrits (par action)'!I39</f>
        <v>0</v>
      </c>
      <c r="J37" s="2">
        <f>'Jeunes inscrits (par action)'!J39</f>
        <v>0</v>
      </c>
      <c r="K37" s="2">
        <f>'Jeunes inscrits (par action)'!K39</f>
        <v>0</v>
      </c>
      <c r="L37" s="2">
        <f>'Jeunes inscrits (par action)'!L39</f>
        <v>0</v>
      </c>
      <c r="M37" s="8" t="str">
        <f>'Jeunes inscrits (par action)'!M39</f>
        <v>Accueil de loisirs</v>
      </c>
      <c r="P37" s="75"/>
      <c r="Q37" s="75"/>
      <c r="R37" s="75"/>
      <c r="S37" s="75"/>
      <c r="T37" s="190"/>
      <c r="U37" s="191"/>
      <c r="V37" s="192"/>
      <c r="W37" s="192"/>
      <c r="X37" s="75"/>
      <c r="Y37" s="75"/>
      <c r="Z37" s="192"/>
      <c r="AA37" s="192"/>
      <c r="AB37" s="75"/>
    </row>
    <row r="38" spans="1:28">
      <c r="A38" s="96">
        <f>'Jeunes inscrits (par action)'!A40</f>
        <v>0</v>
      </c>
      <c r="B38" s="7">
        <f>'Jeunes inscrits (par action)'!B40</f>
        <v>0</v>
      </c>
      <c r="C38" s="2">
        <f>'Jeunes inscrits (par action)'!C40</f>
        <v>0</v>
      </c>
      <c r="D38" s="2">
        <f>'Jeunes inscrits (par action)'!D40</f>
        <v>0</v>
      </c>
      <c r="E38" s="172">
        <f>'Jeunes inscrits (par action)'!E40</f>
        <v>0</v>
      </c>
      <c r="F38" s="2">
        <f ca="1">'Jeunes inscrits (par action)'!F40</f>
        <v>119</v>
      </c>
      <c r="G38" s="2">
        <f>'Jeunes inscrits (par action)'!G40</f>
        <v>0</v>
      </c>
      <c r="H38" s="2">
        <f>'Jeunes inscrits (par action)'!H40</f>
        <v>0</v>
      </c>
      <c r="I38" s="2">
        <f>'Jeunes inscrits (par action)'!I40</f>
        <v>0</v>
      </c>
      <c r="J38" s="2">
        <f>'Jeunes inscrits (par action)'!J40</f>
        <v>0</v>
      </c>
      <c r="K38" s="2">
        <f>'Jeunes inscrits (par action)'!K40</f>
        <v>0</v>
      </c>
      <c r="L38" s="2">
        <f>'Jeunes inscrits (par action)'!L40</f>
        <v>0</v>
      </c>
      <c r="M38" s="8" t="str">
        <f>'Jeunes inscrits (par action)'!M40</f>
        <v>Accueil de loisirs</v>
      </c>
      <c r="P38" s="75"/>
      <c r="Q38" s="75"/>
      <c r="R38" s="75"/>
      <c r="S38" s="75"/>
      <c r="T38" s="190"/>
      <c r="U38" s="191"/>
      <c r="V38" s="192"/>
      <c r="W38" s="192"/>
      <c r="X38" s="75"/>
      <c r="Y38" s="75"/>
      <c r="Z38" s="192"/>
      <c r="AA38" s="192"/>
      <c r="AB38" s="75"/>
    </row>
    <row r="39" spans="1:28">
      <c r="A39" s="96">
        <f>'Jeunes inscrits (par action)'!A41</f>
        <v>0</v>
      </c>
      <c r="B39" s="7">
        <f>'Jeunes inscrits (par action)'!B41</f>
        <v>0</v>
      </c>
      <c r="C39" s="2">
        <f>'Jeunes inscrits (par action)'!C41</f>
        <v>0</v>
      </c>
      <c r="D39" s="2">
        <f>'Jeunes inscrits (par action)'!D41</f>
        <v>0</v>
      </c>
      <c r="E39" s="172">
        <f>'Jeunes inscrits (par action)'!E41</f>
        <v>0</v>
      </c>
      <c r="F39" s="2">
        <f ca="1">'Jeunes inscrits (par action)'!F41</f>
        <v>119</v>
      </c>
      <c r="G39" s="2">
        <f>'Jeunes inscrits (par action)'!G41</f>
        <v>0</v>
      </c>
      <c r="H39" s="2">
        <f>'Jeunes inscrits (par action)'!H41</f>
        <v>0</v>
      </c>
      <c r="I39" s="2">
        <f>'Jeunes inscrits (par action)'!I41</f>
        <v>0</v>
      </c>
      <c r="J39" s="2">
        <f>'Jeunes inscrits (par action)'!J41</f>
        <v>0</v>
      </c>
      <c r="K39" s="2">
        <f>'Jeunes inscrits (par action)'!K41</f>
        <v>0</v>
      </c>
      <c r="L39" s="2">
        <f>'Jeunes inscrits (par action)'!L41</f>
        <v>0</v>
      </c>
      <c r="M39" s="8" t="str">
        <f>'Jeunes inscrits (par action)'!M41</f>
        <v>Accueil de loisirs</v>
      </c>
      <c r="P39" s="75"/>
      <c r="Q39" s="75"/>
      <c r="R39" s="75"/>
      <c r="S39" s="75"/>
      <c r="T39" s="190"/>
      <c r="U39" s="191"/>
      <c r="V39" s="192"/>
      <c r="W39" s="192"/>
      <c r="X39" s="75"/>
      <c r="Y39" s="75"/>
      <c r="Z39" s="192"/>
      <c r="AA39" s="192"/>
      <c r="AB39" s="75"/>
    </row>
    <row r="40" spans="1:28">
      <c r="A40" s="96">
        <f>'Jeunes inscrits (par action)'!A42</f>
        <v>0</v>
      </c>
      <c r="B40" s="7">
        <f>'Jeunes inscrits (par action)'!B42</f>
        <v>0</v>
      </c>
      <c r="C40" s="2">
        <f>'Jeunes inscrits (par action)'!C42</f>
        <v>0</v>
      </c>
      <c r="D40" s="2">
        <f>'Jeunes inscrits (par action)'!D42</f>
        <v>0</v>
      </c>
      <c r="E40" s="172">
        <f>'Jeunes inscrits (par action)'!E42</f>
        <v>0</v>
      </c>
      <c r="F40" s="2">
        <f ca="1">'Jeunes inscrits (par action)'!F42</f>
        <v>119</v>
      </c>
      <c r="G40" s="2">
        <f>'Jeunes inscrits (par action)'!G42</f>
        <v>0</v>
      </c>
      <c r="H40" s="2">
        <f>'Jeunes inscrits (par action)'!H42</f>
        <v>0</v>
      </c>
      <c r="I40" s="2">
        <f>'Jeunes inscrits (par action)'!I42</f>
        <v>0</v>
      </c>
      <c r="J40" s="2">
        <f>'Jeunes inscrits (par action)'!J42</f>
        <v>0</v>
      </c>
      <c r="K40" s="2">
        <f>'Jeunes inscrits (par action)'!K42</f>
        <v>0</v>
      </c>
      <c r="L40" s="2">
        <f>'Jeunes inscrits (par action)'!L42</f>
        <v>0</v>
      </c>
      <c r="M40" s="8" t="str">
        <f>'Jeunes inscrits (par action)'!M42</f>
        <v>Accueil de loisirs</v>
      </c>
      <c r="P40" s="75"/>
      <c r="Q40" s="75"/>
      <c r="R40" s="75"/>
      <c r="S40" s="75"/>
      <c r="T40" s="190"/>
      <c r="U40" s="191"/>
      <c r="V40" s="192"/>
      <c r="W40" s="192"/>
      <c r="X40" s="75"/>
      <c r="Y40" s="75"/>
      <c r="Z40" s="192"/>
      <c r="AA40" s="192"/>
      <c r="AB40" s="75"/>
    </row>
    <row r="41" spans="1:28">
      <c r="A41" s="96">
        <f>'Jeunes inscrits (par action)'!A43</f>
        <v>0</v>
      </c>
      <c r="B41" s="7">
        <f>'Jeunes inscrits (par action)'!B43</f>
        <v>0</v>
      </c>
      <c r="C41" s="2">
        <f>'Jeunes inscrits (par action)'!C43</f>
        <v>0</v>
      </c>
      <c r="D41" s="2">
        <f>'Jeunes inscrits (par action)'!D43</f>
        <v>0</v>
      </c>
      <c r="E41" s="172">
        <f>'Jeunes inscrits (par action)'!E43</f>
        <v>0</v>
      </c>
      <c r="F41" s="2">
        <f ca="1">'Jeunes inscrits (par action)'!F43</f>
        <v>119</v>
      </c>
      <c r="G41" s="2">
        <f>'Jeunes inscrits (par action)'!G43</f>
        <v>0</v>
      </c>
      <c r="H41" s="2">
        <f>'Jeunes inscrits (par action)'!H43</f>
        <v>0</v>
      </c>
      <c r="I41" s="2">
        <f>'Jeunes inscrits (par action)'!I43</f>
        <v>0</v>
      </c>
      <c r="J41" s="2">
        <f>'Jeunes inscrits (par action)'!J43</f>
        <v>0</v>
      </c>
      <c r="K41" s="2">
        <f>'Jeunes inscrits (par action)'!K43</f>
        <v>0</v>
      </c>
      <c r="L41" s="2">
        <f>'Jeunes inscrits (par action)'!L43</f>
        <v>0</v>
      </c>
      <c r="M41" s="8" t="str">
        <f>'Jeunes inscrits (par action)'!M43</f>
        <v>Accueil de loisirs</v>
      </c>
      <c r="P41" s="75"/>
      <c r="Q41" s="75"/>
      <c r="R41" s="75"/>
      <c r="S41" s="75"/>
      <c r="T41" s="190"/>
      <c r="U41" s="191"/>
      <c r="V41" s="192"/>
      <c r="W41" s="192"/>
      <c r="X41" s="75"/>
      <c r="Y41" s="75"/>
      <c r="Z41" s="192"/>
      <c r="AA41" s="192"/>
      <c r="AB41" s="75"/>
    </row>
    <row r="42" spans="1:28">
      <c r="A42" s="96">
        <f>'Jeunes inscrits (par action)'!A44</f>
        <v>0</v>
      </c>
      <c r="B42" s="7">
        <f>'Jeunes inscrits (par action)'!B44</f>
        <v>0</v>
      </c>
      <c r="C42" s="2">
        <f>'Jeunes inscrits (par action)'!C44</f>
        <v>0</v>
      </c>
      <c r="D42" s="2">
        <f>'Jeunes inscrits (par action)'!D44</f>
        <v>0</v>
      </c>
      <c r="E42" s="172">
        <f>'Jeunes inscrits (par action)'!E44</f>
        <v>0</v>
      </c>
      <c r="F42" s="2">
        <f ca="1">'Jeunes inscrits (par action)'!F44</f>
        <v>119</v>
      </c>
      <c r="G42" s="2">
        <f>'Jeunes inscrits (par action)'!G44</f>
        <v>0</v>
      </c>
      <c r="H42" s="2">
        <f>'Jeunes inscrits (par action)'!H44</f>
        <v>0</v>
      </c>
      <c r="I42" s="2">
        <f>'Jeunes inscrits (par action)'!I44</f>
        <v>0</v>
      </c>
      <c r="J42" s="2">
        <f>'Jeunes inscrits (par action)'!J44</f>
        <v>0</v>
      </c>
      <c r="K42" s="2">
        <f>'Jeunes inscrits (par action)'!K44</f>
        <v>0</v>
      </c>
      <c r="L42" s="2">
        <f>'Jeunes inscrits (par action)'!L44</f>
        <v>0</v>
      </c>
      <c r="M42" s="8" t="str">
        <f>'Jeunes inscrits (par action)'!M44</f>
        <v>Accueil de loisirs</v>
      </c>
      <c r="P42" s="75"/>
      <c r="Q42" s="75"/>
      <c r="R42" s="75"/>
      <c r="S42" s="75"/>
      <c r="T42" s="190"/>
      <c r="U42" s="191"/>
      <c r="V42" s="192"/>
      <c r="W42" s="192"/>
      <c r="X42" s="75"/>
      <c r="Y42" s="75"/>
      <c r="Z42" s="192"/>
      <c r="AA42" s="192"/>
      <c r="AB42" s="75"/>
    </row>
    <row r="43" spans="1:28">
      <c r="A43" s="96">
        <f>'Jeunes inscrits (par action)'!A45</f>
        <v>0</v>
      </c>
      <c r="B43" s="7">
        <f>'Jeunes inscrits (par action)'!B45</f>
        <v>0</v>
      </c>
      <c r="C43" s="2">
        <f>'Jeunes inscrits (par action)'!C45</f>
        <v>0</v>
      </c>
      <c r="D43" s="2">
        <f>'Jeunes inscrits (par action)'!D45</f>
        <v>0</v>
      </c>
      <c r="E43" s="172">
        <f>'Jeunes inscrits (par action)'!E45</f>
        <v>0</v>
      </c>
      <c r="F43" s="2">
        <f ca="1">'Jeunes inscrits (par action)'!F45</f>
        <v>119</v>
      </c>
      <c r="G43" s="2">
        <f>'Jeunes inscrits (par action)'!G45</f>
        <v>0</v>
      </c>
      <c r="H43" s="2">
        <f>'Jeunes inscrits (par action)'!H45</f>
        <v>0</v>
      </c>
      <c r="I43" s="2">
        <f>'Jeunes inscrits (par action)'!I45</f>
        <v>0</v>
      </c>
      <c r="J43" s="2">
        <f>'Jeunes inscrits (par action)'!J45</f>
        <v>0</v>
      </c>
      <c r="K43" s="2">
        <f>'Jeunes inscrits (par action)'!K45</f>
        <v>0</v>
      </c>
      <c r="L43" s="2">
        <f>'Jeunes inscrits (par action)'!L45</f>
        <v>0</v>
      </c>
      <c r="M43" s="8" t="str">
        <f>'Jeunes inscrits (par action)'!M45</f>
        <v>Accueil de loisirs</v>
      </c>
      <c r="P43" s="75"/>
      <c r="Q43" s="75"/>
      <c r="R43" s="75"/>
      <c r="S43" s="75"/>
      <c r="T43" s="190"/>
      <c r="U43" s="191"/>
      <c r="V43" s="192"/>
      <c r="W43" s="192"/>
      <c r="X43" s="75"/>
      <c r="Y43" s="75"/>
      <c r="Z43" s="192"/>
      <c r="AA43" s="192"/>
      <c r="AB43" s="75"/>
    </row>
    <row r="44" spans="1:28">
      <c r="A44" s="96">
        <f>'Jeunes inscrits (par action)'!A46</f>
        <v>0</v>
      </c>
      <c r="B44" s="7">
        <f>'Jeunes inscrits (par action)'!B46</f>
        <v>0</v>
      </c>
      <c r="C44" s="2">
        <f>'Jeunes inscrits (par action)'!C46</f>
        <v>0</v>
      </c>
      <c r="D44" s="2">
        <f>'Jeunes inscrits (par action)'!D46</f>
        <v>0</v>
      </c>
      <c r="E44" s="172">
        <f>'Jeunes inscrits (par action)'!E46</f>
        <v>0</v>
      </c>
      <c r="F44" s="2">
        <f ca="1">'Jeunes inscrits (par action)'!F46</f>
        <v>119</v>
      </c>
      <c r="G44" s="2">
        <f>'Jeunes inscrits (par action)'!G46</f>
        <v>0</v>
      </c>
      <c r="H44" s="2">
        <f>'Jeunes inscrits (par action)'!H46</f>
        <v>0</v>
      </c>
      <c r="I44" s="2">
        <f>'Jeunes inscrits (par action)'!I46</f>
        <v>0</v>
      </c>
      <c r="J44" s="2">
        <f>'Jeunes inscrits (par action)'!J46</f>
        <v>0</v>
      </c>
      <c r="K44" s="2">
        <f>'Jeunes inscrits (par action)'!K46</f>
        <v>0</v>
      </c>
      <c r="L44" s="2">
        <f>'Jeunes inscrits (par action)'!L46</f>
        <v>0</v>
      </c>
      <c r="M44" s="8" t="str">
        <f>'Jeunes inscrits (par action)'!M46</f>
        <v>Accueil de loisirs</v>
      </c>
      <c r="P44" s="75"/>
      <c r="Q44" s="75"/>
      <c r="R44" s="75"/>
      <c r="S44" s="75"/>
      <c r="T44" s="190"/>
      <c r="U44" s="191"/>
      <c r="V44" s="192"/>
      <c r="W44" s="192"/>
      <c r="X44" s="75"/>
      <c r="Y44" s="75"/>
      <c r="Z44" s="192"/>
      <c r="AA44" s="192"/>
      <c r="AB44" s="75"/>
    </row>
    <row r="45" spans="1:28">
      <c r="A45" s="96">
        <f>'Jeunes inscrits (par action)'!A47</f>
        <v>0</v>
      </c>
      <c r="B45" s="7">
        <f>'Jeunes inscrits (par action)'!B47</f>
        <v>0</v>
      </c>
      <c r="C45" s="2">
        <f>'Jeunes inscrits (par action)'!C47</f>
        <v>0</v>
      </c>
      <c r="D45" s="2">
        <f>'Jeunes inscrits (par action)'!D47</f>
        <v>0</v>
      </c>
      <c r="E45" s="172">
        <f>'Jeunes inscrits (par action)'!E47</f>
        <v>0</v>
      </c>
      <c r="F45" s="2">
        <f ca="1">'Jeunes inscrits (par action)'!F47</f>
        <v>119</v>
      </c>
      <c r="G45" s="2">
        <f>'Jeunes inscrits (par action)'!G47</f>
        <v>0</v>
      </c>
      <c r="H45" s="2">
        <f>'Jeunes inscrits (par action)'!H47</f>
        <v>0</v>
      </c>
      <c r="I45" s="2">
        <f>'Jeunes inscrits (par action)'!I47</f>
        <v>0</v>
      </c>
      <c r="J45" s="2">
        <f>'Jeunes inscrits (par action)'!J47</f>
        <v>0</v>
      </c>
      <c r="K45" s="2">
        <f>'Jeunes inscrits (par action)'!K47</f>
        <v>0</v>
      </c>
      <c r="L45" s="2">
        <f>'Jeunes inscrits (par action)'!L47</f>
        <v>0</v>
      </c>
      <c r="M45" s="8" t="str">
        <f>'Jeunes inscrits (par action)'!M47</f>
        <v>Accueil de loisirs</v>
      </c>
      <c r="P45" s="75"/>
      <c r="Q45" s="75"/>
      <c r="R45" s="75"/>
      <c r="S45" s="75"/>
      <c r="T45" s="190"/>
      <c r="U45" s="191"/>
      <c r="V45" s="192"/>
      <c r="W45" s="192"/>
      <c r="X45" s="75"/>
      <c r="Y45" s="75"/>
      <c r="Z45" s="192"/>
      <c r="AA45" s="192"/>
      <c r="AB45" s="75"/>
    </row>
    <row r="46" spans="1:28">
      <c r="A46" s="96">
        <f>'Jeunes inscrits (par action)'!A48</f>
        <v>0</v>
      </c>
      <c r="B46" s="7">
        <f>'Jeunes inscrits (par action)'!B48</f>
        <v>0</v>
      </c>
      <c r="C46" s="2">
        <f>'Jeunes inscrits (par action)'!C48</f>
        <v>0</v>
      </c>
      <c r="D46" s="2">
        <f>'Jeunes inscrits (par action)'!D48</f>
        <v>0</v>
      </c>
      <c r="E46" s="172">
        <f>'Jeunes inscrits (par action)'!E48</f>
        <v>0</v>
      </c>
      <c r="F46" s="2">
        <f ca="1">'Jeunes inscrits (par action)'!F48</f>
        <v>119</v>
      </c>
      <c r="G46" s="2">
        <f>'Jeunes inscrits (par action)'!G48</f>
        <v>0</v>
      </c>
      <c r="H46" s="2">
        <f>'Jeunes inscrits (par action)'!H48</f>
        <v>0</v>
      </c>
      <c r="I46" s="2">
        <f>'Jeunes inscrits (par action)'!I48</f>
        <v>0</v>
      </c>
      <c r="J46" s="2">
        <f>'Jeunes inscrits (par action)'!J48</f>
        <v>0</v>
      </c>
      <c r="K46" s="2">
        <f>'Jeunes inscrits (par action)'!K48</f>
        <v>0</v>
      </c>
      <c r="L46" s="2">
        <f>'Jeunes inscrits (par action)'!L48</f>
        <v>0</v>
      </c>
      <c r="M46" s="8" t="str">
        <f>'Jeunes inscrits (par action)'!M48</f>
        <v>Accueil de loisirs</v>
      </c>
      <c r="P46" s="75"/>
      <c r="Q46" s="75"/>
      <c r="R46" s="75"/>
      <c r="S46" s="75"/>
      <c r="T46" s="190"/>
      <c r="U46" s="191"/>
      <c r="V46" s="192"/>
      <c r="W46" s="192"/>
      <c r="X46" s="75"/>
      <c r="Y46" s="75"/>
      <c r="Z46" s="192"/>
      <c r="AA46" s="192"/>
      <c r="AB46" s="75"/>
    </row>
    <row r="47" spans="1:28">
      <c r="A47" s="96">
        <f>'Jeunes inscrits (par action)'!A49</f>
        <v>0</v>
      </c>
      <c r="B47" s="7">
        <f>'Jeunes inscrits (par action)'!B49</f>
        <v>0</v>
      </c>
      <c r="C47" s="2">
        <f>'Jeunes inscrits (par action)'!C49</f>
        <v>0</v>
      </c>
      <c r="D47" s="2">
        <f>'Jeunes inscrits (par action)'!D49</f>
        <v>0</v>
      </c>
      <c r="E47" s="172">
        <f>'Jeunes inscrits (par action)'!E49</f>
        <v>0</v>
      </c>
      <c r="F47" s="2">
        <f ca="1">'Jeunes inscrits (par action)'!F49</f>
        <v>119</v>
      </c>
      <c r="G47" s="2">
        <f>'Jeunes inscrits (par action)'!G49</f>
        <v>0</v>
      </c>
      <c r="H47" s="2">
        <f>'Jeunes inscrits (par action)'!H49</f>
        <v>0</v>
      </c>
      <c r="I47" s="2">
        <f>'Jeunes inscrits (par action)'!I49</f>
        <v>0</v>
      </c>
      <c r="J47" s="2">
        <f>'Jeunes inscrits (par action)'!J49</f>
        <v>0</v>
      </c>
      <c r="K47" s="2">
        <f>'Jeunes inscrits (par action)'!K49</f>
        <v>0</v>
      </c>
      <c r="L47" s="2">
        <f>'Jeunes inscrits (par action)'!L49</f>
        <v>0</v>
      </c>
      <c r="M47" s="8" t="str">
        <f>'Jeunes inscrits (par action)'!M49</f>
        <v>Accueil de loisirs</v>
      </c>
      <c r="P47" s="75"/>
      <c r="Q47" s="75"/>
      <c r="R47" s="75"/>
      <c r="S47" s="75"/>
      <c r="T47" s="190"/>
      <c r="U47" s="191"/>
      <c r="V47" s="192"/>
      <c r="W47" s="192"/>
      <c r="X47" s="75"/>
      <c r="Y47" s="75"/>
      <c r="Z47" s="192"/>
      <c r="AA47" s="192"/>
      <c r="AB47" s="75"/>
    </row>
    <row r="48" spans="1:28">
      <c r="A48" s="96">
        <f>'Jeunes inscrits (par action)'!A50</f>
        <v>0</v>
      </c>
      <c r="B48" s="7">
        <f>'Jeunes inscrits (par action)'!B50</f>
        <v>0</v>
      </c>
      <c r="C48" s="2">
        <f>'Jeunes inscrits (par action)'!C50</f>
        <v>0</v>
      </c>
      <c r="D48" s="2">
        <f>'Jeunes inscrits (par action)'!D50</f>
        <v>0</v>
      </c>
      <c r="E48" s="172">
        <f>'Jeunes inscrits (par action)'!E50</f>
        <v>0</v>
      </c>
      <c r="F48" s="2">
        <f ca="1">'Jeunes inscrits (par action)'!F50</f>
        <v>119</v>
      </c>
      <c r="G48" s="2">
        <f>'Jeunes inscrits (par action)'!G50</f>
        <v>0</v>
      </c>
      <c r="H48" s="2">
        <f>'Jeunes inscrits (par action)'!H50</f>
        <v>0</v>
      </c>
      <c r="I48" s="2">
        <f>'Jeunes inscrits (par action)'!I50</f>
        <v>0</v>
      </c>
      <c r="J48" s="2">
        <f>'Jeunes inscrits (par action)'!J50</f>
        <v>0</v>
      </c>
      <c r="K48" s="2">
        <f>'Jeunes inscrits (par action)'!K50</f>
        <v>0</v>
      </c>
      <c r="L48" s="2">
        <f>'Jeunes inscrits (par action)'!L50</f>
        <v>0</v>
      </c>
      <c r="M48" s="8" t="str">
        <f>'Jeunes inscrits (par action)'!M50</f>
        <v>Accueil de loisirs</v>
      </c>
      <c r="P48" s="75"/>
      <c r="Q48" s="75"/>
      <c r="R48" s="75"/>
      <c r="S48" s="75"/>
      <c r="T48" s="190"/>
      <c r="U48" s="191"/>
      <c r="V48" s="192"/>
      <c r="W48" s="192"/>
      <c r="X48" s="75"/>
      <c r="Y48" s="75"/>
      <c r="Z48" s="192"/>
      <c r="AA48" s="192"/>
      <c r="AB48" s="75"/>
    </row>
    <row r="49" spans="1:28">
      <c r="A49" s="96">
        <f>'Jeunes inscrits (par action)'!A51</f>
        <v>0</v>
      </c>
      <c r="B49" s="7">
        <f>'Jeunes inscrits (par action)'!B51</f>
        <v>0</v>
      </c>
      <c r="C49" s="2">
        <f>'Jeunes inscrits (par action)'!C51</f>
        <v>0</v>
      </c>
      <c r="D49" s="2">
        <f>'Jeunes inscrits (par action)'!D51</f>
        <v>0</v>
      </c>
      <c r="E49" s="172">
        <f>'Jeunes inscrits (par action)'!E51</f>
        <v>0</v>
      </c>
      <c r="F49" s="2">
        <f ca="1">'Jeunes inscrits (par action)'!F51</f>
        <v>119</v>
      </c>
      <c r="G49" s="2">
        <f>'Jeunes inscrits (par action)'!G51</f>
        <v>0</v>
      </c>
      <c r="H49" s="2">
        <f>'Jeunes inscrits (par action)'!H51</f>
        <v>0</v>
      </c>
      <c r="I49" s="2">
        <f>'Jeunes inscrits (par action)'!I51</f>
        <v>0</v>
      </c>
      <c r="J49" s="2">
        <f>'Jeunes inscrits (par action)'!J51</f>
        <v>0</v>
      </c>
      <c r="K49" s="2">
        <f>'Jeunes inscrits (par action)'!K51</f>
        <v>0</v>
      </c>
      <c r="L49" s="2">
        <f>'Jeunes inscrits (par action)'!L51</f>
        <v>0</v>
      </c>
      <c r="M49" s="8" t="str">
        <f>'Jeunes inscrits (par action)'!M51</f>
        <v>Accueil de loisirs</v>
      </c>
      <c r="P49" s="75"/>
      <c r="Q49" s="75"/>
      <c r="R49" s="75"/>
      <c r="S49" s="75"/>
      <c r="T49" s="190"/>
      <c r="U49" s="191"/>
      <c r="V49" s="192"/>
      <c r="W49" s="192"/>
      <c r="X49" s="75"/>
      <c r="Y49" s="75"/>
      <c r="Z49" s="192"/>
      <c r="AA49" s="192"/>
      <c r="AB49" s="75"/>
    </row>
    <row r="50" spans="1:28">
      <c r="A50" s="96">
        <f>'Jeunes inscrits (par action)'!A52</f>
        <v>0</v>
      </c>
      <c r="B50" s="7">
        <f>'Jeunes inscrits (par action)'!B52</f>
        <v>0</v>
      </c>
      <c r="C50" s="2">
        <f>'Jeunes inscrits (par action)'!C52</f>
        <v>0</v>
      </c>
      <c r="D50" s="2">
        <f>'Jeunes inscrits (par action)'!D52</f>
        <v>0</v>
      </c>
      <c r="E50" s="172">
        <f>'Jeunes inscrits (par action)'!E52</f>
        <v>0</v>
      </c>
      <c r="F50" s="2">
        <f ca="1">'Jeunes inscrits (par action)'!F52</f>
        <v>119</v>
      </c>
      <c r="G50" s="2">
        <f>'Jeunes inscrits (par action)'!G52</f>
        <v>0</v>
      </c>
      <c r="H50" s="2">
        <f>'Jeunes inscrits (par action)'!H52</f>
        <v>0</v>
      </c>
      <c r="I50" s="2">
        <f>'Jeunes inscrits (par action)'!I52</f>
        <v>0</v>
      </c>
      <c r="J50" s="2">
        <f>'Jeunes inscrits (par action)'!J52</f>
        <v>0</v>
      </c>
      <c r="K50" s="2">
        <f>'Jeunes inscrits (par action)'!K52</f>
        <v>0</v>
      </c>
      <c r="L50" s="2">
        <f>'Jeunes inscrits (par action)'!L52</f>
        <v>0</v>
      </c>
      <c r="M50" s="8" t="str">
        <f>'Jeunes inscrits (par action)'!M52</f>
        <v>Accueil de loisirs</v>
      </c>
      <c r="P50" s="75"/>
      <c r="Q50" s="75"/>
      <c r="R50" s="75"/>
      <c r="S50" s="75"/>
      <c r="T50" s="190"/>
      <c r="U50" s="191"/>
      <c r="V50" s="192"/>
      <c r="W50" s="192"/>
      <c r="X50" s="75"/>
      <c r="Y50" s="75"/>
      <c r="Z50" s="192"/>
      <c r="AA50" s="192"/>
      <c r="AB50" s="75"/>
    </row>
    <row r="51" spans="1:28">
      <c r="A51" s="96">
        <f>'Jeunes inscrits (par action)'!A53</f>
        <v>0</v>
      </c>
      <c r="B51" s="7">
        <f>'Jeunes inscrits (par action)'!B53</f>
        <v>0</v>
      </c>
      <c r="C51" s="2">
        <f>'Jeunes inscrits (par action)'!C53</f>
        <v>0</v>
      </c>
      <c r="D51" s="2">
        <f>'Jeunes inscrits (par action)'!D53</f>
        <v>0</v>
      </c>
      <c r="E51" s="172">
        <f>'Jeunes inscrits (par action)'!E53</f>
        <v>0</v>
      </c>
      <c r="F51" s="2">
        <f ca="1">'Jeunes inscrits (par action)'!F53</f>
        <v>119</v>
      </c>
      <c r="G51" s="2">
        <f>'Jeunes inscrits (par action)'!G53</f>
        <v>0</v>
      </c>
      <c r="H51" s="2">
        <f>'Jeunes inscrits (par action)'!H53</f>
        <v>0</v>
      </c>
      <c r="I51" s="2">
        <f>'Jeunes inscrits (par action)'!I53</f>
        <v>0</v>
      </c>
      <c r="J51" s="2">
        <f>'Jeunes inscrits (par action)'!J53</f>
        <v>0</v>
      </c>
      <c r="K51" s="2">
        <f>'Jeunes inscrits (par action)'!K53</f>
        <v>0</v>
      </c>
      <c r="L51" s="2">
        <f>'Jeunes inscrits (par action)'!L53</f>
        <v>0</v>
      </c>
      <c r="M51" s="8" t="str">
        <f>'Jeunes inscrits (par action)'!M53</f>
        <v>Accueil de loisirs</v>
      </c>
      <c r="P51" s="75"/>
      <c r="Q51" s="75"/>
      <c r="R51" s="75"/>
      <c r="S51" s="75"/>
      <c r="T51" s="190"/>
      <c r="U51" s="191"/>
      <c r="V51" s="192"/>
      <c r="W51" s="192"/>
      <c r="X51" s="75"/>
      <c r="Y51" s="75"/>
      <c r="Z51" s="192"/>
      <c r="AA51" s="192"/>
      <c r="AB51" s="75"/>
    </row>
    <row r="52" spans="1:28">
      <c r="A52" s="96">
        <f>'Jeunes inscrits (par action)'!A54</f>
        <v>0</v>
      </c>
      <c r="B52" s="7">
        <f>'Jeunes inscrits (par action)'!B54</f>
        <v>0</v>
      </c>
      <c r="C52" s="2">
        <f>'Jeunes inscrits (par action)'!C54</f>
        <v>0</v>
      </c>
      <c r="D52" s="2">
        <f>'Jeunes inscrits (par action)'!D54</f>
        <v>0</v>
      </c>
      <c r="E52" s="172">
        <f>'Jeunes inscrits (par action)'!E54</f>
        <v>0</v>
      </c>
      <c r="F52" s="2">
        <f ca="1">'Jeunes inscrits (par action)'!F54</f>
        <v>119</v>
      </c>
      <c r="G52" s="2">
        <f>'Jeunes inscrits (par action)'!G54</f>
        <v>0</v>
      </c>
      <c r="H52" s="2">
        <f>'Jeunes inscrits (par action)'!H54</f>
        <v>0</v>
      </c>
      <c r="I52" s="2">
        <f>'Jeunes inscrits (par action)'!I54</f>
        <v>0</v>
      </c>
      <c r="J52" s="2">
        <f>'Jeunes inscrits (par action)'!J54</f>
        <v>0</v>
      </c>
      <c r="K52" s="2">
        <f>'Jeunes inscrits (par action)'!K54</f>
        <v>0</v>
      </c>
      <c r="L52" s="2">
        <f>'Jeunes inscrits (par action)'!L54</f>
        <v>0</v>
      </c>
      <c r="M52" s="8" t="str">
        <f>'Jeunes inscrits (par action)'!M54</f>
        <v>Accueil de loisirs</v>
      </c>
      <c r="P52" s="75"/>
      <c r="Q52" s="75"/>
      <c r="R52" s="75"/>
      <c r="S52" s="75"/>
      <c r="T52" s="190"/>
      <c r="U52" s="191"/>
      <c r="V52" s="192"/>
      <c r="W52" s="192"/>
      <c r="X52" s="75"/>
      <c r="Y52" s="75"/>
      <c r="Z52" s="192"/>
      <c r="AA52" s="192"/>
      <c r="AB52" s="75"/>
    </row>
    <row r="53" spans="1:28">
      <c r="A53" s="96">
        <f>'Jeunes inscrits (par action)'!A55</f>
        <v>0</v>
      </c>
      <c r="B53" s="7">
        <f>'Jeunes inscrits (par action)'!B55</f>
        <v>0</v>
      </c>
      <c r="C53" s="2">
        <f>'Jeunes inscrits (par action)'!C55</f>
        <v>0</v>
      </c>
      <c r="D53" s="2">
        <f>'Jeunes inscrits (par action)'!D55</f>
        <v>0</v>
      </c>
      <c r="E53" s="172">
        <f>'Jeunes inscrits (par action)'!E55</f>
        <v>0</v>
      </c>
      <c r="F53" s="2">
        <f ca="1">'Jeunes inscrits (par action)'!F55</f>
        <v>119</v>
      </c>
      <c r="G53" s="2">
        <f>'Jeunes inscrits (par action)'!G55</f>
        <v>0</v>
      </c>
      <c r="H53" s="2">
        <f>'Jeunes inscrits (par action)'!H55</f>
        <v>0</v>
      </c>
      <c r="I53" s="2">
        <f>'Jeunes inscrits (par action)'!I55</f>
        <v>0</v>
      </c>
      <c r="J53" s="2">
        <f>'Jeunes inscrits (par action)'!J55</f>
        <v>0</v>
      </c>
      <c r="K53" s="2">
        <f>'Jeunes inscrits (par action)'!K55</f>
        <v>0</v>
      </c>
      <c r="L53" s="2">
        <f>'Jeunes inscrits (par action)'!L55</f>
        <v>0</v>
      </c>
      <c r="M53" s="8" t="str">
        <f>'Jeunes inscrits (par action)'!M55</f>
        <v>Accueil de loisirs</v>
      </c>
      <c r="P53" s="75"/>
      <c r="Q53" s="75"/>
      <c r="R53" s="75"/>
      <c r="S53" s="75"/>
      <c r="T53" s="190"/>
      <c r="U53" s="191"/>
      <c r="V53" s="192"/>
      <c r="W53" s="192"/>
      <c r="X53" s="75"/>
      <c r="Y53" s="75"/>
      <c r="Z53" s="192"/>
      <c r="AA53" s="192"/>
      <c r="AB53" s="75"/>
    </row>
    <row r="54" spans="1:28">
      <c r="A54" s="96">
        <f>'Jeunes inscrits (par action)'!A56</f>
        <v>0</v>
      </c>
      <c r="B54" s="7">
        <f>'Jeunes inscrits (par action)'!B56</f>
        <v>0</v>
      </c>
      <c r="C54" s="2">
        <f>'Jeunes inscrits (par action)'!C56</f>
        <v>0</v>
      </c>
      <c r="D54" s="2">
        <f>'Jeunes inscrits (par action)'!D56</f>
        <v>0</v>
      </c>
      <c r="E54" s="172">
        <f>'Jeunes inscrits (par action)'!E56</f>
        <v>0</v>
      </c>
      <c r="F54" s="2">
        <f ca="1">'Jeunes inscrits (par action)'!F56</f>
        <v>119</v>
      </c>
      <c r="G54" s="2">
        <f>'Jeunes inscrits (par action)'!G56</f>
        <v>0</v>
      </c>
      <c r="H54" s="2">
        <f>'Jeunes inscrits (par action)'!H56</f>
        <v>0</v>
      </c>
      <c r="I54" s="2">
        <f>'Jeunes inscrits (par action)'!I56</f>
        <v>0</v>
      </c>
      <c r="J54" s="2">
        <f>'Jeunes inscrits (par action)'!J56</f>
        <v>0</v>
      </c>
      <c r="K54" s="2">
        <f>'Jeunes inscrits (par action)'!K56</f>
        <v>0</v>
      </c>
      <c r="L54" s="2">
        <f>'Jeunes inscrits (par action)'!L56</f>
        <v>0</v>
      </c>
      <c r="M54" s="8" t="str">
        <f>'Jeunes inscrits (par action)'!M56</f>
        <v>Accueil de loisirs</v>
      </c>
      <c r="P54" s="75"/>
      <c r="Q54" s="75"/>
      <c r="R54" s="75"/>
      <c r="S54" s="75"/>
      <c r="T54" s="190"/>
      <c r="U54" s="191"/>
      <c r="V54" s="192"/>
      <c r="W54" s="192"/>
      <c r="X54" s="75"/>
      <c r="Y54" s="75"/>
      <c r="Z54" s="192"/>
      <c r="AA54" s="192"/>
      <c r="AB54" s="75"/>
    </row>
    <row r="55" spans="1:28">
      <c r="A55" s="96">
        <f>'Jeunes inscrits (par action)'!A57</f>
        <v>0</v>
      </c>
      <c r="B55" s="7">
        <f>'Jeunes inscrits (par action)'!B57</f>
        <v>0</v>
      </c>
      <c r="C55" s="2">
        <f>'Jeunes inscrits (par action)'!C57</f>
        <v>0</v>
      </c>
      <c r="D55" s="2">
        <f>'Jeunes inscrits (par action)'!D57</f>
        <v>0</v>
      </c>
      <c r="E55" s="172">
        <f>'Jeunes inscrits (par action)'!E57</f>
        <v>0</v>
      </c>
      <c r="F55" s="2">
        <f ca="1">'Jeunes inscrits (par action)'!F57</f>
        <v>119</v>
      </c>
      <c r="G55" s="2">
        <f>'Jeunes inscrits (par action)'!G57</f>
        <v>0</v>
      </c>
      <c r="H55" s="2">
        <f>'Jeunes inscrits (par action)'!H57</f>
        <v>0</v>
      </c>
      <c r="I55" s="2">
        <f>'Jeunes inscrits (par action)'!I57</f>
        <v>0</v>
      </c>
      <c r="J55" s="2">
        <f>'Jeunes inscrits (par action)'!J57</f>
        <v>0</v>
      </c>
      <c r="K55" s="2">
        <f>'Jeunes inscrits (par action)'!K57</f>
        <v>0</v>
      </c>
      <c r="L55" s="2">
        <f>'Jeunes inscrits (par action)'!L57</f>
        <v>0</v>
      </c>
      <c r="M55" s="8" t="str">
        <f>'Jeunes inscrits (par action)'!M57</f>
        <v>Accueil de loisirs</v>
      </c>
      <c r="P55" s="75"/>
      <c r="Q55" s="75"/>
      <c r="R55" s="75"/>
      <c r="S55" s="75"/>
      <c r="T55" s="190"/>
      <c r="U55" s="191"/>
      <c r="V55" s="192"/>
      <c r="W55" s="192"/>
      <c r="X55" s="75"/>
      <c r="Y55" s="75"/>
      <c r="Z55" s="192"/>
      <c r="AA55" s="192"/>
      <c r="AB55" s="75"/>
    </row>
    <row r="56" spans="1:28">
      <c r="A56" s="96">
        <f>'Jeunes inscrits (par action)'!A58</f>
        <v>0</v>
      </c>
      <c r="B56" s="7">
        <f>'Jeunes inscrits (par action)'!B58</f>
        <v>0</v>
      </c>
      <c r="C56" s="2">
        <f>'Jeunes inscrits (par action)'!C58</f>
        <v>0</v>
      </c>
      <c r="D56" s="2">
        <f>'Jeunes inscrits (par action)'!D58</f>
        <v>0</v>
      </c>
      <c r="E56" s="172">
        <f>'Jeunes inscrits (par action)'!E58</f>
        <v>0</v>
      </c>
      <c r="F56" s="2">
        <f ca="1">'Jeunes inscrits (par action)'!F58</f>
        <v>119</v>
      </c>
      <c r="G56" s="2">
        <f>'Jeunes inscrits (par action)'!G58</f>
        <v>0</v>
      </c>
      <c r="H56" s="2">
        <f>'Jeunes inscrits (par action)'!H58</f>
        <v>0</v>
      </c>
      <c r="I56" s="2">
        <f>'Jeunes inscrits (par action)'!I58</f>
        <v>0</v>
      </c>
      <c r="J56" s="2">
        <f>'Jeunes inscrits (par action)'!J58</f>
        <v>0</v>
      </c>
      <c r="K56" s="2">
        <f>'Jeunes inscrits (par action)'!K58</f>
        <v>0</v>
      </c>
      <c r="L56" s="2">
        <f>'Jeunes inscrits (par action)'!L58</f>
        <v>0</v>
      </c>
      <c r="M56" s="8" t="str">
        <f>'Jeunes inscrits (par action)'!M58</f>
        <v>Accueil de loisirs</v>
      </c>
      <c r="P56" s="75"/>
      <c r="Q56" s="75"/>
      <c r="R56" s="75"/>
      <c r="S56" s="75"/>
      <c r="T56" s="190"/>
      <c r="U56" s="191"/>
      <c r="V56" s="192"/>
      <c r="W56" s="192"/>
      <c r="X56" s="75"/>
      <c r="Y56" s="75"/>
      <c r="Z56" s="192"/>
      <c r="AA56" s="192"/>
      <c r="AB56" s="75"/>
    </row>
    <row r="57" spans="1:28">
      <c r="A57" s="96">
        <f>'Jeunes inscrits (par action)'!A59</f>
        <v>0</v>
      </c>
      <c r="B57" s="7">
        <f>'Jeunes inscrits (par action)'!B59</f>
        <v>0</v>
      </c>
      <c r="C57" s="2">
        <f>'Jeunes inscrits (par action)'!C59</f>
        <v>0</v>
      </c>
      <c r="D57" s="2">
        <f>'Jeunes inscrits (par action)'!D59</f>
        <v>0</v>
      </c>
      <c r="E57" s="172">
        <f>'Jeunes inscrits (par action)'!E59</f>
        <v>0</v>
      </c>
      <c r="F57" s="2">
        <f ca="1">'Jeunes inscrits (par action)'!F59</f>
        <v>119</v>
      </c>
      <c r="G57" s="2">
        <f>'Jeunes inscrits (par action)'!G59</f>
        <v>0</v>
      </c>
      <c r="H57" s="2">
        <f>'Jeunes inscrits (par action)'!H59</f>
        <v>0</v>
      </c>
      <c r="I57" s="2">
        <f>'Jeunes inscrits (par action)'!I59</f>
        <v>0</v>
      </c>
      <c r="J57" s="2">
        <f>'Jeunes inscrits (par action)'!J59</f>
        <v>0</v>
      </c>
      <c r="K57" s="2">
        <f>'Jeunes inscrits (par action)'!K59</f>
        <v>0</v>
      </c>
      <c r="L57" s="2">
        <f>'Jeunes inscrits (par action)'!L59</f>
        <v>0</v>
      </c>
      <c r="M57" s="8" t="str">
        <f>'Jeunes inscrits (par action)'!M59</f>
        <v>Accueil de loisirs</v>
      </c>
      <c r="P57" s="75"/>
      <c r="Q57" s="75"/>
      <c r="R57" s="75"/>
      <c r="S57" s="75"/>
      <c r="T57" s="190"/>
      <c r="U57" s="191"/>
      <c r="V57" s="192"/>
      <c r="W57" s="192"/>
      <c r="X57" s="75"/>
      <c r="Y57" s="75"/>
      <c r="Z57" s="192"/>
      <c r="AA57" s="192"/>
      <c r="AB57" s="75"/>
    </row>
    <row r="58" spans="1:28">
      <c r="A58" s="96">
        <f>'Jeunes inscrits (par action)'!A60</f>
        <v>0</v>
      </c>
      <c r="B58" s="7">
        <f>'Jeunes inscrits (par action)'!B60</f>
        <v>0</v>
      </c>
      <c r="C58" s="2">
        <f>'Jeunes inscrits (par action)'!C60</f>
        <v>0</v>
      </c>
      <c r="D58" s="2">
        <f>'Jeunes inscrits (par action)'!D60</f>
        <v>0</v>
      </c>
      <c r="E58" s="172">
        <f>'Jeunes inscrits (par action)'!E60</f>
        <v>0</v>
      </c>
      <c r="F58" s="2">
        <f ca="1">'Jeunes inscrits (par action)'!F60</f>
        <v>119</v>
      </c>
      <c r="G58" s="2">
        <f>'Jeunes inscrits (par action)'!G60</f>
        <v>0</v>
      </c>
      <c r="H58" s="2">
        <f>'Jeunes inscrits (par action)'!H60</f>
        <v>0</v>
      </c>
      <c r="I58" s="2">
        <f>'Jeunes inscrits (par action)'!I60</f>
        <v>0</v>
      </c>
      <c r="J58" s="2">
        <f>'Jeunes inscrits (par action)'!J60</f>
        <v>0</v>
      </c>
      <c r="K58" s="2">
        <f>'Jeunes inscrits (par action)'!K60</f>
        <v>0</v>
      </c>
      <c r="L58" s="2">
        <f>'Jeunes inscrits (par action)'!L60</f>
        <v>0</v>
      </c>
      <c r="M58" s="8" t="str">
        <f>'Jeunes inscrits (par action)'!M60</f>
        <v>Accueil de loisirs</v>
      </c>
      <c r="P58" s="75"/>
      <c r="Q58" s="75"/>
      <c r="R58" s="75"/>
      <c r="S58" s="75"/>
      <c r="T58" s="190"/>
      <c r="U58" s="191"/>
      <c r="V58" s="192"/>
      <c r="W58" s="192"/>
      <c r="X58" s="75"/>
      <c r="Y58" s="75"/>
      <c r="Z58" s="192"/>
      <c r="AA58" s="192"/>
      <c r="AB58" s="75"/>
    </row>
    <row r="59" spans="1:28">
      <c r="A59" s="96">
        <f>'Jeunes inscrits (par action)'!A61</f>
        <v>0</v>
      </c>
      <c r="B59" s="7">
        <f>'Jeunes inscrits (par action)'!B61</f>
        <v>0</v>
      </c>
      <c r="C59" s="2">
        <f>'Jeunes inscrits (par action)'!C61</f>
        <v>0</v>
      </c>
      <c r="D59" s="2">
        <f>'Jeunes inscrits (par action)'!D61</f>
        <v>0</v>
      </c>
      <c r="E59" s="172">
        <f>'Jeunes inscrits (par action)'!E61</f>
        <v>0</v>
      </c>
      <c r="F59" s="2">
        <f ca="1">'Jeunes inscrits (par action)'!F61</f>
        <v>119</v>
      </c>
      <c r="G59" s="2">
        <f>'Jeunes inscrits (par action)'!G61</f>
        <v>0</v>
      </c>
      <c r="H59" s="2">
        <f>'Jeunes inscrits (par action)'!H61</f>
        <v>0</v>
      </c>
      <c r="I59" s="2">
        <f>'Jeunes inscrits (par action)'!I61</f>
        <v>0</v>
      </c>
      <c r="J59" s="2">
        <f>'Jeunes inscrits (par action)'!J61</f>
        <v>0</v>
      </c>
      <c r="K59" s="2">
        <f>'Jeunes inscrits (par action)'!K61</f>
        <v>0</v>
      </c>
      <c r="L59" s="2">
        <f>'Jeunes inscrits (par action)'!L61</f>
        <v>0</v>
      </c>
      <c r="M59" s="8" t="str">
        <f>'Jeunes inscrits (par action)'!M61</f>
        <v>Accueil de loisirs</v>
      </c>
      <c r="P59" s="75"/>
      <c r="Q59" s="75"/>
      <c r="R59" s="75"/>
      <c r="S59" s="75"/>
      <c r="T59" s="190"/>
      <c r="U59" s="191"/>
      <c r="V59" s="192"/>
      <c r="W59" s="192"/>
      <c r="X59" s="75"/>
      <c r="Y59" s="75"/>
      <c r="Z59" s="192"/>
      <c r="AA59" s="192"/>
      <c r="AB59" s="75"/>
    </row>
    <row r="60" spans="1:28">
      <c r="A60" s="96">
        <f>'Jeunes inscrits (par action)'!A62</f>
        <v>0</v>
      </c>
      <c r="B60" s="7">
        <f>'Jeunes inscrits (par action)'!B62</f>
        <v>0</v>
      </c>
      <c r="C60" s="2">
        <f>'Jeunes inscrits (par action)'!C62</f>
        <v>0</v>
      </c>
      <c r="D60" s="2">
        <f>'Jeunes inscrits (par action)'!D62</f>
        <v>0</v>
      </c>
      <c r="E60" s="172">
        <f>'Jeunes inscrits (par action)'!E62</f>
        <v>0</v>
      </c>
      <c r="F60" s="2">
        <f ca="1">'Jeunes inscrits (par action)'!F62</f>
        <v>119</v>
      </c>
      <c r="G60" s="2">
        <f>'Jeunes inscrits (par action)'!G62</f>
        <v>0</v>
      </c>
      <c r="H60" s="2">
        <f>'Jeunes inscrits (par action)'!H62</f>
        <v>0</v>
      </c>
      <c r="I60" s="2">
        <f>'Jeunes inscrits (par action)'!I62</f>
        <v>0</v>
      </c>
      <c r="J60" s="2">
        <f>'Jeunes inscrits (par action)'!J62</f>
        <v>0</v>
      </c>
      <c r="K60" s="2">
        <f>'Jeunes inscrits (par action)'!K62</f>
        <v>0</v>
      </c>
      <c r="L60" s="2">
        <f>'Jeunes inscrits (par action)'!L62</f>
        <v>0</v>
      </c>
      <c r="M60" s="8" t="str">
        <f>'Jeunes inscrits (par action)'!M62</f>
        <v>Accueil de loisirs</v>
      </c>
      <c r="P60" s="75"/>
      <c r="Q60" s="75"/>
      <c r="R60" s="75"/>
      <c r="S60" s="75"/>
      <c r="T60" s="190"/>
      <c r="U60" s="191"/>
      <c r="V60" s="192"/>
      <c r="W60" s="192"/>
      <c r="X60" s="75"/>
      <c r="Y60" s="75"/>
      <c r="Z60" s="192"/>
      <c r="AA60" s="192"/>
      <c r="AB60" s="75"/>
    </row>
    <row r="61" spans="1:28">
      <c r="A61" s="96">
        <f>'Jeunes inscrits (par action)'!A63</f>
        <v>0</v>
      </c>
      <c r="B61" s="7">
        <f>'Jeunes inscrits (par action)'!B63</f>
        <v>0</v>
      </c>
      <c r="C61" s="2">
        <f>'Jeunes inscrits (par action)'!C63</f>
        <v>0</v>
      </c>
      <c r="D61" s="2">
        <f>'Jeunes inscrits (par action)'!D63</f>
        <v>0</v>
      </c>
      <c r="E61" s="172">
        <f>'Jeunes inscrits (par action)'!E63</f>
        <v>0</v>
      </c>
      <c r="F61" s="2">
        <f ca="1">'Jeunes inscrits (par action)'!F63</f>
        <v>119</v>
      </c>
      <c r="G61" s="2">
        <f>'Jeunes inscrits (par action)'!G63</f>
        <v>0</v>
      </c>
      <c r="H61" s="2">
        <f>'Jeunes inscrits (par action)'!H63</f>
        <v>0</v>
      </c>
      <c r="I61" s="2">
        <f>'Jeunes inscrits (par action)'!I63</f>
        <v>0</v>
      </c>
      <c r="J61" s="2">
        <f>'Jeunes inscrits (par action)'!J63</f>
        <v>0</v>
      </c>
      <c r="K61" s="2">
        <f>'Jeunes inscrits (par action)'!K63</f>
        <v>0</v>
      </c>
      <c r="L61" s="2">
        <f>'Jeunes inscrits (par action)'!L63</f>
        <v>0</v>
      </c>
      <c r="M61" s="8" t="str">
        <f>'Jeunes inscrits (par action)'!M63</f>
        <v>Accueil de loisirs</v>
      </c>
      <c r="P61" s="75"/>
      <c r="Q61" s="75"/>
      <c r="R61" s="75"/>
      <c r="S61" s="75"/>
      <c r="T61" s="190"/>
      <c r="U61" s="191"/>
      <c r="V61" s="192"/>
      <c r="W61" s="192"/>
      <c r="X61" s="75"/>
      <c r="Y61" s="75"/>
      <c r="Z61" s="192"/>
      <c r="AA61" s="192"/>
      <c r="AB61" s="75"/>
    </row>
    <row r="62" spans="1:28">
      <c r="A62" s="96">
        <f>'Jeunes inscrits (par action)'!A64</f>
        <v>0</v>
      </c>
      <c r="B62" s="7">
        <f>'Jeunes inscrits (par action)'!B64</f>
        <v>0</v>
      </c>
      <c r="C62" s="2">
        <f>'Jeunes inscrits (par action)'!C64</f>
        <v>0</v>
      </c>
      <c r="D62" s="2">
        <f>'Jeunes inscrits (par action)'!D64</f>
        <v>0</v>
      </c>
      <c r="E62" s="172">
        <f>'Jeunes inscrits (par action)'!E64</f>
        <v>0</v>
      </c>
      <c r="F62" s="2">
        <f ca="1">'Jeunes inscrits (par action)'!F64</f>
        <v>119</v>
      </c>
      <c r="G62" s="2">
        <f>'Jeunes inscrits (par action)'!G64</f>
        <v>0</v>
      </c>
      <c r="H62" s="2">
        <f>'Jeunes inscrits (par action)'!H64</f>
        <v>0</v>
      </c>
      <c r="I62" s="2">
        <f>'Jeunes inscrits (par action)'!I64</f>
        <v>0</v>
      </c>
      <c r="J62" s="2">
        <f>'Jeunes inscrits (par action)'!J64</f>
        <v>0</v>
      </c>
      <c r="K62" s="2">
        <f>'Jeunes inscrits (par action)'!K64</f>
        <v>0</v>
      </c>
      <c r="L62" s="2">
        <f>'Jeunes inscrits (par action)'!L64</f>
        <v>0</v>
      </c>
      <c r="M62" s="8" t="str">
        <f>'Jeunes inscrits (par action)'!M64</f>
        <v>Accueil de loisirs</v>
      </c>
      <c r="P62" s="75"/>
      <c r="Q62" s="75"/>
      <c r="R62" s="75"/>
      <c r="S62" s="75"/>
      <c r="T62" s="190"/>
      <c r="U62" s="191"/>
      <c r="V62" s="192"/>
      <c r="W62" s="192"/>
      <c r="X62" s="75"/>
      <c r="Y62" s="75"/>
      <c r="Z62" s="192"/>
      <c r="AA62" s="192"/>
      <c r="AB62" s="75"/>
    </row>
    <row r="63" spans="1:28">
      <c r="A63" s="96">
        <f>'Jeunes inscrits (par action)'!A65</f>
        <v>0</v>
      </c>
      <c r="B63" s="7">
        <f>'Jeunes inscrits (par action)'!B65</f>
        <v>0</v>
      </c>
      <c r="C63" s="2">
        <f>'Jeunes inscrits (par action)'!C65</f>
        <v>0</v>
      </c>
      <c r="D63" s="2">
        <f>'Jeunes inscrits (par action)'!D65</f>
        <v>0</v>
      </c>
      <c r="E63" s="172">
        <f>'Jeunes inscrits (par action)'!E65</f>
        <v>0</v>
      </c>
      <c r="F63" s="2">
        <f ca="1">'Jeunes inscrits (par action)'!F65</f>
        <v>119</v>
      </c>
      <c r="G63" s="2">
        <f>'Jeunes inscrits (par action)'!G65</f>
        <v>0</v>
      </c>
      <c r="H63" s="2">
        <f>'Jeunes inscrits (par action)'!H65</f>
        <v>0</v>
      </c>
      <c r="I63" s="2">
        <f>'Jeunes inscrits (par action)'!I65</f>
        <v>0</v>
      </c>
      <c r="J63" s="2">
        <f>'Jeunes inscrits (par action)'!J65</f>
        <v>0</v>
      </c>
      <c r="K63" s="2">
        <f>'Jeunes inscrits (par action)'!K65</f>
        <v>0</v>
      </c>
      <c r="L63" s="2">
        <f>'Jeunes inscrits (par action)'!L65</f>
        <v>0</v>
      </c>
      <c r="M63" s="8" t="str">
        <f>'Jeunes inscrits (par action)'!M65</f>
        <v>Accueil de loisirs</v>
      </c>
      <c r="P63" s="75"/>
      <c r="Q63" s="75"/>
      <c r="R63" s="75"/>
      <c r="S63" s="75"/>
      <c r="T63" s="190"/>
      <c r="U63" s="191"/>
      <c r="V63" s="192"/>
      <c r="W63" s="192"/>
      <c r="X63" s="75"/>
      <c r="Y63" s="75"/>
      <c r="Z63" s="192"/>
      <c r="AA63" s="192"/>
      <c r="AB63" s="75"/>
    </row>
    <row r="64" spans="1:28">
      <c r="A64" s="96">
        <f>'Jeunes inscrits (par action)'!A66</f>
        <v>0</v>
      </c>
      <c r="B64" s="7">
        <f>'Jeunes inscrits (par action)'!B66</f>
        <v>0</v>
      </c>
      <c r="C64" s="2">
        <f>'Jeunes inscrits (par action)'!C66</f>
        <v>0</v>
      </c>
      <c r="D64" s="2">
        <f>'Jeunes inscrits (par action)'!D66</f>
        <v>0</v>
      </c>
      <c r="E64" s="172">
        <f>'Jeunes inscrits (par action)'!E66</f>
        <v>0</v>
      </c>
      <c r="F64" s="2">
        <f ca="1">'Jeunes inscrits (par action)'!F66</f>
        <v>119</v>
      </c>
      <c r="G64" s="2">
        <f>'Jeunes inscrits (par action)'!G66</f>
        <v>0</v>
      </c>
      <c r="H64" s="2">
        <f>'Jeunes inscrits (par action)'!H66</f>
        <v>0</v>
      </c>
      <c r="I64" s="2">
        <f>'Jeunes inscrits (par action)'!I66</f>
        <v>0</v>
      </c>
      <c r="J64" s="2">
        <f>'Jeunes inscrits (par action)'!J66</f>
        <v>0</v>
      </c>
      <c r="K64" s="2">
        <f>'Jeunes inscrits (par action)'!K66</f>
        <v>0</v>
      </c>
      <c r="L64" s="2">
        <f>'Jeunes inscrits (par action)'!L66</f>
        <v>0</v>
      </c>
      <c r="M64" s="8" t="str">
        <f>'Jeunes inscrits (par action)'!M66</f>
        <v>Accueil de loisirs</v>
      </c>
      <c r="P64" s="75"/>
      <c r="Q64" s="75"/>
      <c r="R64" s="75"/>
      <c r="S64" s="75"/>
      <c r="T64" s="190"/>
      <c r="U64" s="191"/>
      <c r="V64" s="192"/>
      <c r="W64" s="192"/>
      <c r="X64" s="75"/>
      <c r="Y64" s="75"/>
      <c r="Z64" s="192"/>
      <c r="AA64" s="192"/>
      <c r="AB64" s="75"/>
    </row>
    <row r="65" spans="1:28">
      <c r="A65" s="96">
        <f>'Jeunes inscrits (par action)'!A67</f>
        <v>0</v>
      </c>
      <c r="B65" s="7">
        <f>'Jeunes inscrits (par action)'!B67</f>
        <v>0</v>
      </c>
      <c r="C65" s="2">
        <f>'Jeunes inscrits (par action)'!C67</f>
        <v>0</v>
      </c>
      <c r="D65" s="2">
        <f>'Jeunes inscrits (par action)'!D67</f>
        <v>0</v>
      </c>
      <c r="E65" s="172">
        <f>'Jeunes inscrits (par action)'!E67</f>
        <v>0</v>
      </c>
      <c r="F65" s="2">
        <f ca="1">'Jeunes inscrits (par action)'!F67</f>
        <v>119</v>
      </c>
      <c r="G65" s="2">
        <f>'Jeunes inscrits (par action)'!G67</f>
        <v>0</v>
      </c>
      <c r="H65" s="2">
        <f>'Jeunes inscrits (par action)'!H67</f>
        <v>0</v>
      </c>
      <c r="I65" s="2">
        <f>'Jeunes inscrits (par action)'!I67</f>
        <v>0</v>
      </c>
      <c r="J65" s="2">
        <f>'Jeunes inscrits (par action)'!J67</f>
        <v>0</v>
      </c>
      <c r="K65" s="2">
        <f>'Jeunes inscrits (par action)'!K67</f>
        <v>0</v>
      </c>
      <c r="L65" s="2">
        <f>'Jeunes inscrits (par action)'!L67</f>
        <v>0</v>
      </c>
      <c r="M65" s="8" t="str">
        <f>'Jeunes inscrits (par action)'!M67</f>
        <v>Accueil de loisirs</v>
      </c>
      <c r="P65" s="75"/>
      <c r="Q65" s="75"/>
      <c r="R65" s="75"/>
      <c r="S65" s="75"/>
      <c r="T65" s="190"/>
      <c r="U65" s="191"/>
      <c r="V65" s="192"/>
      <c r="W65" s="192"/>
      <c r="X65" s="75"/>
      <c r="Y65" s="75"/>
      <c r="Z65" s="192"/>
      <c r="AA65" s="192"/>
      <c r="AB65" s="75"/>
    </row>
    <row r="66" spans="1:28">
      <c r="A66" s="96">
        <f>'Jeunes inscrits (par action)'!A68</f>
        <v>0</v>
      </c>
      <c r="B66" s="7">
        <f>'Jeunes inscrits (par action)'!B68</f>
        <v>0</v>
      </c>
      <c r="C66" s="2">
        <f>'Jeunes inscrits (par action)'!C68</f>
        <v>0</v>
      </c>
      <c r="D66" s="2">
        <f>'Jeunes inscrits (par action)'!D68</f>
        <v>0</v>
      </c>
      <c r="E66" s="172">
        <f>'Jeunes inscrits (par action)'!E68</f>
        <v>0</v>
      </c>
      <c r="F66" s="2">
        <f ca="1">'Jeunes inscrits (par action)'!F68</f>
        <v>119</v>
      </c>
      <c r="G66" s="2">
        <f>'Jeunes inscrits (par action)'!G68</f>
        <v>0</v>
      </c>
      <c r="H66" s="2">
        <f>'Jeunes inscrits (par action)'!H68</f>
        <v>0</v>
      </c>
      <c r="I66" s="2">
        <f>'Jeunes inscrits (par action)'!I68</f>
        <v>0</v>
      </c>
      <c r="J66" s="2">
        <f>'Jeunes inscrits (par action)'!J68</f>
        <v>0</v>
      </c>
      <c r="K66" s="2">
        <f>'Jeunes inscrits (par action)'!K68</f>
        <v>0</v>
      </c>
      <c r="L66" s="2">
        <f>'Jeunes inscrits (par action)'!L68</f>
        <v>0</v>
      </c>
      <c r="M66" s="8" t="str">
        <f>'Jeunes inscrits (par action)'!M68</f>
        <v>Accueil de loisirs</v>
      </c>
      <c r="P66" s="75"/>
      <c r="Q66" s="75"/>
      <c r="R66" s="75"/>
      <c r="S66" s="75"/>
      <c r="T66" s="190"/>
      <c r="U66" s="191"/>
      <c r="V66" s="192"/>
      <c r="W66" s="192"/>
      <c r="X66" s="75"/>
      <c r="Y66" s="75"/>
      <c r="Z66" s="192"/>
      <c r="AA66" s="192"/>
      <c r="AB66" s="75"/>
    </row>
    <row r="67" spans="1:28">
      <c r="A67" s="96">
        <f>'Jeunes inscrits (par action)'!A69</f>
        <v>0</v>
      </c>
      <c r="B67" s="7">
        <f>'Jeunes inscrits (par action)'!B69</f>
        <v>0</v>
      </c>
      <c r="C67" s="2">
        <f>'Jeunes inscrits (par action)'!C69</f>
        <v>0</v>
      </c>
      <c r="D67" s="2">
        <f>'Jeunes inscrits (par action)'!D69</f>
        <v>0</v>
      </c>
      <c r="E67" s="172">
        <f>'Jeunes inscrits (par action)'!E69</f>
        <v>0</v>
      </c>
      <c r="F67" s="2">
        <f ca="1">'Jeunes inscrits (par action)'!F69</f>
        <v>119</v>
      </c>
      <c r="G67" s="2">
        <f>'Jeunes inscrits (par action)'!G69</f>
        <v>0</v>
      </c>
      <c r="H67" s="2">
        <f>'Jeunes inscrits (par action)'!H69</f>
        <v>0</v>
      </c>
      <c r="I67" s="2">
        <f>'Jeunes inscrits (par action)'!I69</f>
        <v>0</v>
      </c>
      <c r="J67" s="2">
        <f>'Jeunes inscrits (par action)'!J69</f>
        <v>0</v>
      </c>
      <c r="K67" s="2">
        <f>'Jeunes inscrits (par action)'!K69</f>
        <v>0</v>
      </c>
      <c r="L67" s="2">
        <f>'Jeunes inscrits (par action)'!L69</f>
        <v>0</v>
      </c>
      <c r="M67" s="8" t="str">
        <f>'Jeunes inscrits (par action)'!M69</f>
        <v>Accueil de loisirs</v>
      </c>
      <c r="P67" s="75"/>
      <c r="Q67" s="75"/>
      <c r="R67" s="75"/>
      <c r="S67" s="75"/>
      <c r="T67" s="190"/>
      <c r="U67" s="191"/>
      <c r="V67" s="192"/>
      <c r="W67" s="192"/>
      <c r="X67" s="75"/>
      <c r="Y67" s="75"/>
      <c r="Z67" s="192"/>
      <c r="AA67" s="192"/>
      <c r="AB67" s="75"/>
    </row>
    <row r="68" spans="1:28">
      <c r="A68" s="96">
        <f>'Jeunes inscrits (par action)'!A70</f>
        <v>0</v>
      </c>
      <c r="B68" s="7">
        <f>'Jeunes inscrits (par action)'!B70</f>
        <v>0</v>
      </c>
      <c r="C68" s="2">
        <f>'Jeunes inscrits (par action)'!C70</f>
        <v>0</v>
      </c>
      <c r="D68" s="2">
        <f>'Jeunes inscrits (par action)'!D70</f>
        <v>0</v>
      </c>
      <c r="E68" s="172">
        <f>'Jeunes inscrits (par action)'!E70</f>
        <v>0</v>
      </c>
      <c r="F68" s="2">
        <f ca="1">'Jeunes inscrits (par action)'!F70</f>
        <v>119</v>
      </c>
      <c r="G68" s="2">
        <f>'Jeunes inscrits (par action)'!G70</f>
        <v>0</v>
      </c>
      <c r="H68" s="2">
        <f>'Jeunes inscrits (par action)'!H70</f>
        <v>0</v>
      </c>
      <c r="I68" s="2">
        <f>'Jeunes inscrits (par action)'!I70</f>
        <v>0</v>
      </c>
      <c r="J68" s="2">
        <f>'Jeunes inscrits (par action)'!J70</f>
        <v>0</v>
      </c>
      <c r="K68" s="2">
        <f>'Jeunes inscrits (par action)'!K70</f>
        <v>0</v>
      </c>
      <c r="L68" s="2">
        <f>'Jeunes inscrits (par action)'!L70</f>
        <v>0</v>
      </c>
      <c r="M68" s="8" t="str">
        <f>'Jeunes inscrits (par action)'!M70</f>
        <v>Accueil de loisirs</v>
      </c>
      <c r="P68" s="75"/>
      <c r="Q68" s="75"/>
      <c r="R68" s="75"/>
      <c r="S68" s="75"/>
      <c r="T68" s="190"/>
      <c r="U68" s="191"/>
      <c r="V68" s="192"/>
      <c r="W68" s="192"/>
      <c r="X68" s="75"/>
      <c r="Y68" s="75"/>
      <c r="Z68" s="192"/>
      <c r="AA68" s="192"/>
      <c r="AB68" s="75"/>
    </row>
    <row r="69" spans="1:28">
      <c r="A69" s="96">
        <f>'Jeunes inscrits (par action)'!A71</f>
        <v>0</v>
      </c>
      <c r="B69" s="7">
        <f>'Jeunes inscrits (par action)'!B71</f>
        <v>0</v>
      </c>
      <c r="C69" s="2">
        <f>'Jeunes inscrits (par action)'!C71</f>
        <v>0</v>
      </c>
      <c r="D69" s="2">
        <f>'Jeunes inscrits (par action)'!D71</f>
        <v>0</v>
      </c>
      <c r="E69" s="172">
        <f>'Jeunes inscrits (par action)'!E71</f>
        <v>0</v>
      </c>
      <c r="F69" s="2">
        <f ca="1">'Jeunes inscrits (par action)'!F71</f>
        <v>119</v>
      </c>
      <c r="G69" s="2">
        <f>'Jeunes inscrits (par action)'!G71</f>
        <v>0</v>
      </c>
      <c r="H69" s="2">
        <f>'Jeunes inscrits (par action)'!H71</f>
        <v>0</v>
      </c>
      <c r="I69" s="2">
        <f>'Jeunes inscrits (par action)'!I71</f>
        <v>0</v>
      </c>
      <c r="J69" s="2">
        <f>'Jeunes inscrits (par action)'!J71</f>
        <v>0</v>
      </c>
      <c r="K69" s="2">
        <f>'Jeunes inscrits (par action)'!K71</f>
        <v>0</v>
      </c>
      <c r="L69" s="2">
        <f>'Jeunes inscrits (par action)'!L71</f>
        <v>0</v>
      </c>
      <c r="M69" s="8" t="str">
        <f>'Jeunes inscrits (par action)'!M71</f>
        <v>Accueil de loisirs</v>
      </c>
      <c r="P69" s="75"/>
      <c r="Q69" s="75"/>
      <c r="R69" s="75"/>
      <c r="S69" s="75"/>
      <c r="T69" s="190"/>
      <c r="U69" s="191"/>
      <c r="V69" s="192"/>
      <c r="W69" s="192"/>
      <c r="X69" s="75"/>
      <c r="Y69" s="75"/>
      <c r="Z69" s="192"/>
      <c r="AA69" s="192"/>
      <c r="AB69" s="75"/>
    </row>
    <row r="70" spans="1:28">
      <c r="A70" s="96">
        <f>'Jeunes inscrits (par action)'!A72</f>
        <v>0</v>
      </c>
      <c r="B70" s="7">
        <f>'Jeunes inscrits (par action)'!B72</f>
        <v>0</v>
      </c>
      <c r="C70" s="2">
        <f>'Jeunes inscrits (par action)'!C72</f>
        <v>0</v>
      </c>
      <c r="D70" s="2">
        <f>'Jeunes inscrits (par action)'!D72</f>
        <v>0</v>
      </c>
      <c r="E70" s="172">
        <f>'Jeunes inscrits (par action)'!E72</f>
        <v>0</v>
      </c>
      <c r="F70" s="2">
        <f ca="1">'Jeunes inscrits (par action)'!F72</f>
        <v>119</v>
      </c>
      <c r="G70" s="2">
        <f>'Jeunes inscrits (par action)'!G72</f>
        <v>0</v>
      </c>
      <c r="H70" s="2">
        <f>'Jeunes inscrits (par action)'!H72</f>
        <v>0</v>
      </c>
      <c r="I70" s="2">
        <f>'Jeunes inscrits (par action)'!I72</f>
        <v>0</v>
      </c>
      <c r="J70" s="2">
        <f>'Jeunes inscrits (par action)'!J72</f>
        <v>0</v>
      </c>
      <c r="K70" s="2">
        <f>'Jeunes inscrits (par action)'!K72</f>
        <v>0</v>
      </c>
      <c r="L70" s="2">
        <f>'Jeunes inscrits (par action)'!L72</f>
        <v>0</v>
      </c>
      <c r="M70" s="8" t="str">
        <f>'Jeunes inscrits (par action)'!M72</f>
        <v>Accueil de loisirs</v>
      </c>
      <c r="P70" s="75"/>
      <c r="Q70" s="75"/>
      <c r="R70" s="75"/>
      <c r="S70" s="75"/>
      <c r="T70" s="190"/>
      <c r="U70" s="191"/>
      <c r="V70" s="192"/>
      <c r="W70" s="192"/>
      <c r="X70" s="75"/>
      <c r="Y70" s="75"/>
      <c r="Z70" s="192"/>
      <c r="AA70" s="192"/>
      <c r="AB70" s="75"/>
    </row>
    <row r="71" spans="1:28">
      <c r="A71" s="96">
        <f>'Jeunes inscrits (par action)'!A73</f>
        <v>0</v>
      </c>
      <c r="B71" s="7">
        <f>'Jeunes inscrits (par action)'!B73</f>
        <v>0</v>
      </c>
      <c r="C71" s="2">
        <f>'Jeunes inscrits (par action)'!C73</f>
        <v>0</v>
      </c>
      <c r="D71" s="2">
        <f>'Jeunes inscrits (par action)'!D73</f>
        <v>0</v>
      </c>
      <c r="E71" s="172">
        <f>'Jeunes inscrits (par action)'!E73</f>
        <v>0</v>
      </c>
      <c r="F71" s="2">
        <f ca="1">'Jeunes inscrits (par action)'!F73</f>
        <v>119</v>
      </c>
      <c r="G71" s="2">
        <f>'Jeunes inscrits (par action)'!G73</f>
        <v>0</v>
      </c>
      <c r="H71" s="2">
        <f>'Jeunes inscrits (par action)'!H73</f>
        <v>0</v>
      </c>
      <c r="I71" s="2">
        <f>'Jeunes inscrits (par action)'!I73</f>
        <v>0</v>
      </c>
      <c r="J71" s="2">
        <f>'Jeunes inscrits (par action)'!J73</f>
        <v>0</v>
      </c>
      <c r="K71" s="2">
        <f>'Jeunes inscrits (par action)'!K73</f>
        <v>0</v>
      </c>
      <c r="L71" s="2">
        <f>'Jeunes inscrits (par action)'!L73</f>
        <v>0</v>
      </c>
      <c r="M71" s="8" t="str">
        <f>'Jeunes inscrits (par action)'!M73</f>
        <v>Accueil de loisirs</v>
      </c>
      <c r="P71" s="75"/>
      <c r="Q71" s="75"/>
      <c r="R71" s="75"/>
      <c r="S71" s="75"/>
      <c r="T71" s="190"/>
      <c r="U71" s="191"/>
      <c r="V71" s="192"/>
      <c r="W71" s="192"/>
      <c r="X71" s="75"/>
      <c r="Y71" s="75"/>
      <c r="Z71" s="192"/>
      <c r="AA71" s="192"/>
      <c r="AB71" s="75"/>
    </row>
    <row r="72" spans="1:28">
      <c r="A72" s="96">
        <f>'Jeunes inscrits (par action)'!A74</f>
        <v>0</v>
      </c>
      <c r="B72" s="7">
        <f>'Jeunes inscrits (par action)'!B74</f>
        <v>0</v>
      </c>
      <c r="C72" s="2">
        <f>'Jeunes inscrits (par action)'!C74</f>
        <v>0</v>
      </c>
      <c r="D72" s="2">
        <f>'Jeunes inscrits (par action)'!D74</f>
        <v>0</v>
      </c>
      <c r="E72" s="172">
        <f>'Jeunes inscrits (par action)'!E74</f>
        <v>0</v>
      </c>
      <c r="F72" s="2">
        <f ca="1">'Jeunes inscrits (par action)'!F74</f>
        <v>119</v>
      </c>
      <c r="G72" s="2">
        <f>'Jeunes inscrits (par action)'!G74</f>
        <v>0</v>
      </c>
      <c r="H72" s="2">
        <f>'Jeunes inscrits (par action)'!H74</f>
        <v>0</v>
      </c>
      <c r="I72" s="2">
        <f>'Jeunes inscrits (par action)'!I74</f>
        <v>0</v>
      </c>
      <c r="J72" s="2">
        <f>'Jeunes inscrits (par action)'!J74</f>
        <v>0</v>
      </c>
      <c r="K72" s="2">
        <f>'Jeunes inscrits (par action)'!K74</f>
        <v>0</v>
      </c>
      <c r="L72" s="2">
        <f>'Jeunes inscrits (par action)'!L74</f>
        <v>0</v>
      </c>
      <c r="M72" s="8" t="str">
        <f>'Jeunes inscrits (par action)'!M74</f>
        <v>Accueil de loisirs</v>
      </c>
      <c r="P72" s="75"/>
      <c r="Q72" s="75"/>
      <c r="R72" s="75"/>
      <c r="S72" s="75"/>
      <c r="T72" s="190"/>
      <c r="U72" s="191"/>
      <c r="V72" s="192"/>
      <c r="W72" s="192"/>
      <c r="X72" s="75"/>
      <c r="Y72" s="75"/>
      <c r="Z72" s="192"/>
      <c r="AA72" s="192"/>
      <c r="AB72" s="75"/>
    </row>
    <row r="73" spans="1:28">
      <c r="A73" s="96">
        <f>'Jeunes inscrits (par action)'!A75</f>
        <v>0</v>
      </c>
      <c r="B73" s="7">
        <f>'Jeunes inscrits (par action)'!B75</f>
        <v>0</v>
      </c>
      <c r="C73" s="2">
        <f>'Jeunes inscrits (par action)'!C75</f>
        <v>0</v>
      </c>
      <c r="D73" s="2">
        <f>'Jeunes inscrits (par action)'!D75</f>
        <v>0</v>
      </c>
      <c r="E73" s="172">
        <f>'Jeunes inscrits (par action)'!E75</f>
        <v>0</v>
      </c>
      <c r="F73" s="2">
        <f ca="1">'Jeunes inscrits (par action)'!F75</f>
        <v>119</v>
      </c>
      <c r="G73" s="2">
        <f>'Jeunes inscrits (par action)'!G75</f>
        <v>0</v>
      </c>
      <c r="H73" s="2">
        <f>'Jeunes inscrits (par action)'!H75</f>
        <v>0</v>
      </c>
      <c r="I73" s="2">
        <f>'Jeunes inscrits (par action)'!I75</f>
        <v>0</v>
      </c>
      <c r="J73" s="2">
        <f>'Jeunes inscrits (par action)'!J75</f>
        <v>0</v>
      </c>
      <c r="K73" s="2">
        <f>'Jeunes inscrits (par action)'!K75</f>
        <v>0</v>
      </c>
      <c r="L73" s="2">
        <f>'Jeunes inscrits (par action)'!L75</f>
        <v>0</v>
      </c>
      <c r="M73" s="8" t="str">
        <f>'Jeunes inscrits (par action)'!M75</f>
        <v>Accueil de loisirs</v>
      </c>
      <c r="P73" s="75"/>
      <c r="Q73" s="75"/>
      <c r="R73" s="75"/>
      <c r="S73" s="75"/>
      <c r="T73" s="190"/>
      <c r="U73" s="191"/>
      <c r="V73" s="192"/>
      <c r="W73" s="192"/>
      <c r="X73" s="75"/>
      <c r="Y73" s="75"/>
      <c r="Z73" s="192"/>
      <c r="AA73" s="192"/>
      <c r="AB73" s="75"/>
    </row>
    <row r="74" spans="1:28">
      <c r="A74" s="96">
        <f>'Jeunes inscrits (par action)'!A76</f>
        <v>0</v>
      </c>
      <c r="B74" s="7">
        <f>'Jeunes inscrits (par action)'!B76</f>
        <v>0</v>
      </c>
      <c r="C74" s="2">
        <f>'Jeunes inscrits (par action)'!C76</f>
        <v>0</v>
      </c>
      <c r="D74" s="2">
        <f>'Jeunes inscrits (par action)'!D76</f>
        <v>0</v>
      </c>
      <c r="E74" s="172">
        <f>'Jeunes inscrits (par action)'!E76</f>
        <v>0</v>
      </c>
      <c r="F74" s="2">
        <f ca="1">'Jeunes inscrits (par action)'!F76</f>
        <v>119</v>
      </c>
      <c r="G74" s="2">
        <f>'Jeunes inscrits (par action)'!G76</f>
        <v>0</v>
      </c>
      <c r="H74" s="2">
        <f>'Jeunes inscrits (par action)'!H76</f>
        <v>0</v>
      </c>
      <c r="I74" s="2">
        <f>'Jeunes inscrits (par action)'!I76</f>
        <v>0</v>
      </c>
      <c r="J74" s="2">
        <f>'Jeunes inscrits (par action)'!J76</f>
        <v>0</v>
      </c>
      <c r="K74" s="2">
        <f>'Jeunes inscrits (par action)'!K76</f>
        <v>0</v>
      </c>
      <c r="L74" s="2">
        <f>'Jeunes inscrits (par action)'!L76</f>
        <v>0</v>
      </c>
      <c r="M74" s="8" t="str">
        <f>'Jeunes inscrits (par action)'!M76</f>
        <v>Accueil de loisirs</v>
      </c>
      <c r="P74" s="75"/>
      <c r="Q74" s="75"/>
      <c r="R74" s="75"/>
      <c r="S74" s="75"/>
      <c r="T74" s="190"/>
      <c r="U74" s="191"/>
      <c r="V74" s="192"/>
      <c r="W74" s="192"/>
      <c r="X74" s="75"/>
      <c r="Y74" s="75"/>
      <c r="Z74" s="192"/>
      <c r="AA74" s="192"/>
      <c r="AB74" s="75"/>
    </row>
    <row r="75" spans="1:28">
      <c r="A75" s="96">
        <f>'Jeunes inscrits (par action)'!A77</f>
        <v>0</v>
      </c>
      <c r="B75" s="7">
        <f>'Jeunes inscrits (par action)'!B77</f>
        <v>0</v>
      </c>
      <c r="C75" s="2">
        <f>'Jeunes inscrits (par action)'!C77</f>
        <v>0</v>
      </c>
      <c r="D75" s="2">
        <f>'Jeunes inscrits (par action)'!D77</f>
        <v>0</v>
      </c>
      <c r="E75" s="172">
        <f>'Jeunes inscrits (par action)'!E77</f>
        <v>0</v>
      </c>
      <c r="F75" s="2">
        <f ca="1">'Jeunes inscrits (par action)'!F77</f>
        <v>119</v>
      </c>
      <c r="G75" s="2">
        <f>'Jeunes inscrits (par action)'!G77</f>
        <v>0</v>
      </c>
      <c r="H75" s="2">
        <f>'Jeunes inscrits (par action)'!H77</f>
        <v>0</v>
      </c>
      <c r="I75" s="2">
        <f>'Jeunes inscrits (par action)'!I77</f>
        <v>0</v>
      </c>
      <c r="J75" s="2">
        <f>'Jeunes inscrits (par action)'!J77</f>
        <v>0</v>
      </c>
      <c r="K75" s="2">
        <f>'Jeunes inscrits (par action)'!K77</f>
        <v>0</v>
      </c>
      <c r="L75" s="2">
        <f>'Jeunes inscrits (par action)'!L77</f>
        <v>0</v>
      </c>
      <c r="M75" s="8" t="str">
        <f>'Jeunes inscrits (par action)'!M77</f>
        <v>Accueil de loisirs</v>
      </c>
      <c r="P75" s="75"/>
      <c r="Q75" s="75"/>
      <c r="R75" s="75"/>
      <c r="S75" s="75"/>
      <c r="T75" s="190"/>
      <c r="U75" s="191"/>
      <c r="V75" s="192"/>
      <c r="W75" s="192"/>
      <c r="X75" s="75"/>
      <c r="Y75" s="75"/>
      <c r="Z75" s="192"/>
      <c r="AA75" s="192"/>
      <c r="AB75" s="75"/>
    </row>
    <row r="76" spans="1:28">
      <c r="A76" s="96">
        <f>'Jeunes inscrits (par action)'!A78</f>
        <v>0</v>
      </c>
      <c r="B76" s="7">
        <f>'Jeunes inscrits (par action)'!B78</f>
        <v>0</v>
      </c>
      <c r="C76" s="2">
        <f>'Jeunes inscrits (par action)'!C78</f>
        <v>0</v>
      </c>
      <c r="D76" s="2">
        <f>'Jeunes inscrits (par action)'!D78</f>
        <v>0</v>
      </c>
      <c r="E76" s="172">
        <f>'Jeunes inscrits (par action)'!E78</f>
        <v>0</v>
      </c>
      <c r="F76" s="2">
        <f ca="1">'Jeunes inscrits (par action)'!F78</f>
        <v>119</v>
      </c>
      <c r="G76" s="2">
        <f>'Jeunes inscrits (par action)'!G78</f>
        <v>0</v>
      </c>
      <c r="H76" s="2">
        <f>'Jeunes inscrits (par action)'!H78</f>
        <v>0</v>
      </c>
      <c r="I76" s="2">
        <f>'Jeunes inscrits (par action)'!I78</f>
        <v>0</v>
      </c>
      <c r="J76" s="2">
        <f>'Jeunes inscrits (par action)'!J78</f>
        <v>0</v>
      </c>
      <c r="K76" s="2">
        <f>'Jeunes inscrits (par action)'!K78</f>
        <v>0</v>
      </c>
      <c r="L76" s="2">
        <f>'Jeunes inscrits (par action)'!L78</f>
        <v>0</v>
      </c>
      <c r="M76" s="8" t="str">
        <f>'Jeunes inscrits (par action)'!M78</f>
        <v>Accueil de loisirs</v>
      </c>
      <c r="P76" s="75"/>
      <c r="Q76" s="75"/>
      <c r="R76" s="75"/>
      <c r="S76" s="75"/>
      <c r="T76" s="190"/>
      <c r="U76" s="191"/>
      <c r="V76" s="192"/>
      <c r="W76" s="192"/>
      <c r="X76" s="75"/>
      <c r="Y76" s="75"/>
      <c r="Z76" s="192"/>
      <c r="AA76" s="192"/>
      <c r="AB76" s="75"/>
    </row>
    <row r="77" spans="1:28">
      <c r="A77" s="96">
        <f>'Jeunes inscrits (par action)'!A79</f>
        <v>0</v>
      </c>
      <c r="B77" s="7">
        <f>'Jeunes inscrits (par action)'!B79</f>
        <v>0</v>
      </c>
      <c r="C77" s="2">
        <f>'Jeunes inscrits (par action)'!C79</f>
        <v>0</v>
      </c>
      <c r="D77" s="2">
        <f>'Jeunes inscrits (par action)'!D79</f>
        <v>0</v>
      </c>
      <c r="E77" s="172">
        <f>'Jeunes inscrits (par action)'!E79</f>
        <v>0</v>
      </c>
      <c r="F77" s="2">
        <f ca="1">'Jeunes inscrits (par action)'!F79</f>
        <v>119</v>
      </c>
      <c r="G77" s="2">
        <f>'Jeunes inscrits (par action)'!G79</f>
        <v>0</v>
      </c>
      <c r="H77" s="2">
        <f>'Jeunes inscrits (par action)'!H79</f>
        <v>0</v>
      </c>
      <c r="I77" s="2">
        <f>'Jeunes inscrits (par action)'!I79</f>
        <v>0</v>
      </c>
      <c r="J77" s="2">
        <f>'Jeunes inscrits (par action)'!J79</f>
        <v>0</v>
      </c>
      <c r="K77" s="2">
        <f>'Jeunes inscrits (par action)'!K79</f>
        <v>0</v>
      </c>
      <c r="L77" s="2">
        <f>'Jeunes inscrits (par action)'!L79</f>
        <v>0</v>
      </c>
      <c r="M77" s="8" t="str">
        <f>'Jeunes inscrits (par action)'!M79</f>
        <v>Accueil de loisirs</v>
      </c>
      <c r="P77" s="75"/>
      <c r="Q77" s="75"/>
      <c r="R77" s="75"/>
      <c r="S77" s="75"/>
      <c r="T77" s="190"/>
      <c r="U77" s="191"/>
      <c r="V77" s="192"/>
      <c r="W77" s="192"/>
      <c r="X77" s="75"/>
      <c r="Y77" s="75"/>
      <c r="Z77" s="192"/>
      <c r="AA77" s="192"/>
      <c r="AB77" s="75"/>
    </row>
    <row r="78" spans="1:28">
      <c r="A78" s="96">
        <f>'Jeunes inscrits (par action)'!A80</f>
        <v>0</v>
      </c>
      <c r="B78" s="7">
        <f>'Jeunes inscrits (par action)'!B80</f>
        <v>0</v>
      </c>
      <c r="C78" s="2">
        <f>'Jeunes inscrits (par action)'!C80</f>
        <v>0</v>
      </c>
      <c r="D78" s="2">
        <f>'Jeunes inscrits (par action)'!D80</f>
        <v>0</v>
      </c>
      <c r="E78" s="172">
        <f>'Jeunes inscrits (par action)'!E80</f>
        <v>0</v>
      </c>
      <c r="F78" s="2">
        <f ca="1">'Jeunes inscrits (par action)'!F80</f>
        <v>119</v>
      </c>
      <c r="G78" s="2">
        <f>'Jeunes inscrits (par action)'!G80</f>
        <v>0</v>
      </c>
      <c r="H78" s="2">
        <f>'Jeunes inscrits (par action)'!H80</f>
        <v>0</v>
      </c>
      <c r="I78" s="2">
        <f>'Jeunes inscrits (par action)'!I80</f>
        <v>0</v>
      </c>
      <c r="J78" s="2">
        <f>'Jeunes inscrits (par action)'!J80</f>
        <v>0</v>
      </c>
      <c r="K78" s="2">
        <f>'Jeunes inscrits (par action)'!K80</f>
        <v>0</v>
      </c>
      <c r="L78" s="2">
        <f>'Jeunes inscrits (par action)'!L80</f>
        <v>0</v>
      </c>
      <c r="M78" s="8" t="str">
        <f>'Jeunes inscrits (par action)'!M80</f>
        <v>Accueil de loisirs</v>
      </c>
      <c r="P78" s="75"/>
      <c r="Q78" s="75"/>
      <c r="R78" s="75"/>
      <c r="S78" s="75"/>
      <c r="T78" s="190"/>
      <c r="U78" s="191"/>
      <c r="V78" s="192"/>
      <c r="W78" s="192"/>
      <c r="X78" s="75"/>
      <c r="Y78" s="75"/>
      <c r="Z78" s="192"/>
      <c r="AA78" s="192"/>
      <c r="AB78" s="75"/>
    </row>
    <row r="79" spans="1:28">
      <c r="A79" s="96">
        <f>'Jeunes inscrits (par action)'!A81</f>
        <v>0</v>
      </c>
      <c r="B79" s="7">
        <f>'Jeunes inscrits (par action)'!B81</f>
        <v>0</v>
      </c>
      <c r="C79" s="2">
        <f>'Jeunes inscrits (par action)'!C81</f>
        <v>0</v>
      </c>
      <c r="D79" s="2">
        <f>'Jeunes inscrits (par action)'!D81</f>
        <v>0</v>
      </c>
      <c r="E79" s="172">
        <f>'Jeunes inscrits (par action)'!E81</f>
        <v>0</v>
      </c>
      <c r="F79" s="2">
        <f ca="1">'Jeunes inscrits (par action)'!F81</f>
        <v>119</v>
      </c>
      <c r="G79" s="2">
        <f>'Jeunes inscrits (par action)'!G81</f>
        <v>0</v>
      </c>
      <c r="H79" s="2">
        <f>'Jeunes inscrits (par action)'!H81</f>
        <v>0</v>
      </c>
      <c r="I79" s="2">
        <f>'Jeunes inscrits (par action)'!I81</f>
        <v>0</v>
      </c>
      <c r="J79" s="2">
        <f>'Jeunes inscrits (par action)'!J81</f>
        <v>0</v>
      </c>
      <c r="K79" s="2">
        <f>'Jeunes inscrits (par action)'!K81</f>
        <v>0</v>
      </c>
      <c r="L79" s="2">
        <f>'Jeunes inscrits (par action)'!L81</f>
        <v>0</v>
      </c>
      <c r="M79" s="8" t="str">
        <f>'Jeunes inscrits (par action)'!M81</f>
        <v>Accueil de loisirs</v>
      </c>
      <c r="P79" s="75"/>
      <c r="Q79" s="75"/>
      <c r="R79" s="75"/>
      <c r="S79" s="75"/>
      <c r="T79" s="190"/>
      <c r="U79" s="191"/>
      <c r="V79" s="192"/>
      <c r="W79" s="192"/>
      <c r="X79" s="75"/>
      <c r="Y79" s="75"/>
      <c r="Z79" s="192"/>
      <c r="AA79" s="192"/>
      <c r="AB79" s="75"/>
    </row>
    <row r="80" spans="1:28">
      <c r="A80" s="96">
        <f>'Jeunes inscrits (par action)'!A82</f>
        <v>0</v>
      </c>
      <c r="B80" s="7">
        <f>'Jeunes inscrits (par action)'!B82</f>
        <v>0</v>
      </c>
      <c r="C80" s="2">
        <f>'Jeunes inscrits (par action)'!C82</f>
        <v>0</v>
      </c>
      <c r="D80" s="2">
        <f>'Jeunes inscrits (par action)'!D82</f>
        <v>0</v>
      </c>
      <c r="E80" s="172">
        <f>'Jeunes inscrits (par action)'!E82</f>
        <v>0</v>
      </c>
      <c r="F80" s="2">
        <f ca="1">'Jeunes inscrits (par action)'!F82</f>
        <v>119</v>
      </c>
      <c r="G80" s="2">
        <f>'Jeunes inscrits (par action)'!G82</f>
        <v>0</v>
      </c>
      <c r="H80" s="2">
        <f>'Jeunes inscrits (par action)'!H82</f>
        <v>0</v>
      </c>
      <c r="I80" s="2">
        <f>'Jeunes inscrits (par action)'!I82</f>
        <v>0</v>
      </c>
      <c r="J80" s="2">
        <f>'Jeunes inscrits (par action)'!J82</f>
        <v>0</v>
      </c>
      <c r="K80" s="2">
        <f>'Jeunes inscrits (par action)'!K82</f>
        <v>0</v>
      </c>
      <c r="L80" s="2">
        <f>'Jeunes inscrits (par action)'!L82</f>
        <v>0</v>
      </c>
      <c r="M80" s="8" t="str">
        <f>'Jeunes inscrits (par action)'!M82</f>
        <v>Accueil de loisirs</v>
      </c>
      <c r="P80" s="75"/>
      <c r="Q80" s="75"/>
      <c r="R80" s="75"/>
      <c r="S80" s="75"/>
      <c r="T80" s="190"/>
      <c r="U80" s="191"/>
      <c r="V80" s="192"/>
      <c r="W80" s="192"/>
      <c r="X80" s="75"/>
      <c r="Y80" s="75"/>
      <c r="Z80" s="192"/>
      <c r="AA80" s="192"/>
      <c r="AB80" s="75"/>
    </row>
    <row r="81" spans="1:28">
      <c r="A81" s="96">
        <f>'Jeunes inscrits (par action)'!A83</f>
        <v>0</v>
      </c>
      <c r="B81" s="7">
        <f>'Jeunes inscrits (par action)'!B83</f>
        <v>0</v>
      </c>
      <c r="C81" s="2">
        <f>'Jeunes inscrits (par action)'!C83</f>
        <v>0</v>
      </c>
      <c r="D81" s="2">
        <f>'Jeunes inscrits (par action)'!D83</f>
        <v>0</v>
      </c>
      <c r="E81" s="172">
        <f>'Jeunes inscrits (par action)'!E83</f>
        <v>0</v>
      </c>
      <c r="F81" s="2">
        <f ca="1">'Jeunes inscrits (par action)'!F83</f>
        <v>119</v>
      </c>
      <c r="G81" s="2">
        <f>'Jeunes inscrits (par action)'!G83</f>
        <v>0</v>
      </c>
      <c r="H81" s="2">
        <f>'Jeunes inscrits (par action)'!H83</f>
        <v>0</v>
      </c>
      <c r="I81" s="2">
        <f>'Jeunes inscrits (par action)'!I83</f>
        <v>0</v>
      </c>
      <c r="J81" s="2">
        <f>'Jeunes inscrits (par action)'!J83</f>
        <v>0</v>
      </c>
      <c r="K81" s="2">
        <f>'Jeunes inscrits (par action)'!K83</f>
        <v>0</v>
      </c>
      <c r="L81" s="2">
        <f>'Jeunes inscrits (par action)'!L83</f>
        <v>0</v>
      </c>
      <c r="M81" s="8" t="str">
        <f>'Jeunes inscrits (par action)'!M83</f>
        <v>Accueil de loisirs</v>
      </c>
      <c r="P81" s="75"/>
      <c r="Q81" s="75"/>
      <c r="R81" s="75"/>
      <c r="S81" s="75"/>
      <c r="T81" s="190"/>
      <c r="U81" s="191"/>
      <c r="V81" s="192"/>
      <c r="W81" s="192"/>
      <c r="X81" s="75"/>
      <c r="Y81" s="75"/>
      <c r="Z81" s="192"/>
      <c r="AA81" s="192"/>
      <c r="AB81" s="75"/>
    </row>
    <row r="82" spans="1:28">
      <c r="A82" s="96">
        <f>'Jeunes inscrits (par action)'!A84</f>
        <v>0</v>
      </c>
      <c r="B82" s="7">
        <f>'Jeunes inscrits (par action)'!B84</f>
        <v>0</v>
      </c>
      <c r="C82" s="2">
        <f>'Jeunes inscrits (par action)'!C84</f>
        <v>0</v>
      </c>
      <c r="D82" s="2">
        <f>'Jeunes inscrits (par action)'!D84</f>
        <v>0</v>
      </c>
      <c r="E82" s="172">
        <f>'Jeunes inscrits (par action)'!E84</f>
        <v>0</v>
      </c>
      <c r="F82" s="2">
        <f ca="1">'Jeunes inscrits (par action)'!F84</f>
        <v>119</v>
      </c>
      <c r="G82" s="2">
        <f>'Jeunes inscrits (par action)'!G84</f>
        <v>0</v>
      </c>
      <c r="H82" s="2">
        <f>'Jeunes inscrits (par action)'!H84</f>
        <v>0</v>
      </c>
      <c r="I82" s="2">
        <f>'Jeunes inscrits (par action)'!I84</f>
        <v>0</v>
      </c>
      <c r="J82" s="2">
        <f>'Jeunes inscrits (par action)'!J84</f>
        <v>0</v>
      </c>
      <c r="K82" s="2">
        <f>'Jeunes inscrits (par action)'!K84</f>
        <v>0</v>
      </c>
      <c r="L82" s="2">
        <f>'Jeunes inscrits (par action)'!L84</f>
        <v>0</v>
      </c>
      <c r="M82" s="8" t="str">
        <f>'Jeunes inscrits (par action)'!M84</f>
        <v>Accueil de loisirs</v>
      </c>
      <c r="P82" s="75"/>
      <c r="Q82" s="75"/>
      <c r="R82" s="75"/>
      <c r="S82" s="75"/>
      <c r="T82" s="190"/>
      <c r="U82" s="191"/>
      <c r="V82" s="192"/>
      <c r="W82" s="192"/>
      <c r="X82" s="75"/>
      <c r="Y82" s="75"/>
      <c r="Z82" s="192"/>
      <c r="AA82" s="192"/>
      <c r="AB82" s="75"/>
    </row>
    <row r="83" spans="1:28">
      <c r="A83" s="96">
        <f>'Jeunes inscrits (par action)'!A85</f>
        <v>0</v>
      </c>
      <c r="B83" s="7">
        <f>'Jeunes inscrits (par action)'!B85</f>
        <v>0</v>
      </c>
      <c r="C83" s="2">
        <f>'Jeunes inscrits (par action)'!C85</f>
        <v>0</v>
      </c>
      <c r="D83" s="2">
        <f>'Jeunes inscrits (par action)'!D85</f>
        <v>0</v>
      </c>
      <c r="E83" s="172">
        <f>'Jeunes inscrits (par action)'!E85</f>
        <v>0</v>
      </c>
      <c r="F83" s="2">
        <f ca="1">'Jeunes inscrits (par action)'!F85</f>
        <v>119</v>
      </c>
      <c r="G83" s="2">
        <f>'Jeunes inscrits (par action)'!G85</f>
        <v>0</v>
      </c>
      <c r="H83" s="2">
        <f>'Jeunes inscrits (par action)'!H85</f>
        <v>0</v>
      </c>
      <c r="I83" s="2">
        <f>'Jeunes inscrits (par action)'!I85</f>
        <v>0</v>
      </c>
      <c r="J83" s="2">
        <f>'Jeunes inscrits (par action)'!J85</f>
        <v>0</v>
      </c>
      <c r="K83" s="2">
        <f>'Jeunes inscrits (par action)'!K85</f>
        <v>0</v>
      </c>
      <c r="L83" s="2">
        <f>'Jeunes inscrits (par action)'!L85</f>
        <v>0</v>
      </c>
      <c r="M83" s="8" t="str">
        <f>'Jeunes inscrits (par action)'!M85</f>
        <v>Accueil de loisirs</v>
      </c>
      <c r="P83" s="75"/>
      <c r="Q83" s="75"/>
      <c r="R83" s="75"/>
      <c r="S83" s="75"/>
      <c r="T83" s="190"/>
      <c r="U83" s="191"/>
      <c r="V83" s="192"/>
      <c r="W83" s="192"/>
      <c r="X83" s="75"/>
      <c r="Y83" s="75"/>
      <c r="Z83" s="192"/>
      <c r="AA83" s="192"/>
      <c r="AB83" s="75"/>
    </row>
    <row r="84" spans="1:28">
      <c r="A84" s="96">
        <f>'Jeunes inscrits (par action)'!A86</f>
        <v>0</v>
      </c>
      <c r="B84" s="7">
        <f>'Jeunes inscrits (par action)'!B86</f>
        <v>0</v>
      </c>
      <c r="C84" s="2">
        <f>'Jeunes inscrits (par action)'!C86</f>
        <v>0</v>
      </c>
      <c r="D84" s="2">
        <f>'Jeunes inscrits (par action)'!D86</f>
        <v>0</v>
      </c>
      <c r="E84" s="172">
        <f>'Jeunes inscrits (par action)'!E86</f>
        <v>0</v>
      </c>
      <c r="F84" s="2">
        <f ca="1">'Jeunes inscrits (par action)'!F86</f>
        <v>119</v>
      </c>
      <c r="G84" s="2">
        <f>'Jeunes inscrits (par action)'!G86</f>
        <v>0</v>
      </c>
      <c r="H84" s="2">
        <f>'Jeunes inscrits (par action)'!H86</f>
        <v>0</v>
      </c>
      <c r="I84" s="2">
        <f>'Jeunes inscrits (par action)'!I86</f>
        <v>0</v>
      </c>
      <c r="J84" s="2">
        <f>'Jeunes inscrits (par action)'!J86</f>
        <v>0</v>
      </c>
      <c r="K84" s="2">
        <f>'Jeunes inscrits (par action)'!K86</f>
        <v>0</v>
      </c>
      <c r="L84" s="2">
        <f>'Jeunes inscrits (par action)'!L86</f>
        <v>0</v>
      </c>
      <c r="M84" s="8" t="str">
        <f>'Jeunes inscrits (par action)'!M86</f>
        <v>Accueil de loisirs</v>
      </c>
      <c r="P84" s="75"/>
      <c r="Q84" s="75"/>
      <c r="R84" s="75"/>
      <c r="S84" s="75"/>
      <c r="T84" s="190"/>
      <c r="U84" s="191"/>
      <c r="V84" s="192"/>
      <c r="W84" s="192"/>
      <c r="X84" s="75"/>
      <c r="Y84" s="75"/>
      <c r="Z84" s="192"/>
      <c r="AA84" s="192"/>
      <c r="AB84" s="75"/>
    </row>
    <row r="85" spans="1:28">
      <c r="A85" s="96">
        <f>'Jeunes inscrits (par action)'!A87</f>
        <v>0</v>
      </c>
      <c r="B85" s="7">
        <f>'Jeunes inscrits (par action)'!B87</f>
        <v>0</v>
      </c>
      <c r="C85" s="2">
        <f>'Jeunes inscrits (par action)'!C87</f>
        <v>0</v>
      </c>
      <c r="D85" s="2">
        <f>'Jeunes inscrits (par action)'!D87</f>
        <v>0</v>
      </c>
      <c r="E85" s="172">
        <f>'Jeunes inscrits (par action)'!E87</f>
        <v>0</v>
      </c>
      <c r="F85" s="2">
        <f ca="1">'Jeunes inscrits (par action)'!F87</f>
        <v>119</v>
      </c>
      <c r="G85" s="2">
        <f>'Jeunes inscrits (par action)'!G87</f>
        <v>0</v>
      </c>
      <c r="H85" s="2">
        <f>'Jeunes inscrits (par action)'!H87</f>
        <v>0</v>
      </c>
      <c r="I85" s="2">
        <f>'Jeunes inscrits (par action)'!I87</f>
        <v>0</v>
      </c>
      <c r="J85" s="2">
        <f>'Jeunes inscrits (par action)'!J87</f>
        <v>0</v>
      </c>
      <c r="K85" s="2">
        <f>'Jeunes inscrits (par action)'!K87</f>
        <v>0</v>
      </c>
      <c r="L85" s="2">
        <f>'Jeunes inscrits (par action)'!L87</f>
        <v>0</v>
      </c>
      <c r="M85" s="8" t="str">
        <f>'Jeunes inscrits (par action)'!M87</f>
        <v>Accueil de loisirs</v>
      </c>
      <c r="P85" s="75"/>
      <c r="Q85" s="75"/>
      <c r="R85" s="75"/>
      <c r="S85" s="75"/>
      <c r="T85" s="190"/>
      <c r="U85" s="191"/>
      <c r="V85" s="192"/>
      <c r="W85" s="192"/>
      <c r="X85" s="75"/>
      <c r="Y85" s="75"/>
      <c r="Z85" s="192"/>
      <c r="AA85" s="192"/>
      <c r="AB85" s="75"/>
    </row>
    <row r="86" spans="1:28">
      <c r="A86" s="96">
        <f>'Jeunes inscrits (par action)'!A88</f>
        <v>0</v>
      </c>
      <c r="B86" s="7">
        <f>'Jeunes inscrits (par action)'!B88</f>
        <v>0</v>
      </c>
      <c r="C86" s="2">
        <f>'Jeunes inscrits (par action)'!C88</f>
        <v>0</v>
      </c>
      <c r="D86" s="2">
        <f>'Jeunes inscrits (par action)'!D88</f>
        <v>0</v>
      </c>
      <c r="E86" s="172">
        <f>'Jeunes inscrits (par action)'!E88</f>
        <v>0</v>
      </c>
      <c r="F86" s="2">
        <f ca="1">'Jeunes inscrits (par action)'!F88</f>
        <v>119</v>
      </c>
      <c r="G86" s="2">
        <f>'Jeunes inscrits (par action)'!G88</f>
        <v>0</v>
      </c>
      <c r="H86" s="2">
        <f>'Jeunes inscrits (par action)'!H88</f>
        <v>0</v>
      </c>
      <c r="I86" s="2">
        <f>'Jeunes inscrits (par action)'!I88</f>
        <v>0</v>
      </c>
      <c r="J86" s="2">
        <f>'Jeunes inscrits (par action)'!J88</f>
        <v>0</v>
      </c>
      <c r="K86" s="2">
        <f>'Jeunes inscrits (par action)'!K88</f>
        <v>0</v>
      </c>
      <c r="L86" s="2">
        <f>'Jeunes inscrits (par action)'!L88</f>
        <v>0</v>
      </c>
      <c r="M86" s="8" t="str">
        <f>'Jeunes inscrits (par action)'!M88</f>
        <v>Accueil de loisirs</v>
      </c>
      <c r="P86" s="75"/>
      <c r="Q86" s="75"/>
      <c r="R86" s="75"/>
      <c r="S86" s="75"/>
      <c r="T86" s="190"/>
      <c r="U86" s="191"/>
      <c r="V86" s="192"/>
      <c r="W86" s="192"/>
      <c r="X86" s="75"/>
      <c r="Y86" s="75"/>
      <c r="Z86" s="192"/>
      <c r="AA86" s="192"/>
      <c r="AB86" s="75"/>
    </row>
    <row r="87" spans="1:28">
      <c r="A87" s="96">
        <f>'Jeunes inscrits (par action)'!A89</f>
        <v>0</v>
      </c>
      <c r="B87" s="7">
        <f>'Jeunes inscrits (par action)'!B89</f>
        <v>0</v>
      </c>
      <c r="C87" s="2">
        <f>'Jeunes inscrits (par action)'!C89</f>
        <v>0</v>
      </c>
      <c r="D87" s="2">
        <f>'Jeunes inscrits (par action)'!D89</f>
        <v>0</v>
      </c>
      <c r="E87" s="172">
        <f>'Jeunes inscrits (par action)'!E89</f>
        <v>0</v>
      </c>
      <c r="F87" s="2">
        <f ca="1">'Jeunes inscrits (par action)'!F89</f>
        <v>119</v>
      </c>
      <c r="G87" s="2">
        <f>'Jeunes inscrits (par action)'!G89</f>
        <v>0</v>
      </c>
      <c r="H87" s="2">
        <f>'Jeunes inscrits (par action)'!H89</f>
        <v>0</v>
      </c>
      <c r="I87" s="2">
        <f>'Jeunes inscrits (par action)'!I89</f>
        <v>0</v>
      </c>
      <c r="J87" s="2">
        <f>'Jeunes inscrits (par action)'!J89</f>
        <v>0</v>
      </c>
      <c r="K87" s="2">
        <f>'Jeunes inscrits (par action)'!K89</f>
        <v>0</v>
      </c>
      <c r="L87" s="2">
        <f>'Jeunes inscrits (par action)'!L89</f>
        <v>0</v>
      </c>
      <c r="M87" s="8" t="str">
        <f>'Jeunes inscrits (par action)'!M89</f>
        <v>Accueil de loisirs</v>
      </c>
      <c r="P87" s="75"/>
      <c r="Q87" s="75"/>
      <c r="R87" s="75"/>
      <c r="S87" s="75"/>
      <c r="T87" s="190"/>
      <c r="U87" s="191"/>
      <c r="V87" s="192"/>
      <c r="W87" s="192"/>
      <c r="X87" s="75"/>
      <c r="Y87" s="75"/>
      <c r="Z87" s="192"/>
      <c r="AA87" s="192"/>
      <c r="AB87" s="75"/>
    </row>
    <row r="88" spans="1:28">
      <c r="A88" s="96">
        <f>'Jeunes inscrits (par action)'!A90</f>
        <v>0</v>
      </c>
      <c r="B88" s="7">
        <f>'Jeunes inscrits (par action)'!B90</f>
        <v>0</v>
      </c>
      <c r="C88" s="2">
        <f>'Jeunes inscrits (par action)'!C90</f>
        <v>0</v>
      </c>
      <c r="D88" s="2">
        <f>'Jeunes inscrits (par action)'!D90</f>
        <v>0</v>
      </c>
      <c r="E88" s="172">
        <f>'Jeunes inscrits (par action)'!E90</f>
        <v>0</v>
      </c>
      <c r="F88" s="2">
        <f ca="1">'Jeunes inscrits (par action)'!F90</f>
        <v>119</v>
      </c>
      <c r="G88" s="2">
        <f>'Jeunes inscrits (par action)'!G90</f>
        <v>0</v>
      </c>
      <c r="H88" s="2">
        <f>'Jeunes inscrits (par action)'!H90</f>
        <v>0</v>
      </c>
      <c r="I88" s="2">
        <f>'Jeunes inscrits (par action)'!I90</f>
        <v>0</v>
      </c>
      <c r="J88" s="2">
        <f>'Jeunes inscrits (par action)'!J90</f>
        <v>0</v>
      </c>
      <c r="K88" s="2">
        <f>'Jeunes inscrits (par action)'!K90</f>
        <v>0</v>
      </c>
      <c r="L88" s="2">
        <f>'Jeunes inscrits (par action)'!L90</f>
        <v>0</v>
      </c>
      <c r="M88" s="8" t="str">
        <f>'Jeunes inscrits (par action)'!M90</f>
        <v>Accueil de loisirs</v>
      </c>
      <c r="P88" s="75"/>
      <c r="Q88" s="75"/>
      <c r="R88" s="75"/>
      <c r="S88" s="75"/>
      <c r="T88" s="190"/>
      <c r="U88" s="191"/>
      <c r="V88" s="192"/>
      <c r="W88" s="192"/>
      <c r="X88" s="75"/>
      <c r="Y88" s="75"/>
      <c r="Z88" s="192"/>
      <c r="AA88" s="192"/>
      <c r="AB88" s="75"/>
    </row>
    <row r="89" spans="1:28">
      <c r="A89" s="96">
        <f>'Jeunes inscrits (par action)'!A91</f>
        <v>0</v>
      </c>
      <c r="B89" s="7">
        <f>'Jeunes inscrits (par action)'!B91</f>
        <v>0</v>
      </c>
      <c r="C89" s="2">
        <f>'Jeunes inscrits (par action)'!C91</f>
        <v>0</v>
      </c>
      <c r="D89" s="2">
        <f>'Jeunes inscrits (par action)'!D91</f>
        <v>0</v>
      </c>
      <c r="E89" s="172">
        <f>'Jeunes inscrits (par action)'!E91</f>
        <v>0</v>
      </c>
      <c r="F89" s="2">
        <f ca="1">'Jeunes inscrits (par action)'!F91</f>
        <v>119</v>
      </c>
      <c r="G89" s="2">
        <f>'Jeunes inscrits (par action)'!G91</f>
        <v>0</v>
      </c>
      <c r="H89" s="2">
        <f>'Jeunes inscrits (par action)'!H91</f>
        <v>0</v>
      </c>
      <c r="I89" s="2">
        <f>'Jeunes inscrits (par action)'!I91</f>
        <v>0</v>
      </c>
      <c r="J89" s="2">
        <f>'Jeunes inscrits (par action)'!J91</f>
        <v>0</v>
      </c>
      <c r="K89" s="2">
        <f>'Jeunes inscrits (par action)'!K91</f>
        <v>0</v>
      </c>
      <c r="L89" s="2">
        <f>'Jeunes inscrits (par action)'!L91</f>
        <v>0</v>
      </c>
      <c r="M89" s="8" t="str">
        <f>'Jeunes inscrits (par action)'!M91</f>
        <v>Accueil de loisirs</v>
      </c>
      <c r="P89" s="75"/>
      <c r="Q89" s="75"/>
      <c r="R89" s="75"/>
      <c r="S89" s="75"/>
      <c r="T89" s="190"/>
      <c r="U89" s="191"/>
      <c r="V89" s="192"/>
      <c r="W89" s="192"/>
      <c r="X89" s="75"/>
      <c r="Y89" s="75"/>
      <c r="Z89" s="192"/>
      <c r="AA89" s="192"/>
      <c r="AB89" s="75"/>
    </row>
    <row r="90" spans="1:28">
      <c r="A90" s="96">
        <f>'Jeunes inscrits (par action)'!A92</f>
        <v>0</v>
      </c>
      <c r="B90" s="7">
        <f>'Jeunes inscrits (par action)'!B92</f>
        <v>0</v>
      </c>
      <c r="C90" s="2">
        <f>'Jeunes inscrits (par action)'!C92</f>
        <v>0</v>
      </c>
      <c r="D90" s="2">
        <f>'Jeunes inscrits (par action)'!D92</f>
        <v>0</v>
      </c>
      <c r="E90" s="172">
        <f>'Jeunes inscrits (par action)'!E92</f>
        <v>0</v>
      </c>
      <c r="F90" s="2">
        <f ca="1">'Jeunes inscrits (par action)'!F92</f>
        <v>119</v>
      </c>
      <c r="G90" s="2">
        <f>'Jeunes inscrits (par action)'!G92</f>
        <v>0</v>
      </c>
      <c r="H90" s="2">
        <f>'Jeunes inscrits (par action)'!H92</f>
        <v>0</v>
      </c>
      <c r="I90" s="2">
        <f>'Jeunes inscrits (par action)'!I92</f>
        <v>0</v>
      </c>
      <c r="J90" s="2">
        <f>'Jeunes inscrits (par action)'!J92</f>
        <v>0</v>
      </c>
      <c r="K90" s="2">
        <f>'Jeunes inscrits (par action)'!K92</f>
        <v>0</v>
      </c>
      <c r="L90" s="2">
        <f>'Jeunes inscrits (par action)'!L92</f>
        <v>0</v>
      </c>
      <c r="M90" s="8" t="str">
        <f>'Jeunes inscrits (par action)'!M92</f>
        <v>Accueil de loisirs</v>
      </c>
      <c r="P90" s="75"/>
      <c r="Q90" s="75"/>
      <c r="R90" s="75"/>
      <c r="S90" s="75"/>
      <c r="T90" s="190"/>
      <c r="U90" s="191"/>
      <c r="V90" s="192"/>
      <c r="W90" s="192"/>
      <c r="X90" s="75"/>
      <c r="Y90" s="75"/>
      <c r="Z90" s="192"/>
      <c r="AA90" s="192"/>
      <c r="AB90" s="75"/>
    </row>
    <row r="91" spans="1:28">
      <c r="A91" s="96">
        <f>'Jeunes inscrits (par action)'!A93</f>
        <v>0</v>
      </c>
      <c r="B91" s="7">
        <f>'Jeunes inscrits (par action)'!B93</f>
        <v>0</v>
      </c>
      <c r="C91" s="2">
        <f>'Jeunes inscrits (par action)'!C93</f>
        <v>0</v>
      </c>
      <c r="D91" s="2">
        <f>'Jeunes inscrits (par action)'!D93</f>
        <v>0</v>
      </c>
      <c r="E91" s="172">
        <f>'Jeunes inscrits (par action)'!E93</f>
        <v>0</v>
      </c>
      <c r="F91" s="2">
        <f ca="1">'Jeunes inscrits (par action)'!F93</f>
        <v>119</v>
      </c>
      <c r="G91" s="2">
        <f>'Jeunes inscrits (par action)'!G93</f>
        <v>0</v>
      </c>
      <c r="H91" s="2">
        <f>'Jeunes inscrits (par action)'!H93</f>
        <v>0</v>
      </c>
      <c r="I91" s="2">
        <f>'Jeunes inscrits (par action)'!I93</f>
        <v>0</v>
      </c>
      <c r="J91" s="2">
        <f>'Jeunes inscrits (par action)'!J93</f>
        <v>0</v>
      </c>
      <c r="K91" s="2">
        <f>'Jeunes inscrits (par action)'!K93</f>
        <v>0</v>
      </c>
      <c r="L91" s="2">
        <f>'Jeunes inscrits (par action)'!L93</f>
        <v>0</v>
      </c>
      <c r="M91" s="8" t="str">
        <f>'Jeunes inscrits (par action)'!M93</f>
        <v>Accueil de loisirs</v>
      </c>
      <c r="P91" s="75"/>
      <c r="Q91" s="75"/>
      <c r="R91" s="75"/>
      <c r="S91" s="75"/>
      <c r="T91" s="190"/>
      <c r="U91" s="191"/>
      <c r="V91" s="192"/>
      <c r="W91" s="192"/>
      <c r="X91" s="75"/>
      <c r="Y91" s="75"/>
      <c r="Z91" s="192"/>
      <c r="AA91" s="192"/>
      <c r="AB91" s="75"/>
    </row>
    <row r="92" spans="1:28">
      <c r="A92" s="96">
        <f>'Jeunes inscrits (par action)'!A94</f>
        <v>0</v>
      </c>
      <c r="B92" s="7">
        <f>'Jeunes inscrits (par action)'!B94</f>
        <v>0</v>
      </c>
      <c r="C92" s="2">
        <f>'Jeunes inscrits (par action)'!C94</f>
        <v>0</v>
      </c>
      <c r="D92" s="2">
        <f>'Jeunes inscrits (par action)'!D94</f>
        <v>0</v>
      </c>
      <c r="E92" s="172">
        <f>'Jeunes inscrits (par action)'!E94</f>
        <v>0</v>
      </c>
      <c r="F92" s="2">
        <f ca="1">'Jeunes inscrits (par action)'!F94</f>
        <v>119</v>
      </c>
      <c r="G92" s="2">
        <f>'Jeunes inscrits (par action)'!G94</f>
        <v>0</v>
      </c>
      <c r="H92" s="2">
        <f>'Jeunes inscrits (par action)'!H94</f>
        <v>0</v>
      </c>
      <c r="I92" s="2">
        <f>'Jeunes inscrits (par action)'!I94</f>
        <v>0</v>
      </c>
      <c r="J92" s="2">
        <f>'Jeunes inscrits (par action)'!J94</f>
        <v>0</v>
      </c>
      <c r="K92" s="2">
        <f>'Jeunes inscrits (par action)'!K94</f>
        <v>0</v>
      </c>
      <c r="L92" s="2">
        <f>'Jeunes inscrits (par action)'!L94</f>
        <v>0</v>
      </c>
      <c r="M92" s="8" t="str">
        <f>'Jeunes inscrits (par action)'!M94</f>
        <v>Accueil de loisirs</v>
      </c>
      <c r="P92" s="75"/>
      <c r="Q92" s="75"/>
      <c r="R92" s="75"/>
      <c r="S92" s="75"/>
      <c r="T92" s="190"/>
      <c r="U92" s="191"/>
      <c r="V92" s="192"/>
      <c r="W92" s="192"/>
      <c r="X92" s="75"/>
      <c r="Y92" s="75"/>
      <c r="Z92" s="192"/>
      <c r="AA92" s="192"/>
      <c r="AB92" s="75"/>
    </row>
    <row r="93" spans="1:28">
      <c r="A93" s="96">
        <f>'Jeunes inscrits (par action)'!A95</f>
        <v>0</v>
      </c>
      <c r="B93" s="7">
        <f>'Jeunes inscrits (par action)'!B95</f>
        <v>0</v>
      </c>
      <c r="C93" s="2">
        <f>'Jeunes inscrits (par action)'!C95</f>
        <v>0</v>
      </c>
      <c r="D93" s="2">
        <f>'Jeunes inscrits (par action)'!D95</f>
        <v>0</v>
      </c>
      <c r="E93" s="172">
        <f>'Jeunes inscrits (par action)'!E95</f>
        <v>0</v>
      </c>
      <c r="F93" s="2">
        <f ca="1">'Jeunes inscrits (par action)'!F95</f>
        <v>119</v>
      </c>
      <c r="G93" s="2">
        <f>'Jeunes inscrits (par action)'!G95</f>
        <v>0</v>
      </c>
      <c r="H93" s="2">
        <f>'Jeunes inscrits (par action)'!H95</f>
        <v>0</v>
      </c>
      <c r="I93" s="2">
        <f>'Jeunes inscrits (par action)'!I95</f>
        <v>0</v>
      </c>
      <c r="J93" s="2">
        <f>'Jeunes inscrits (par action)'!J95</f>
        <v>0</v>
      </c>
      <c r="K93" s="2">
        <f>'Jeunes inscrits (par action)'!K95</f>
        <v>0</v>
      </c>
      <c r="L93" s="2">
        <f>'Jeunes inscrits (par action)'!L95</f>
        <v>0</v>
      </c>
      <c r="M93" s="8" t="str">
        <f>'Jeunes inscrits (par action)'!M95</f>
        <v>Accueil de loisirs</v>
      </c>
      <c r="P93" s="75"/>
      <c r="Q93" s="75"/>
      <c r="R93" s="75"/>
      <c r="S93" s="75"/>
      <c r="T93" s="190"/>
      <c r="U93" s="191"/>
      <c r="V93" s="192"/>
      <c r="W93" s="192"/>
      <c r="X93" s="75"/>
      <c r="Y93" s="75"/>
      <c r="Z93" s="192"/>
      <c r="AA93" s="192"/>
      <c r="AB93" s="75"/>
    </row>
    <row r="94" spans="1:28">
      <c r="A94" s="96">
        <f>'Jeunes inscrits (par action)'!A96</f>
        <v>0</v>
      </c>
      <c r="B94" s="7">
        <f>'Jeunes inscrits (par action)'!B96</f>
        <v>0</v>
      </c>
      <c r="C94" s="2">
        <f>'Jeunes inscrits (par action)'!C96</f>
        <v>0</v>
      </c>
      <c r="D94" s="2">
        <f>'Jeunes inscrits (par action)'!D96</f>
        <v>0</v>
      </c>
      <c r="E94" s="172">
        <f>'Jeunes inscrits (par action)'!E96</f>
        <v>0</v>
      </c>
      <c r="F94" s="2">
        <f ca="1">'Jeunes inscrits (par action)'!F96</f>
        <v>119</v>
      </c>
      <c r="G94" s="2">
        <f>'Jeunes inscrits (par action)'!G96</f>
        <v>0</v>
      </c>
      <c r="H94" s="2">
        <f>'Jeunes inscrits (par action)'!H96</f>
        <v>0</v>
      </c>
      <c r="I94" s="2">
        <f>'Jeunes inscrits (par action)'!I96</f>
        <v>0</v>
      </c>
      <c r="J94" s="2">
        <f>'Jeunes inscrits (par action)'!J96</f>
        <v>0</v>
      </c>
      <c r="K94" s="2">
        <f>'Jeunes inscrits (par action)'!K96</f>
        <v>0</v>
      </c>
      <c r="L94" s="2">
        <f>'Jeunes inscrits (par action)'!L96</f>
        <v>0</v>
      </c>
      <c r="M94" s="8" t="str">
        <f>'Jeunes inscrits (par action)'!M96</f>
        <v>Accueil de loisirs</v>
      </c>
      <c r="P94" s="75"/>
      <c r="Q94" s="75"/>
      <c r="R94" s="75"/>
      <c r="S94" s="75"/>
      <c r="T94" s="190"/>
      <c r="U94" s="191"/>
      <c r="V94" s="192"/>
      <c r="W94" s="192"/>
      <c r="X94" s="75"/>
      <c r="Y94" s="75"/>
      <c r="Z94" s="192"/>
      <c r="AA94" s="192"/>
      <c r="AB94" s="75"/>
    </row>
    <row r="95" spans="1:28">
      <c r="A95" s="96">
        <f>'Jeunes inscrits (par action)'!A97</f>
        <v>0</v>
      </c>
      <c r="B95" s="7">
        <f>'Jeunes inscrits (par action)'!B97</f>
        <v>0</v>
      </c>
      <c r="C95" s="2">
        <f>'Jeunes inscrits (par action)'!C97</f>
        <v>0</v>
      </c>
      <c r="D95" s="2">
        <f>'Jeunes inscrits (par action)'!D97</f>
        <v>0</v>
      </c>
      <c r="E95" s="172">
        <f>'Jeunes inscrits (par action)'!E97</f>
        <v>0</v>
      </c>
      <c r="F95" s="2">
        <f ca="1">'Jeunes inscrits (par action)'!F97</f>
        <v>119</v>
      </c>
      <c r="G95" s="2">
        <f>'Jeunes inscrits (par action)'!G97</f>
        <v>0</v>
      </c>
      <c r="H95" s="2">
        <f>'Jeunes inscrits (par action)'!H97</f>
        <v>0</v>
      </c>
      <c r="I95" s="2">
        <f>'Jeunes inscrits (par action)'!I97</f>
        <v>0</v>
      </c>
      <c r="J95" s="2">
        <f>'Jeunes inscrits (par action)'!J97</f>
        <v>0</v>
      </c>
      <c r="K95" s="2">
        <f>'Jeunes inscrits (par action)'!K97</f>
        <v>0</v>
      </c>
      <c r="L95" s="2">
        <f>'Jeunes inscrits (par action)'!L97</f>
        <v>0</v>
      </c>
      <c r="M95" s="8" t="str">
        <f>'Jeunes inscrits (par action)'!M97</f>
        <v>Accueil de loisirs</v>
      </c>
      <c r="P95" s="75"/>
      <c r="Q95" s="75"/>
      <c r="R95" s="75"/>
      <c r="S95" s="75"/>
      <c r="T95" s="190"/>
      <c r="U95" s="191"/>
      <c r="V95" s="192"/>
      <c r="W95" s="192"/>
      <c r="X95" s="75"/>
      <c r="Y95" s="75"/>
      <c r="Z95" s="192"/>
      <c r="AA95" s="192"/>
      <c r="AB95" s="75"/>
    </row>
    <row r="96" spans="1:28">
      <c r="A96" s="96">
        <f>'Jeunes inscrits (par action)'!A98</f>
        <v>0</v>
      </c>
      <c r="B96" s="7">
        <f>'Jeunes inscrits (par action)'!B98</f>
        <v>0</v>
      </c>
      <c r="C96" s="2">
        <f>'Jeunes inscrits (par action)'!C98</f>
        <v>0</v>
      </c>
      <c r="D96" s="2">
        <f>'Jeunes inscrits (par action)'!D98</f>
        <v>0</v>
      </c>
      <c r="E96" s="172">
        <f>'Jeunes inscrits (par action)'!E98</f>
        <v>0</v>
      </c>
      <c r="F96" s="2">
        <f ca="1">'Jeunes inscrits (par action)'!F98</f>
        <v>119</v>
      </c>
      <c r="G96" s="2">
        <f>'Jeunes inscrits (par action)'!G98</f>
        <v>0</v>
      </c>
      <c r="H96" s="2">
        <f>'Jeunes inscrits (par action)'!H98</f>
        <v>0</v>
      </c>
      <c r="I96" s="2">
        <f>'Jeunes inscrits (par action)'!I98</f>
        <v>0</v>
      </c>
      <c r="J96" s="2">
        <f>'Jeunes inscrits (par action)'!J98</f>
        <v>0</v>
      </c>
      <c r="K96" s="2">
        <f>'Jeunes inscrits (par action)'!K98</f>
        <v>0</v>
      </c>
      <c r="L96" s="2">
        <f>'Jeunes inscrits (par action)'!L98</f>
        <v>0</v>
      </c>
      <c r="M96" s="8" t="str">
        <f>'Jeunes inscrits (par action)'!M98</f>
        <v>Accueil de loisirs</v>
      </c>
      <c r="P96" s="75"/>
      <c r="Q96" s="75"/>
      <c r="R96" s="75"/>
      <c r="S96" s="75"/>
      <c r="T96" s="190"/>
      <c r="U96" s="191"/>
      <c r="V96" s="192"/>
      <c r="W96" s="192"/>
      <c r="X96" s="75"/>
      <c r="Y96" s="75"/>
      <c r="Z96" s="192"/>
      <c r="AA96" s="192"/>
      <c r="AB96" s="75"/>
    </row>
    <row r="97" spans="1:28">
      <c r="A97" s="96">
        <f>'Jeunes inscrits (par action)'!A99</f>
        <v>0</v>
      </c>
      <c r="B97" s="7">
        <f>'Jeunes inscrits (par action)'!B99</f>
        <v>0</v>
      </c>
      <c r="C97" s="2">
        <f>'Jeunes inscrits (par action)'!C99</f>
        <v>0</v>
      </c>
      <c r="D97" s="2">
        <f>'Jeunes inscrits (par action)'!D99</f>
        <v>0</v>
      </c>
      <c r="E97" s="172">
        <f>'Jeunes inscrits (par action)'!E99</f>
        <v>0</v>
      </c>
      <c r="F97" s="2">
        <f ca="1">'Jeunes inscrits (par action)'!F99</f>
        <v>119</v>
      </c>
      <c r="G97" s="2">
        <f>'Jeunes inscrits (par action)'!G99</f>
        <v>0</v>
      </c>
      <c r="H97" s="2">
        <f>'Jeunes inscrits (par action)'!H99</f>
        <v>0</v>
      </c>
      <c r="I97" s="2">
        <f>'Jeunes inscrits (par action)'!I99</f>
        <v>0</v>
      </c>
      <c r="J97" s="2">
        <f>'Jeunes inscrits (par action)'!J99</f>
        <v>0</v>
      </c>
      <c r="K97" s="2">
        <f>'Jeunes inscrits (par action)'!K99</f>
        <v>0</v>
      </c>
      <c r="L97" s="2">
        <f>'Jeunes inscrits (par action)'!L99</f>
        <v>0</v>
      </c>
      <c r="M97" s="8" t="str">
        <f>'Jeunes inscrits (par action)'!M99</f>
        <v>Accueil de loisirs</v>
      </c>
      <c r="P97" s="75"/>
      <c r="Q97" s="75"/>
      <c r="R97" s="75"/>
      <c r="S97" s="75"/>
      <c r="T97" s="190"/>
      <c r="U97" s="191"/>
      <c r="V97" s="192"/>
      <c r="W97" s="192"/>
      <c r="X97" s="75"/>
      <c r="Y97" s="75"/>
      <c r="Z97" s="192"/>
      <c r="AA97" s="192"/>
      <c r="AB97" s="75"/>
    </row>
    <row r="98" spans="1:28">
      <c r="A98" s="96">
        <f>'Jeunes inscrits (par action)'!A100</f>
        <v>0</v>
      </c>
      <c r="B98" s="7">
        <f>'Jeunes inscrits (par action)'!B100</f>
        <v>0</v>
      </c>
      <c r="C98" s="2">
        <f>'Jeunes inscrits (par action)'!C100</f>
        <v>0</v>
      </c>
      <c r="D98" s="2">
        <f>'Jeunes inscrits (par action)'!D100</f>
        <v>0</v>
      </c>
      <c r="E98" s="172">
        <f>'Jeunes inscrits (par action)'!E100</f>
        <v>0</v>
      </c>
      <c r="F98" s="2">
        <f ca="1">'Jeunes inscrits (par action)'!F100</f>
        <v>119</v>
      </c>
      <c r="G98" s="2">
        <f>'Jeunes inscrits (par action)'!G100</f>
        <v>0</v>
      </c>
      <c r="H98" s="2">
        <f>'Jeunes inscrits (par action)'!H100</f>
        <v>0</v>
      </c>
      <c r="I98" s="2">
        <f>'Jeunes inscrits (par action)'!I100</f>
        <v>0</v>
      </c>
      <c r="J98" s="2">
        <f>'Jeunes inscrits (par action)'!J100</f>
        <v>0</v>
      </c>
      <c r="K98" s="2">
        <f>'Jeunes inscrits (par action)'!K100</f>
        <v>0</v>
      </c>
      <c r="L98" s="2">
        <f>'Jeunes inscrits (par action)'!L100</f>
        <v>0</v>
      </c>
      <c r="M98" s="8" t="str">
        <f>'Jeunes inscrits (par action)'!M100</f>
        <v>Accueil de loisirs</v>
      </c>
      <c r="P98" s="75"/>
      <c r="Q98" s="75"/>
      <c r="R98" s="75"/>
      <c r="S98" s="75"/>
      <c r="T98" s="190"/>
      <c r="U98" s="191"/>
      <c r="V98" s="192"/>
      <c r="W98" s="192"/>
      <c r="X98" s="75"/>
      <c r="Y98" s="75"/>
      <c r="Z98" s="192"/>
      <c r="AA98" s="192"/>
      <c r="AB98" s="75"/>
    </row>
    <row r="99" spans="1:28">
      <c r="A99" s="96">
        <f>'Jeunes inscrits (par action)'!A101</f>
        <v>0</v>
      </c>
      <c r="B99" s="7">
        <f>'Jeunes inscrits (par action)'!B101</f>
        <v>0</v>
      </c>
      <c r="C99" s="2">
        <f>'Jeunes inscrits (par action)'!C101</f>
        <v>0</v>
      </c>
      <c r="D99" s="2">
        <f>'Jeunes inscrits (par action)'!D101</f>
        <v>0</v>
      </c>
      <c r="E99" s="172">
        <f>'Jeunes inscrits (par action)'!E101</f>
        <v>0</v>
      </c>
      <c r="F99" s="2">
        <f ca="1">'Jeunes inscrits (par action)'!F101</f>
        <v>119</v>
      </c>
      <c r="G99" s="2">
        <f>'Jeunes inscrits (par action)'!G101</f>
        <v>0</v>
      </c>
      <c r="H99" s="2">
        <f>'Jeunes inscrits (par action)'!H101</f>
        <v>0</v>
      </c>
      <c r="I99" s="2">
        <f>'Jeunes inscrits (par action)'!I101</f>
        <v>0</v>
      </c>
      <c r="J99" s="2">
        <f>'Jeunes inscrits (par action)'!J101</f>
        <v>0</v>
      </c>
      <c r="K99" s="2">
        <f>'Jeunes inscrits (par action)'!K101</f>
        <v>0</v>
      </c>
      <c r="L99" s="2">
        <f>'Jeunes inscrits (par action)'!L101</f>
        <v>0</v>
      </c>
      <c r="M99" s="8" t="str">
        <f>'Jeunes inscrits (par action)'!M101</f>
        <v>Accueil de loisirs</v>
      </c>
      <c r="P99" s="75"/>
      <c r="Q99" s="75"/>
      <c r="R99" s="75"/>
      <c r="S99" s="75"/>
      <c r="T99" s="190"/>
      <c r="U99" s="191"/>
      <c r="V99" s="192"/>
      <c r="W99" s="192"/>
      <c r="X99" s="75"/>
      <c r="Y99" s="75"/>
      <c r="Z99" s="192"/>
      <c r="AA99" s="192"/>
      <c r="AB99" s="75"/>
    </row>
    <row r="100" spans="1:28">
      <c r="A100" s="96">
        <f>'Jeunes inscrits (par action)'!A102</f>
        <v>0</v>
      </c>
      <c r="B100" s="7">
        <f>'Jeunes inscrits (par action)'!B102</f>
        <v>0</v>
      </c>
      <c r="C100" s="2">
        <f>'Jeunes inscrits (par action)'!C102</f>
        <v>0</v>
      </c>
      <c r="D100" s="2">
        <f>'Jeunes inscrits (par action)'!D102</f>
        <v>0</v>
      </c>
      <c r="E100" s="172">
        <f>'Jeunes inscrits (par action)'!E102</f>
        <v>0</v>
      </c>
      <c r="F100" s="2">
        <f ca="1">'Jeunes inscrits (par action)'!F102</f>
        <v>119</v>
      </c>
      <c r="G100" s="2">
        <f>'Jeunes inscrits (par action)'!G102</f>
        <v>0</v>
      </c>
      <c r="H100" s="2">
        <f>'Jeunes inscrits (par action)'!H102</f>
        <v>0</v>
      </c>
      <c r="I100" s="2">
        <f>'Jeunes inscrits (par action)'!I102</f>
        <v>0</v>
      </c>
      <c r="J100" s="2">
        <f>'Jeunes inscrits (par action)'!J102</f>
        <v>0</v>
      </c>
      <c r="K100" s="2">
        <f>'Jeunes inscrits (par action)'!K102</f>
        <v>0</v>
      </c>
      <c r="L100" s="2">
        <f>'Jeunes inscrits (par action)'!L102</f>
        <v>0</v>
      </c>
      <c r="M100" s="8" t="str">
        <f>'Jeunes inscrits (par action)'!M102</f>
        <v>Accueil de loisirs</v>
      </c>
      <c r="P100" s="75"/>
      <c r="Q100" s="75"/>
      <c r="R100" s="75"/>
      <c r="S100" s="75"/>
      <c r="T100" s="190"/>
      <c r="U100" s="191"/>
      <c r="V100" s="192"/>
      <c r="W100" s="192"/>
      <c r="X100" s="75"/>
      <c r="Y100" s="75"/>
      <c r="Z100" s="192"/>
      <c r="AA100" s="192"/>
      <c r="AB100" s="75"/>
    </row>
    <row r="101" spans="1:28">
      <c r="A101" s="96">
        <f>'Jeunes inscrits (par action)'!A103</f>
        <v>0</v>
      </c>
      <c r="B101" s="7">
        <f>'Jeunes inscrits (par action)'!B103</f>
        <v>0</v>
      </c>
      <c r="C101" s="2">
        <f>'Jeunes inscrits (par action)'!C103</f>
        <v>0</v>
      </c>
      <c r="D101" s="2">
        <f>'Jeunes inscrits (par action)'!D103</f>
        <v>0</v>
      </c>
      <c r="E101" s="172">
        <f>'Jeunes inscrits (par action)'!E103</f>
        <v>0</v>
      </c>
      <c r="F101" s="2">
        <f ca="1">'Jeunes inscrits (par action)'!F103</f>
        <v>119</v>
      </c>
      <c r="G101" s="2">
        <f>'Jeunes inscrits (par action)'!G103</f>
        <v>0</v>
      </c>
      <c r="H101" s="2">
        <f>'Jeunes inscrits (par action)'!H103</f>
        <v>0</v>
      </c>
      <c r="I101" s="2">
        <f>'Jeunes inscrits (par action)'!I103</f>
        <v>0</v>
      </c>
      <c r="J101" s="2">
        <f>'Jeunes inscrits (par action)'!J103</f>
        <v>0</v>
      </c>
      <c r="K101" s="2">
        <f>'Jeunes inscrits (par action)'!K103</f>
        <v>0</v>
      </c>
      <c r="L101" s="2">
        <f>'Jeunes inscrits (par action)'!L103</f>
        <v>0</v>
      </c>
      <c r="M101" s="8" t="str">
        <f>'Jeunes inscrits (par action)'!M103</f>
        <v>Accueil de loisirs</v>
      </c>
      <c r="P101" s="75"/>
      <c r="Q101" s="75"/>
      <c r="R101" s="75"/>
      <c r="S101" s="75"/>
      <c r="T101" s="190"/>
      <c r="U101" s="191"/>
      <c r="V101" s="192"/>
      <c r="W101" s="192"/>
      <c r="X101" s="75"/>
      <c r="Y101" s="75"/>
      <c r="Z101" s="192"/>
      <c r="AA101" s="192"/>
      <c r="AB101" s="75"/>
    </row>
    <row r="102" spans="1:28">
      <c r="A102" s="96">
        <f>'Jeunes inscrits (par action)'!A104</f>
        <v>0</v>
      </c>
      <c r="B102" s="7">
        <f>'Jeunes inscrits (par action)'!B104</f>
        <v>0</v>
      </c>
      <c r="C102" s="2">
        <f>'Jeunes inscrits (par action)'!C104</f>
        <v>0</v>
      </c>
      <c r="D102" s="2">
        <f>'Jeunes inscrits (par action)'!D104</f>
        <v>0</v>
      </c>
      <c r="E102" s="172">
        <f>'Jeunes inscrits (par action)'!E104</f>
        <v>0</v>
      </c>
      <c r="F102" s="2">
        <f ca="1">'Jeunes inscrits (par action)'!F104</f>
        <v>119</v>
      </c>
      <c r="G102" s="2">
        <f>'Jeunes inscrits (par action)'!G104</f>
        <v>0</v>
      </c>
      <c r="H102" s="2">
        <f>'Jeunes inscrits (par action)'!H104</f>
        <v>0</v>
      </c>
      <c r="I102" s="2">
        <f>'Jeunes inscrits (par action)'!I104</f>
        <v>0</v>
      </c>
      <c r="J102" s="2">
        <f>'Jeunes inscrits (par action)'!J104</f>
        <v>0</v>
      </c>
      <c r="K102" s="2">
        <f>'Jeunes inscrits (par action)'!K104</f>
        <v>0</v>
      </c>
      <c r="L102" s="2">
        <f>'Jeunes inscrits (par action)'!L104</f>
        <v>0</v>
      </c>
      <c r="M102" s="8" t="str">
        <f>'Jeunes inscrits (par action)'!M104</f>
        <v>Accueil de loisirs</v>
      </c>
      <c r="P102" s="75"/>
      <c r="Q102" s="75"/>
      <c r="R102" s="75"/>
      <c r="S102" s="75"/>
      <c r="T102" s="190"/>
      <c r="U102" s="191"/>
      <c r="V102" s="192"/>
      <c r="W102" s="192"/>
      <c r="X102" s="75"/>
      <c r="Y102" s="75"/>
      <c r="Z102" s="192"/>
      <c r="AA102" s="192"/>
      <c r="AB102" s="75"/>
    </row>
    <row r="103" spans="1:28">
      <c r="A103" s="96">
        <f>'Jeunes inscrits (par action)'!A105</f>
        <v>0</v>
      </c>
      <c r="B103" s="7">
        <f>'Jeunes inscrits (par action)'!B105</f>
        <v>0</v>
      </c>
      <c r="C103" s="2">
        <f>'Jeunes inscrits (par action)'!C105</f>
        <v>0</v>
      </c>
      <c r="D103" s="2">
        <f>'Jeunes inscrits (par action)'!D105</f>
        <v>0</v>
      </c>
      <c r="E103" s="172">
        <f>'Jeunes inscrits (par action)'!E105</f>
        <v>0</v>
      </c>
      <c r="F103" s="2">
        <f ca="1">'Jeunes inscrits (par action)'!F105</f>
        <v>119</v>
      </c>
      <c r="G103" s="2">
        <f>'Jeunes inscrits (par action)'!G105</f>
        <v>0</v>
      </c>
      <c r="H103" s="2">
        <f>'Jeunes inscrits (par action)'!H105</f>
        <v>0</v>
      </c>
      <c r="I103" s="2">
        <f>'Jeunes inscrits (par action)'!I105</f>
        <v>0</v>
      </c>
      <c r="J103" s="2">
        <f>'Jeunes inscrits (par action)'!J105</f>
        <v>0</v>
      </c>
      <c r="K103" s="2">
        <f>'Jeunes inscrits (par action)'!K105</f>
        <v>0</v>
      </c>
      <c r="L103" s="2">
        <f>'Jeunes inscrits (par action)'!L105</f>
        <v>0</v>
      </c>
      <c r="M103" s="8" t="str">
        <f>'Jeunes inscrits (par action)'!M105</f>
        <v>Accueil de loisirs</v>
      </c>
      <c r="P103" s="75"/>
      <c r="Q103" s="75"/>
      <c r="R103" s="75"/>
      <c r="S103" s="75"/>
      <c r="T103" s="190"/>
      <c r="U103" s="191"/>
      <c r="V103" s="192"/>
      <c r="W103" s="192"/>
      <c r="X103" s="75"/>
      <c r="Y103" s="75"/>
      <c r="Z103" s="192"/>
      <c r="AA103" s="192"/>
      <c r="AB103" s="75"/>
    </row>
    <row r="104" spans="1:28">
      <c r="A104" s="96">
        <f>'Jeunes inscrits (par action)'!A106</f>
        <v>0</v>
      </c>
      <c r="B104" s="7">
        <f>'Jeunes inscrits (par action)'!B106</f>
        <v>0</v>
      </c>
      <c r="C104" s="2">
        <f>'Jeunes inscrits (par action)'!C106</f>
        <v>0</v>
      </c>
      <c r="D104" s="2">
        <f>'Jeunes inscrits (par action)'!D106</f>
        <v>0</v>
      </c>
      <c r="E104" s="172">
        <f>'Jeunes inscrits (par action)'!E106</f>
        <v>0</v>
      </c>
      <c r="F104" s="2">
        <f ca="1">'Jeunes inscrits (par action)'!F106</f>
        <v>119</v>
      </c>
      <c r="G104" s="2">
        <f>'Jeunes inscrits (par action)'!G106</f>
        <v>0</v>
      </c>
      <c r="H104" s="2">
        <f>'Jeunes inscrits (par action)'!H106</f>
        <v>0</v>
      </c>
      <c r="I104" s="2">
        <f>'Jeunes inscrits (par action)'!I106</f>
        <v>0</v>
      </c>
      <c r="J104" s="2">
        <f>'Jeunes inscrits (par action)'!J106</f>
        <v>0</v>
      </c>
      <c r="K104" s="2">
        <f>'Jeunes inscrits (par action)'!K106</f>
        <v>0</v>
      </c>
      <c r="L104" s="2">
        <f>'Jeunes inscrits (par action)'!L106</f>
        <v>0</v>
      </c>
      <c r="M104" s="8" t="str">
        <f>'Jeunes inscrits (par action)'!M106</f>
        <v>Accueil de loisirs</v>
      </c>
      <c r="P104" s="75"/>
      <c r="Q104" s="75"/>
      <c r="R104" s="75"/>
      <c r="S104" s="75"/>
      <c r="T104" s="190"/>
      <c r="U104" s="191"/>
      <c r="V104" s="192"/>
      <c r="W104" s="192"/>
      <c r="X104" s="75"/>
      <c r="Y104" s="75"/>
      <c r="Z104" s="192"/>
      <c r="AA104" s="192"/>
      <c r="AB104" s="75"/>
    </row>
    <row r="105" spans="1:28">
      <c r="A105" s="96">
        <f>'Jeunes inscrits (par action)'!A107</f>
        <v>0</v>
      </c>
      <c r="B105" s="7">
        <f>'Jeunes inscrits (par action)'!B107</f>
        <v>0</v>
      </c>
      <c r="C105" s="2">
        <f>'Jeunes inscrits (par action)'!C107</f>
        <v>0</v>
      </c>
      <c r="D105" s="2">
        <f>'Jeunes inscrits (par action)'!D107</f>
        <v>0</v>
      </c>
      <c r="E105" s="172">
        <f>'Jeunes inscrits (par action)'!E107</f>
        <v>0</v>
      </c>
      <c r="F105" s="2">
        <f ca="1">'Jeunes inscrits (par action)'!F107</f>
        <v>119</v>
      </c>
      <c r="G105" s="2">
        <f>'Jeunes inscrits (par action)'!G107</f>
        <v>0</v>
      </c>
      <c r="H105" s="2">
        <f>'Jeunes inscrits (par action)'!H107</f>
        <v>0</v>
      </c>
      <c r="I105" s="2">
        <f>'Jeunes inscrits (par action)'!I107</f>
        <v>0</v>
      </c>
      <c r="J105" s="2">
        <f>'Jeunes inscrits (par action)'!J107</f>
        <v>0</v>
      </c>
      <c r="K105" s="2">
        <f>'Jeunes inscrits (par action)'!K107</f>
        <v>0</v>
      </c>
      <c r="L105" s="2">
        <f>'Jeunes inscrits (par action)'!L107</f>
        <v>0</v>
      </c>
      <c r="M105" s="8" t="str">
        <f>'Jeunes inscrits (par action)'!M107</f>
        <v>Accueil de loisirs</v>
      </c>
      <c r="P105" s="75"/>
      <c r="Q105" s="75"/>
      <c r="R105" s="75"/>
      <c r="S105" s="75"/>
      <c r="T105" s="190"/>
      <c r="U105" s="191"/>
      <c r="V105" s="192"/>
      <c r="W105" s="192"/>
      <c r="X105" s="75"/>
      <c r="Y105" s="75"/>
      <c r="Z105" s="192"/>
      <c r="AA105" s="192"/>
      <c r="AB105" s="75"/>
    </row>
    <row r="106" spans="1:28">
      <c r="A106" s="96">
        <f>'Jeunes inscrits (par action)'!A108</f>
        <v>0</v>
      </c>
      <c r="B106" s="7">
        <f>'Jeunes inscrits (par action)'!B108</f>
        <v>0</v>
      </c>
      <c r="C106" s="2">
        <f>'Jeunes inscrits (par action)'!C108</f>
        <v>0</v>
      </c>
      <c r="D106" s="2">
        <f>'Jeunes inscrits (par action)'!D108</f>
        <v>0</v>
      </c>
      <c r="E106" s="172">
        <f>'Jeunes inscrits (par action)'!E108</f>
        <v>0</v>
      </c>
      <c r="F106" s="2">
        <f ca="1">'Jeunes inscrits (par action)'!F108</f>
        <v>119</v>
      </c>
      <c r="G106" s="2">
        <f>'Jeunes inscrits (par action)'!G108</f>
        <v>0</v>
      </c>
      <c r="H106" s="2">
        <f>'Jeunes inscrits (par action)'!H108</f>
        <v>0</v>
      </c>
      <c r="I106" s="2">
        <f>'Jeunes inscrits (par action)'!I108</f>
        <v>0</v>
      </c>
      <c r="J106" s="2">
        <f>'Jeunes inscrits (par action)'!J108</f>
        <v>0</v>
      </c>
      <c r="K106" s="2">
        <f>'Jeunes inscrits (par action)'!K108</f>
        <v>0</v>
      </c>
      <c r="L106" s="2">
        <f>'Jeunes inscrits (par action)'!L108</f>
        <v>0</v>
      </c>
      <c r="M106" s="8" t="str">
        <f>'Jeunes inscrits (par action)'!M108</f>
        <v>Accueil de loisirs</v>
      </c>
      <c r="P106" s="75"/>
      <c r="Q106" s="75"/>
      <c r="R106" s="75"/>
      <c r="S106" s="75"/>
      <c r="T106" s="190"/>
      <c r="U106" s="191"/>
      <c r="V106" s="192"/>
      <c r="W106" s="192"/>
      <c r="X106" s="75"/>
      <c r="Y106" s="75"/>
      <c r="Z106" s="192"/>
      <c r="AA106" s="192"/>
      <c r="AB106" s="75"/>
    </row>
    <row r="107" spans="1:28">
      <c r="A107" s="96">
        <f>'Jeunes inscrits (par action)'!A109</f>
        <v>0</v>
      </c>
      <c r="B107" s="7">
        <f>'Jeunes inscrits (par action)'!B109</f>
        <v>0</v>
      </c>
      <c r="C107" s="2">
        <f>'Jeunes inscrits (par action)'!C109</f>
        <v>0</v>
      </c>
      <c r="D107" s="2">
        <f>'Jeunes inscrits (par action)'!D109</f>
        <v>0</v>
      </c>
      <c r="E107" s="172">
        <f>'Jeunes inscrits (par action)'!E109</f>
        <v>0</v>
      </c>
      <c r="F107" s="2">
        <f ca="1">'Jeunes inscrits (par action)'!F109</f>
        <v>119</v>
      </c>
      <c r="G107" s="2">
        <f>'Jeunes inscrits (par action)'!G109</f>
        <v>0</v>
      </c>
      <c r="H107" s="2">
        <f>'Jeunes inscrits (par action)'!H109</f>
        <v>0</v>
      </c>
      <c r="I107" s="2">
        <f>'Jeunes inscrits (par action)'!I109</f>
        <v>0</v>
      </c>
      <c r="J107" s="2">
        <f>'Jeunes inscrits (par action)'!J109</f>
        <v>0</v>
      </c>
      <c r="K107" s="2">
        <f>'Jeunes inscrits (par action)'!K109</f>
        <v>0</v>
      </c>
      <c r="L107" s="2">
        <f>'Jeunes inscrits (par action)'!L109</f>
        <v>0</v>
      </c>
      <c r="M107" s="8" t="str">
        <f>'Jeunes inscrits (par action)'!M109</f>
        <v>Accueil de loisirs</v>
      </c>
      <c r="P107" s="75"/>
      <c r="Q107" s="75"/>
      <c r="R107" s="75"/>
      <c r="S107" s="75"/>
      <c r="T107" s="190"/>
      <c r="U107" s="191"/>
      <c r="V107" s="192"/>
      <c r="W107" s="192"/>
      <c r="X107" s="75"/>
      <c r="Y107" s="75"/>
      <c r="Z107" s="192"/>
      <c r="AA107" s="192"/>
      <c r="AB107" s="75"/>
    </row>
    <row r="108" spans="1:28">
      <c r="A108" s="96">
        <f>'Jeunes inscrits (par action)'!A110</f>
        <v>0</v>
      </c>
      <c r="B108" s="7">
        <f>'Jeunes inscrits (par action)'!B110</f>
        <v>0</v>
      </c>
      <c r="C108" s="2">
        <f>'Jeunes inscrits (par action)'!C110</f>
        <v>0</v>
      </c>
      <c r="D108" s="2">
        <f>'Jeunes inscrits (par action)'!D110</f>
        <v>0</v>
      </c>
      <c r="E108" s="172">
        <f>'Jeunes inscrits (par action)'!E110</f>
        <v>0</v>
      </c>
      <c r="F108" s="2">
        <f ca="1">'Jeunes inscrits (par action)'!F110</f>
        <v>119</v>
      </c>
      <c r="G108" s="2">
        <f>'Jeunes inscrits (par action)'!G110</f>
        <v>0</v>
      </c>
      <c r="H108" s="2">
        <f>'Jeunes inscrits (par action)'!H110</f>
        <v>0</v>
      </c>
      <c r="I108" s="2">
        <f>'Jeunes inscrits (par action)'!I110</f>
        <v>0</v>
      </c>
      <c r="J108" s="2">
        <f>'Jeunes inscrits (par action)'!J110</f>
        <v>0</v>
      </c>
      <c r="K108" s="2">
        <f>'Jeunes inscrits (par action)'!K110</f>
        <v>0</v>
      </c>
      <c r="L108" s="2">
        <f>'Jeunes inscrits (par action)'!L110</f>
        <v>0</v>
      </c>
      <c r="M108" s="8" t="str">
        <f>'Jeunes inscrits (par action)'!M110</f>
        <v>Accueil de loisirs</v>
      </c>
      <c r="P108" s="75"/>
      <c r="Q108" s="75"/>
      <c r="R108" s="75"/>
      <c r="S108" s="75"/>
      <c r="T108" s="190"/>
      <c r="U108" s="191"/>
      <c r="V108" s="192"/>
      <c r="W108" s="192"/>
      <c r="X108" s="75"/>
      <c r="Y108" s="75"/>
      <c r="Z108" s="192"/>
      <c r="AA108" s="192"/>
      <c r="AB108" s="75"/>
    </row>
    <row r="109" spans="1:28">
      <c r="A109" s="96">
        <f>'Jeunes inscrits (par action)'!A111</f>
        <v>0</v>
      </c>
      <c r="B109" s="7">
        <f>'Jeunes inscrits (par action)'!B111</f>
        <v>0</v>
      </c>
      <c r="C109" s="2">
        <f>'Jeunes inscrits (par action)'!C111</f>
        <v>0</v>
      </c>
      <c r="D109" s="2">
        <f>'Jeunes inscrits (par action)'!D111</f>
        <v>0</v>
      </c>
      <c r="E109" s="172">
        <f>'Jeunes inscrits (par action)'!E111</f>
        <v>0</v>
      </c>
      <c r="F109" s="2">
        <f ca="1">'Jeunes inscrits (par action)'!F111</f>
        <v>119</v>
      </c>
      <c r="G109" s="2">
        <f>'Jeunes inscrits (par action)'!G111</f>
        <v>0</v>
      </c>
      <c r="H109" s="2">
        <f>'Jeunes inscrits (par action)'!H111</f>
        <v>0</v>
      </c>
      <c r="I109" s="2">
        <f>'Jeunes inscrits (par action)'!I111</f>
        <v>0</v>
      </c>
      <c r="J109" s="2">
        <f>'Jeunes inscrits (par action)'!J111</f>
        <v>0</v>
      </c>
      <c r="K109" s="2">
        <f>'Jeunes inscrits (par action)'!K111</f>
        <v>0</v>
      </c>
      <c r="L109" s="2">
        <f>'Jeunes inscrits (par action)'!L111</f>
        <v>0</v>
      </c>
      <c r="M109" s="8" t="str">
        <f>'Jeunes inscrits (par action)'!M111</f>
        <v>Accueil de loisirs</v>
      </c>
      <c r="P109" s="75"/>
      <c r="Q109" s="75"/>
      <c r="R109" s="75"/>
      <c r="S109" s="75"/>
      <c r="T109" s="190"/>
      <c r="U109" s="191"/>
      <c r="V109" s="192"/>
      <c r="W109" s="192"/>
      <c r="X109" s="75"/>
      <c r="Y109" s="75"/>
      <c r="Z109" s="192"/>
      <c r="AA109" s="192"/>
      <c r="AB109" s="75"/>
    </row>
    <row r="110" spans="1:28">
      <c r="A110" s="96">
        <f>'Jeunes inscrits (par action)'!A112</f>
        <v>0</v>
      </c>
      <c r="B110" s="7">
        <f>'Jeunes inscrits (par action)'!B112</f>
        <v>0</v>
      </c>
      <c r="C110" s="2">
        <f>'Jeunes inscrits (par action)'!C112</f>
        <v>0</v>
      </c>
      <c r="D110" s="2">
        <f>'Jeunes inscrits (par action)'!D112</f>
        <v>0</v>
      </c>
      <c r="E110" s="172">
        <f>'Jeunes inscrits (par action)'!E112</f>
        <v>0</v>
      </c>
      <c r="F110" s="2">
        <f ca="1">'Jeunes inscrits (par action)'!F112</f>
        <v>119</v>
      </c>
      <c r="G110" s="2">
        <f>'Jeunes inscrits (par action)'!G112</f>
        <v>0</v>
      </c>
      <c r="H110" s="2">
        <f>'Jeunes inscrits (par action)'!H112</f>
        <v>0</v>
      </c>
      <c r="I110" s="2">
        <f>'Jeunes inscrits (par action)'!I112</f>
        <v>0</v>
      </c>
      <c r="J110" s="2">
        <f>'Jeunes inscrits (par action)'!J112</f>
        <v>0</v>
      </c>
      <c r="K110" s="2">
        <f>'Jeunes inscrits (par action)'!K112</f>
        <v>0</v>
      </c>
      <c r="L110" s="2">
        <f>'Jeunes inscrits (par action)'!L112</f>
        <v>0</v>
      </c>
      <c r="M110" s="8" t="str">
        <f>'Jeunes inscrits (par action)'!M112</f>
        <v>Accueil de loisirs</v>
      </c>
      <c r="P110" s="75"/>
      <c r="Q110" s="75"/>
      <c r="R110" s="75"/>
      <c r="S110" s="75"/>
      <c r="T110" s="190"/>
      <c r="U110" s="191"/>
      <c r="V110" s="192"/>
      <c r="W110" s="192"/>
      <c r="X110" s="75"/>
      <c r="Y110" s="75"/>
      <c r="Z110" s="192"/>
      <c r="AA110" s="192"/>
      <c r="AB110" s="75"/>
    </row>
    <row r="111" spans="1:28">
      <c r="A111" s="96">
        <f>'Jeunes inscrits (par action)'!A113</f>
        <v>0</v>
      </c>
      <c r="B111" s="7">
        <f>'Jeunes inscrits (par action)'!B113</f>
        <v>0</v>
      </c>
      <c r="C111" s="2">
        <f>'Jeunes inscrits (par action)'!C113</f>
        <v>0</v>
      </c>
      <c r="D111" s="2">
        <f>'Jeunes inscrits (par action)'!D113</f>
        <v>0</v>
      </c>
      <c r="E111" s="172">
        <f>'Jeunes inscrits (par action)'!E113</f>
        <v>0</v>
      </c>
      <c r="F111" s="2">
        <f ca="1">'Jeunes inscrits (par action)'!F113</f>
        <v>119</v>
      </c>
      <c r="G111" s="2">
        <f>'Jeunes inscrits (par action)'!G113</f>
        <v>0</v>
      </c>
      <c r="H111" s="2">
        <f>'Jeunes inscrits (par action)'!H113</f>
        <v>0</v>
      </c>
      <c r="I111" s="2">
        <f>'Jeunes inscrits (par action)'!I113</f>
        <v>0</v>
      </c>
      <c r="J111" s="2">
        <f>'Jeunes inscrits (par action)'!J113</f>
        <v>0</v>
      </c>
      <c r="K111" s="2">
        <f>'Jeunes inscrits (par action)'!K113</f>
        <v>0</v>
      </c>
      <c r="L111" s="2">
        <f>'Jeunes inscrits (par action)'!L113</f>
        <v>0</v>
      </c>
      <c r="M111" s="8" t="str">
        <f>'Jeunes inscrits (par action)'!M113</f>
        <v>Accueil de loisirs</v>
      </c>
      <c r="P111" s="75"/>
      <c r="Q111" s="75"/>
      <c r="R111" s="75"/>
      <c r="S111" s="75"/>
      <c r="T111" s="190"/>
      <c r="U111" s="191"/>
      <c r="V111" s="192"/>
      <c r="W111" s="192"/>
      <c r="X111" s="75"/>
      <c r="Y111" s="75"/>
      <c r="Z111" s="192"/>
      <c r="AA111" s="192"/>
      <c r="AB111" s="75"/>
    </row>
    <row r="112" spans="1:28">
      <c r="A112" s="96">
        <f>'Jeunes inscrits (par action)'!A114</f>
        <v>0</v>
      </c>
      <c r="B112" s="7">
        <f>'Jeunes inscrits (par action)'!B114</f>
        <v>0</v>
      </c>
      <c r="C112" s="2">
        <f>'Jeunes inscrits (par action)'!C114</f>
        <v>0</v>
      </c>
      <c r="D112" s="2">
        <f>'Jeunes inscrits (par action)'!D114</f>
        <v>0</v>
      </c>
      <c r="E112" s="172">
        <f>'Jeunes inscrits (par action)'!E114</f>
        <v>0</v>
      </c>
      <c r="F112" s="2">
        <f ca="1">'Jeunes inscrits (par action)'!F114</f>
        <v>119</v>
      </c>
      <c r="G112" s="2">
        <f>'Jeunes inscrits (par action)'!G114</f>
        <v>0</v>
      </c>
      <c r="H112" s="2">
        <f>'Jeunes inscrits (par action)'!H114</f>
        <v>0</v>
      </c>
      <c r="I112" s="2">
        <f>'Jeunes inscrits (par action)'!I114</f>
        <v>0</v>
      </c>
      <c r="J112" s="2">
        <f>'Jeunes inscrits (par action)'!J114</f>
        <v>0</v>
      </c>
      <c r="K112" s="2">
        <f>'Jeunes inscrits (par action)'!K114</f>
        <v>0</v>
      </c>
      <c r="L112" s="2">
        <f>'Jeunes inscrits (par action)'!L114</f>
        <v>0</v>
      </c>
      <c r="M112" s="8" t="str">
        <f>'Jeunes inscrits (par action)'!M114</f>
        <v>Accueil de loisirs</v>
      </c>
      <c r="P112" s="75"/>
      <c r="Q112" s="75"/>
      <c r="R112" s="75"/>
      <c r="S112" s="75"/>
      <c r="T112" s="190"/>
      <c r="U112" s="191"/>
      <c r="V112" s="192"/>
      <c r="W112" s="192"/>
      <c r="X112" s="75"/>
      <c r="Y112" s="75"/>
      <c r="Z112" s="192"/>
      <c r="AA112" s="192"/>
      <c r="AB112" s="75"/>
    </row>
    <row r="113" spans="1:28">
      <c r="A113" s="96">
        <f>'Jeunes inscrits (par action)'!A115</f>
        <v>0</v>
      </c>
      <c r="B113" s="7">
        <f>'Jeunes inscrits (par action)'!B115</f>
        <v>0</v>
      </c>
      <c r="C113" s="2">
        <f>'Jeunes inscrits (par action)'!C115</f>
        <v>0</v>
      </c>
      <c r="D113" s="2">
        <f>'Jeunes inscrits (par action)'!D115</f>
        <v>0</v>
      </c>
      <c r="E113" s="172">
        <f>'Jeunes inscrits (par action)'!E115</f>
        <v>0</v>
      </c>
      <c r="F113" s="2">
        <f ca="1">'Jeunes inscrits (par action)'!F115</f>
        <v>119</v>
      </c>
      <c r="G113" s="2">
        <f>'Jeunes inscrits (par action)'!G115</f>
        <v>0</v>
      </c>
      <c r="H113" s="2">
        <f>'Jeunes inscrits (par action)'!H115</f>
        <v>0</v>
      </c>
      <c r="I113" s="2">
        <f>'Jeunes inscrits (par action)'!I115</f>
        <v>0</v>
      </c>
      <c r="J113" s="2">
        <f>'Jeunes inscrits (par action)'!J115</f>
        <v>0</v>
      </c>
      <c r="K113" s="2">
        <f>'Jeunes inscrits (par action)'!K115</f>
        <v>0</v>
      </c>
      <c r="L113" s="2">
        <f>'Jeunes inscrits (par action)'!L115</f>
        <v>0</v>
      </c>
      <c r="M113" s="8" t="str">
        <f>'Jeunes inscrits (par action)'!M115</f>
        <v>Accueil de loisirs</v>
      </c>
      <c r="P113" s="75"/>
      <c r="Q113" s="75"/>
      <c r="R113" s="75"/>
      <c r="S113" s="75"/>
      <c r="T113" s="190"/>
      <c r="U113" s="191"/>
      <c r="V113" s="192"/>
      <c r="W113" s="192"/>
      <c r="X113" s="75"/>
      <c r="Y113" s="75"/>
      <c r="Z113" s="192"/>
      <c r="AA113" s="192"/>
      <c r="AB113" s="75"/>
    </row>
    <row r="114" spans="1:28">
      <c r="A114" s="96">
        <f>'Jeunes inscrits (par action)'!A116</f>
        <v>0</v>
      </c>
      <c r="B114" s="7">
        <f>'Jeunes inscrits (par action)'!B116</f>
        <v>0</v>
      </c>
      <c r="C114" s="2">
        <f>'Jeunes inscrits (par action)'!C116</f>
        <v>0</v>
      </c>
      <c r="D114" s="2">
        <f>'Jeunes inscrits (par action)'!D116</f>
        <v>0</v>
      </c>
      <c r="E114" s="172">
        <f>'Jeunes inscrits (par action)'!E116</f>
        <v>0</v>
      </c>
      <c r="F114" s="2">
        <f ca="1">'Jeunes inscrits (par action)'!F116</f>
        <v>119</v>
      </c>
      <c r="G114" s="2">
        <f>'Jeunes inscrits (par action)'!G116</f>
        <v>0</v>
      </c>
      <c r="H114" s="2">
        <f>'Jeunes inscrits (par action)'!H116</f>
        <v>0</v>
      </c>
      <c r="I114" s="2">
        <f>'Jeunes inscrits (par action)'!I116</f>
        <v>0</v>
      </c>
      <c r="J114" s="2">
        <f>'Jeunes inscrits (par action)'!J116</f>
        <v>0</v>
      </c>
      <c r="K114" s="2">
        <f>'Jeunes inscrits (par action)'!K116</f>
        <v>0</v>
      </c>
      <c r="L114" s="2">
        <f>'Jeunes inscrits (par action)'!L116</f>
        <v>0</v>
      </c>
      <c r="M114" s="8" t="str">
        <f>'Jeunes inscrits (par action)'!M116</f>
        <v>Accueil de loisirs</v>
      </c>
      <c r="P114" s="75"/>
      <c r="Q114" s="75"/>
      <c r="R114" s="75"/>
      <c r="S114" s="75"/>
      <c r="T114" s="190"/>
      <c r="U114" s="191"/>
      <c r="V114" s="192"/>
      <c r="W114" s="192"/>
      <c r="X114" s="75"/>
      <c r="Y114" s="75"/>
      <c r="Z114" s="192"/>
      <c r="AA114" s="192"/>
      <c r="AB114" s="75"/>
    </row>
    <row r="115" spans="1:28">
      <c r="A115" s="96">
        <f>'Jeunes inscrits (par action)'!A117</f>
        <v>0</v>
      </c>
      <c r="B115" s="7">
        <f>'Jeunes inscrits (par action)'!B117</f>
        <v>0</v>
      </c>
      <c r="C115" s="2">
        <f>'Jeunes inscrits (par action)'!C117</f>
        <v>0</v>
      </c>
      <c r="D115" s="2">
        <f>'Jeunes inscrits (par action)'!D117</f>
        <v>0</v>
      </c>
      <c r="E115" s="172">
        <f>'Jeunes inscrits (par action)'!E117</f>
        <v>0</v>
      </c>
      <c r="F115" s="2">
        <f ca="1">'Jeunes inscrits (par action)'!F117</f>
        <v>119</v>
      </c>
      <c r="G115" s="2">
        <f>'Jeunes inscrits (par action)'!G117</f>
        <v>0</v>
      </c>
      <c r="H115" s="2">
        <f>'Jeunes inscrits (par action)'!H117</f>
        <v>0</v>
      </c>
      <c r="I115" s="2">
        <f>'Jeunes inscrits (par action)'!I117</f>
        <v>0</v>
      </c>
      <c r="J115" s="2">
        <f>'Jeunes inscrits (par action)'!J117</f>
        <v>0</v>
      </c>
      <c r="K115" s="2">
        <f>'Jeunes inscrits (par action)'!K117</f>
        <v>0</v>
      </c>
      <c r="L115" s="2">
        <f>'Jeunes inscrits (par action)'!L117</f>
        <v>0</v>
      </c>
      <c r="M115" s="8" t="str">
        <f>'Jeunes inscrits (par action)'!M117</f>
        <v>Accueil de loisirs</v>
      </c>
      <c r="P115" s="75"/>
      <c r="Q115" s="75"/>
      <c r="R115" s="75"/>
      <c r="S115" s="75"/>
      <c r="T115" s="190"/>
      <c r="U115" s="191"/>
      <c r="V115" s="192"/>
      <c r="W115" s="192"/>
      <c r="X115" s="75"/>
      <c r="Y115" s="75"/>
      <c r="Z115" s="192"/>
      <c r="AA115" s="192"/>
      <c r="AB115" s="75"/>
    </row>
    <row r="116" spans="1:28">
      <c r="A116" s="96">
        <f>'Jeunes inscrits (par action)'!A118</f>
        <v>0</v>
      </c>
      <c r="B116" s="7">
        <f>'Jeunes inscrits (par action)'!B118</f>
        <v>0</v>
      </c>
      <c r="C116" s="2">
        <f>'Jeunes inscrits (par action)'!C118</f>
        <v>0</v>
      </c>
      <c r="D116" s="2">
        <f>'Jeunes inscrits (par action)'!D118</f>
        <v>0</v>
      </c>
      <c r="E116" s="172">
        <f>'Jeunes inscrits (par action)'!E118</f>
        <v>0</v>
      </c>
      <c r="F116" s="2">
        <f ca="1">'Jeunes inscrits (par action)'!F118</f>
        <v>119</v>
      </c>
      <c r="G116" s="2">
        <f>'Jeunes inscrits (par action)'!G118</f>
        <v>0</v>
      </c>
      <c r="H116" s="2">
        <f>'Jeunes inscrits (par action)'!H118</f>
        <v>0</v>
      </c>
      <c r="I116" s="2">
        <f>'Jeunes inscrits (par action)'!I118</f>
        <v>0</v>
      </c>
      <c r="J116" s="2">
        <f>'Jeunes inscrits (par action)'!J118</f>
        <v>0</v>
      </c>
      <c r="K116" s="2">
        <f>'Jeunes inscrits (par action)'!K118</f>
        <v>0</v>
      </c>
      <c r="L116" s="2">
        <f>'Jeunes inscrits (par action)'!L118</f>
        <v>0</v>
      </c>
      <c r="M116" s="8" t="str">
        <f>'Jeunes inscrits (par action)'!M118</f>
        <v>Accueil de loisirs</v>
      </c>
      <c r="P116" s="75"/>
      <c r="Q116" s="75"/>
      <c r="R116" s="75"/>
      <c r="S116" s="75"/>
      <c r="T116" s="190"/>
      <c r="U116" s="191"/>
      <c r="V116" s="192"/>
      <c r="W116" s="192"/>
      <c r="X116" s="75"/>
      <c r="Y116" s="75"/>
      <c r="Z116" s="192"/>
      <c r="AA116" s="192"/>
      <c r="AB116" s="75"/>
    </row>
    <row r="117" spans="1:28">
      <c r="A117" s="96">
        <f>'Jeunes inscrits (par action)'!A119</f>
        <v>0</v>
      </c>
      <c r="B117" s="7">
        <f>'Jeunes inscrits (par action)'!B119</f>
        <v>0</v>
      </c>
      <c r="C117" s="2">
        <f>'Jeunes inscrits (par action)'!C119</f>
        <v>0</v>
      </c>
      <c r="D117" s="2">
        <f>'Jeunes inscrits (par action)'!D119</f>
        <v>0</v>
      </c>
      <c r="E117" s="172">
        <f>'Jeunes inscrits (par action)'!E119</f>
        <v>0</v>
      </c>
      <c r="F117" s="2">
        <f ca="1">'Jeunes inscrits (par action)'!F119</f>
        <v>119</v>
      </c>
      <c r="G117" s="2">
        <f>'Jeunes inscrits (par action)'!G119</f>
        <v>0</v>
      </c>
      <c r="H117" s="2">
        <f>'Jeunes inscrits (par action)'!H119</f>
        <v>0</v>
      </c>
      <c r="I117" s="2">
        <f>'Jeunes inscrits (par action)'!I119</f>
        <v>0</v>
      </c>
      <c r="J117" s="2">
        <f>'Jeunes inscrits (par action)'!J119</f>
        <v>0</v>
      </c>
      <c r="K117" s="2">
        <f>'Jeunes inscrits (par action)'!K119</f>
        <v>0</v>
      </c>
      <c r="L117" s="2">
        <f>'Jeunes inscrits (par action)'!L119</f>
        <v>0</v>
      </c>
      <c r="M117" s="8" t="str">
        <f>'Jeunes inscrits (par action)'!M119</f>
        <v>Accueil de loisirs</v>
      </c>
      <c r="P117" s="75"/>
      <c r="Q117" s="75"/>
      <c r="R117" s="75"/>
      <c r="S117" s="75"/>
      <c r="T117" s="190"/>
      <c r="U117" s="191"/>
      <c r="V117" s="192"/>
      <c r="W117" s="192"/>
      <c r="X117" s="75"/>
      <c r="Y117" s="75"/>
      <c r="Z117" s="192"/>
      <c r="AA117" s="192"/>
      <c r="AB117" s="75"/>
    </row>
    <row r="118" spans="1:28">
      <c r="A118" s="96">
        <f>'Jeunes inscrits (par action)'!A120</f>
        <v>0</v>
      </c>
      <c r="B118" s="7">
        <f>'Jeunes inscrits (par action)'!B120</f>
        <v>0</v>
      </c>
      <c r="C118" s="2">
        <f>'Jeunes inscrits (par action)'!C120</f>
        <v>0</v>
      </c>
      <c r="D118" s="2">
        <f>'Jeunes inscrits (par action)'!D120</f>
        <v>0</v>
      </c>
      <c r="E118" s="172">
        <f>'Jeunes inscrits (par action)'!E120</f>
        <v>0</v>
      </c>
      <c r="F118" s="2">
        <f ca="1">'Jeunes inscrits (par action)'!F120</f>
        <v>119</v>
      </c>
      <c r="G118" s="2">
        <f>'Jeunes inscrits (par action)'!G120</f>
        <v>0</v>
      </c>
      <c r="H118" s="2">
        <f>'Jeunes inscrits (par action)'!H120</f>
        <v>0</v>
      </c>
      <c r="I118" s="2">
        <f>'Jeunes inscrits (par action)'!I120</f>
        <v>0</v>
      </c>
      <c r="J118" s="2">
        <f>'Jeunes inscrits (par action)'!J120</f>
        <v>0</v>
      </c>
      <c r="K118" s="2">
        <f>'Jeunes inscrits (par action)'!K120</f>
        <v>0</v>
      </c>
      <c r="L118" s="2">
        <f>'Jeunes inscrits (par action)'!L120</f>
        <v>0</v>
      </c>
      <c r="M118" s="8" t="str">
        <f>'Jeunes inscrits (par action)'!M120</f>
        <v>Accueil de loisirs</v>
      </c>
      <c r="P118" s="75"/>
      <c r="Q118" s="75"/>
      <c r="R118" s="75"/>
      <c r="S118" s="75"/>
      <c r="T118" s="190"/>
      <c r="U118" s="191"/>
      <c r="V118" s="192"/>
      <c r="W118" s="192"/>
      <c r="X118" s="75"/>
      <c r="Y118" s="75"/>
      <c r="Z118" s="192"/>
      <c r="AA118" s="192"/>
      <c r="AB118" s="75"/>
    </row>
    <row r="119" spans="1:28">
      <c r="A119" s="96">
        <f>'Jeunes inscrits (par action)'!A121</f>
        <v>0</v>
      </c>
      <c r="B119" s="7">
        <f>'Jeunes inscrits (par action)'!B121</f>
        <v>0</v>
      </c>
      <c r="C119" s="2">
        <f>'Jeunes inscrits (par action)'!C121</f>
        <v>0</v>
      </c>
      <c r="D119" s="2">
        <f>'Jeunes inscrits (par action)'!D121</f>
        <v>0</v>
      </c>
      <c r="E119" s="172">
        <f>'Jeunes inscrits (par action)'!E121</f>
        <v>0</v>
      </c>
      <c r="F119" s="2">
        <f ca="1">'Jeunes inscrits (par action)'!F121</f>
        <v>119</v>
      </c>
      <c r="G119" s="2">
        <f>'Jeunes inscrits (par action)'!G121</f>
        <v>0</v>
      </c>
      <c r="H119" s="2">
        <f>'Jeunes inscrits (par action)'!H121</f>
        <v>0</v>
      </c>
      <c r="I119" s="2">
        <f>'Jeunes inscrits (par action)'!I121</f>
        <v>0</v>
      </c>
      <c r="J119" s="2">
        <f>'Jeunes inscrits (par action)'!J121</f>
        <v>0</v>
      </c>
      <c r="K119" s="2">
        <f>'Jeunes inscrits (par action)'!K121</f>
        <v>0</v>
      </c>
      <c r="L119" s="2">
        <f>'Jeunes inscrits (par action)'!L121</f>
        <v>0</v>
      </c>
      <c r="M119" s="8" t="str">
        <f>'Jeunes inscrits (par action)'!M121</f>
        <v>Accueil de loisirs</v>
      </c>
      <c r="P119" s="75"/>
      <c r="Q119" s="75"/>
      <c r="R119" s="75"/>
      <c r="S119" s="75"/>
      <c r="T119" s="190"/>
      <c r="U119" s="191"/>
      <c r="V119" s="192"/>
      <c r="W119" s="192"/>
      <c r="X119" s="75"/>
      <c r="Y119" s="75"/>
      <c r="Z119" s="192"/>
      <c r="AA119" s="192"/>
      <c r="AB119" s="75"/>
    </row>
    <row r="120" spans="1:28">
      <c r="A120" s="96">
        <f>'Jeunes inscrits (par action)'!A122</f>
        <v>0</v>
      </c>
      <c r="B120" s="7">
        <f>'Jeunes inscrits (par action)'!B122</f>
        <v>0</v>
      </c>
      <c r="C120" s="2">
        <f>'Jeunes inscrits (par action)'!C122</f>
        <v>0</v>
      </c>
      <c r="D120" s="2">
        <f>'Jeunes inscrits (par action)'!D122</f>
        <v>0</v>
      </c>
      <c r="E120" s="172">
        <f>'Jeunes inscrits (par action)'!E122</f>
        <v>0</v>
      </c>
      <c r="F120" s="2">
        <f ca="1">'Jeunes inscrits (par action)'!F122</f>
        <v>119</v>
      </c>
      <c r="G120" s="2">
        <f>'Jeunes inscrits (par action)'!G122</f>
        <v>0</v>
      </c>
      <c r="H120" s="2">
        <f>'Jeunes inscrits (par action)'!H122</f>
        <v>0</v>
      </c>
      <c r="I120" s="2">
        <f>'Jeunes inscrits (par action)'!I122</f>
        <v>0</v>
      </c>
      <c r="J120" s="2">
        <f>'Jeunes inscrits (par action)'!J122</f>
        <v>0</v>
      </c>
      <c r="K120" s="2">
        <f>'Jeunes inscrits (par action)'!K122</f>
        <v>0</v>
      </c>
      <c r="L120" s="2">
        <f>'Jeunes inscrits (par action)'!L122</f>
        <v>0</v>
      </c>
      <c r="M120" s="8" t="str">
        <f>'Jeunes inscrits (par action)'!M122</f>
        <v>Accueil de loisirs</v>
      </c>
      <c r="P120" s="75"/>
      <c r="Q120" s="75"/>
      <c r="R120" s="75"/>
      <c r="S120" s="75"/>
      <c r="T120" s="190"/>
      <c r="U120" s="191"/>
      <c r="V120" s="192"/>
      <c r="W120" s="192"/>
      <c r="X120" s="75"/>
      <c r="Y120" s="75"/>
      <c r="Z120" s="192"/>
      <c r="AA120" s="192"/>
      <c r="AB120" s="75"/>
    </row>
    <row r="121" spans="1:28">
      <c r="A121" s="96">
        <f>'Jeunes inscrits (par action)'!A123</f>
        <v>0</v>
      </c>
      <c r="B121" s="7">
        <f>'Jeunes inscrits (par action)'!B123</f>
        <v>0</v>
      </c>
      <c r="C121" s="2">
        <f>'Jeunes inscrits (par action)'!C123</f>
        <v>0</v>
      </c>
      <c r="D121" s="2">
        <f>'Jeunes inscrits (par action)'!D123</f>
        <v>0</v>
      </c>
      <c r="E121" s="172">
        <f>'Jeunes inscrits (par action)'!E123</f>
        <v>0</v>
      </c>
      <c r="F121" s="2">
        <f ca="1">'Jeunes inscrits (par action)'!F123</f>
        <v>119</v>
      </c>
      <c r="G121" s="2">
        <f>'Jeunes inscrits (par action)'!G123</f>
        <v>0</v>
      </c>
      <c r="H121" s="2">
        <f>'Jeunes inscrits (par action)'!H123</f>
        <v>0</v>
      </c>
      <c r="I121" s="2">
        <f>'Jeunes inscrits (par action)'!I123</f>
        <v>0</v>
      </c>
      <c r="J121" s="2">
        <f>'Jeunes inscrits (par action)'!J123</f>
        <v>0</v>
      </c>
      <c r="K121" s="2">
        <f>'Jeunes inscrits (par action)'!K123</f>
        <v>0</v>
      </c>
      <c r="L121" s="2">
        <f>'Jeunes inscrits (par action)'!L123</f>
        <v>0</v>
      </c>
      <c r="M121" s="8" t="str">
        <f>'Jeunes inscrits (par action)'!M123</f>
        <v>Accueil de loisirs</v>
      </c>
      <c r="P121" s="75"/>
      <c r="Q121" s="75"/>
      <c r="R121" s="75"/>
      <c r="S121" s="75"/>
      <c r="T121" s="190"/>
      <c r="U121" s="191"/>
      <c r="V121" s="192"/>
      <c r="W121" s="192"/>
      <c r="X121" s="75"/>
      <c r="Y121" s="75"/>
      <c r="Z121" s="192"/>
      <c r="AA121" s="192"/>
      <c r="AB121" s="75"/>
    </row>
    <row r="122" spans="1:28">
      <c r="A122" s="96">
        <f>'Jeunes inscrits (par action)'!A124</f>
        <v>0</v>
      </c>
      <c r="B122" s="7">
        <f>'Jeunes inscrits (par action)'!B124</f>
        <v>0</v>
      </c>
      <c r="C122" s="2">
        <f>'Jeunes inscrits (par action)'!C124</f>
        <v>0</v>
      </c>
      <c r="D122" s="2">
        <f>'Jeunes inscrits (par action)'!D124</f>
        <v>0</v>
      </c>
      <c r="E122" s="172">
        <f>'Jeunes inscrits (par action)'!E124</f>
        <v>0</v>
      </c>
      <c r="F122" s="2">
        <f ca="1">'Jeunes inscrits (par action)'!F124</f>
        <v>119</v>
      </c>
      <c r="G122" s="2">
        <f>'Jeunes inscrits (par action)'!G124</f>
        <v>0</v>
      </c>
      <c r="H122" s="2">
        <f>'Jeunes inscrits (par action)'!H124</f>
        <v>0</v>
      </c>
      <c r="I122" s="2">
        <f>'Jeunes inscrits (par action)'!I124</f>
        <v>0</v>
      </c>
      <c r="J122" s="2">
        <f>'Jeunes inscrits (par action)'!J124</f>
        <v>0</v>
      </c>
      <c r="K122" s="2">
        <f>'Jeunes inscrits (par action)'!K124</f>
        <v>0</v>
      </c>
      <c r="L122" s="2">
        <f>'Jeunes inscrits (par action)'!L124</f>
        <v>0</v>
      </c>
      <c r="M122" s="8" t="str">
        <f>'Jeunes inscrits (par action)'!M124</f>
        <v>Accueil de loisirs</v>
      </c>
      <c r="P122" s="75"/>
      <c r="Q122" s="75"/>
      <c r="R122" s="75"/>
      <c r="S122" s="75"/>
      <c r="T122" s="190"/>
      <c r="U122" s="191"/>
      <c r="V122" s="192"/>
      <c r="W122" s="192"/>
      <c r="X122" s="75"/>
      <c r="Y122" s="75"/>
      <c r="Z122" s="192"/>
      <c r="AA122" s="192"/>
      <c r="AB122" s="75"/>
    </row>
    <row r="123" spans="1:28">
      <c r="A123" s="96">
        <f>'Jeunes inscrits (par action)'!A125</f>
        <v>0</v>
      </c>
      <c r="B123" s="7">
        <f>'Jeunes inscrits (par action)'!B125</f>
        <v>0</v>
      </c>
      <c r="C123" s="2">
        <f>'Jeunes inscrits (par action)'!C125</f>
        <v>0</v>
      </c>
      <c r="D123" s="2">
        <f>'Jeunes inscrits (par action)'!D125</f>
        <v>0</v>
      </c>
      <c r="E123" s="172">
        <f>'Jeunes inscrits (par action)'!E125</f>
        <v>0</v>
      </c>
      <c r="F123" s="2">
        <f ca="1">'Jeunes inscrits (par action)'!F125</f>
        <v>119</v>
      </c>
      <c r="G123" s="2">
        <f>'Jeunes inscrits (par action)'!G125</f>
        <v>0</v>
      </c>
      <c r="H123" s="2">
        <f>'Jeunes inscrits (par action)'!H125</f>
        <v>0</v>
      </c>
      <c r="I123" s="2">
        <f>'Jeunes inscrits (par action)'!I125</f>
        <v>0</v>
      </c>
      <c r="J123" s="2">
        <f>'Jeunes inscrits (par action)'!J125</f>
        <v>0</v>
      </c>
      <c r="K123" s="2">
        <f>'Jeunes inscrits (par action)'!K125</f>
        <v>0</v>
      </c>
      <c r="L123" s="2">
        <f>'Jeunes inscrits (par action)'!L125</f>
        <v>0</v>
      </c>
      <c r="M123" s="8" t="str">
        <f>'Jeunes inscrits (par action)'!M125</f>
        <v>Accueil de loisirs</v>
      </c>
      <c r="P123" s="75"/>
      <c r="Q123" s="75"/>
      <c r="R123" s="75"/>
      <c r="S123" s="75"/>
      <c r="T123" s="190"/>
      <c r="U123" s="191"/>
      <c r="V123" s="192"/>
      <c r="W123" s="192"/>
      <c r="X123" s="75"/>
      <c r="Y123" s="75"/>
      <c r="Z123" s="192"/>
      <c r="AA123" s="192"/>
      <c r="AB123" s="75"/>
    </row>
    <row r="124" spans="1:28">
      <c r="A124" s="96">
        <f>'Jeunes inscrits (par action)'!A126</f>
        <v>0</v>
      </c>
      <c r="B124" s="7">
        <f>'Jeunes inscrits (par action)'!B126</f>
        <v>0</v>
      </c>
      <c r="C124" s="2">
        <f>'Jeunes inscrits (par action)'!C126</f>
        <v>0</v>
      </c>
      <c r="D124" s="2">
        <f>'Jeunes inscrits (par action)'!D126</f>
        <v>0</v>
      </c>
      <c r="E124" s="172">
        <f>'Jeunes inscrits (par action)'!E126</f>
        <v>0</v>
      </c>
      <c r="F124" s="2">
        <f ca="1">'Jeunes inscrits (par action)'!F126</f>
        <v>119</v>
      </c>
      <c r="G124" s="2">
        <f>'Jeunes inscrits (par action)'!G126</f>
        <v>0</v>
      </c>
      <c r="H124" s="2">
        <f>'Jeunes inscrits (par action)'!H126</f>
        <v>0</v>
      </c>
      <c r="I124" s="2">
        <f>'Jeunes inscrits (par action)'!I126</f>
        <v>0</v>
      </c>
      <c r="J124" s="2">
        <f>'Jeunes inscrits (par action)'!J126</f>
        <v>0</v>
      </c>
      <c r="K124" s="2">
        <f>'Jeunes inscrits (par action)'!K126</f>
        <v>0</v>
      </c>
      <c r="L124" s="2">
        <f>'Jeunes inscrits (par action)'!L126</f>
        <v>0</v>
      </c>
      <c r="M124" s="8" t="str">
        <f>'Jeunes inscrits (par action)'!M126</f>
        <v>Accueil de loisirs</v>
      </c>
      <c r="P124" s="75"/>
      <c r="Q124" s="75"/>
      <c r="R124" s="75"/>
      <c r="S124" s="75"/>
      <c r="T124" s="190"/>
      <c r="U124" s="191"/>
      <c r="V124" s="192"/>
      <c r="W124" s="192"/>
      <c r="X124" s="75"/>
      <c r="Y124" s="75"/>
      <c r="Z124" s="192"/>
      <c r="AA124" s="192"/>
      <c r="AB124" s="75"/>
    </row>
    <row r="125" spans="1:28">
      <c r="A125" s="96">
        <f>'Jeunes inscrits (par action)'!A127</f>
        <v>0</v>
      </c>
      <c r="B125" s="7">
        <f>'Jeunes inscrits (par action)'!B127</f>
        <v>0</v>
      </c>
      <c r="C125" s="2">
        <f>'Jeunes inscrits (par action)'!C127</f>
        <v>0</v>
      </c>
      <c r="D125" s="2">
        <f>'Jeunes inscrits (par action)'!D127</f>
        <v>0</v>
      </c>
      <c r="E125" s="172">
        <f>'Jeunes inscrits (par action)'!E127</f>
        <v>0</v>
      </c>
      <c r="F125" s="2">
        <f ca="1">'Jeunes inscrits (par action)'!F127</f>
        <v>119</v>
      </c>
      <c r="G125" s="2">
        <f>'Jeunes inscrits (par action)'!G127</f>
        <v>0</v>
      </c>
      <c r="H125" s="2">
        <f>'Jeunes inscrits (par action)'!H127</f>
        <v>0</v>
      </c>
      <c r="I125" s="2">
        <f>'Jeunes inscrits (par action)'!I127</f>
        <v>0</v>
      </c>
      <c r="J125" s="2">
        <f>'Jeunes inscrits (par action)'!J127</f>
        <v>0</v>
      </c>
      <c r="K125" s="2">
        <f>'Jeunes inscrits (par action)'!K127</f>
        <v>0</v>
      </c>
      <c r="L125" s="2">
        <f>'Jeunes inscrits (par action)'!L127</f>
        <v>0</v>
      </c>
      <c r="M125" s="8" t="str">
        <f>'Jeunes inscrits (par action)'!M127</f>
        <v>Accueil de loisirs</v>
      </c>
      <c r="P125" s="75"/>
      <c r="Q125" s="75"/>
      <c r="R125" s="75"/>
      <c r="S125" s="75"/>
      <c r="T125" s="190"/>
      <c r="U125" s="191"/>
      <c r="V125" s="192"/>
      <c r="W125" s="192"/>
      <c r="X125" s="75"/>
      <c r="Y125" s="75"/>
      <c r="Z125" s="192"/>
      <c r="AA125" s="192"/>
      <c r="AB125" s="75"/>
    </row>
    <row r="126" spans="1:28">
      <c r="A126" s="96">
        <f>'Jeunes inscrits (par action)'!A128</f>
        <v>0</v>
      </c>
      <c r="B126" s="7">
        <f>'Jeunes inscrits (par action)'!B128</f>
        <v>0</v>
      </c>
      <c r="C126" s="2">
        <f>'Jeunes inscrits (par action)'!C128</f>
        <v>0</v>
      </c>
      <c r="D126" s="2">
        <f>'Jeunes inscrits (par action)'!D128</f>
        <v>0</v>
      </c>
      <c r="E126" s="172">
        <f>'Jeunes inscrits (par action)'!E128</f>
        <v>0</v>
      </c>
      <c r="F126" s="2">
        <f ca="1">'Jeunes inscrits (par action)'!F128</f>
        <v>119</v>
      </c>
      <c r="G126" s="2">
        <f>'Jeunes inscrits (par action)'!G128</f>
        <v>0</v>
      </c>
      <c r="H126" s="2">
        <f>'Jeunes inscrits (par action)'!H128</f>
        <v>0</v>
      </c>
      <c r="I126" s="2">
        <f>'Jeunes inscrits (par action)'!I128</f>
        <v>0</v>
      </c>
      <c r="J126" s="2">
        <f>'Jeunes inscrits (par action)'!J128</f>
        <v>0</v>
      </c>
      <c r="K126" s="2">
        <f>'Jeunes inscrits (par action)'!K128</f>
        <v>0</v>
      </c>
      <c r="L126" s="2">
        <f>'Jeunes inscrits (par action)'!L128</f>
        <v>0</v>
      </c>
      <c r="M126" s="8" t="str">
        <f>'Jeunes inscrits (par action)'!M128</f>
        <v>Accueil de loisirs</v>
      </c>
      <c r="P126" s="75"/>
      <c r="Q126" s="75"/>
      <c r="R126" s="75"/>
      <c r="S126" s="75"/>
      <c r="T126" s="190"/>
      <c r="U126" s="191"/>
      <c r="V126" s="192"/>
      <c r="W126" s="192"/>
      <c r="X126" s="75"/>
      <c r="Y126" s="75"/>
      <c r="Z126" s="192"/>
      <c r="AA126" s="192"/>
      <c r="AB126" s="75"/>
    </row>
    <row r="127" spans="1:28">
      <c r="A127" s="96">
        <f>'Jeunes inscrits (par action)'!A129</f>
        <v>0</v>
      </c>
      <c r="B127" s="7">
        <f>'Jeunes inscrits (par action)'!B129</f>
        <v>0</v>
      </c>
      <c r="C127" s="2">
        <f>'Jeunes inscrits (par action)'!C129</f>
        <v>0</v>
      </c>
      <c r="D127" s="2">
        <f>'Jeunes inscrits (par action)'!D129</f>
        <v>0</v>
      </c>
      <c r="E127" s="172">
        <f>'Jeunes inscrits (par action)'!E129</f>
        <v>0</v>
      </c>
      <c r="F127" s="2">
        <f ca="1">'Jeunes inscrits (par action)'!F129</f>
        <v>119</v>
      </c>
      <c r="G127" s="2">
        <f>'Jeunes inscrits (par action)'!G129</f>
        <v>0</v>
      </c>
      <c r="H127" s="2">
        <f>'Jeunes inscrits (par action)'!H129</f>
        <v>0</v>
      </c>
      <c r="I127" s="2">
        <f>'Jeunes inscrits (par action)'!I129</f>
        <v>0</v>
      </c>
      <c r="J127" s="2">
        <f>'Jeunes inscrits (par action)'!J129</f>
        <v>0</v>
      </c>
      <c r="K127" s="2">
        <f>'Jeunes inscrits (par action)'!K129</f>
        <v>0</v>
      </c>
      <c r="L127" s="2">
        <f>'Jeunes inscrits (par action)'!L129</f>
        <v>0</v>
      </c>
      <c r="M127" s="8" t="str">
        <f>'Jeunes inscrits (par action)'!M129</f>
        <v>Accueil de loisirs</v>
      </c>
      <c r="P127" s="75"/>
      <c r="Q127" s="75"/>
      <c r="R127" s="75"/>
      <c r="S127" s="75"/>
      <c r="T127" s="190"/>
      <c r="U127" s="191"/>
      <c r="V127" s="192"/>
      <c r="W127" s="192"/>
      <c r="X127" s="75"/>
      <c r="Y127" s="75"/>
      <c r="Z127" s="192"/>
      <c r="AA127" s="192"/>
      <c r="AB127" s="75"/>
    </row>
    <row r="128" spans="1:28">
      <c r="A128" s="96">
        <f>'Jeunes inscrits (par action)'!A130</f>
        <v>0</v>
      </c>
      <c r="B128" s="7">
        <f>'Jeunes inscrits (par action)'!B130</f>
        <v>0</v>
      </c>
      <c r="C128" s="2">
        <f>'Jeunes inscrits (par action)'!C130</f>
        <v>0</v>
      </c>
      <c r="D128" s="2">
        <f>'Jeunes inscrits (par action)'!D130</f>
        <v>0</v>
      </c>
      <c r="E128" s="172">
        <f>'Jeunes inscrits (par action)'!E130</f>
        <v>0</v>
      </c>
      <c r="F128" s="2">
        <f ca="1">'Jeunes inscrits (par action)'!F130</f>
        <v>119</v>
      </c>
      <c r="G128" s="2">
        <f>'Jeunes inscrits (par action)'!G130</f>
        <v>0</v>
      </c>
      <c r="H128" s="2">
        <f>'Jeunes inscrits (par action)'!H130</f>
        <v>0</v>
      </c>
      <c r="I128" s="2">
        <f>'Jeunes inscrits (par action)'!I130</f>
        <v>0</v>
      </c>
      <c r="J128" s="2">
        <f>'Jeunes inscrits (par action)'!J130</f>
        <v>0</v>
      </c>
      <c r="K128" s="2">
        <f>'Jeunes inscrits (par action)'!K130</f>
        <v>0</v>
      </c>
      <c r="L128" s="2">
        <f>'Jeunes inscrits (par action)'!L130</f>
        <v>0</v>
      </c>
      <c r="M128" s="8" t="str">
        <f>'Jeunes inscrits (par action)'!M130</f>
        <v>Accueil de loisirs</v>
      </c>
      <c r="P128" s="75"/>
      <c r="Q128" s="75"/>
      <c r="R128" s="75"/>
      <c r="S128" s="75"/>
      <c r="T128" s="190"/>
      <c r="U128" s="191"/>
      <c r="V128" s="192"/>
      <c r="W128" s="192"/>
      <c r="X128" s="75"/>
      <c r="Y128" s="75"/>
      <c r="Z128" s="192"/>
      <c r="AA128" s="192"/>
      <c r="AB128" s="75"/>
    </row>
    <row r="129" spans="1:28">
      <c r="A129" s="96">
        <f>'Jeunes inscrits (par action)'!A131</f>
        <v>0</v>
      </c>
      <c r="B129" s="7">
        <f>'Jeunes inscrits (par action)'!B131</f>
        <v>0</v>
      </c>
      <c r="C129" s="2">
        <f>'Jeunes inscrits (par action)'!C131</f>
        <v>0</v>
      </c>
      <c r="D129" s="2">
        <f>'Jeunes inscrits (par action)'!D131</f>
        <v>0</v>
      </c>
      <c r="E129" s="172">
        <f>'Jeunes inscrits (par action)'!E131</f>
        <v>0</v>
      </c>
      <c r="F129" s="2">
        <f ca="1">'Jeunes inscrits (par action)'!F131</f>
        <v>119</v>
      </c>
      <c r="G129" s="2">
        <f>'Jeunes inscrits (par action)'!G131</f>
        <v>0</v>
      </c>
      <c r="H129" s="2">
        <f>'Jeunes inscrits (par action)'!H131</f>
        <v>0</v>
      </c>
      <c r="I129" s="2">
        <f>'Jeunes inscrits (par action)'!I131</f>
        <v>0</v>
      </c>
      <c r="J129" s="2">
        <f>'Jeunes inscrits (par action)'!J131</f>
        <v>0</v>
      </c>
      <c r="K129" s="2">
        <f>'Jeunes inscrits (par action)'!K131</f>
        <v>0</v>
      </c>
      <c r="L129" s="2">
        <f>'Jeunes inscrits (par action)'!L131</f>
        <v>0</v>
      </c>
      <c r="M129" s="8" t="str">
        <f>'Jeunes inscrits (par action)'!M131</f>
        <v>Accueil de loisirs</v>
      </c>
      <c r="P129" s="75"/>
      <c r="Q129" s="75"/>
      <c r="R129" s="75"/>
      <c r="S129" s="75"/>
      <c r="T129" s="190"/>
      <c r="U129" s="191"/>
      <c r="V129" s="192"/>
      <c r="W129" s="192"/>
      <c r="X129" s="75"/>
      <c r="Y129" s="75"/>
      <c r="Z129" s="192"/>
      <c r="AA129" s="192"/>
      <c r="AB129" s="75"/>
    </row>
    <row r="130" spans="1:28">
      <c r="A130" s="96">
        <f>'Jeunes inscrits (par action)'!A132</f>
        <v>0</v>
      </c>
      <c r="B130" s="7">
        <f>'Jeunes inscrits (par action)'!B132</f>
        <v>0</v>
      </c>
      <c r="C130" s="2">
        <f>'Jeunes inscrits (par action)'!C132</f>
        <v>0</v>
      </c>
      <c r="D130" s="2">
        <f>'Jeunes inscrits (par action)'!D132</f>
        <v>0</v>
      </c>
      <c r="E130" s="172">
        <f>'Jeunes inscrits (par action)'!E132</f>
        <v>0</v>
      </c>
      <c r="F130" s="2">
        <f ca="1">'Jeunes inscrits (par action)'!F132</f>
        <v>119</v>
      </c>
      <c r="G130" s="2">
        <f>'Jeunes inscrits (par action)'!G132</f>
        <v>0</v>
      </c>
      <c r="H130" s="2">
        <f>'Jeunes inscrits (par action)'!H132</f>
        <v>0</v>
      </c>
      <c r="I130" s="2">
        <f>'Jeunes inscrits (par action)'!I132</f>
        <v>0</v>
      </c>
      <c r="J130" s="2">
        <f>'Jeunes inscrits (par action)'!J132</f>
        <v>0</v>
      </c>
      <c r="K130" s="2">
        <f>'Jeunes inscrits (par action)'!K132</f>
        <v>0</v>
      </c>
      <c r="L130" s="2">
        <f>'Jeunes inscrits (par action)'!L132</f>
        <v>0</v>
      </c>
      <c r="M130" s="8" t="str">
        <f>'Jeunes inscrits (par action)'!M132</f>
        <v>Accueil de loisirs</v>
      </c>
      <c r="P130" s="75"/>
      <c r="Q130" s="75"/>
      <c r="R130" s="75"/>
      <c r="S130" s="75"/>
      <c r="T130" s="190"/>
      <c r="U130" s="191"/>
      <c r="V130" s="192"/>
      <c r="W130" s="192"/>
      <c r="X130" s="75"/>
      <c r="Y130" s="75"/>
      <c r="Z130" s="192"/>
      <c r="AA130" s="192"/>
      <c r="AB130" s="75"/>
    </row>
    <row r="131" spans="1:28">
      <c r="A131" s="96">
        <f>'Jeunes inscrits (par action)'!A133</f>
        <v>0</v>
      </c>
      <c r="B131" s="7">
        <f>'Jeunes inscrits (par action)'!B133</f>
        <v>0</v>
      </c>
      <c r="C131" s="2">
        <f>'Jeunes inscrits (par action)'!C133</f>
        <v>0</v>
      </c>
      <c r="D131" s="2">
        <f>'Jeunes inscrits (par action)'!D133</f>
        <v>0</v>
      </c>
      <c r="E131" s="172">
        <f>'Jeunes inscrits (par action)'!E133</f>
        <v>0</v>
      </c>
      <c r="F131" s="2">
        <f ca="1">'Jeunes inscrits (par action)'!F133</f>
        <v>119</v>
      </c>
      <c r="G131" s="2">
        <f>'Jeunes inscrits (par action)'!G133</f>
        <v>0</v>
      </c>
      <c r="H131" s="2">
        <f>'Jeunes inscrits (par action)'!H133</f>
        <v>0</v>
      </c>
      <c r="I131" s="2">
        <f>'Jeunes inscrits (par action)'!I133</f>
        <v>0</v>
      </c>
      <c r="J131" s="2">
        <f>'Jeunes inscrits (par action)'!J133</f>
        <v>0</v>
      </c>
      <c r="K131" s="2">
        <f>'Jeunes inscrits (par action)'!K133</f>
        <v>0</v>
      </c>
      <c r="L131" s="2">
        <f>'Jeunes inscrits (par action)'!L133</f>
        <v>0</v>
      </c>
      <c r="M131" s="8" t="str">
        <f>'Jeunes inscrits (par action)'!M133</f>
        <v>Accueil de loisirs</v>
      </c>
      <c r="P131" s="75"/>
      <c r="Q131" s="75"/>
      <c r="R131" s="75"/>
      <c r="S131" s="75"/>
      <c r="T131" s="190"/>
      <c r="U131" s="191"/>
      <c r="V131" s="192"/>
      <c r="W131" s="192"/>
      <c r="X131" s="75"/>
      <c r="Y131" s="75"/>
      <c r="Z131" s="192"/>
      <c r="AA131" s="192"/>
      <c r="AB131" s="75"/>
    </row>
    <row r="132" spans="1:28">
      <c r="A132" s="96">
        <f>'Jeunes inscrits (par action)'!A134</f>
        <v>0</v>
      </c>
      <c r="B132" s="7">
        <f>'Jeunes inscrits (par action)'!B134</f>
        <v>0</v>
      </c>
      <c r="C132" s="2">
        <f>'Jeunes inscrits (par action)'!C134</f>
        <v>0</v>
      </c>
      <c r="D132" s="2">
        <f>'Jeunes inscrits (par action)'!D134</f>
        <v>0</v>
      </c>
      <c r="E132" s="172">
        <f>'Jeunes inscrits (par action)'!E134</f>
        <v>0</v>
      </c>
      <c r="F132" s="2">
        <f ca="1">'Jeunes inscrits (par action)'!F134</f>
        <v>119</v>
      </c>
      <c r="G132" s="2">
        <f>'Jeunes inscrits (par action)'!G134</f>
        <v>0</v>
      </c>
      <c r="H132" s="2">
        <f>'Jeunes inscrits (par action)'!H134</f>
        <v>0</v>
      </c>
      <c r="I132" s="2">
        <f>'Jeunes inscrits (par action)'!I134</f>
        <v>0</v>
      </c>
      <c r="J132" s="2">
        <f>'Jeunes inscrits (par action)'!J134</f>
        <v>0</v>
      </c>
      <c r="K132" s="2">
        <f>'Jeunes inscrits (par action)'!K134</f>
        <v>0</v>
      </c>
      <c r="L132" s="2">
        <f>'Jeunes inscrits (par action)'!L134</f>
        <v>0</v>
      </c>
      <c r="M132" s="8" t="str">
        <f>'Jeunes inscrits (par action)'!M134</f>
        <v>Accueil de loisirs</v>
      </c>
      <c r="P132" s="75"/>
      <c r="Q132" s="75"/>
      <c r="R132" s="75"/>
      <c r="S132" s="75"/>
      <c r="T132" s="190"/>
      <c r="U132" s="191"/>
      <c r="V132" s="192"/>
      <c r="W132" s="192"/>
      <c r="X132" s="75"/>
      <c r="Y132" s="75"/>
      <c r="Z132" s="192"/>
      <c r="AA132" s="192"/>
      <c r="AB132" s="75"/>
    </row>
    <row r="133" spans="1:28">
      <c r="A133" s="96">
        <f>'Jeunes inscrits (par action)'!A135</f>
        <v>0</v>
      </c>
      <c r="B133" s="7">
        <f>'Jeunes inscrits (par action)'!B135</f>
        <v>0</v>
      </c>
      <c r="C133" s="2">
        <f>'Jeunes inscrits (par action)'!C135</f>
        <v>0</v>
      </c>
      <c r="D133" s="2">
        <f>'Jeunes inscrits (par action)'!D135</f>
        <v>0</v>
      </c>
      <c r="E133" s="172">
        <f>'Jeunes inscrits (par action)'!E135</f>
        <v>0</v>
      </c>
      <c r="F133" s="2">
        <f ca="1">'Jeunes inscrits (par action)'!F135</f>
        <v>119</v>
      </c>
      <c r="G133" s="2">
        <f>'Jeunes inscrits (par action)'!G135</f>
        <v>0</v>
      </c>
      <c r="H133" s="2">
        <f>'Jeunes inscrits (par action)'!H135</f>
        <v>0</v>
      </c>
      <c r="I133" s="2">
        <f>'Jeunes inscrits (par action)'!I135</f>
        <v>0</v>
      </c>
      <c r="J133" s="2">
        <f>'Jeunes inscrits (par action)'!J135</f>
        <v>0</v>
      </c>
      <c r="K133" s="2">
        <f>'Jeunes inscrits (par action)'!K135</f>
        <v>0</v>
      </c>
      <c r="L133" s="2">
        <f>'Jeunes inscrits (par action)'!L135</f>
        <v>0</v>
      </c>
      <c r="M133" s="8" t="str">
        <f>'Jeunes inscrits (par action)'!M135</f>
        <v>Accueil de loisirs</v>
      </c>
      <c r="P133" s="75"/>
      <c r="Q133" s="75"/>
      <c r="R133" s="75"/>
      <c r="S133" s="75"/>
      <c r="T133" s="190"/>
      <c r="U133" s="191"/>
      <c r="V133" s="192"/>
      <c r="W133" s="192"/>
      <c r="X133" s="75"/>
      <c r="Y133" s="75"/>
      <c r="Z133" s="192"/>
      <c r="AA133" s="192"/>
      <c r="AB133" s="75"/>
    </row>
    <row r="134" spans="1:28">
      <c r="A134" s="96">
        <f>'Jeunes inscrits (par action)'!A136</f>
        <v>0</v>
      </c>
      <c r="B134" s="7">
        <f>'Jeunes inscrits (par action)'!B136</f>
        <v>0</v>
      </c>
      <c r="C134" s="2">
        <f>'Jeunes inscrits (par action)'!C136</f>
        <v>0</v>
      </c>
      <c r="D134" s="2">
        <f>'Jeunes inscrits (par action)'!D136</f>
        <v>0</v>
      </c>
      <c r="E134" s="172">
        <f>'Jeunes inscrits (par action)'!E136</f>
        <v>0</v>
      </c>
      <c r="F134" s="2">
        <f ca="1">'Jeunes inscrits (par action)'!F136</f>
        <v>119</v>
      </c>
      <c r="G134" s="2">
        <f>'Jeunes inscrits (par action)'!G136</f>
        <v>0</v>
      </c>
      <c r="H134" s="2">
        <f>'Jeunes inscrits (par action)'!H136</f>
        <v>0</v>
      </c>
      <c r="I134" s="2">
        <f>'Jeunes inscrits (par action)'!I136</f>
        <v>0</v>
      </c>
      <c r="J134" s="2">
        <f>'Jeunes inscrits (par action)'!J136</f>
        <v>0</v>
      </c>
      <c r="K134" s="2">
        <f>'Jeunes inscrits (par action)'!K136</f>
        <v>0</v>
      </c>
      <c r="L134" s="2">
        <f>'Jeunes inscrits (par action)'!L136</f>
        <v>0</v>
      </c>
      <c r="M134" s="8" t="str">
        <f>'Jeunes inscrits (par action)'!M136</f>
        <v>Accueil de loisirs</v>
      </c>
      <c r="P134" s="75"/>
      <c r="Q134" s="75"/>
      <c r="R134" s="75"/>
      <c r="S134" s="75"/>
      <c r="T134" s="190"/>
      <c r="U134" s="191"/>
      <c r="V134" s="192"/>
      <c r="W134" s="192"/>
      <c r="X134" s="75"/>
      <c r="Y134" s="75"/>
      <c r="Z134" s="192"/>
      <c r="AA134" s="192"/>
      <c r="AB134" s="75"/>
    </row>
    <row r="135" spans="1:28">
      <c r="A135" s="96">
        <f>'Jeunes inscrits (par action)'!A137</f>
        <v>0</v>
      </c>
      <c r="B135" s="7">
        <f>'Jeunes inscrits (par action)'!B137</f>
        <v>0</v>
      </c>
      <c r="C135" s="2">
        <f>'Jeunes inscrits (par action)'!C137</f>
        <v>0</v>
      </c>
      <c r="D135" s="2">
        <f>'Jeunes inscrits (par action)'!D137</f>
        <v>0</v>
      </c>
      <c r="E135" s="172">
        <f>'Jeunes inscrits (par action)'!E137</f>
        <v>0</v>
      </c>
      <c r="F135" s="2">
        <f ca="1">'Jeunes inscrits (par action)'!F137</f>
        <v>119</v>
      </c>
      <c r="G135" s="2">
        <f>'Jeunes inscrits (par action)'!G137</f>
        <v>0</v>
      </c>
      <c r="H135" s="2">
        <f>'Jeunes inscrits (par action)'!H137</f>
        <v>0</v>
      </c>
      <c r="I135" s="2">
        <f>'Jeunes inscrits (par action)'!I137</f>
        <v>0</v>
      </c>
      <c r="J135" s="2">
        <f>'Jeunes inscrits (par action)'!J137</f>
        <v>0</v>
      </c>
      <c r="K135" s="2">
        <f>'Jeunes inscrits (par action)'!K137</f>
        <v>0</v>
      </c>
      <c r="L135" s="2">
        <f>'Jeunes inscrits (par action)'!L137</f>
        <v>0</v>
      </c>
      <c r="M135" s="8" t="str">
        <f>'Jeunes inscrits (par action)'!M137</f>
        <v>Accueil de loisirs</v>
      </c>
      <c r="P135" s="75"/>
      <c r="Q135" s="75"/>
      <c r="R135" s="75"/>
      <c r="S135" s="75"/>
      <c r="T135" s="190"/>
      <c r="U135" s="191"/>
      <c r="V135" s="192"/>
      <c r="W135" s="192"/>
      <c r="X135" s="75"/>
      <c r="Y135" s="75"/>
      <c r="Z135" s="192"/>
      <c r="AA135" s="192"/>
      <c r="AB135" s="75"/>
    </row>
    <row r="136" spans="1:28">
      <c r="A136" s="96">
        <f>'Jeunes inscrits (par action)'!A138</f>
        <v>0</v>
      </c>
      <c r="B136" s="7">
        <f>'Jeunes inscrits (par action)'!B138</f>
        <v>0</v>
      </c>
      <c r="C136" s="2">
        <f>'Jeunes inscrits (par action)'!C138</f>
        <v>0</v>
      </c>
      <c r="D136" s="2">
        <f>'Jeunes inscrits (par action)'!D138</f>
        <v>0</v>
      </c>
      <c r="E136" s="172">
        <f>'Jeunes inscrits (par action)'!E138</f>
        <v>0</v>
      </c>
      <c r="F136" s="2">
        <f ca="1">'Jeunes inscrits (par action)'!F138</f>
        <v>119</v>
      </c>
      <c r="G136" s="2">
        <f>'Jeunes inscrits (par action)'!G138</f>
        <v>0</v>
      </c>
      <c r="H136" s="2">
        <f>'Jeunes inscrits (par action)'!H138</f>
        <v>0</v>
      </c>
      <c r="I136" s="2">
        <f>'Jeunes inscrits (par action)'!I138</f>
        <v>0</v>
      </c>
      <c r="J136" s="2">
        <f>'Jeunes inscrits (par action)'!J138</f>
        <v>0</v>
      </c>
      <c r="K136" s="2">
        <f>'Jeunes inscrits (par action)'!K138</f>
        <v>0</v>
      </c>
      <c r="L136" s="2">
        <f>'Jeunes inscrits (par action)'!L138</f>
        <v>0</v>
      </c>
      <c r="M136" s="8" t="str">
        <f>'Jeunes inscrits (par action)'!M138</f>
        <v>Accueil de loisirs</v>
      </c>
      <c r="P136" s="75"/>
      <c r="Q136" s="75"/>
      <c r="R136" s="75"/>
      <c r="S136" s="75"/>
      <c r="T136" s="190"/>
      <c r="U136" s="191"/>
      <c r="V136" s="192"/>
      <c r="W136" s="192"/>
      <c r="X136" s="75"/>
      <c r="Y136" s="75"/>
      <c r="Z136" s="192"/>
      <c r="AA136" s="192"/>
      <c r="AB136" s="75"/>
    </row>
    <row r="137" spans="1:28">
      <c r="A137" s="96">
        <f>'Jeunes inscrits (par action)'!A139</f>
        <v>0</v>
      </c>
      <c r="B137" s="7">
        <f>'Jeunes inscrits (par action)'!B139</f>
        <v>0</v>
      </c>
      <c r="C137" s="2">
        <f>'Jeunes inscrits (par action)'!C139</f>
        <v>0</v>
      </c>
      <c r="D137" s="2">
        <f>'Jeunes inscrits (par action)'!D139</f>
        <v>0</v>
      </c>
      <c r="E137" s="172">
        <f>'Jeunes inscrits (par action)'!E139</f>
        <v>0</v>
      </c>
      <c r="F137" s="2">
        <f ca="1">'Jeunes inscrits (par action)'!F139</f>
        <v>119</v>
      </c>
      <c r="G137" s="2">
        <f>'Jeunes inscrits (par action)'!G139</f>
        <v>0</v>
      </c>
      <c r="H137" s="2">
        <f>'Jeunes inscrits (par action)'!H139</f>
        <v>0</v>
      </c>
      <c r="I137" s="2">
        <f>'Jeunes inscrits (par action)'!I139</f>
        <v>0</v>
      </c>
      <c r="J137" s="2">
        <f>'Jeunes inscrits (par action)'!J139</f>
        <v>0</v>
      </c>
      <c r="K137" s="2">
        <f>'Jeunes inscrits (par action)'!K139</f>
        <v>0</v>
      </c>
      <c r="L137" s="2">
        <f>'Jeunes inscrits (par action)'!L139</f>
        <v>0</v>
      </c>
      <c r="M137" s="8" t="str">
        <f>'Jeunes inscrits (par action)'!M139</f>
        <v>Accueil de loisirs</v>
      </c>
      <c r="P137" s="75"/>
      <c r="Q137" s="75"/>
      <c r="R137" s="75"/>
      <c r="S137" s="75"/>
      <c r="T137" s="190"/>
      <c r="U137" s="191"/>
      <c r="V137" s="192"/>
      <c r="W137" s="192"/>
      <c r="X137" s="75"/>
      <c r="Y137" s="75"/>
      <c r="Z137" s="192"/>
      <c r="AA137" s="192"/>
      <c r="AB137" s="75"/>
    </row>
    <row r="138" spans="1:28">
      <c r="A138" s="96">
        <f>'Jeunes inscrits (par action)'!A140</f>
        <v>0</v>
      </c>
      <c r="B138" s="7">
        <f>'Jeunes inscrits (par action)'!B140</f>
        <v>0</v>
      </c>
      <c r="C138" s="2">
        <f>'Jeunes inscrits (par action)'!C140</f>
        <v>0</v>
      </c>
      <c r="D138" s="2">
        <f>'Jeunes inscrits (par action)'!D140</f>
        <v>0</v>
      </c>
      <c r="E138" s="172">
        <f>'Jeunes inscrits (par action)'!E140</f>
        <v>0</v>
      </c>
      <c r="F138" s="2">
        <f ca="1">'Jeunes inscrits (par action)'!F140</f>
        <v>119</v>
      </c>
      <c r="G138" s="2">
        <f>'Jeunes inscrits (par action)'!G140</f>
        <v>0</v>
      </c>
      <c r="H138" s="2">
        <f>'Jeunes inscrits (par action)'!H140</f>
        <v>0</v>
      </c>
      <c r="I138" s="2">
        <f>'Jeunes inscrits (par action)'!I140</f>
        <v>0</v>
      </c>
      <c r="J138" s="2">
        <f>'Jeunes inscrits (par action)'!J140</f>
        <v>0</v>
      </c>
      <c r="K138" s="2">
        <f>'Jeunes inscrits (par action)'!K140</f>
        <v>0</v>
      </c>
      <c r="L138" s="2">
        <f>'Jeunes inscrits (par action)'!L140</f>
        <v>0</v>
      </c>
      <c r="M138" s="8" t="str">
        <f>'Jeunes inscrits (par action)'!M140</f>
        <v>Accueil de loisirs</v>
      </c>
      <c r="P138" s="75"/>
      <c r="Q138" s="75"/>
      <c r="R138" s="75"/>
      <c r="S138" s="75"/>
      <c r="T138" s="190"/>
      <c r="U138" s="191"/>
      <c r="V138" s="192"/>
      <c r="W138" s="192"/>
      <c r="X138" s="75"/>
      <c r="Y138" s="75"/>
      <c r="Z138" s="192"/>
      <c r="AA138" s="192"/>
      <c r="AB138" s="75"/>
    </row>
    <row r="139" spans="1:28">
      <c r="A139" s="96">
        <f>'Jeunes inscrits (par action)'!A141</f>
        <v>0</v>
      </c>
      <c r="B139" s="7">
        <f>'Jeunes inscrits (par action)'!B141</f>
        <v>0</v>
      </c>
      <c r="C139" s="2">
        <f>'Jeunes inscrits (par action)'!C141</f>
        <v>0</v>
      </c>
      <c r="D139" s="2">
        <f>'Jeunes inscrits (par action)'!D141</f>
        <v>0</v>
      </c>
      <c r="E139" s="172">
        <f>'Jeunes inscrits (par action)'!E141</f>
        <v>0</v>
      </c>
      <c r="F139" s="2">
        <f ca="1">'Jeunes inscrits (par action)'!F141</f>
        <v>119</v>
      </c>
      <c r="G139" s="2">
        <f>'Jeunes inscrits (par action)'!G141</f>
        <v>0</v>
      </c>
      <c r="H139" s="2">
        <f>'Jeunes inscrits (par action)'!H141</f>
        <v>0</v>
      </c>
      <c r="I139" s="2">
        <f>'Jeunes inscrits (par action)'!I141</f>
        <v>0</v>
      </c>
      <c r="J139" s="2">
        <f>'Jeunes inscrits (par action)'!J141</f>
        <v>0</v>
      </c>
      <c r="K139" s="2">
        <f>'Jeunes inscrits (par action)'!K141</f>
        <v>0</v>
      </c>
      <c r="L139" s="2">
        <f>'Jeunes inscrits (par action)'!L141</f>
        <v>0</v>
      </c>
      <c r="M139" s="8" t="str">
        <f>'Jeunes inscrits (par action)'!M141</f>
        <v>Accueil de loisirs</v>
      </c>
      <c r="P139" s="75"/>
      <c r="Q139" s="75"/>
      <c r="R139" s="75"/>
      <c r="S139" s="75"/>
      <c r="T139" s="190"/>
      <c r="U139" s="191"/>
      <c r="V139" s="192"/>
      <c r="W139" s="192"/>
      <c r="X139" s="75"/>
      <c r="Y139" s="75"/>
      <c r="Z139" s="192"/>
      <c r="AA139" s="192"/>
      <c r="AB139" s="75"/>
    </row>
    <row r="140" spans="1:28">
      <c r="A140" s="96">
        <f>'Jeunes inscrits (par action)'!A142</f>
        <v>0</v>
      </c>
      <c r="B140" s="7">
        <f>'Jeunes inscrits (par action)'!B142</f>
        <v>0</v>
      </c>
      <c r="C140" s="2">
        <f>'Jeunes inscrits (par action)'!C142</f>
        <v>0</v>
      </c>
      <c r="D140" s="2">
        <f>'Jeunes inscrits (par action)'!D142</f>
        <v>0</v>
      </c>
      <c r="E140" s="172">
        <f>'Jeunes inscrits (par action)'!E142</f>
        <v>0</v>
      </c>
      <c r="F140" s="2">
        <f ca="1">'Jeunes inscrits (par action)'!F142</f>
        <v>119</v>
      </c>
      <c r="G140" s="2">
        <f>'Jeunes inscrits (par action)'!G142</f>
        <v>0</v>
      </c>
      <c r="H140" s="2">
        <f>'Jeunes inscrits (par action)'!H142</f>
        <v>0</v>
      </c>
      <c r="I140" s="2">
        <f>'Jeunes inscrits (par action)'!I142</f>
        <v>0</v>
      </c>
      <c r="J140" s="2">
        <f>'Jeunes inscrits (par action)'!J142</f>
        <v>0</v>
      </c>
      <c r="K140" s="2">
        <f>'Jeunes inscrits (par action)'!K142</f>
        <v>0</v>
      </c>
      <c r="L140" s="2">
        <f>'Jeunes inscrits (par action)'!L142</f>
        <v>0</v>
      </c>
      <c r="M140" s="8" t="str">
        <f>'Jeunes inscrits (par action)'!M142</f>
        <v>Accueil de loisirs</v>
      </c>
      <c r="P140" s="75"/>
      <c r="Q140" s="75"/>
      <c r="R140" s="75"/>
      <c r="S140" s="75"/>
      <c r="T140" s="190"/>
      <c r="U140" s="191"/>
      <c r="V140" s="192"/>
      <c r="W140" s="192"/>
      <c r="X140" s="75"/>
      <c r="Y140" s="75"/>
      <c r="Z140" s="192"/>
      <c r="AA140" s="192"/>
      <c r="AB140" s="75"/>
    </row>
    <row r="141" spans="1:28">
      <c r="A141" s="96">
        <f>'Jeunes inscrits (par action)'!A143</f>
        <v>0</v>
      </c>
      <c r="B141" s="7">
        <f>'Jeunes inscrits (par action)'!B143</f>
        <v>0</v>
      </c>
      <c r="C141" s="2">
        <f>'Jeunes inscrits (par action)'!C143</f>
        <v>0</v>
      </c>
      <c r="D141" s="2">
        <f>'Jeunes inscrits (par action)'!D143</f>
        <v>0</v>
      </c>
      <c r="E141" s="172">
        <f>'Jeunes inscrits (par action)'!E143</f>
        <v>0</v>
      </c>
      <c r="F141" s="2">
        <f ca="1">'Jeunes inscrits (par action)'!F143</f>
        <v>119</v>
      </c>
      <c r="G141" s="2">
        <f>'Jeunes inscrits (par action)'!G143</f>
        <v>0</v>
      </c>
      <c r="H141" s="2">
        <f>'Jeunes inscrits (par action)'!H143</f>
        <v>0</v>
      </c>
      <c r="I141" s="2">
        <f>'Jeunes inscrits (par action)'!I143</f>
        <v>0</v>
      </c>
      <c r="J141" s="2">
        <f>'Jeunes inscrits (par action)'!J143</f>
        <v>0</v>
      </c>
      <c r="K141" s="2">
        <f>'Jeunes inscrits (par action)'!K143</f>
        <v>0</v>
      </c>
      <c r="L141" s="2">
        <f>'Jeunes inscrits (par action)'!L143</f>
        <v>0</v>
      </c>
      <c r="M141" s="8" t="str">
        <f>'Jeunes inscrits (par action)'!M143</f>
        <v>Accueil de loisirs</v>
      </c>
      <c r="P141" s="75"/>
      <c r="Q141" s="75"/>
      <c r="R141" s="75"/>
      <c r="S141" s="75"/>
      <c r="T141" s="190"/>
      <c r="U141" s="191"/>
      <c r="V141" s="192"/>
      <c r="W141" s="192"/>
      <c r="X141" s="75"/>
      <c r="Y141" s="75"/>
      <c r="Z141" s="192"/>
      <c r="AA141" s="192"/>
      <c r="AB141" s="75"/>
    </row>
    <row r="142" spans="1:28">
      <c r="A142" s="96">
        <f>'Jeunes inscrits (par action)'!A144</f>
        <v>0</v>
      </c>
      <c r="B142" s="7">
        <f>'Jeunes inscrits (par action)'!B144</f>
        <v>0</v>
      </c>
      <c r="C142" s="2">
        <f>'Jeunes inscrits (par action)'!C144</f>
        <v>0</v>
      </c>
      <c r="D142" s="2">
        <f>'Jeunes inscrits (par action)'!D144</f>
        <v>0</v>
      </c>
      <c r="E142" s="172">
        <f>'Jeunes inscrits (par action)'!E144</f>
        <v>0</v>
      </c>
      <c r="F142" s="2">
        <f ca="1">'Jeunes inscrits (par action)'!F144</f>
        <v>119</v>
      </c>
      <c r="G142" s="2">
        <f>'Jeunes inscrits (par action)'!G144</f>
        <v>0</v>
      </c>
      <c r="H142" s="2">
        <f>'Jeunes inscrits (par action)'!H144</f>
        <v>0</v>
      </c>
      <c r="I142" s="2">
        <f>'Jeunes inscrits (par action)'!I144</f>
        <v>0</v>
      </c>
      <c r="J142" s="2">
        <f>'Jeunes inscrits (par action)'!J144</f>
        <v>0</v>
      </c>
      <c r="K142" s="2">
        <f>'Jeunes inscrits (par action)'!K144</f>
        <v>0</v>
      </c>
      <c r="L142" s="2">
        <f>'Jeunes inscrits (par action)'!L144</f>
        <v>0</v>
      </c>
      <c r="M142" s="8" t="str">
        <f>'Jeunes inscrits (par action)'!M144</f>
        <v>Accueil de loisirs</v>
      </c>
      <c r="P142" s="75"/>
      <c r="Q142" s="75"/>
      <c r="R142" s="75"/>
      <c r="S142" s="75"/>
      <c r="T142" s="190"/>
      <c r="U142" s="191"/>
      <c r="V142" s="192"/>
      <c r="W142" s="192"/>
      <c r="X142" s="75"/>
      <c r="Y142" s="75"/>
      <c r="Z142" s="192"/>
      <c r="AA142" s="192"/>
      <c r="AB142" s="75"/>
    </row>
    <row r="143" spans="1:28">
      <c r="A143" s="96">
        <f>'Jeunes inscrits (par action)'!A145</f>
        <v>0</v>
      </c>
      <c r="B143" s="7">
        <f>'Jeunes inscrits (par action)'!B145</f>
        <v>0</v>
      </c>
      <c r="C143" s="2">
        <f>'Jeunes inscrits (par action)'!C145</f>
        <v>0</v>
      </c>
      <c r="D143" s="2">
        <f>'Jeunes inscrits (par action)'!D145</f>
        <v>0</v>
      </c>
      <c r="E143" s="172">
        <f>'Jeunes inscrits (par action)'!E145</f>
        <v>0</v>
      </c>
      <c r="F143" s="2">
        <f ca="1">'Jeunes inscrits (par action)'!F145</f>
        <v>119</v>
      </c>
      <c r="G143" s="2">
        <f>'Jeunes inscrits (par action)'!G145</f>
        <v>0</v>
      </c>
      <c r="H143" s="2">
        <f>'Jeunes inscrits (par action)'!H145</f>
        <v>0</v>
      </c>
      <c r="I143" s="2">
        <f>'Jeunes inscrits (par action)'!I145</f>
        <v>0</v>
      </c>
      <c r="J143" s="2">
        <f>'Jeunes inscrits (par action)'!J145</f>
        <v>0</v>
      </c>
      <c r="K143" s="2">
        <f>'Jeunes inscrits (par action)'!K145</f>
        <v>0</v>
      </c>
      <c r="L143" s="2">
        <f>'Jeunes inscrits (par action)'!L145</f>
        <v>0</v>
      </c>
      <c r="M143" s="8" t="str">
        <f>'Jeunes inscrits (par action)'!M145</f>
        <v>Accueil de loisirs</v>
      </c>
      <c r="P143" s="75"/>
      <c r="Q143" s="75"/>
      <c r="R143" s="75"/>
      <c r="S143" s="75"/>
      <c r="T143" s="190"/>
      <c r="U143" s="191"/>
      <c r="V143" s="192"/>
      <c r="W143" s="192"/>
      <c r="X143" s="75"/>
      <c r="Y143" s="75"/>
      <c r="Z143" s="192"/>
      <c r="AA143" s="192"/>
      <c r="AB143" s="75"/>
    </row>
    <row r="144" spans="1:28">
      <c r="A144" s="96">
        <f>'Jeunes inscrits (par action)'!A146</f>
        <v>0</v>
      </c>
      <c r="B144" s="7">
        <f>'Jeunes inscrits (par action)'!B146</f>
        <v>0</v>
      </c>
      <c r="C144" s="2">
        <f>'Jeunes inscrits (par action)'!C146</f>
        <v>0</v>
      </c>
      <c r="D144" s="2">
        <f>'Jeunes inscrits (par action)'!D146</f>
        <v>0</v>
      </c>
      <c r="E144" s="172">
        <f>'Jeunes inscrits (par action)'!E146</f>
        <v>0</v>
      </c>
      <c r="F144" s="2">
        <f ca="1">'Jeunes inscrits (par action)'!F146</f>
        <v>119</v>
      </c>
      <c r="G144" s="2">
        <f>'Jeunes inscrits (par action)'!G146</f>
        <v>0</v>
      </c>
      <c r="H144" s="2">
        <f>'Jeunes inscrits (par action)'!H146</f>
        <v>0</v>
      </c>
      <c r="I144" s="2">
        <f>'Jeunes inscrits (par action)'!I146</f>
        <v>0</v>
      </c>
      <c r="J144" s="2">
        <f>'Jeunes inscrits (par action)'!J146</f>
        <v>0</v>
      </c>
      <c r="K144" s="2">
        <f>'Jeunes inscrits (par action)'!K146</f>
        <v>0</v>
      </c>
      <c r="L144" s="2">
        <f>'Jeunes inscrits (par action)'!L146</f>
        <v>0</v>
      </c>
      <c r="M144" s="8" t="str">
        <f>'Jeunes inscrits (par action)'!M146</f>
        <v>Accueil de loisirs</v>
      </c>
      <c r="P144" s="75"/>
      <c r="Q144" s="75"/>
      <c r="R144" s="75"/>
      <c r="S144" s="75"/>
      <c r="T144" s="190"/>
      <c r="U144" s="191"/>
      <c r="V144" s="192"/>
      <c r="W144" s="192"/>
      <c r="X144" s="75"/>
      <c r="Y144" s="75"/>
      <c r="Z144" s="192"/>
      <c r="AA144" s="192"/>
      <c r="AB144" s="75"/>
    </row>
    <row r="145" spans="1:28">
      <c r="A145" s="96">
        <f>'Jeunes inscrits (par action)'!A147</f>
        <v>0</v>
      </c>
      <c r="B145" s="7">
        <f>'Jeunes inscrits (par action)'!B147</f>
        <v>0</v>
      </c>
      <c r="C145" s="2">
        <f>'Jeunes inscrits (par action)'!C147</f>
        <v>0</v>
      </c>
      <c r="D145" s="2">
        <f>'Jeunes inscrits (par action)'!D147</f>
        <v>0</v>
      </c>
      <c r="E145" s="172">
        <f>'Jeunes inscrits (par action)'!E147</f>
        <v>0</v>
      </c>
      <c r="F145" s="2">
        <f ca="1">'Jeunes inscrits (par action)'!F147</f>
        <v>119</v>
      </c>
      <c r="G145" s="2">
        <f>'Jeunes inscrits (par action)'!G147</f>
        <v>0</v>
      </c>
      <c r="H145" s="2">
        <f>'Jeunes inscrits (par action)'!H147</f>
        <v>0</v>
      </c>
      <c r="I145" s="2">
        <f>'Jeunes inscrits (par action)'!I147</f>
        <v>0</v>
      </c>
      <c r="J145" s="2">
        <f>'Jeunes inscrits (par action)'!J147</f>
        <v>0</v>
      </c>
      <c r="K145" s="2">
        <f>'Jeunes inscrits (par action)'!K147</f>
        <v>0</v>
      </c>
      <c r="L145" s="2">
        <f>'Jeunes inscrits (par action)'!L147</f>
        <v>0</v>
      </c>
      <c r="M145" s="8" t="str">
        <f>'Jeunes inscrits (par action)'!M147</f>
        <v>Accueil de loisirs</v>
      </c>
      <c r="P145" s="75"/>
      <c r="Q145" s="75"/>
      <c r="R145" s="75"/>
      <c r="S145" s="75"/>
      <c r="T145" s="190"/>
      <c r="U145" s="191"/>
      <c r="V145" s="192"/>
      <c r="W145" s="192"/>
      <c r="X145" s="75"/>
      <c r="Y145" s="75"/>
      <c r="Z145" s="192"/>
      <c r="AA145" s="192"/>
      <c r="AB145" s="75"/>
    </row>
    <row r="146" spans="1:28">
      <c r="A146" s="96">
        <f>'Jeunes inscrits (par action)'!A148</f>
        <v>0</v>
      </c>
      <c r="B146" s="7">
        <f>'Jeunes inscrits (par action)'!B148</f>
        <v>0</v>
      </c>
      <c r="C146" s="2">
        <f>'Jeunes inscrits (par action)'!C148</f>
        <v>0</v>
      </c>
      <c r="D146" s="2">
        <f>'Jeunes inscrits (par action)'!D148</f>
        <v>0</v>
      </c>
      <c r="E146" s="172">
        <f>'Jeunes inscrits (par action)'!E148</f>
        <v>0</v>
      </c>
      <c r="F146" s="2">
        <f ca="1">'Jeunes inscrits (par action)'!F148</f>
        <v>119</v>
      </c>
      <c r="G146" s="2">
        <f>'Jeunes inscrits (par action)'!G148</f>
        <v>0</v>
      </c>
      <c r="H146" s="2">
        <f>'Jeunes inscrits (par action)'!H148</f>
        <v>0</v>
      </c>
      <c r="I146" s="2">
        <f>'Jeunes inscrits (par action)'!I148</f>
        <v>0</v>
      </c>
      <c r="J146" s="2">
        <f>'Jeunes inscrits (par action)'!J148</f>
        <v>0</v>
      </c>
      <c r="K146" s="2">
        <f>'Jeunes inscrits (par action)'!K148</f>
        <v>0</v>
      </c>
      <c r="L146" s="2">
        <f>'Jeunes inscrits (par action)'!L148</f>
        <v>0</v>
      </c>
      <c r="M146" s="8" t="str">
        <f>'Jeunes inscrits (par action)'!M148</f>
        <v>Accueil de loisirs</v>
      </c>
      <c r="P146" s="75"/>
      <c r="Q146" s="75"/>
      <c r="R146" s="75"/>
      <c r="S146" s="75"/>
      <c r="T146" s="190"/>
      <c r="U146" s="191"/>
      <c r="V146" s="192"/>
      <c r="W146" s="192"/>
      <c r="X146" s="75"/>
      <c r="Y146" s="75"/>
      <c r="Z146" s="192"/>
      <c r="AA146" s="192"/>
      <c r="AB146" s="75"/>
    </row>
    <row r="147" spans="1:28">
      <c r="A147" s="96">
        <f>'Jeunes inscrits (par action)'!A149</f>
        <v>0</v>
      </c>
      <c r="B147" s="7">
        <f>'Jeunes inscrits (par action)'!B149</f>
        <v>0</v>
      </c>
      <c r="C147" s="2">
        <f>'Jeunes inscrits (par action)'!C149</f>
        <v>0</v>
      </c>
      <c r="D147" s="2">
        <f>'Jeunes inscrits (par action)'!D149</f>
        <v>0</v>
      </c>
      <c r="E147" s="172">
        <f>'Jeunes inscrits (par action)'!E149</f>
        <v>0</v>
      </c>
      <c r="F147" s="2">
        <f ca="1">'Jeunes inscrits (par action)'!F149</f>
        <v>119</v>
      </c>
      <c r="G147" s="2">
        <f>'Jeunes inscrits (par action)'!G149</f>
        <v>0</v>
      </c>
      <c r="H147" s="2">
        <f>'Jeunes inscrits (par action)'!H149</f>
        <v>0</v>
      </c>
      <c r="I147" s="2">
        <f>'Jeunes inscrits (par action)'!I149</f>
        <v>0</v>
      </c>
      <c r="J147" s="2">
        <f>'Jeunes inscrits (par action)'!J149</f>
        <v>0</v>
      </c>
      <c r="K147" s="2">
        <f>'Jeunes inscrits (par action)'!K149</f>
        <v>0</v>
      </c>
      <c r="L147" s="2">
        <f>'Jeunes inscrits (par action)'!L149</f>
        <v>0</v>
      </c>
      <c r="M147" s="8" t="str">
        <f>'Jeunes inscrits (par action)'!M149</f>
        <v>Accueil de loisirs</v>
      </c>
      <c r="P147" s="75"/>
      <c r="Q147" s="75"/>
      <c r="R147" s="75"/>
      <c r="S147" s="75"/>
      <c r="T147" s="190"/>
      <c r="U147" s="191"/>
      <c r="V147" s="192"/>
      <c r="W147" s="192"/>
      <c r="X147" s="75"/>
      <c r="Y147" s="75"/>
      <c r="Z147" s="192"/>
      <c r="AA147" s="192"/>
      <c r="AB147" s="75"/>
    </row>
    <row r="148" spans="1:28">
      <c r="A148" s="96">
        <f>'Jeunes inscrits (par action)'!A150</f>
        <v>0</v>
      </c>
      <c r="B148" s="7">
        <f>'Jeunes inscrits (par action)'!B150</f>
        <v>0</v>
      </c>
      <c r="C148" s="2">
        <f>'Jeunes inscrits (par action)'!C150</f>
        <v>0</v>
      </c>
      <c r="D148" s="2">
        <f>'Jeunes inscrits (par action)'!D150</f>
        <v>0</v>
      </c>
      <c r="E148" s="172">
        <f>'Jeunes inscrits (par action)'!E150</f>
        <v>0</v>
      </c>
      <c r="F148" s="2">
        <f ca="1">'Jeunes inscrits (par action)'!F150</f>
        <v>119</v>
      </c>
      <c r="G148" s="2">
        <f>'Jeunes inscrits (par action)'!G150</f>
        <v>0</v>
      </c>
      <c r="H148" s="2">
        <f>'Jeunes inscrits (par action)'!H150</f>
        <v>0</v>
      </c>
      <c r="I148" s="2">
        <f>'Jeunes inscrits (par action)'!I150</f>
        <v>0</v>
      </c>
      <c r="J148" s="2">
        <f>'Jeunes inscrits (par action)'!J150</f>
        <v>0</v>
      </c>
      <c r="K148" s="2">
        <f>'Jeunes inscrits (par action)'!K150</f>
        <v>0</v>
      </c>
      <c r="L148" s="2">
        <f>'Jeunes inscrits (par action)'!L150</f>
        <v>0</v>
      </c>
      <c r="M148" s="8" t="str">
        <f>'Jeunes inscrits (par action)'!M150</f>
        <v>Accueil de loisirs</v>
      </c>
      <c r="P148" s="75"/>
      <c r="Q148" s="75"/>
      <c r="R148" s="75"/>
      <c r="S148" s="75"/>
      <c r="T148" s="190"/>
      <c r="U148" s="191"/>
      <c r="V148" s="192"/>
      <c r="W148" s="192"/>
      <c r="X148" s="75"/>
      <c r="Y148" s="75"/>
      <c r="Z148" s="192"/>
      <c r="AA148" s="192"/>
      <c r="AB148" s="75"/>
    </row>
    <row r="149" spans="1:28">
      <c r="A149" s="96">
        <f>'Jeunes inscrits (par action)'!A151</f>
        <v>0</v>
      </c>
      <c r="B149" s="7">
        <f>'Jeunes inscrits (par action)'!B151</f>
        <v>0</v>
      </c>
      <c r="C149" s="2">
        <f>'Jeunes inscrits (par action)'!C151</f>
        <v>0</v>
      </c>
      <c r="D149" s="2">
        <f>'Jeunes inscrits (par action)'!D151</f>
        <v>0</v>
      </c>
      <c r="E149" s="172">
        <f>'Jeunes inscrits (par action)'!E151</f>
        <v>0</v>
      </c>
      <c r="F149" s="2">
        <f ca="1">'Jeunes inscrits (par action)'!F151</f>
        <v>119</v>
      </c>
      <c r="G149" s="2">
        <f>'Jeunes inscrits (par action)'!G151</f>
        <v>0</v>
      </c>
      <c r="H149" s="2">
        <f>'Jeunes inscrits (par action)'!H151</f>
        <v>0</v>
      </c>
      <c r="I149" s="2">
        <f>'Jeunes inscrits (par action)'!I151</f>
        <v>0</v>
      </c>
      <c r="J149" s="2">
        <f>'Jeunes inscrits (par action)'!J151</f>
        <v>0</v>
      </c>
      <c r="K149" s="2">
        <f>'Jeunes inscrits (par action)'!K151</f>
        <v>0</v>
      </c>
      <c r="L149" s="2">
        <f>'Jeunes inscrits (par action)'!L151</f>
        <v>0</v>
      </c>
      <c r="M149" s="8" t="str">
        <f>'Jeunes inscrits (par action)'!M151</f>
        <v>Accueil de loisirs</v>
      </c>
      <c r="P149" s="75"/>
      <c r="Q149" s="75"/>
      <c r="R149" s="75"/>
      <c r="S149" s="75"/>
      <c r="T149" s="190"/>
      <c r="U149" s="191"/>
      <c r="V149" s="192"/>
      <c r="W149" s="192"/>
      <c r="X149" s="75"/>
      <c r="Y149" s="75"/>
      <c r="Z149" s="192"/>
      <c r="AA149" s="192"/>
      <c r="AB149" s="75"/>
    </row>
    <row r="150" spans="1:28">
      <c r="A150" s="96">
        <f>'Jeunes inscrits (par action)'!A152</f>
        <v>0</v>
      </c>
      <c r="B150" s="7">
        <f>'Jeunes inscrits (par action)'!B152</f>
        <v>0</v>
      </c>
      <c r="C150" s="2">
        <f>'Jeunes inscrits (par action)'!C152</f>
        <v>0</v>
      </c>
      <c r="D150" s="2">
        <f>'Jeunes inscrits (par action)'!D152</f>
        <v>0</v>
      </c>
      <c r="E150" s="172">
        <f>'Jeunes inscrits (par action)'!E152</f>
        <v>0</v>
      </c>
      <c r="F150" s="2">
        <f ca="1">'Jeunes inscrits (par action)'!F152</f>
        <v>119</v>
      </c>
      <c r="G150" s="2">
        <f>'Jeunes inscrits (par action)'!G152</f>
        <v>0</v>
      </c>
      <c r="H150" s="2">
        <f>'Jeunes inscrits (par action)'!H152</f>
        <v>0</v>
      </c>
      <c r="I150" s="2">
        <f>'Jeunes inscrits (par action)'!I152</f>
        <v>0</v>
      </c>
      <c r="J150" s="2">
        <f>'Jeunes inscrits (par action)'!J152</f>
        <v>0</v>
      </c>
      <c r="K150" s="2">
        <f>'Jeunes inscrits (par action)'!K152</f>
        <v>0</v>
      </c>
      <c r="L150" s="2">
        <f>'Jeunes inscrits (par action)'!L152</f>
        <v>0</v>
      </c>
      <c r="M150" s="8" t="str">
        <f>'Jeunes inscrits (par action)'!M152</f>
        <v>Accueil de loisirs</v>
      </c>
      <c r="P150" s="75"/>
      <c r="Q150" s="75"/>
      <c r="R150" s="75"/>
      <c r="S150" s="75"/>
      <c r="T150" s="190"/>
      <c r="U150" s="191"/>
      <c r="V150" s="192"/>
      <c r="W150" s="192"/>
      <c r="X150" s="75"/>
      <c r="Y150" s="75"/>
      <c r="Z150" s="192"/>
      <c r="AA150" s="192"/>
      <c r="AB150" s="75"/>
    </row>
    <row r="151" spans="1:28">
      <c r="A151" s="96">
        <f>'Jeunes inscrits (par action)'!A153</f>
        <v>0</v>
      </c>
      <c r="B151" s="7">
        <f>'Jeunes inscrits (par action)'!B153</f>
        <v>0</v>
      </c>
      <c r="C151" s="2">
        <f>'Jeunes inscrits (par action)'!C153</f>
        <v>0</v>
      </c>
      <c r="D151" s="2">
        <f>'Jeunes inscrits (par action)'!D153</f>
        <v>0</v>
      </c>
      <c r="E151" s="172">
        <f>'Jeunes inscrits (par action)'!E153</f>
        <v>0</v>
      </c>
      <c r="F151" s="2">
        <f ca="1">'Jeunes inscrits (par action)'!F153</f>
        <v>119</v>
      </c>
      <c r="G151" s="2">
        <f>'Jeunes inscrits (par action)'!G153</f>
        <v>0</v>
      </c>
      <c r="H151" s="2">
        <f>'Jeunes inscrits (par action)'!H153</f>
        <v>0</v>
      </c>
      <c r="I151" s="2">
        <f>'Jeunes inscrits (par action)'!I153</f>
        <v>0</v>
      </c>
      <c r="J151" s="2">
        <f>'Jeunes inscrits (par action)'!J153</f>
        <v>0</v>
      </c>
      <c r="K151" s="2">
        <f>'Jeunes inscrits (par action)'!K153</f>
        <v>0</v>
      </c>
      <c r="L151" s="2">
        <f>'Jeunes inscrits (par action)'!L153</f>
        <v>0</v>
      </c>
      <c r="M151" s="8" t="str">
        <f>'Jeunes inscrits (par action)'!M153</f>
        <v>Accueil de loisirs</v>
      </c>
      <c r="P151" s="75"/>
      <c r="Q151" s="75"/>
      <c r="R151" s="75"/>
      <c r="S151" s="75"/>
      <c r="T151" s="190"/>
      <c r="U151" s="191"/>
      <c r="V151" s="192"/>
      <c r="W151" s="192"/>
      <c r="X151" s="75"/>
      <c r="Y151" s="75"/>
      <c r="Z151" s="192"/>
      <c r="AA151" s="192"/>
      <c r="AB151" s="75"/>
    </row>
    <row r="152" spans="1:28">
      <c r="A152" s="96">
        <f>'Jeunes inscrits (par action)'!A154</f>
        <v>0</v>
      </c>
      <c r="B152" s="7">
        <f>'Jeunes inscrits (par action)'!B154</f>
        <v>0</v>
      </c>
      <c r="C152" s="2">
        <f>'Jeunes inscrits (par action)'!C154</f>
        <v>0</v>
      </c>
      <c r="D152" s="2">
        <f>'Jeunes inscrits (par action)'!D154</f>
        <v>0</v>
      </c>
      <c r="E152" s="172">
        <f>'Jeunes inscrits (par action)'!E154</f>
        <v>0</v>
      </c>
      <c r="F152" s="2">
        <f ca="1">'Jeunes inscrits (par action)'!F154</f>
        <v>119</v>
      </c>
      <c r="G152" s="2">
        <f>'Jeunes inscrits (par action)'!G154</f>
        <v>0</v>
      </c>
      <c r="H152" s="2">
        <f>'Jeunes inscrits (par action)'!H154</f>
        <v>0</v>
      </c>
      <c r="I152" s="2">
        <f>'Jeunes inscrits (par action)'!I154</f>
        <v>0</v>
      </c>
      <c r="J152" s="2">
        <f>'Jeunes inscrits (par action)'!J154</f>
        <v>0</v>
      </c>
      <c r="K152" s="2">
        <f>'Jeunes inscrits (par action)'!K154</f>
        <v>0</v>
      </c>
      <c r="L152" s="2">
        <f>'Jeunes inscrits (par action)'!L154</f>
        <v>0</v>
      </c>
      <c r="M152" s="8" t="str">
        <f>'Jeunes inscrits (par action)'!M154</f>
        <v>Accueil de loisirs</v>
      </c>
      <c r="P152" s="75"/>
      <c r="Q152" s="75"/>
      <c r="R152" s="75"/>
      <c r="S152" s="75"/>
      <c r="T152" s="190"/>
      <c r="U152" s="191"/>
      <c r="V152" s="192"/>
      <c r="W152" s="192"/>
      <c r="X152" s="75"/>
      <c r="Y152" s="75"/>
      <c r="Z152" s="192"/>
      <c r="AA152" s="192"/>
      <c r="AB152" s="75"/>
    </row>
    <row r="153" spans="1:28">
      <c r="A153" s="96">
        <f>'Jeunes inscrits (par action)'!A155</f>
        <v>0</v>
      </c>
      <c r="B153" s="7">
        <f>'Jeunes inscrits (par action)'!B155</f>
        <v>0</v>
      </c>
      <c r="C153" s="2">
        <f>'Jeunes inscrits (par action)'!C155</f>
        <v>0</v>
      </c>
      <c r="D153" s="2">
        <f>'Jeunes inscrits (par action)'!D155</f>
        <v>0</v>
      </c>
      <c r="E153" s="172">
        <f>'Jeunes inscrits (par action)'!E155</f>
        <v>0</v>
      </c>
      <c r="F153" s="2">
        <f ca="1">'Jeunes inscrits (par action)'!F155</f>
        <v>119</v>
      </c>
      <c r="G153" s="2">
        <f>'Jeunes inscrits (par action)'!G155</f>
        <v>0</v>
      </c>
      <c r="H153" s="2">
        <f>'Jeunes inscrits (par action)'!H155</f>
        <v>0</v>
      </c>
      <c r="I153" s="2">
        <f>'Jeunes inscrits (par action)'!I155</f>
        <v>0</v>
      </c>
      <c r="J153" s="2">
        <f>'Jeunes inscrits (par action)'!J155</f>
        <v>0</v>
      </c>
      <c r="K153" s="2">
        <f>'Jeunes inscrits (par action)'!K155</f>
        <v>0</v>
      </c>
      <c r="L153" s="2">
        <f>'Jeunes inscrits (par action)'!L155</f>
        <v>0</v>
      </c>
      <c r="M153" s="8" t="str">
        <f>'Jeunes inscrits (par action)'!M155</f>
        <v>Accueil de loisirs</v>
      </c>
      <c r="P153" s="75"/>
      <c r="Q153" s="75"/>
      <c r="R153" s="75"/>
      <c r="S153" s="75"/>
      <c r="T153" s="190"/>
      <c r="U153" s="191"/>
      <c r="V153" s="192"/>
      <c r="W153" s="192"/>
      <c r="X153" s="75"/>
      <c r="Y153" s="75"/>
      <c r="Z153" s="192"/>
      <c r="AA153" s="192"/>
      <c r="AB153" s="75"/>
    </row>
    <row r="154" spans="1:28">
      <c r="A154" s="96">
        <f>'Jeunes inscrits (par action)'!A156</f>
        <v>0</v>
      </c>
      <c r="B154" s="7">
        <f>'Jeunes inscrits (par action)'!B156</f>
        <v>0</v>
      </c>
      <c r="C154" s="2">
        <f>'Jeunes inscrits (par action)'!C156</f>
        <v>0</v>
      </c>
      <c r="D154" s="2">
        <f>'Jeunes inscrits (par action)'!D156</f>
        <v>0</v>
      </c>
      <c r="E154" s="172">
        <f>'Jeunes inscrits (par action)'!E156</f>
        <v>0</v>
      </c>
      <c r="F154" s="2">
        <f ca="1">'Jeunes inscrits (par action)'!F156</f>
        <v>119</v>
      </c>
      <c r="G154" s="2">
        <f>'Jeunes inscrits (par action)'!G156</f>
        <v>0</v>
      </c>
      <c r="H154" s="2">
        <f>'Jeunes inscrits (par action)'!H156</f>
        <v>0</v>
      </c>
      <c r="I154" s="2">
        <f>'Jeunes inscrits (par action)'!I156</f>
        <v>0</v>
      </c>
      <c r="J154" s="2">
        <f>'Jeunes inscrits (par action)'!J156</f>
        <v>0</v>
      </c>
      <c r="K154" s="2">
        <f>'Jeunes inscrits (par action)'!K156</f>
        <v>0</v>
      </c>
      <c r="L154" s="2">
        <f>'Jeunes inscrits (par action)'!L156</f>
        <v>0</v>
      </c>
      <c r="M154" s="8" t="str">
        <f>'Jeunes inscrits (par action)'!M156</f>
        <v>Accueil de loisirs</v>
      </c>
      <c r="P154" s="75"/>
      <c r="Q154" s="75"/>
      <c r="R154" s="75"/>
      <c r="S154" s="75"/>
      <c r="T154" s="190"/>
      <c r="U154" s="191"/>
      <c r="V154" s="192"/>
      <c r="W154" s="192"/>
      <c r="X154" s="75"/>
      <c r="Y154" s="75"/>
      <c r="Z154" s="192"/>
      <c r="AA154" s="192"/>
      <c r="AB154" s="75"/>
    </row>
    <row r="155" spans="1:28">
      <c r="A155" s="96">
        <f>'Jeunes inscrits (par action)'!A157</f>
        <v>0</v>
      </c>
      <c r="B155" s="7">
        <f>'Jeunes inscrits (par action)'!B157</f>
        <v>0</v>
      </c>
      <c r="C155" s="2">
        <f>'Jeunes inscrits (par action)'!C157</f>
        <v>0</v>
      </c>
      <c r="D155" s="2">
        <f>'Jeunes inscrits (par action)'!D157</f>
        <v>0</v>
      </c>
      <c r="E155" s="172">
        <f>'Jeunes inscrits (par action)'!E157</f>
        <v>0</v>
      </c>
      <c r="F155" s="2">
        <f ca="1">'Jeunes inscrits (par action)'!F157</f>
        <v>119</v>
      </c>
      <c r="G155" s="2">
        <f>'Jeunes inscrits (par action)'!G157</f>
        <v>0</v>
      </c>
      <c r="H155" s="2">
        <f>'Jeunes inscrits (par action)'!H157</f>
        <v>0</v>
      </c>
      <c r="I155" s="2">
        <f>'Jeunes inscrits (par action)'!I157</f>
        <v>0</v>
      </c>
      <c r="J155" s="2">
        <f>'Jeunes inscrits (par action)'!J157</f>
        <v>0</v>
      </c>
      <c r="K155" s="2">
        <f>'Jeunes inscrits (par action)'!K157</f>
        <v>0</v>
      </c>
      <c r="L155" s="2">
        <f>'Jeunes inscrits (par action)'!L157</f>
        <v>0</v>
      </c>
      <c r="M155" s="8" t="str">
        <f>'Jeunes inscrits (par action)'!M157</f>
        <v>Accueil de loisirs</v>
      </c>
      <c r="P155" s="75"/>
      <c r="Q155" s="75"/>
      <c r="R155" s="75"/>
      <c r="S155" s="75"/>
      <c r="T155" s="190"/>
      <c r="U155" s="191"/>
      <c r="V155" s="192"/>
      <c r="W155" s="192"/>
      <c r="X155" s="75"/>
      <c r="Y155" s="75"/>
      <c r="Z155" s="192"/>
      <c r="AA155" s="192"/>
      <c r="AB155" s="75"/>
    </row>
    <row r="156" spans="1:28">
      <c r="A156" s="96">
        <f>'Jeunes inscrits (par action)'!A158</f>
        <v>0</v>
      </c>
      <c r="B156" s="7">
        <f>'Jeunes inscrits (par action)'!B158</f>
        <v>0</v>
      </c>
      <c r="C156" s="2">
        <f>'Jeunes inscrits (par action)'!C158</f>
        <v>0</v>
      </c>
      <c r="D156" s="2">
        <f>'Jeunes inscrits (par action)'!D158</f>
        <v>0</v>
      </c>
      <c r="E156" s="172">
        <f>'Jeunes inscrits (par action)'!E158</f>
        <v>0</v>
      </c>
      <c r="F156" s="2">
        <f ca="1">'Jeunes inscrits (par action)'!F158</f>
        <v>119</v>
      </c>
      <c r="G156" s="2">
        <f>'Jeunes inscrits (par action)'!G158</f>
        <v>0</v>
      </c>
      <c r="H156" s="2">
        <f>'Jeunes inscrits (par action)'!H158</f>
        <v>0</v>
      </c>
      <c r="I156" s="2">
        <f>'Jeunes inscrits (par action)'!I158</f>
        <v>0</v>
      </c>
      <c r="J156" s="2">
        <f>'Jeunes inscrits (par action)'!J158</f>
        <v>0</v>
      </c>
      <c r="K156" s="2">
        <f>'Jeunes inscrits (par action)'!K158</f>
        <v>0</v>
      </c>
      <c r="L156" s="2">
        <f>'Jeunes inscrits (par action)'!L158</f>
        <v>0</v>
      </c>
      <c r="M156" s="8" t="str">
        <f>'Jeunes inscrits (par action)'!M158</f>
        <v>Accueil de loisirs</v>
      </c>
      <c r="P156" s="75"/>
      <c r="Q156" s="75"/>
      <c r="R156" s="75"/>
      <c r="S156" s="75"/>
      <c r="T156" s="190"/>
      <c r="U156" s="191"/>
      <c r="V156" s="192"/>
      <c r="W156" s="192"/>
      <c r="X156" s="75"/>
      <c r="Y156" s="75"/>
      <c r="Z156" s="192"/>
      <c r="AA156" s="192"/>
      <c r="AB156" s="75"/>
    </row>
    <row r="157" spans="1:28">
      <c r="A157" s="96">
        <f>'Jeunes inscrits (par action)'!A159</f>
        <v>0</v>
      </c>
      <c r="B157" s="7">
        <f>'Jeunes inscrits (par action)'!B159</f>
        <v>0</v>
      </c>
      <c r="C157" s="2">
        <f>'Jeunes inscrits (par action)'!C159</f>
        <v>0</v>
      </c>
      <c r="D157" s="2">
        <f>'Jeunes inscrits (par action)'!D159</f>
        <v>0</v>
      </c>
      <c r="E157" s="172">
        <f>'Jeunes inscrits (par action)'!E159</f>
        <v>0</v>
      </c>
      <c r="F157" s="2">
        <f ca="1">'Jeunes inscrits (par action)'!F159</f>
        <v>119</v>
      </c>
      <c r="G157" s="2">
        <f>'Jeunes inscrits (par action)'!G159</f>
        <v>0</v>
      </c>
      <c r="H157" s="2">
        <f>'Jeunes inscrits (par action)'!H159</f>
        <v>0</v>
      </c>
      <c r="I157" s="2">
        <f>'Jeunes inscrits (par action)'!I159</f>
        <v>0</v>
      </c>
      <c r="J157" s="2">
        <f>'Jeunes inscrits (par action)'!J159</f>
        <v>0</v>
      </c>
      <c r="K157" s="2">
        <f>'Jeunes inscrits (par action)'!K159</f>
        <v>0</v>
      </c>
      <c r="L157" s="2">
        <f>'Jeunes inscrits (par action)'!L159</f>
        <v>0</v>
      </c>
      <c r="M157" s="8" t="str">
        <f>'Jeunes inscrits (par action)'!M159</f>
        <v>Accueil de loisirs</v>
      </c>
      <c r="P157" s="75"/>
      <c r="Q157" s="75"/>
      <c r="R157" s="75"/>
      <c r="S157" s="75"/>
      <c r="T157" s="190"/>
      <c r="U157" s="191"/>
      <c r="V157" s="192"/>
      <c r="W157" s="192"/>
      <c r="X157" s="75"/>
      <c r="Y157" s="75"/>
      <c r="Z157" s="192"/>
      <c r="AA157" s="192"/>
      <c r="AB157" s="75"/>
    </row>
    <row r="158" spans="1:28">
      <c r="A158" s="96">
        <f>'Jeunes inscrits (par action)'!A160</f>
        <v>0</v>
      </c>
      <c r="B158" s="7">
        <f>'Jeunes inscrits (par action)'!B160</f>
        <v>0</v>
      </c>
      <c r="C158" s="2">
        <f>'Jeunes inscrits (par action)'!C160</f>
        <v>0</v>
      </c>
      <c r="D158" s="2">
        <f>'Jeunes inscrits (par action)'!D160</f>
        <v>0</v>
      </c>
      <c r="E158" s="172">
        <f>'Jeunes inscrits (par action)'!E160</f>
        <v>0</v>
      </c>
      <c r="F158" s="2">
        <f ca="1">'Jeunes inscrits (par action)'!F160</f>
        <v>119</v>
      </c>
      <c r="G158" s="2">
        <f>'Jeunes inscrits (par action)'!G160</f>
        <v>0</v>
      </c>
      <c r="H158" s="2">
        <f>'Jeunes inscrits (par action)'!H160</f>
        <v>0</v>
      </c>
      <c r="I158" s="2">
        <f>'Jeunes inscrits (par action)'!I160</f>
        <v>0</v>
      </c>
      <c r="J158" s="2">
        <f>'Jeunes inscrits (par action)'!J160</f>
        <v>0</v>
      </c>
      <c r="K158" s="2">
        <f>'Jeunes inscrits (par action)'!K160</f>
        <v>0</v>
      </c>
      <c r="L158" s="2">
        <f>'Jeunes inscrits (par action)'!L160</f>
        <v>0</v>
      </c>
      <c r="M158" s="8" t="str">
        <f>'Jeunes inscrits (par action)'!M160</f>
        <v>Accueil de loisirs</v>
      </c>
      <c r="P158" s="75"/>
      <c r="Q158" s="75"/>
      <c r="R158" s="75"/>
      <c r="S158" s="75"/>
      <c r="T158" s="190"/>
      <c r="U158" s="191"/>
      <c r="V158" s="192"/>
      <c r="W158" s="192"/>
      <c r="X158" s="75"/>
      <c r="Y158" s="75"/>
      <c r="Z158" s="192"/>
      <c r="AA158" s="192"/>
      <c r="AB158" s="75"/>
    </row>
    <row r="159" spans="1:28">
      <c r="A159" s="96">
        <f>'Jeunes inscrits (par action)'!A161</f>
        <v>0</v>
      </c>
      <c r="B159" s="7">
        <f>'Jeunes inscrits (par action)'!B161</f>
        <v>0</v>
      </c>
      <c r="C159" s="2">
        <f>'Jeunes inscrits (par action)'!C161</f>
        <v>0</v>
      </c>
      <c r="D159" s="2">
        <f>'Jeunes inscrits (par action)'!D161</f>
        <v>0</v>
      </c>
      <c r="E159" s="172">
        <f>'Jeunes inscrits (par action)'!E161</f>
        <v>0</v>
      </c>
      <c r="F159" s="2">
        <f ca="1">'Jeunes inscrits (par action)'!F161</f>
        <v>119</v>
      </c>
      <c r="G159" s="2">
        <f>'Jeunes inscrits (par action)'!G161</f>
        <v>0</v>
      </c>
      <c r="H159" s="2">
        <f>'Jeunes inscrits (par action)'!H161</f>
        <v>0</v>
      </c>
      <c r="I159" s="2">
        <f>'Jeunes inscrits (par action)'!I161</f>
        <v>0</v>
      </c>
      <c r="J159" s="2">
        <f>'Jeunes inscrits (par action)'!J161</f>
        <v>0</v>
      </c>
      <c r="K159" s="2">
        <f>'Jeunes inscrits (par action)'!K161</f>
        <v>0</v>
      </c>
      <c r="L159" s="2">
        <f>'Jeunes inscrits (par action)'!L161</f>
        <v>0</v>
      </c>
      <c r="M159" s="8" t="str">
        <f>'Jeunes inscrits (par action)'!M161</f>
        <v>Accueil de loisirs</v>
      </c>
      <c r="P159" s="75"/>
      <c r="Q159" s="75"/>
      <c r="R159" s="75"/>
      <c r="S159" s="75"/>
      <c r="T159" s="190"/>
      <c r="U159" s="191"/>
      <c r="V159" s="192"/>
      <c r="W159" s="192"/>
      <c r="X159" s="75"/>
      <c r="Y159" s="75"/>
      <c r="Z159" s="192"/>
      <c r="AA159" s="192"/>
      <c r="AB159" s="75"/>
    </row>
    <row r="160" spans="1:28">
      <c r="A160" s="96">
        <f>'Jeunes inscrits (par action)'!A162</f>
        <v>0</v>
      </c>
      <c r="B160" s="7">
        <f>'Jeunes inscrits (par action)'!B162</f>
        <v>0</v>
      </c>
      <c r="C160" s="2">
        <f>'Jeunes inscrits (par action)'!C162</f>
        <v>0</v>
      </c>
      <c r="D160" s="2">
        <f>'Jeunes inscrits (par action)'!D162</f>
        <v>0</v>
      </c>
      <c r="E160" s="172">
        <f>'Jeunes inscrits (par action)'!E162</f>
        <v>0</v>
      </c>
      <c r="F160" s="2">
        <f ca="1">'Jeunes inscrits (par action)'!F162</f>
        <v>119</v>
      </c>
      <c r="G160" s="2">
        <f>'Jeunes inscrits (par action)'!G162</f>
        <v>0</v>
      </c>
      <c r="H160" s="2">
        <f>'Jeunes inscrits (par action)'!H162</f>
        <v>0</v>
      </c>
      <c r="I160" s="2">
        <f>'Jeunes inscrits (par action)'!I162</f>
        <v>0</v>
      </c>
      <c r="J160" s="2">
        <f>'Jeunes inscrits (par action)'!J162</f>
        <v>0</v>
      </c>
      <c r="K160" s="2">
        <f>'Jeunes inscrits (par action)'!K162</f>
        <v>0</v>
      </c>
      <c r="L160" s="2">
        <f>'Jeunes inscrits (par action)'!L162</f>
        <v>0</v>
      </c>
      <c r="M160" s="8" t="str">
        <f>'Jeunes inscrits (par action)'!M162</f>
        <v>Accueil de loisirs</v>
      </c>
      <c r="P160" s="75"/>
      <c r="Q160" s="75"/>
      <c r="R160" s="75"/>
      <c r="S160" s="75"/>
      <c r="T160" s="190"/>
      <c r="U160" s="191"/>
      <c r="V160" s="192"/>
      <c r="W160" s="192"/>
      <c r="X160" s="75"/>
      <c r="Y160" s="75"/>
      <c r="Z160" s="192"/>
      <c r="AA160" s="192"/>
      <c r="AB160" s="75"/>
    </row>
    <row r="161" spans="1:28">
      <c r="A161" s="96">
        <f>'Jeunes inscrits (par action)'!A163</f>
        <v>0</v>
      </c>
      <c r="B161" s="7">
        <f>'Jeunes inscrits (par action)'!B163</f>
        <v>0</v>
      </c>
      <c r="C161" s="2">
        <f>'Jeunes inscrits (par action)'!C163</f>
        <v>0</v>
      </c>
      <c r="D161" s="2">
        <f>'Jeunes inscrits (par action)'!D163</f>
        <v>0</v>
      </c>
      <c r="E161" s="172">
        <f>'Jeunes inscrits (par action)'!E163</f>
        <v>0</v>
      </c>
      <c r="F161" s="2">
        <f ca="1">'Jeunes inscrits (par action)'!F163</f>
        <v>119</v>
      </c>
      <c r="G161" s="2">
        <f>'Jeunes inscrits (par action)'!G163</f>
        <v>0</v>
      </c>
      <c r="H161" s="2">
        <f>'Jeunes inscrits (par action)'!H163</f>
        <v>0</v>
      </c>
      <c r="I161" s="2">
        <f>'Jeunes inscrits (par action)'!I163</f>
        <v>0</v>
      </c>
      <c r="J161" s="2">
        <f>'Jeunes inscrits (par action)'!J163</f>
        <v>0</v>
      </c>
      <c r="K161" s="2">
        <f>'Jeunes inscrits (par action)'!K163</f>
        <v>0</v>
      </c>
      <c r="L161" s="2">
        <f>'Jeunes inscrits (par action)'!L163</f>
        <v>0</v>
      </c>
      <c r="M161" s="8" t="str">
        <f>'Jeunes inscrits (par action)'!M163</f>
        <v>Accueil de loisirs</v>
      </c>
      <c r="P161" s="75"/>
      <c r="Q161" s="75"/>
      <c r="R161" s="75"/>
      <c r="S161" s="75"/>
      <c r="T161" s="190"/>
      <c r="U161" s="191"/>
      <c r="V161" s="192"/>
      <c r="W161" s="192"/>
      <c r="X161" s="75"/>
      <c r="Y161" s="75"/>
      <c r="Z161" s="192"/>
      <c r="AA161" s="192"/>
      <c r="AB161" s="75"/>
    </row>
    <row r="162" spans="1:28">
      <c r="A162" s="96">
        <f>'Jeunes inscrits (par action)'!A164</f>
        <v>0</v>
      </c>
      <c r="B162" s="7">
        <f>'Jeunes inscrits (par action)'!B164</f>
        <v>0</v>
      </c>
      <c r="C162" s="2">
        <f>'Jeunes inscrits (par action)'!C164</f>
        <v>0</v>
      </c>
      <c r="D162" s="2">
        <f>'Jeunes inscrits (par action)'!D164</f>
        <v>0</v>
      </c>
      <c r="E162" s="172">
        <f>'Jeunes inscrits (par action)'!E164</f>
        <v>0</v>
      </c>
      <c r="F162" s="2">
        <f ca="1">'Jeunes inscrits (par action)'!F164</f>
        <v>119</v>
      </c>
      <c r="G162" s="2">
        <f>'Jeunes inscrits (par action)'!G164</f>
        <v>0</v>
      </c>
      <c r="H162" s="2">
        <f>'Jeunes inscrits (par action)'!H164</f>
        <v>0</v>
      </c>
      <c r="I162" s="2">
        <f>'Jeunes inscrits (par action)'!I164</f>
        <v>0</v>
      </c>
      <c r="J162" s="2">
        <f>'Jeunes inscrits (par action)'!J164</f>
        <v>0</v>
      </c>
      <c r="K162" s="2">
        <f>'Jeunes inscrits (par action)'!K164</f>
        <v>0</v>
      </c>
      <c r="L162" s="2">
        <f>'Jeunes inscrits (par action)'!L164</f>
        <v>0</v>
      </c>
      <c r="M162" s="8" t="str">
        <f>'Jeunes inscrits (par action)'!M164</f>
        <v>Accueil de loisirs</v>
      </c>
      <c r="P162" s="75"/>
      <c r="Q162" s="75"/>
      <c r="R162" s="75"/>
      <c r="S162" s="75"/>
      <c r="T162" s="190"/>
      <c r="U162" s="191"/>
      <c r="V162" s="192"/>
      <c r="W162" s="192"/>
      <c r="X162" s="75"/>
      <c r="Y162" s="75"/>
      <c r="Z162" s="192"/>
      <c r="AA162" s="192"/>
      <c r="AB162" s="75"/>
    </row>
    <row r="163" spans="1:28">
      <c r="A163" s="96">
        <f>'Jeunes inscrits (par action)'!A165</f>
        <v>0</v>
      </c>
      <c r="B163" s="7">
        <f>'Jeunes inscrits (par action)'!B165</f>
        <v>0</v>
      </c>
      <c r="C163" s="2">
        <f>'Jeunes inscrits (par action)'!C165</f>
        <v>0</v>
      </c>
      <c r="D163" s="2">
        <f>'Jeunes inscrits (par action)'!D165</f>
        <v>0</v>
      </c>
      <c r="E163" s="172">
        <f>'Jeunes inscrits (par action)'!E165</f>
        <v>0</v>
      </c>
      <c r="F163" s="2">
        <f ca="1">'Jeunes inscrits (par action)'!F165</f>
        <v>119</v>
      </c>
      <c r="G163" s="2">
        <f>'Jeunes inscrits (par action)'!G165</f>
        <v>0</v>
      </c>
      <c r="H163" s="2">
        <f>'Jeunes inscrits (par action)'!H165</f>
        <v>0</v>
      </c>
      <c r="I163" s="2">
        <f>'Jeunes inscrits (par action)'!I165</f>
        <v>0</v>
      </c>
      <c r="J163" s="2">
        <f>'Jeunes inscrits (par action)'!J165</f>
        <v>0</v>
      </c>
      <c r="K163" s="2">
        <f>'Jeunes inscrits (par action)'!K165</f>
        <v>0</v>
      </c>
      <c r="L163" s="2">
        <f>'Jeunes inscrits (par action)'!L165</f>
        <v>0</v>
      </c>
      <c r="M163" s="8" t="str">
        <f>'Jeunes inscrits (par action)'!M165</f>
        <v>Accueil de loisirs</v>
      </c>
      <c r="P163" s="75"/>
      <c r="Q163" s="75"/>
      <c r="R163" s="75"/>
      <c r="S163" s="75"/>
      <c r="T163" s="190"/>
      <c r="U163" s="191"/>
      <c r="V163" s="192"/>
      <c r="W163" s="192"/>
      <c r="X163" s="75"/>
      <c r="Y163" s="75"/>
      <c r="Z163" s="192"/>
      <c r="AA163" s="192"/>
      <c r="AB163" s="75"/>
    </row>
    <row r="164" spans="1:28">
      <c r="A164" s="96">
        <f>'Jeunes inscrits (par action)'!A166</f>
        <v>0</v>
      </c>
      <c r="B164" s="7">
        <f>'Jeunes inscrits (par action)'!B166</f>
        <v>0</v>
      </c>
      <c r="C164" s="2">
        <f>'Jeunes inscrits (par action)'!C166</f>
        <v>0</v>
      </c>
      <c r="D164" s="2">
        <f>'Jeunes inscrits (par action)'!D166</f>
        <v>0</v>
      </c>
      <c r="E164" s="172">
        <f>'Jeunes inscrits (par action)'!E166</f>
        <v>0</v>
      </c>
      <c r="F164" s="2">
        <f ca="1">'Jeunes inscrits (par action)'!F166</f>
        <v>119</v>
      </c>
      <c r="G164" s="2">
        <f>'Jeunes inscrits (par action)'!G166</f>
        <v>0</v>
      </c>
      <c r="H164" s="2">
        <f>'Jeunes inscrits (par action)'!H166</f>
        <v>0</v>
      </c>
      <c r="I164" s="2">
        <f>'Jeunes inscrits (par action)'!I166</f>
        <v>0</v>
      </c>
      <c r="J164" s="2">
        <f>'Jeunes inscrits (par action)'!J166</f>
        <v>0</v>
      </c>
      <c r="K164" s="2">
        <f>'Jeunes inscrits (par action)'!K166</f>
        <v>0</v>
      </c>
      <c r="L164" s="2">
        <f>'Jeunes inscrits (par action)'!L166</f>
        <v>0</v>
      </c>
      <c r="M164" s="8" t="str">
        <f>'Jeunes inscrits (par action)'!M166</f>
        <v>Accueil de loisirs</v>
      </c>
      <c r="P164" s="75"/>
      <c r="Q164" s="75"/>
      <c r="R164" s="75"/>
      <c r="S164" s="75"/>
      <c r="T164" s="190"/>
      <c r="U164" s="191"/>
      <c r="V164" s="192"/>
      <c r="W164" s="192"/>
      <c r="X164" s="75"/>
      <c r="Y164" s="75"/>
      <c r="Z164" s="192"/>
      <c r="AA164" s="192"/>
      <c r="AB164" s="75"/>
    </row>
    <row r="165" spans="1:28">
      <c r="A165" s="96">
        <f>'Jeunes inscrits (par action)'!A167</f>
        <v>0</v>
      </c>
      <c r="B165" s="7">
        <f>'Jeunes inscrits (par action)'!B167</f>
        <v>0</v>
      </c>
      <c r="C165" s="2">
        <f>'Jeunes inscrits (par action)'!C167</f>
        <v>0</v>
      </c>
      <c r="D165" s="2">
        <f>'Jeunes inscrits (par action)'!D167</f>
        <v>0</v>
      </c>
      <c r="E165" s="172">
        <f>'Jeunes inscrits (par action)'!E167</f>
        <v>0</v>
      </c>
      <c r="F165" s="2">
        <f ca="1">'Jeunes inscrits (par action)'!F167</f>
        <v>119</v>
      </c>
      <c r="G165" s="2">
        <f>'Jeunes inscrits (par action)'!G167</f>
        <v>0</v>
      </c>
      <c r="H165" s="2">
        <f>'Jeunes inscrits (par action)'!H167</f>
        <v>0</v>
      </c>
      <c r="I165" s="2">
        <f>'Jeunes inscrits (par action)'!I167</f>
        <v>0</v>
      </c>
      <c r="J165" s="2">
        <f>'Jeunes inscrits (par action)'!J167</f>
        <v>0</v>
      </c>
      <c r="K165" s="2">
        <f>'Jeunes inscrits (par action)'!K167</f>
        <v>0</v>
      </c>
      <c r="L165" s="2">
        <f>'Jeunes inscrits (par action)'!L167</f>
        <v>0</v>
      </c>
      <c r="M165" s="8" t="str">
        <f>'Jeunes inscrits (par action)'!M167</f>
        <v>Accueil de loisirs</v>
      </c>
      <c r="P165" s="75"/>
      <c r="Q165" s="75"/>
      <c r="R165" s="75"/>
      <c r="S165" s="75"/>
      <c r="T165" s="190"/>
      <c r="U165" s="191"/>
      <c r="V165" s="192"/>
      <c r="W165" s="192"/>
      <c r="X165" s="75"/>
      <c r="Y165" s="75"/>
      <c r="Z165" s="192"/>
      <c r="AA165" s="192"/>
      <c r="AB165" s="75"/>
    </row>
    <row r="166" spans="1:28">
      <c r="A166" s="96">
        <f>'Jeunes inscrits (par action)'!A168</f>
        <v>0</v>
      </c>
      <c r="B166" s="7">
        <f>'Jeunes inscrits (par action)'!B168</f>
        <v>0</v>
      </c>
      <c r="C166" s="2">
        <f>'Jeunes inscrits (par action)'!C168</f>
        <v>0</v>
      </c>
      <c r="D166" s="2">
        <f>'Jeunes inscrits (par action)'!D168</f>
        <v>0</v>
      </c>
      <c r="E166" s="172">
        <f>'Jeunes inscrits (par action)'!E168</f>
        <v>0</v>
      </c>
      <c r="F166" s="2">
        <f ca="1">'Jeunes inscrits (par action)'!F168</f>
        <v>119</v>
      </c>
      <c r="G166" s="2">
        <f>'Jeunes inscrits (par action)'!G168</f>
        <v>0</v>
      </c>
      <c r="H166" s="2">
        <f>'Jeunes inscrits (par action)'!H168</f>
        <v>0</v>
      </c>
      <c r="I166" s="2">
        <f>'Jeunes inscrits (par action)'!I168</f>
        <v>0</v>
      </c>
      <c r="J166" s="2">
        <f>'Jeunes inscrits (par action)'!J168</f>
        <v>0</v>
      </c>
      <c r="K166" s="2">
        <f>'Jeunes inscrits (par action)'!K168</f>
        <v>0</v>
      </c>
      <c r="L166" s="2">
        <f>'Jeunes inscrits (par action)'!L168</f>
        <v>0</v>
      </c>
      <c r="M166" s="8" t="str">
        <f>'Jeunes inscrits (par action)'!M168</f>
        <v>Accueil de loisirs</v>
      </c>
      <c r="P166" s="75"/>
      <c r="Q166" s="75"/>
      <c r="R166" s="75"/>
      <c r="S166" s="75"/>
      <c r="T166" s="190"/>
      <c r="U166" s="191"/>
      <c r="V166" s="192"/>
      <c r="W166" s="192"/>
      <c r="X166" s="75"/>
      <c r="Y166" s="75"/>
      <c r="Z166" s="192"/>
      <c r="AA166" s="192"/>
      <c r="AB166" s="75"/>
    </row>
    <row r="167" spans="1:28">
      <c r="A167" s="96">
        <f>'Jeunes inscrits (par action)'!A169</f>
        <v>0</v>
      </c>
      <c r="B167" s="7">
        <f>'Jeunes inscrits (par action)'!B169</f>
        <v>0</v>
      </c>
      <c r="C167" s="2">
        <f>'Jeunes inscrits (par action)'!C169</f>
        <v>0</v>
      </c>
      <c r="D167" s="2">
        <f>'Jeunes inscrits (par action)'!D169</f>
        <v>0</v>
      </c>
      <c r="E167" s="172">
        <f>'Jeunes inscrits (par action)'!E169</f>
        <v>0</v>
      </c>
      <c r="F167" s="2">
        <f ca="1">'Jeunes inscrits (par action)'!F169</f>
        <v>119</v>
      </c>
      <c r="G167" s="2">
        <f>'Jeunes inscrits (par action)'!G169</f>
        <v>0</v>
      </c>
      <c r="H167" s="2">
        <f>'Jeunes inscrits (par action)'!H169</f>
        <v>0</v>
      </c>
      <c r="I167" s="2">
        <f>'Jeunes inscrits (par action)'!I169</f>
        <v>0</v>
      </c>
      <c r="J167" s="2">
        <f>'Jeunes inscrits (par action)'!J169</f>
        <v>0</v>
      </c>
      <c r="K167" s="2">
        <f>'Jeunes inscrits (par action)'!K169</f>
        <v>0</v>
      </c>
      <c r="L167" s="2">
        <f>'Jeunes inscrits (par action)'!L169</f>
        <v>0</v>
      </c>
      <c r="M167" s="8" t="str">
        <f>'Jeunes inscrits (par action)'!M169</f>
        <v>Accueil de loisirs</v>
      </c>
      <c r="P167" s="75"/>
      <c r="Q167" s="75"/>
      <c r="R167" s="75"/>
      <c r="S167" s="75"/>
      <c r="T167" s="190"/>
      <c r="U167" s="191"/>
      <c r="V167" s="192"/>
      <c r="W167" s="192"/>
      <c r="X167" s="75"/>
      <c r="Y167" s="75"/>
      <c r="Z167" s="192"/>
      <c r="AA167" s="192"/>
      <c r="AB167" s="75"/>
    </row>
    <row r="168" spans="1:28">
      <c r="A168" s="96">
        <f>'Jeunes inscrits (par action)'!A170</f>
        <v>0</v>
      </c>
      <c r="B168" s="7">
        <f>'Jeunes inscrits (par action)'!B170</f>
        <v>0</v>
      </c>
      <c r="C168" s="2">
        <f>'Jeunes inscrits (par action)'!C170</f>
        <v>0</v>
      </c>
      <c r="D168" s="2">
        <f>'Jeunes inscrits (par action)'!D170</f>
        <v>0</v>
      </c>
      <c r="E168" s="172">
        <f>'Jeunes inscrits (par action)'!E170</f>
        <v>0</v>
      </c>
      <c r="F168" s="2">
        <f ca="1">'Jeunes inscrits (par action)'!F170</f>
        <v>119</v>
      </c>
      <c r="G168" s="2">
        <f>'Jeunes inscrits (par action)'!G170</f>
        <v>0</v>
      </c>
      <c r="H168" s="2">
        <f>'Jeunes inscrits (par action)'!H170</f>
        <v>0</v>
      </c>
      <c r="I168" s="2">
        <f>'Jeunes inscrits (par action)'!I170</f>
        <v>0</v>
      </c>
      <c r="J168" s="2">
        <f>'Jeunes inscrits (par action)'!J170</f>
        <v>0</v>
      </c>
      <c r="K168" s="2">
        <f>'Jeunes inscrits (par action)'!K170</f>
        <v>0</v>
      </c>
      <c r="L168" s="2">
        <f>'Jeunes inscrits (par action)'!L170</f>
        <v>0</v>
      </c>
      <c r="M168" s="8" t="str">
        <f>'Jeunes inscrits (par action)'!M170</f>
        <v>Accueil de loisirs</v>
      </c>
      <c r="P168" s="75"/>
      <c r="Q168" s="75"/>
      <c r="R168" s="75"/>
      <c r="S168" s="75"/>
      <c r="T168" s="190"/>
      <c r="U168" s="191"/>
      <c r="V168" s="192"/>
      <c r="W168" s="192"/>
      <c r="X168" s="75"/>
      <c r="Y168" s="75"/>
      <c r="Z168" s="192"/>
      <c r="AA168" s="192"/>
      <c r="AB168" s="75"/>
    </row>
    <row r="169" spans="1:28">
      <c r="A169" s="96">
        <f>'Jeunes inscrits (par action)'!A171</f>
        <v>0</v>
      </c>
      <c r="B169" s="7">
        <f>'Jeunes inscrits (par action)'!B171</f>
        <v>0</v>
      </c>
      <c r="C169" s="2">
        <f>'Jeunes inscrits (par action)'!C171</f>
        <v>0</v>
      </c>
      <c r="D169" s="2">
        <f>'Jeunes inscrits (par action)'!D171</f>
        <v>0</v>
      </c>
      <c r="E169" s="172">
        <f>'Jeunes inscrits (par action)'!E171</f>
        <v>0</v>
      </c>
      <c r="F169" s="2">
        <f ca="1">'Jeunes inscrits (par action)'!F171</f>
        <v>119</v>
      </c>
      <c r="G169" s="2">
        <f>'Jeunes inscrits (par action)'!G171</f>
        <v>0</v>
      </c>
      <c r="H169" s="2">
        <f>'Jeunes inscrits (par action)'!H171</f>
        <v>0</v>
      </c>
      <c r="I169" s="2">
        <f>'Jeunes inscrits (par action)'!I171</f>
        <v>0</v>
      </c>
      <c r="J169" s="2">
        <f>'Jeunes inscrits (par action)'!J171</f>
        <v>0</v>
      </c>
      <c r="K169" s="2">
        <f>'Jeunes inscrits (par action)'!K171</f>
        <v>0</v>
      </c>
      <c r="L169" s="2">
        <f>'Jeunes inscrits (par action)'!L171</f>
        <v>0</v>
      </c>
      <c r="M169" s="8" t="str">
        <f>'Jeunes inscrits (par action)'!M171</f>
        <v>Accueil de loisirs</v>
      </c>
      <c r="P169" s="75"/>
      <c r="Q169" s="75"/>
      <c r="R169" s="75"/>
      <c r="S169" s="75"/>
      <c r="T169" s="190"/>
      <c r="U169" s="191"/>
      <c r="V169" s="192"/>
      <c r="W169" s="192"/>
      <c r="X169" s="75"/>
      <c r="Y169" s="75"/>
      <c r="Z169" s="192"/>
      <c r="AA169" s="192"/>
      <c r="AB169" s="75"/>
    </row>
    <row r="170" spans="1:28">
      <c r="A170" s="96">
        <f>'Jeunes inscrits (par action)'!A172</f>
        <v>0</v>
      </c>
      <c r="B170" s="7">
        <f>'Jeunes inscrits (par action)'!B172</f>
        <v>0</v>
      </c>
      <c r="C170" s="2">
        <f>'Jeunes inscrits (par action)'!C172</f>
        <v>0</v>
      </c>
      <c r="D170" s="2">
        <f>'Jeunes inscrits (par action)'!D172</f>
        <v>0</v>
      </c>
      <c r="E170" s="172">
        <f>'Jeunes inscrits (par action)'!E172</f>
        <v>0</v>
      </c>
      <c r="F170" s="2">
        <f ca="1">'Jeunes inscrits (par action)'!F172</f>
        <v>119</v>
      </c>
      <c r="G170" s="2">
        <f>'Jeunes inscrits (par action)'!G172</f>
        <v>0</v>
      </c>
      <c r="H170" s="2">
        <f>'Jeunes inscrits (par action)'!H172</f>
        <v>0</v>
      </c>
      <c r="I170" s="2">
        <f>'Jeunes inscrits (par action)'!I172</f>
        <v>0</v>
      </c>
      <c r="J170" s="2">
        <f>'Jeunes inscrits (par action)'!J172</f>
        <v>0</v>
      </c>
      <c r="K170" s="2">
        <f>'Jeunes inscrits (par action)'!K172</f>
        <v>0</v>
      </c>
      <c r="L170" s="2">
        <f>'Jeunes inscrits (par action)'!L172</f>
        <v>0</v>
      </c>
      <c r="M170" s="8" t="str">
        <f>'Jeunes inscrits (par action)'!M172</f>
        <v>Accueil de loisirs</v>
      </c>
      <c r="P170" s="75"/>
      <c r="Q170" s="75"/>
      <c r="R170" s="75"/>
      <c r="S170" s="75"/>
      <c r="T170" s="190"/>
      <c r="U170" s="191"/>
      <c r="V170" s="192"/>
      <c r="W170" s="192"/>
      <c r="X170" s="75"/>
      <c r="Y170" s="75"/>
      <c r="Z170" s="192"/>
      <c r="AA170" s="192"/>
      <c r="AB170" s="75"/>
    </row>
    <row r="171" spans="1:28">
      <c r="A171" s="96">
        <f>'Jeunes inscrits (par action)'!A173</f>
        <v>0</v>
      </c>
      <c r="B171" s="7">
        <f>'Jeunes inscrits (par action)'!B173</f>
        <v>0</v>
      </c>
      <c r="C171" s="2">
        <f>'Jeunes inscrits (par action)'!C173</f>
        <v>0</v>
      </c>
      <c r="D171" s="2">
        <f>'Jeunes inscrits (par action)'!D173</f>
        <v>0</v>
      </c>
      <c r="E171" s="172">
        <f>'Jeunes inscrits (par action)'!E173</f>
        <v>0</v>
      </c>
      <c r="F171" s="2">
        <f ca="1">'Jeunes inscrits (par action)'!F173</f>
        <v>119</v>
      </c>
      <c r="G171" s="2">
        <f>'Jeunes inscrits (par action)'!G173</f>
        <v>0</v>
      </c>
      <c r="H171" s="2">
        <f>'Jeunes inscrits (par action)'!H173</f>
        <v>0</v>
      </c>
      <c r="I171" s="2">
        <f>'Jeunes inscrits (par action)'!I173</f>
        <v>0</v>
      </c>
      <c r="J171" s="2">
        <f>'Jeunes inscrits (par action)'!J173</f>
        <v>0</v>
      </c>
      <c r="K171" s="2">
        <f>'Jeunes inscrits (par action)'!K173</f>
        <v>0</v>
      </c>
      <c r="L171" s="2">
        <f>'Jeunes inscrits (par action)'!L173</f>
        <v>0</v>
      </c>
      <c r="M171" s="8" t="str">
        <f>'Jeunes inscrits (par action)'!M173</f>
        <v>Accueil de loisirs</v>
      </c>
      <c r="P171" s="75"/>
      <c r="Q171" s="75"/>
      <c r="R171" s="75"/>
      <c r="S171" s="75"/>
      <c r="T171" s="190"/>
      <c r="U171" s="191"/>
      <c r="V171" s="192"/>
      <c r="W171" s="192"/>
      <c r="X171" s="75"/>
      <c r="Y171" s="75"/>
      <c r="Z171" s="192"/>
      <c r="AA171" s="192"/>
      <c r="AB171" s="75"/>
    </row>
    <row r="172" spans="1:28">
      <c r="A172" s="96">
        <f>'Jeunes inscrits (par action)'!A174</f>
        <v>0</v>
      </c>
      <c r="B172" s="7">
        <f>'Jeunes inscrits (par action)'!B174</f>
        <v>0</v>
      </c>
      <c r="C172" s="2">
        <f>'Jeunes inscrits (par action)'!C174</f>
        <v>0</v>
      </c>
      <c r="D172" s="2">
        <f>'Jeunes inscrits (par action)'!D174</f>
        <v>0</v>
      </c>
      <c r="E172" s="172">
        <f>'Jeunes inscrits (par action)'!E174</f>
        <v>0</v>
      </c>
      <c r="F172" s="2">
        <f ca="1">'Jeunes inscrits (par action)'!F174</f>
        <v>119</v>
      </c>
      <c r="G172" s="2">
        <f>'Jeunes inscrits (par action)'!G174</f>
        <v>0</v>
      </c>
      <c r="H172" s="2">
        <f>'Jeunes inscrits (par action)'!H174</f>
        <v>0</v>
      </c>
      <c r="I172" s="2">
        <f>'Jeunes inscrits (par action)'!I174</f>
        <v>0</v>
      </c>
      <c r="J172" s="2">
        <f>'Jeunes inscrits (par action)'!J174</f>
        <v>0</v>
      </c>
      <c r="K172" s="2">
        <f>'Jeunes inscrits (par action)'!K174</f>
        <v>0</v>
      </c>
      <c r="L172" s="2">
        <f>'Jeunes inscrits (par action)'!L174</f>
        <v>0</v>
      </c>
      <c r="M172" s="8" t="str">
        <f>'Jeunes inscrits (par action)'!M174</f>
        <v>Accueil de loisirs</v>
      </c>
      <c r="P172" s="75"/>
      <c r="Q172" s="75"/>
      <c r="R172" s="75"/>
      <c r="S172" s="75"/>
      <c r="T172" s="190"/>
      <c r="U172" s="191"/>
      <c r="V172" s="192"/>
      <c r="W172" s="192"/>
      <c r="X172" s="75"/>
      <c r="Y172" s="75"/>
      <c r="Z172" s="192"/>
      <c r="AA172" s="192"/>
      <c r="AB172" s="75"/>
    </row>
    <row r="173" spans="1:28">
      <c r="A173" s="96">
        <f>'Jeunes inscrits (par action)'!A175</f>
        <v>0</v>
      </c>
      <c r="B173" s="7">
        <f>'Jeunes inscrits (par action)'!B175</f>
        <v>0</v>
      </c>
      <c r="C173" s="2">
        <f>'Jeunes inscrits (par action)'!C175</f>
        <v>0</v>
      </c>
      <c r="D173" s="2">
        <f>'Jeunes inscrits (par action)'!D175</f>
        <v>0</v>
      </c>
      <c r="E173" s="172">
        <f>'Jeunes inscrits (par action)'!E175</f>
        <v>0</v>
      </c>
      <c r="F173" s="2">
        <f ca="1">'Jeunes inscrits (par action)'!F175</f>
        <v>119</v>
      </c>
      <c r="G173" s="2">
        <f>'Jeunes inscrits (par action)'!G175</f>
        <v>0</v>
      </c>
      <c r="H173" s="2">
        <f>'Jeunes inscrits (par action)'!H175</f>
        <v>0</v>
      </c>
      <c r="I173" s="2">
        <f>'Jeunes inscrits (par action)'!I175</f>
        <v>0</v>
      </c>
      <c r="J173" s="2">
        <f>'Jeunes inscrits (par action)'!J175</f>
        <v>0</v>
      </c>
      <c r="K173" s="2">
        <f>'Jeunes inscrits (par action)'!K175</f>
        <v>0</v>
      </c>
      <c r="L173" s="2">
        <f>'Jeunes inscrits (par action)'!L175</f>
        <v>0</v>
      </c>
      <c r="M173" s="8" t="str">
        <f>'Jeunes inscrits (par action)'!M175</f>
        <v>Accueil de loisirs</v>
      </c>
      <c r="P173" s="75"/>
      <c r="Q173" s="75"/>
      <c r="R173" s="75"/>
      <c r="S173" s="75"/>
      <c r="T173" s="190"/>
      <c r="U173" s="191"/>
      <c r="V173" s="192"/>
      <c r="W173" s="192"/>
      <c r="X173" s="75"/>
      <c r="Y173" s="75"/>
      <c r="Z173" s="192"/>
      <c r="AA173" s="192"/>
      <c r="AB173" s="75"/>
    </row>
    <row r="174" spans="1:28">
      <c r="A174" s="96">
        <f>'Jeunes inscrits (par action)'!A176</f>
        <v>0</v>
      </c>
      <c r="B174" s="7">
        <f>'Jeunes inscrits (par action)'!B176</f>
        <v>0</v>
      </c>
      <c r="C174" s="2">
        <f>'Jeunes inscrits (par action)'!C176</f>
        <v>0</v>
      </c>
      <c r="D174" s="2">
        <f>'Jeunes inscrits (par action)'!D176</f>
        <v>0</v>
      </c>
      <c r="E174" s="172">
        <f>'Jeunes inscrits (par action)'!E176</f>
        <v>0</v>
      </c>
      <c r="F174" s="2">
        <f ca="1">'Jeunes inscrits (par action)'!F176</f>
        <v>119</v>
      </c>
      <c r="G174" s="2">
        <f>'Jeunes inscrits (par action)'!G176</f>
        <v>0</v>
      </c>
      <c r="H174" s="2">
        <f>'Jeunes inscrits (par action)'!H176</f>
        <v>0</v>
      </c>
      <c r="I174" s="2">
        <f>'Jeunes inscrits (par action)'!I176</f>
        <v>0</v>
      </c>
      <c r="J174" s="2">
        <f>'Jeunes inscrits (par action)'!J176</f>
        <v>0</v>
      </c>
      <c r="K174" s="2">
        <f>'Jeunes inscrits (par action)'!K176</f>
        <v>0</v>
      </c>
      <c r="L174" s="2">
        <f>'Jeunes inscrits (par action)'!L176</f>
        <v>0</v>
      </c>
      <c r="M174" s="8" t="str">
        <f>'Jeunes inscrits (par action)'!M176</f>
        <v>Accueil de loisirs</v>
      </c>
      <c r="P174" s="75"/>
      <c r="Q174" s="75"/>
      <c r="R174" s="75"/>
      <c r="S174" s="75"/>
      <c r="T174" s="190"/>
      <c r="U174" s="191"/>
      <c r="V174" s="192"/>
      <c r="W174" s="192"/>
      <c r="X174" s="75"/>
      <c r="Y174" s="75"/>
      <c r="Z174" s="192"/>
      <c r="AA174" s="192"/>
      <c r="AB174" s="75"/>
    </row>
    <row r="175" spans="1:28">
      <c r="A175" s="96">
        <f>'Jeunes inscrits (par action)'!A177</f>
        <v>0</v>
      </c>
      <c r="B175" s="7">
        <f>'Jeunes inscrits (par action)'!B177</f>
        <v>0</v>
      </c>
      <c r="C175" s="2">
        <f>'Jeunes inscrits (par action)'!C177</f>
        <v>0</v>
      </c>
      <c r="D175" s="2">
        <f>'Jeunes inscrits (par action)'!D177</f>
        <v>0</v>
      </c>
      <c r="E175" s="172">
        <f>'Jeunes inscrits (par action)'!E177</f>
        <v>0</v>
      </c>
      <c r="F175" s="2">
        <f ca="1">'Jeunes inscrits (par action)'!F177</f>
        <v>119</v>
      </c>
      <c r="G175" s="2">
        <f>'Jeunes inscrits (par action)'!G177</f>
        <v>0</v>
      </c>
      <c r="H175" s="2">
        <f>'Jeunes inscrits (par action)'!H177</f>
        <v>0</v>
      </c>
      <c r="I175" s="2">
        <f>'Jeunes inscrits (par action)'!I177</f>
        <v>0</v>
      </c>
      <c r="J175" s="2">
        <f>'Jeunes inscrits (par action)'!J177</f>
        <v>0</v>
      </c>
      <c r="K175" s="2">
        <f>'Jeunes inscrits (par action)'!K177</f>
        <v>0</v>
      </c>
      <c r="L175" s="2">
        <f>'Jeunes inscrits (par action)'!L177</f>
        <v>0</v>
      </c>
      <c r="M175" s="8" t="str">
        <f>'Jeunes inscrits (par action)'!M177</f>
        <v>Accueil de loisirs</v>
      </c>
      <c r="P175" s="75"/>
      <c r="Q175" s="75"/>
      <c r="R175" s="75"/>
      <c r="S175" s="75"/>
      <c r="T175" s="190"/>
      <c r="U175" s="191"/>
      <c r="V175" s="192"/>
      <c r="W175" s="192"/>
      <c r="X175" s="75"/>
      <c r="Y175" s="75"/>
      <c r="Z175" s="192"/>
      <c r="AA175" s="192"/>
      <c r="AB175" s="75"/>
    </row>
    <row r="176" spans="1:28">
      <c r="A176" s="96">
        <f>'Jeunes inscrits (par action)'!A178</f>
        <v>0</v>
      </c>
      <c r="B176" s="7">
        <f>'Jeunes inscrits (par action)'!B178</f>
        <v>0</v>
      </c>
      <c r="C176" s="2">
        <f>'Jeunes inscrits (par action)'!C178</f>
        <v>0</v>
      </c>
      <c r="D176" s="2">
        <f>'Jeunes inscrits (par action)'!D178</f>
        <v>0</v>
      </c>
      <c r="E176" s="172">
        <f>'Jeunes inscrits (par action)'!E178</f>
        <v>0</v>
      </c>
      <c r="F176" s="2">
        <f ca="1">'Jeunes inscrits (par action)'!F178</f>
        <v>119</v>
      </c>
      <c r="G176" s="2">
        <f>'Jeunes inscrits (par action)'!G178</f>
        <v>0</v>
      </c>
      <c r="H176" s="2">
        <f>'Jeunes inscrits (par action)'!H178</f>
        <v>0</v>
      </c>
      <c r="I176" s="2">
        <f>'Jeunes inscrits (par action)'!I178</f>
        <v>0</v>
      </c>
      <c r="J176" s="2">
        <f>'Jeunes inscrits (par action)'!J178</f>
        <v>0</v>
      </c>
      <c r="K176" s="2">
        <f>'Jeunes inscrits (par action)'!K178</f>
        <v>0</v>
      </c>
      <c r="L176" s="2">
        <f>'Jeunes inscrits (par action)'!L178</f>
        <v>0</v>
      </c>
      <c r="M176" s="8" t="str">
        <f>'Jeunes inscrits (par action)'!M178</f>
        <v>Accueil de loisirs</v>
      </c>
      <c r="P176" s="75"/>
      <c r="Q176" s="75"/>
      <c r="R176" s="75"/>
      <c r="S176" s="75"/>
      <c r="T176" s="190"/>
      <c r="U176" s="191"/>
      <c r="V176" s="192"/>
      <c r="W176" s="192"/>
      <c r="X176" s="75"/>
      <c r="Y176" s="75"/>
      <c r="Z176" s="192"/>
      <c r="AA176" s="192"/>
      <c r="AB176" s="75"/>
    </row>
    <row r="177" spans="1:28">
      <c r="A177" s="96">
        <f>'Jeunes inscrits (par action)'!A179</f>
        <v>0</v>
      </c>
      <c r="B177" s="7">
        <f>'Jeunes inscrits (par action)'!B179</f>
        <v>0</v>
      </c>
      <c r="C177" s="2">
        <f>'Jeunes inscrits (par action)'!C179</f>
        <v>0</v>
      </c>
      <c r="D177" s="2">
        <f>'Jeunes inscrits (par action)'!D179</f>
        <v>0</v>
      </c>
      <c r="E177" s="172">
        <f>'Jeunes inscrits (par action)'!E179</f>
        <v>0</v>
      </c>
      <c r="F177" s="2">
        <f ca="1">'Jeunes inscrits (par action)'!F179</f>
        <v>119</v>
      </c>
      <c r="G177" s="2">
        <f>'Jeunes inscrits (par action)'!G179</f>
        <v>0</v>
      </c>
      <c r="H177" s="2">
        <f>'Jeunes inscrits (par action)'!H179</f>
        <v>0</v>
      </c>
      <c r="I177" s="2">
        <f>'Jeunes inscrits (par action)'!I179</f>
        <v>0</v>
      </c>
      <c r="J177" s="2">
        <f>'Jeunes inscrits (par action)'!J179</f>
        <v>0</v>
      </c>
      <c r="K177" s="2">
        <f>'Jeunes inscrits (par action)'!K179</f>
        <v>0</v>
      </c>
      <c r="L177" s="2">
        <f>'Jeunes inscrits (par action)'!L179</f>
        <v>0</v>
      </c>
      <c r="M177" s="8" t="str">
        <f>'Jeunes inscrits (par action)'!M179</f>
        <v>Accueil de loisirs</v>
      </c>
      <c r="P177" s="75"/>
      <c r="Q177" s="75"/>
      <c r="R177" s="75"/>
      <c r="S177" s="75"/>
      <c r="T177" s="190"/>
      <c r="U177" s="191"/>
      <c r="V177" s="192"/>
      <c r="W177" s="192"/>
      <c r="X177" s="75"/>
      <c r="Y177" s="75"/>
      <c r="Z177" s="192"/>
      <c r="AA177" s="192"/>
      <c r="AB177" s="75"/>
    </row>
    <row r="178" spans="1:28">
      <c r="A178" s="96">
        <f>'Jeunes inscrits (par action)'!A180</f>
        <v>0</v>
      </c>
      <c r="B178" s="7">
        <f>'Jeunes inscrits (par action)'!B180</f>
        <v>0</v>
      </c>
      <c r="C178" s="2">
        <f>'Jeunes inscrits (par action)'!C180</f>
        <v>0</v>
      </c>
      <c r="D178" s="2">
        <f>'Jeunes inscrits (par action)'!D180</f>
        <v>0</v>
      </c>
      <c r="E178" s="172">
        <f>'Jeunes inscrits (par action)'!E180</f>
        <v>0</v>
      </c>
      <c r="F178" s="2">
        <f ca="1">'Jeunes inscrits (par action)'!F180</f>
        <v>119</v>
      </c>
      <c r="G178" s="2">
        <f>'Jeunes inscrits (par action)'!G180</f>
        <v>0</v>
      </c>
      <c r="H178" s="2">
        <f>'Jeunes inscrits (par action)'!H180</f>
        <v>0</v>
      </c>
      <c r="I178" s="2">
        <f>'Jeunes inscrits (par action)'!I180</f>
        <v>0</v>
      </c>
      <c r="J178" s="2">
        <f>'Jeunes inscrits (par action)'!J180</f>
        <v>0</v>
      </c>
      <c r="K178" s="2">
        <f>'Jeunes inscrits (par action)'!K180</f>
        <v>0</v>
      </c>
      <c r="L178" s="2">
        <f>'Jeunes inscrits (par action)'!L180</f>
        <v>0</v>
      </c>
      <c r="M178" s="8" t="str">
        <f>'Jeunes inscrits (par action)'!M180</f>
        <v>Accueil de loisirs</v>
      </c>
      <c r="P178" s="75"/>
      <c r="Q178" s="75"/>
      <c r="R178" s="75"/>
      <c r="S178" s="75"/>
      <c r="T178" s="190"/>
      <c r="U178" s="191"/>
      <c r="V178" s="192"/>
      <c r="W178" s="192"/>
      <c r="X178" s="75"/>
      <c r="Y178" s="75"/>
      <c r="Z178" s="192"/>
      <c r="AA178" s="192"/>
      <c r="AB178" s="75"/>
    </row>
    <row r="179" spans="1:28">
      <c r="A179" s="96">
        <f>'Jeunes inscrits (par action)'!A181</f>
        <v>0</v>
      </c>
      <c r="B179" s="7">
        <f>'Jeunes inscrits (par action)'!B181</f>
        <v>0</v>
      </c>
      <c r="C179" s="2">
        <f>'Jeunes inscrits (par action)'!C181</f>
        <v>0</v>
      </c>
      <c r="D179" s="2">
        <f>'Jeunes inscrits (par action)'!D181</f>
        <v>0</v>
      </c>
      <c r="E179" s="172">
        <f>'Jeunes inscrits (par action)'!E181</f>
        <v>0</v>
      </c>
      <c r="F179" s="2">
        <f ca="1">'Jeunes inscrits (par action)'!F181</f>
        <v>119</v>
      </c>
      <c r="G179" s="2">
        <f>'Jeunes inscrits (par action)'!G181</f>
        <v>0</v>
      </c>
      <c r="H179" s="2">
        <f>'Jeunes inscrits (par action)'!H181</f>
        <v>0</v>
      </c>
      <c r="I179" s="2">
        <f>'Jeunes inscrits (par action)'!I181</f>
        <v>0</v>
      </c>
      <c r="J179" s="2">
        <f>'Jeunes inscrits (par action)'!J181</f>
        <v>0</v>
      </c>
      <c r="K179" s="2">
        <f>'Jeunes inscrits (par action)'!K181</f>
        <v>0</v>
      </c>
      <c r="L179" s="2">
        <f>'Jeunes inscrits (par action)'!L181</f>
        <v>0</v>
      </c>
      <c r="M179" s="8" t="str">
        <f>'Jeunes inscrits (par action)'!M181</f>
        <v>Accueil de loisirs</v>
      </c>
      <c r="P179" s="75"/>
      <c r="Q179" s="75"/>
      <c r="R179" s="75"/>
      <c r="S179" s="75"/>
      <c r="T179" s="190"/>
      <c r="U179" s="191"/>
      <c r="V179" s="192"/>
      <c r="W179" s="192"/>
      <c r="X179" s="75"/>
      <c r="Y179" s="75"/>
      <c r="Z179" s="192"/>
      <c r="AA179" s="192"/>
      <c r="AB179" s="75"/>
    </row>
    <row r="180" spans="1:28">
      <c r="A180" s="96">
        <f>'Jeunes inscrits (par action)'!A182</f>
        <v>0</v>
      </c>
      <c r="B180" s="7">
        <f>'Jeunes inscrits (par action)'!B182</f>
        <v>0</v>
      </c>
      <c r="C180" s="2">
        <f>'Jeunes inscrits (par action)'!C182</f>
        <v>0</v>
      </c>
      <c r="D180" s="2">
        <f>'Jeunes inscrits (par action)'!D182</f>
        <v>0</v>
      </c>
      <c r="E180" s="172">
        <f>'Jeunes inscrits (par action)'!E182</f>
        <v>0</v>
      </c>
      <c r="F180" s="2">
        <f ca="1">'Jeunes inscrits (par action)'!F182</f>
        <v>119</v>
      </c>
      <c r="G180" s="2">
        <f>'Jeunes inscrits (par action)'!G182</f>
        <v>0</v>
      </c>
      <c r="H180" s="2">
        <f>'Jeunes inscrits (par action)'!H182</f>
        <v>0</v>
      </c>
      <c r="I180" s="2">
        <f>'Jeunes inscrits (par action)'!I182</f>
        <v>0</v>
      </c>
      <c r="J180" s="2">
        <f>'Jeunes inscrits (par action)'!J182</f>
        <v>0</v>
      </c>
      <c r="K180" s="2">
        <f>'Jeunes inscrits (par action)'!K182</f>
        <v>0</v>
      </c>
      <c r="L180" s="2">
        <f>'Jeunes inscrits (par action)'!L182</f>
        <v>0</v>
      </c>
      <c r="M180" s="8" t="str">
        <f>'Jeunes inscrits (par action)'!M182</f>
        <v>Accueil de loisirs</v>
      </c>
      <c r="P180" s="75"/>
      <c r="Q180" s="75"/>
      <c r="R180" s="75"/>
      <c r="S180" s="75"/>
      <c r="T180" s="190"/>
      <c r="U180" s="191"/>
      <c r="V180" s="192"/>
      <c r="W180" s="192"/>
      <c r="X180" s="75"/>
      <c r="Y180" s="75"/>
      <c r="Z180" s="192"/>
      <c r="AA180" s="192"/>
      <c r="AB180" s="75"/>
    </row>
    <row r="181" spans="1:28">
      <c r="A181" s="96">
        <f>'Jeunes inscrits (par action)'!A183</f>
        <v>0</v>
      </c>
      <c r="B181" s="7">
        <f>'Jeunes inscrits (par action)'!B183</f>
        <v>0</v>
      </c>
      <c r="C181" s="2">
        <f>'Jeunes inscrits (par action)'!C183</f>
        <v>0</v>
      </c>
      <c r="D181" s="2">
        <f>'Jeunes inscrits (par action)'!D183</f>
        <v>0</v>
      </c>
      <c r="E181" s="172">
        <f>'Jeunes inscrits (par action)'!E183</f>
        <v>0</v>
      </c>
      <c r="F181" s="2">
        <f ca="1">'Jeunes inscrits (par action)'!F183</f>
        <v>119</v>
      </c>
      <c r="G181" s="2">
        <f>'Jeunes inscrits (par action)'!G183</f>
        <v>0</v>
      </c>
      <c r="H181" s="2">
        <f>'Jeunes inscrits (par action)'!H183</f>
        <v>0</v>
      </c>
      <c r="I181" s="2">
        <f>'Jeunes inscrits (par action)'!I183</f>
        <v>0</v>
      </c>
      <c r="J181" s="2">
        <f>'Jeunes inscrits (par action)'!J183</f>
        <v>0</v>
      </c>
      <c r="K181" s="2">
        <f>'Jeunes inscrits (par action)'!K183</f>
        <v>0</v>
      </c>
      <c r="L181" s="2">
        <f>'Jeunes inscrits (par action)'!L183</f>
        <v>0</v>
      </c>
      <c r="M181" s="8" t="str">
        <f>'Jeunes inscrits (par action)'!M183</f>
        <v>Accueil de loisirs</v>
      </c>
      <c r="P181" s="75"/>
      <c r="Q181" s="75"/>
      <c r="R181" s="75"/>
      <c r="S181" s="75"/>
      <c r="T181" s="190"/>
      <c r="U181" s="191"/>
      <c r="V181" s="192"/>
      <c r="W181" s="192"/>
      <c r="X181" s="75"/>
      <c r="Y181" s="75"/>
      <c r="Z181" s="192"/>
      <c r="AA181" s="192"/>
      <c r="AB181" s="75"/>
    </row>
    <row r="182" spans="1:28">
      <c r="A182" s="96">
        <f>'Jeunes inscrits (par action)'!A184</f>
        <v>0</v>
      </c>
      <c r="B182" s="7">
        <f>'Jeunes inscrits (par action)'!B184</f>
        <v>0</v>
      </c>
      <c r="C182" s="2">
        <f>'Jeunes inscrits (par action)'!C184</f>
        <v>0</v>
      </c>
      <c r="D182" s="2">
        <f>'Jeunes inscrits (par action)'!D184</f>
        <v>0</v>
      </c>
      <c r="E182" s="172">
        <f>'Jeunes inscrits (par action)'!E184</f>
        <v>0</v>
      </c>
      <c r="F182" s="2">
        <f ca="1">'Jeunes inscrits (par action)'!F184</f>
        <v>119</v>
      </c>
      <c r="G182" s="2">
        <f>'Jeunes inscrits (par action)'!G184</f>
        <v>0</v>
      </c>
      <c r="H182" s="2">
        <f>'Jeunes inscrits (par action)'!H184</f>
        <v>0</v>
      </c>
      <c r="I182" s="2">
        <f>'Jeunes inscrits (par action)'!I184</f>
        <v>0</v>
      </c>
      <c r="J182" s="2">
        <f>'Jeunes inscrits (par action)'!J184</f>
        <v>0</v>
      </c>
      <c r="K182" s="2">
        <f>'Jeunes inscrits (par action)'!K184</f>
        <v>0</v>
      </c>
      <c r="L182" s="2">
        <f>'Jeunes inscrits (par action)'!L184</f>
        <v>0</v>
      </c>
      <c r="M182" s="8" t="str">
        <f>'Jeunes inscrits (par action)'!M184</f>
        <v>Accueil de loisirs</v>
      </c>
      <c r="P182" s="75"/>
      <c r="Q182" s="75"/>
      <c r="R182" s="75"/>
      <c r="S182" s="75"/>
      <c r="T182" s="190"/>
      <c r="U182" s="191"/>
      <c r="V182" s="192"/>
      <c r="W182" s="192"/>
      <c r="X182" s="75"/>
      <c r="Y182" s="75"/>
      <c r="Z182" s="192"/>
      <c r="AA182" s="192"/>
      <c r="AB182" s="75"/>
    </row>
    <row r="183" spans="1:28">
      <c r="A183" s="96">
        <f>'Jeunes inscrits (par action)'!A185</f>
        <v>0</v>
      </c>
      <c r="B183" s="7">
        <f>'Jeunes inscrits (par action)'!B185</f>
        <v>0</v>
      </c>
      <c r="C183" s="2">
        <f>'Jeunes inscrits (par action)'!C185</f>
        <v>0</v>
      </c>
      <c r="D183" s="2">
        <f>'Jeunes inscrits (par action)'!D185</f>
        <v>0</v>
      </c>
      <c r="E183" s="172">
        <f>'Jeunes inscrits (par action)'!E185</f>
        <v>0</v>
      </c>
      <c r="F183" s="2">
        <f ca="1">'Jeunes inscrits (par action)'!F185</f>
        <v>119</v>
      </c>
      <c r="G183" s="2">
        <f>'Jeunes inscrits (par action)'!G185</f>
        <v>0</v>
      </c>
      <c r="H183" s="2">
        <f>'Jeunes inscrits (par action)'!H185</f>
        <v>0</v>
      </c>
      <c r="I183" s="2">
        <f>'Jeunes inscrits (par action)'!I185</f>
        <v>0</v>
      </c>
      <c r="J183" s="2">
        <f>'Jeunes inscrits (par action)'!J185</f>
        <v>0</v>
      </c>
      <c r="K183" s="2">
        <f>'Jeunes inscrits (par action)'!K185</f>
        <v>0</v>
      </c>
      <c r="L183" s="2">
        <f>'Jeunes inscrits (par action)'!L185</f>
        <v>0</v>
      </c>
      <c r="M183" s="8" t="str">
        <f>'Jeunes inscrits (par action)'!M185</f>
        <v>Accueil de loisirs</v>
      </c>
      <c r="P183" s="75"/>
      <c r="Q183" s="75"/>
      <c r="R183" s="75"/>
      <c r="S183" s="75"/>
      <c r="T183" s="190"/>
      <c r="U183" s="191"/>
      <c r="V183" s="192"/>
      <c r="W183" s="192"/>
      <c r="X183" s="75"/>
      <c r="Y183" s="75"/>
      <c r="Z183" s="192"/>
      <c r="AA183" s="192"/>
      <c r="AB183" s="75"/>
    </row>
    <row r="184" spans="1:28">
      <c r="A184" s="96">
        <f>'Jeunes inscrits (par action)'!A186</f>
        <v>0</v>
      </c>
      <c r="B184" s="7">
        <f>'Jeunes inscrits (par action)'!B186</f>
        <v>0</v>
      </c>
      <c r="C184" s="2">
        <f>'Jeunes inscrits (par action)'!C186</f>
        <v>0</v>
      </c>
      <c r="D184" s="2">
        <f>'Jeunes inscrits (par action)'!D186</f>
        <v>0</v>
      </c>
      <c r="E184" s="172">
        <f>'Jeunes inscrits (par action)'!E186</f>
        <v>0</v>
      </c>
      <c r="F184" s="2">
        <f ca="1">'Jeunes inscrits (par action)'!F186</f>
        <v>119</v>
      </c>
      <c r="G184" s="2">
        <f>'Jeunes inscrits (par action)'!G186</f>
        <v>0</v>
      </c>
      <c r="H184" s="2">
        <f>'Jeunes inscrits (par action)'!H186</f>
        <v>0</v>
      </c>
      <c r="I184" s="2">
        <f>'Jeunes inscrits (par action)'!I186</f>
        <v>0</v>
      </c>
      <c r="J184" s="2">
        <f>'Jeunes inscrits (par action)'!J186</f>
        <v>0</v>
      </c>
      <c r="K184" s="2">
        <f>'Jeunes inscrits (par action)'!K186</f>
        <v>0</v>
      </c>
      <c r="L184" s="2">
        <f>'Jeunes inscrits (par action)'!L186</f>
        <v>0</v>
      </c>
      <c r="M184" s="8" t="str">
        <f>'Jeunes inscrits (par action)'!M186</f>
        <v>Accueil de loisirs</v>
      </c>
      <c r="P184" s="75"/>
      <c r="Q184" s="75"/>
      <c r="R184" s="75"/>
      <c r="S184" s="75"/>
      <c r="T184" s="190"/>
      <c r="U184" s="191"/>
      <c r="V184" s="192"/>
      <c r="W184" s="192"/>
      <c r="X184" s="75"/>
      <c r="Y184" s="75"/>
      <c r="Z184" s="192"/>
      <c r="AA184" s="192"/>
      <c r="AB184" s="75"/>
    </row>
    <row r="185" spans="1:28">
      <c r="A185" s="96">
        <f>'Jeunes inscrits (par action)'!A187</f>
        <v>0</v>
      </c>
      <c r="B185" s="7">
        <f>'Jeunes inscrits (par action)'!B187</f>
        <v>0</v>
      </c>
      <c r="C185" s="2">
        <f>'Jeunes inscrits (par action)'!C187</f>
        <v>0</v>
      </c>
      <c r="D185" s="2">
        <f>'Jeunes inscrits (par action)'!D187</f>
        <v>0</v>
      </c>
      <c r="E185" s="172">
        <f>'Jeunes inscrits (par action)'!E187</f>
        <v>0</v>
      </c>
      <c r="F185" s="2">
        <f ca="1">'Jeunes inscrits (par action)'!F187</f>
        <v>119</v>
      </c>
      <c r="G185" s="2">
        <f>'Jeunes inscrits (par action)'!G187</f>
        <v>0</v>
      </c>
      <c r="H185" s="2">
        <f>'Jeunes inscrits (par action)'!H187</f>
        <v>0</v>
      </c>
      <c r="I185" s="2">
        <f>'Jeunes inscrits (par action)'!I187</f>
        <v>0</v>
      </c>
      <c r="J185" s="2">
        <f>'Jeunes inscrits (par action)'!J187</f>
        <v>0</v>
      </c>
      <c r="K185" s="2">
        <f>'Jeunes inscrits (par action)'!K187</f>
        <v>0</v>
      </c>
      <c r="L185" s="2">
        <f>'Jeunes inscrits (par action)'!L187</f>
        <v>0</v>
      </c>
      <c r="M185" s="8" t="str">
        <f>'Jeunes inscrits (par action)'!M187</f>
        <v>Accueil de loisirs</v>
      </c>
      <c r="P185" s="75"/>
      <c r="Q185" s="75"/>
      <c r="R185" s="75"/>
      <c r="S185" s="75"/>
      <c r="T185" s="190"/>
      <c r="U185" s="191"/>
      <c r="V185" s="192"/>
      <c r="W185" s="192"/>
      <c r="X185" s="75"/>
      <c r="Y185" s="75"/>
      <c r="Z185" s="192"/>
      <c r="AA185" s="192"/>
      <c r="AB185" s="75"/>
    </row>
    <row r="186" spans="1:28">
      <c r="A186" s="96">
        <f>'Jeunes inscrits (par action)'!A188</f>
        <v>0</v>
      </c>
      <c r="B186" s="7">
        <f>'Jeunes inscrits (par action)'!B188</f>
        <v>0</v>
      </c>
      <c r="C186" s="2">
        <f>'Jeunes inscrits (par action)'!C188</f>
        <v>0</v>
      </c>
      <c r="D186" s="2">
        <f>'Jeunes inscrits (par action)'!D188</f>
        <v>0</v>
      </c>
      <c r="E186" s="172">
        <f>'Jeunes inscrits (par action)'!E188</f>
        <v>0</v>
      </c>
      <c r="F186" s="2">
        <f ca="1">'Jeunes inscrits (par action)'!F188</f>
        <v>119</v>
      </c>
      <c r="G186" s="2">
        <f>'Jeunes inscrits (par action)'!G188</f>
        <v>0</v>
      </c>
      <c r="H186" s="2">
        <f>'Jeunes inscrits (par action)'!H188</f>
        <v>0</v>
      </c>
      <c r="I186" s="2">
        <f>'Jeunes inscrits (par action)'!I188</f>
        <v>0</v>
      </c>
      <c r="J186" s="2">
        <f>'Jeunes inscrits (par action)'!J188</f>
        <v>0</v>
      </c>
      <c r="K186" s="2">
        <f>'Jeunes inscrits (par action)'!K188</f>
        <v>0</v>
      </c>
      <c r="L186" s="2">
        <f>'Jeunes inscrits (par action)'!L188</f>
        <v>0</v>
      </c>
      <c r="M186" s="8" t="str">
        <f>'Jeunes inscrits (par action)'!M188</f>
        <v>Accueil de loisirs</v>
      </c>
      <c r="P186" s="75"/>
      <c r="Q186" s="75"/>
      <c r="R186" s="75"/>
      <c r="S186" s="75"/>
      <c r="T186" s="190"/>
      <c r="U186" s="191"/>
      <c r="V186" s="192"/>
      <c r="W186" s="192"/>
      <c r="X186" s="75"/>
      <c r="Y186" s="75"/>
      <c r="Z186" s="192"/>
      <c r="AA186" s="192"/>
      <c r="AB186" s="75"/>
    </row>
    <row r="187" spans="1:28">
      <c r="A187" s="96">
        <f>'Jeunes inscrits (par action)'!A189</f>
        <v>0</v>
      </c>
      <c r="B187" s="7">
        <f>'Jeunes inscrits (par action)'!B189</f>
        <v>0</v>
      </c>
      <c r="C187" s="2">
        <f>'Jeunes inscrits (par action)'!C189</f>
        <v>0</v>
      </c>
      <c r="D187" s="2">
        <f>'Jeunes inscrits (par action)'!D189</f>
        <v>0</v>
      </c>
      <c r="E187" s="172">
        <f>'Jeunes inscrits (par action)'!E189</f>
        <v>0</v>
      </c>
      <c r="F187" s="2">
        <f ca="1">'Jeunes inscrits (par action)'!F189</f>
        <v>119</v>
      </c>
      <c r="G187" s="2">
        <f>'Jeunes inscrits (par action)'!G189</f>
        <v>0</v>
      </c>
      <c r="H187" s="2">
        <f>'Jeunes inscrits (par action)'!H189</f>
        <v>0</v>
      </c>
      <c r="I187" s="2">
        <f>'Jeunes inscrits (par action)'!I189</f>
        <v>0</v>
      </c>
      <c r="J187" s="2">
        <f>'Jeunes inscrits (par action)'!J189</f>
        <v>0</v>
      </c>
      <c r="K187" s="2">
        <f>'Jeunes inscrits (par action)'!K189</f>
        <v>0</v>
      </c>
      <c r="L187" s="2">
        <f>'Jeunes inscrits (par action)'!L189</f>
        <v>0</v>
      </c>
      <c r="M187" s="8" t="str">
        <f>'Jeunes inscrits (par action)'!M189</f>
        <v>Accueil de loisirs</v>
      </c>
      <c r="P187" s="75"/>
      <c r="Q187" s="75"/>
      <c r="R187" s="75"/>
      <c r="S187" s="75"/>
      <c r="T187" s="190"/>
      <c r="U187" s="191"/>
      <c r="V187" s="192"/>
      <c r="W187" s="192"/>
      <c r="X187" s="75"/>
      <c r="Y187" s="75"/>
      <c r="Z187" s="192"/>
      <c r="AA187" s="192"/>
      <c r="AB187" s="75"/>
    </row>
    <row r="188" spans="1:28">
      <c r="A188" s="96">
        <f>'Jeunes inscrits (par action)'!A190</f>
        <v>0</v>
      </c>
      <c r="B188" s="7">
        <f>'Jeunes inscrits (par action)'!B190</f>
        <v>0</v>
      </c>
      <c r="C188" s="2">
        <f>'Jeunes inscrits (par action)'!C190</f>
        <v>0</v>
      </c>
      <c r="D188" s="2">
        <f>'Jeunes inscrits (par action)'!D190</f>
        <v>0</v>
      </c>
      <c r="E188" s="172">
        <f>'Jeunes inscrits (par action)'!E190</f>
        <v>0</v>
      </c>
      <c r="F188" s="2">
        <f ca="1">'Jeunes inscrits (par action)'!F190</f>
        <v>119</v>
      </c>
      <c r="G188" s="2">
        <f>'Jeunes inscrits (par action)'!G190</f>
        <v>0</v>
      </c>
      <c r="H188" s="2">
        <f>'Jeunes inscrits (par action)'!H190</f>
        <v>0</v>
      </c>
      <c r="I188" s="2">
        <f>'Jeunes inscrits (par action)'!I190</f>
        <v>0</v>
      </c>
      <c r="J188" s="2">
        <f>'Jeunes inscrits (par action)'!J190</f>
        <v>0</v>
      </c>
      <c r="K188" s="2">
        <f>'Jeunes inscrits (par action)'!K190</f>
        <v>0</v>
      </c>
      <c r="L188" s="2">
        <f>'Jeunes inscrits (par action)'!L190</f>
        <v>0</v>
      </c>
      <c r="M188" s="8" t="str">
        <f>'Jeunes inscrits (par action)'!M190</f>
        <v>Accueil de loisirs</v>
      </c>
      <c r="P188" s="75"/>
      <c r="Q188" s="75"/>
      <c r="R188" s="75"/>
      <c r="S188" s="75"/>
      <c r="T188" s="190"/>
      <c r="U188" s="191"/>
      <c r="V188" s="192"/>
      <c r="W188" s="192"/>
      <c r="X188" s="75"/>
      <c r="Y188" s="75"/>
      <c r="Z188" s="192"/>
      <c r="AA188" s="192"/>
      <c r="AB188" s="75"/>
    </row>
    <row r="189" spans="1:28">
      <c r="A189" s="96">
        <f>'Jeunes inscrits (par action)'!A191</f>
        <v>0</v>
      </c>
      <c r="B189" s="7">
        <f>'Jeunes inscrits (par action)'!B191</f>
        <v>0</v>
      </c>
      <c r="C189" s="2">
        <f>'Jeunes inscrits (par action)'!C191</f>
        <v>0</v>
      </c>
      <c r="D189" s="2">
        <f>'Jeunes inscrits (par action)'!D191</f>
        <v>0</v>
      </c>
      <c r="E189" s="172">
        <f>'Jeunes inscrits (par action)'!E191</f>
        <v>0</v>
      </c>
      <c r="F189" s="2">
        <f ca="1">'Jeunes inscrits (par action)'!F191</f>
        <v>119</v>
      </c>
      <c r="G189" s="2">
        <f>'Jeunes inscrits (par action)'!G191</f>
        <v>0</v>
      </c>
      <c r="H189" s="2">
        <f>'Jeunes inscrits (par action)'!H191</f>
        <v>0</v>
      </c>
      <c r="I189" s="2">
        <f>'Jeunes inscrits (par action)'!I191</f>
        <v>0</v>
      </c>
      <c r="J189" s="2">
        <f>'Jeunes inscrits (par action)'!J191</f>
        <v>0</v>
      </c>
      <c r="K189" s="2">
        <f>'Jeunes inscrits (par action)'!K191</f>
        <v>0</v>
      </c>
      <c r="L189" s="2">
        <f>'Jeunes inscrits (par action)'!L191</f>
        <v>0</v>
      </c>
      <c r="M189" s="8" t="str">
        <f>'Jeunes inscrits (par action)'!M191</f>
        <v>Accueil de loisirs</v>
      </c>
      <c r="P189" s="75"/>
      <c r="Q189" s="75"/>
      <c r="R189" s="75"/>
      <c r="S189" s="75"/>
      <c r="T189" s="190"/>
      <c r="U189" s="191"/>
      <c r="V189" s="192"/>
      <c r="W189" s="192"/>
      <c r="X189" s="75"/>
      <c r="Y189" s="75"/>
      <c r="Z189" s="192"/>
      <c r="AA189" s="192"/>
      <c r="AB189" s="75"/>
    </row>
    <row r="190" spans="1:28">
      <c r="A190" s="96">
        <f>'Jeunes inscrits (par action)'!A192</f>
        <v>0</v>
      </c>
      <c r="B190" s="7">
        <f>'Jeunes inscrits (par action)'!B192</f>
        <v>0</v>
      </c>
      <c r="C190" s="2">
        <f>'Jeunes inscrits (par action)'!C192</f>
        <v>0</v>
      </c>
      <c r="D190" s="2">
        <f>'Jeunes inscrits (par action)'!D192</f>
        <v>0</v>
      </c>
      <c r="E190" s="172">
        <f>'Jeunes inscrits (par action)'!E192</f>
        <v>0</v>
      </c>
      <c r="F190" s="2">
        <f ca="1">'Jeunes inscrits (par action)'!F192</f>
        <v>119</v>
      </c>
      <c r="G190" s="2">
        <f>'Jeunes inscrits (par action)'!G192</f>
        <v>0</v>
      </c>
      <c r="H190" s="2">
        <f>'Jeunes inscrits (par action)'!H192</f>
        <v>0</v>
      </c>
      <c r="I190" s="2">
        <f>'Jeunes inscrits (par action)'!I192</f>
        <v>0</v>
      </c>
      <c r="J190" s="2">
        <f>'Jeunes inscrits (par action)'!J192</f>
        <v>0</v>
      </c>
      <c r="K190" s="2">
        <f>'Jeunes inscrits (par action)'!K192</f>
        <v>0</v>
      </c>
      <c r="L190" s="2">
        <f>'Jeunes inscrits (par action)'!L192</f>
        <v>0</v>
      </c>
      <c r="M190" s="8" t="str">
        <f>'Jeunes inscrits (par action)'!M192</f>
        <v>Accueil de loisirs</v>
      </c>
      <c r="P190" s="75"/>
      <c r="Q190" s="75"/>
      <c r="R190" s="75"/>
      <c r="S190" s="75"/>
      <c r="T190" s="190"/>
      <c r="U190" s="191"/>
      <c r="V190" s="192"/>
      <c r="W190" s="192"/>
      <c r="X190" s="75"/>
      <c r="Y190" s="75"/>
      <c r="Z190" s="192"/>
      <c r="AA190" s="192"/>
      <c r="AB190" s="75"/>
    </row>
    <row r="191" spans="1:28">
      <c r="A191" s="96">
        <f>'Jeunes inscrits (par action)'!A193</f>
        <v>0</v>
      </c>
      <c r="B191" s="7">
        <f>'Jeunes inscrits (par action)'!B193</f>
        <v>0</v>
      </c>
      <c r="C191" s="2">
        <f>'Jeunes inscrits (par action)'!C193</f>
        <v>0</v>
      </c>
      <c r="D191" s="2">
        <f>'Jeunes inscrits (par action)'!D193</f>
        <v>0</v>
      </c>
      <c r="E191" s="172">
        <f>'Jeunes inscrits (par action)'!E193</f>
        <v>0</v>
      </c>
      <c r="F191" s="2">
        <f ca="1">'Jeunes inscrits (par action)'!F193</f>
        <v>119</v>
      </c>
      <c r="G191" s="2">
        <f>'Jeunes inscrits (par action)'!G193</f>
        <v>0</v>
      </c>
      <c r="H191" s="2">
        <f>'Jeunes inscrits (par action)'!H193</f>
        <v>0</v>
      </c>
      <c r="I191" s="2">
        <f>'Jeunes inscrits (par action)'!I193</f>
        <v>0</v>
      </c>
      <c r="J191" s="2">
        <f>'Jeunes inscrits (par action)'!J193</f>
        <v>0</v>
      </c>
      <c r="K191" s="2">
        <f>'Jeunes inscrits (par action)'!K193</f>
        <v>0</v>
      </c>
      <c r="L191" s="2">
        <f>'Jeunes inscrits (par action)'!L193</f>
        <v>0</v>
      </c>
      <c r="M191" s="8" t="str">
        <f>'Jeunes inscrits (par action)'!M193</f>
        <v>Accueil de loisirs</v>
      </c>
      <c r="P191" s="75"/>
      <c r="Q191" s="75"/>
      <c r="R191" s="75"/>
      <c r="S191" s="75"/>
      <c r="T191" s="190"/>
      <c r="U191" s="191"/>
      <c r="V191" s="192"/>
      <c r="W191" s="192"/>
      <c r="X191" s="75"/>
      <c r="Y191" s="75"/>
      <c r="Z191" s="192"/>
      <c r="AA191" s="192"/>
      <c r="AB191" s="75"/>
    </row>
    <row r="192" spans="1:28">
      <c r="A192" s="96">
        <f>'Jeunes inscrits (par action)'!A194</f>
        <v>0</v>
      </c>
      <c r="B192" s="7">
        <f>'Jeunes inscrits (par action)'!B194</f>
        <v>0</v>
      </c>
      <c r="C192" s="2">
        <f>'Jeunes inscrits (par action)'!C194</f>
        <v>0</v>
      </c>
      <c r="D192" s="2">
        <f>'Jeunes inscrits (par action)'!D194</f>
        <v>0</v>
      </c>
      <c r="E192" s="172">
        <f>'Jeunes inscrits (par action)'!E194</f>
        <v>0</v>
      </c>
      <c r="F192" s="2">
        <f ca="1">'Jeunes inscrits (par action)'!F194</f>
        <v>119</v>
      </c>
      <c r="G192" s="2">
        <f>'Jeunes inscrits (par action)'!G194</f>
        <v>0</v>
      </c>
      <c r="H192" s="2">
        <f>'Jeunes inscrits (par action)'!H194</f>
        <v>0</v>
      </c>
      <c r="I192" s="2">
        <f>'Jeunes inscrits (par action)'!I194</f>
        <v>0</v>
      </c>
      <c r="J192" s="2">
        <f>'Jeunes inscrits (par action)'!J194</f>
        <v>0</v>
      </c>
      <c r="K192" s="2">
        <f>'Jeunes inscrits (par action)'!K194</f>
        <v>0</v>
      </c>
      <c r="L192" s="2">
        <f>'Jeunes inscrits (par action)'!L194</f>
        <v>0</v>
      </c>
      <c r="M192" s="8" t="str">
        <f>'Jeunes inscrits (par action)'!M194</f>
        <v>Accueil de loisirs</v>
      </c>
      <c r="P192" s="75"/>
      <c r="Q192" s="75"/>
      <c r="R192" s="75"/>
      <c r="S192" s="75"/>
      <c r="T192" s="190"/>
      <c r="U192" s="191"/>
      <c r="V192" s="192"/>
      <c r="W192" s="192"/>
      <c r="X192" s="75"/>
      <c r="Y192" s="75"/>
      <c r="Z192" s="192"/>
      <c r="AA192" s="192"/>
      <c r="AB192" s="75"/>
    </row>
    <row r="193" spans="1:28">
      <c r="A193" s="96">
        <f>'Jeunes inscrits (par action)'!A195</f>
        <v>0</v>
      </c>
      <c r="B193" s="7">
        <f>'Jeunes inscrits (par action)'!B195</f>
        <v>0</v>
      </c>
      <c r="C193" s="2">
        <f>'Jeunes inscrits (par action)'!C195</f>
        <v>0</v>
      </c>
      <c r="D193" s="2">
        <f>'Jeunes inscrits (par action)'!D195</f>
        <v>0</v>
      </c>
      <c r="E193" s="172">
        <f>'Jeunes inscrits (par action)'!E195</f>
        <v>0</v>
      </c>
      <c r="F193" s="2">
        <f ca="1">'Jeunes inscrits (par action)'!F195</f>
        <v>119</v>
      </c>
      <c r="G193" s="2">
        <f>'Jeunes inscrits (par action)'!G195</f>
        <v>0</v>
      </c>
      <c r="H193" s="2">
        <f>'Jeunes inscrits (par action)'!H195</f>
        <v>0</v>
      </c>
      <c r="I193" s="2">
        <f>'Jeunes inscrits (par action)'!I195</f>
        <v>0</v>
      </c>
      <c r="J193" s="2">
        <f>'Jeunes inscrits (par action)'!J195</f>
        <v>0</v>
      </c>
      <c r="K193" s="2">
        <f>'Jeunes inscrits (par action)'!K195</f>
        <v>0</v>
      </c>
      <c r="L193" s="2">
        <f>'Jeunes inscrits (par action)'!L195</f>
        <v>0</v>
      </c>
      <c r="M193" s="8" t="str">
        <f>'Jeunes inscrits (par action)'!M195</f>
        <v>Accueil de loisirs</v>
      </c>
      <c r="P193" s="75"/>
      <c r="Q193" s="75"/>
      <c r="R193" s="75"/>
      <c r="S193" s="75"/>
      <c r="T193" s="190"/>
      <c r="U193" s="191"/>
      <c r="V193" s="192"/>
      <c r="W193" s="192"/>
      <c r="X193" s="75"/>
      <c r="Y193" s="75"/>
      <c r="Z193" s="192"/>
      <c r="AA193" s="192"/>
      <c r="AB193" s="75"/>
    </row>
    <row r="194" spans="1:28">
      <c r="A194" s="96">
        <f>'Jeunes inscrits (par action)'!A196</f>
        <v>0</v>
      </c>
      <c r="B194" s="7">
        <f>'Jeunes inscrits (par action)'!B196</f>
        <v>0</v>
      </c>
      <c r="C194" s="2">
        <f>'Jeunes inscrits (par action)'!C196</f>
        <v>0</v>
      </c>
      <c r="D194" s="2">
        <f>'Jeunes inscrits (par action)'!D196</f>
        <v>0</v>
      </c>
      <c r="E194" s="172">
        <f>'Jeunes inscrits (par action)'!E196</f>
        <v>0</v>
      </c>
      <c r="F194" s="2">
        <f ca="1">'Jeunes inscrits (par action)'!F196</f>
        <v>119</v>
      </c>
      <c r="G194" s="2">
        <f>'Jeunes inscrits (par action)'!G196</f>
        <v>0</v>
      </c>
      <c r="H194" s="2">
        <f>'Jeunes inscrits (par action)'!H196</f>
        <v>0</v>
      </c>
      <c r="I194" s="2">
        <f>'Jeunes inscrits (par action)'!I196</f>
        <v>0</v>
      </c>
      <c r="J194" s="2">
        <f>'Jeunes inscrits (par action)'!J196</f>
        <v>0</v>
      </c>
      <c r="K194" s="2">
        <f>'Jeunes inscrits (par action)'!K196</f>
        <v>0</v>
      </c>
      <c r="L194" s="2">
        <f>'Jeunes inscrits (par action)'!L196</f>
        <v>0</v>
      </c>
      <c r="M194" s="8" t="str">
        <f>'Jeunes inscrits (par action)'!M196</f>
        <v>Accueil de loisirs</v>
      </c>
      <c r="P194" s="75"/>
      <c r="Q194" s="75"/>
      <c r="R194" s="75"/>
      <c r="S194" s="75"/>
      <c r="T194" s="190"/>
      <c r="U194" s="191"/>
      <c r="V194" s="192"/>
      <c r="W194" s="192"/>
      <c r="X194" s="75"/>
      <c r="Y194" s="75"/>
      <c r="Z194" s="192"/>
      <c r="AA194" s="192"/>
      <c r="AB194" s="75"/>
    </row>
    <row r="195" spans="1:28">
      <c r="A195" s="96">
        <f>'Jeunes inscrits (par action)'!A197</f>
        <v>0</v>
      </c>
      <c r="B195" s="7">
        <f>'Jeunes inscrits (par action)'!B197</f>
        <v>0</v>
      </c>
      <c r="C195" s="2">
        <f>'Jeunes inscrits (par action)'!C197</f>
        <v>0</v>
      </c>
      <c r="D195" s="2">
        <f>'Jeunes inscrits (par action)'!D197</f>
        <v>0</v>
      </c>
      <c r="E195" s="172">
        <f>'Jeunes inscrits (par action)'!E197</f>
        <v>0</v>
      </c>
      <c r="F195" s="2">
        <f ca="1">'Jeunes inscrits (par action)'!F197</f>
        <v>119</v>
      </c>
      <c r="G195" s="2">
        <f>'Jeunes inscrits (par action)'!G197</f>
        <v>0</v>
      </c>
      <c r="H195" s="2">
        <f>'Jeunes inscrits (par action)'!H197</f>
        <v>0</v>
      </c>
      <c r="I195" s="2">
        <f>'Jeunes inscrits (par action)'!I197</f>
        <v>0</v>
      </c>
      <c r="J195" s="2">
        <f>'Jeunes inscrits (par action)'!J197</f>
        <v>0</v>
      </c>
      <c r="K195" s="2">
        <f>'Jeunes inscrits (par action)'!K197</f>
        <v>0</v>
      </c>
      <c r="L195" s="2">
        <f>'Jeunes inscrits (par action)'!L197</f>
        <v>0</v>
      </c>
      <c r="M195" s="8" t="str">
        <f>'Jeunes inscrits (par action)'!M197</f>
        <v>Accueil de loisirs</v>
      </c>
      <c r="P195" s="75"/>
      <c r="Q195" s="75"/>
      <c r="R195" s="75"/>
      <c r="S195" s="75"/>
      <c r="T195" s="190"/>
      <c r="U195" s="191"/>
      <c r="V195" s="192"/>
      <c r="W195" s="192"/>
      <c r="X195" s="75"/>
      <c r="Y195" s="75"/>
      <c r="Z195" s="192"/>
      <c r="AA195" s="192"/>
      <c r="AB195" s="75"/>
    </row>
    <row r="196" spans="1:28">
      <c r="A196" s="96">
        <f>'Jeunes inscrits (par action)'!A198</f>
        <v>0</v>
      </c>
      <c r="B196" s="7">
        <f>'Jeunes inscrits (par action)'!B198</f>
        <v>0</v>
      </c>
      <c r="C196" s="2">
        <f>'Jeunes inscrits (par action)'!C198</f>
        <v>0</v>
      </c>
      <c r="D196" s="2">
        <f>'Jeunes inscrits (par action)'!D198</f>
        <v>0</v>
      </c>
      <c r="E196" s="172">
        <f>'Jeunes inscrits (par action)'!E198</f>
        <v>0</v>
      </c>
      <c r="F196" s="2">
        <f ca="1">'Jeunes inscrits (par action)'!F198</f>
        <v>119</v>
      </c>
      <c r="G196" s="2">
        <f>'Jeunes inscrits (par action)'!G198</f>
        <v>0</v>
      </c>
      <c r="H196" s="2">
        <f>'Jeunes inscrits (par action)'!H198</f>
        <v>0</v>
      </c>
      <c r="I196" s="2">
        <f>'Jeunes inscrits (par action)'!I198</f>
        <v>0</v>
      </c>
      <c r="J196" s="2">
        <f>'Jeunes inscrits (par action)'!J198</f>
        <v>0</v>
      </c>
      <c r="K196" s="2">
        <f>'Jeunes inscrits (par action)'!K198</f>
        <v>0</v>
      </c>
      <c r="L196" s="2">
        <f>'Jeunes inscrits (par action)'!L198</f>
        <v>0</v>
      </c>
      <c r="M196" s="8" t="str">
        <f>'Jeunes inscrits (par action)'!M198</f>
        <v>Accueil de loisirs</v>
      </c>
      <c r="P196" s="75"/>
      <c r="Q196" s="75"/>
      <c r="R196" s="75"/>
      <c r="S196" s="75"/>
      <c r="T196" s="190"/>
      <c r="U196" s="191"/>
      <c r="V196" s="192"/>
      <c r="W196" s="192"/>
      <c r="X196" s="75"/>
      <c r="Y196" s="75"/>
      <c r="Z196" s="192"/>
      <c r="AA196" s="192"/>
      <c r="AB196" s="75"/>
    </row>
    <row r="197" spans="1:28">
      <c r="A197" s="96">
        <f>'Jeunes inscrits (par action)'!A199</f>
        <v>0</v>
      </c>
      <c r="B197" s="7">
        <f>'Jeunes inscrits (par action)'!B199</f>
        <v>0</v>
      </c>
      <c r="C197" s="2">
        <f>'Jeunes inscrits (par action)'!C199</f>
        <v>0</v>
      </c>
      <c r="D197" s="2">
        <f>'Jeunes inscrits (par action)'!D199</f>
        <v>0</v>
      </c>
      <c r="E197" s="172">
        <f>'Jeunes inscrits (par action)'!E199</f>
        <v>0</v>
      </c>
      <c r="F197" s="2">
        <f ca="1">'Jeunes inscrits (par action)'!F199</f>
        <v>119</v>
      </c>
      <c r="G197" s="2">
        <f>'Jeunes inscrits (par action)'!G199</f>
        <v>0</v>
      </c>
      <c r="H197" s="2">
        <f>'Jeunes inscrits (par action)'!H199</f>
        <v>0</v>
      </c>
      <c r="I197" s="2">
        <f>'Jeunes inscrits (par action)'!I199</f>
        <v>0</v>
      </c>
      <c r="J197" s="2">
        <f>'Jeunes inscrits (par action)'!J199</f>
        <v>0</v>
      </c>
      <c r="K197" s="2">
        <f>'Jeunes inscrits (par action)'!K199</f>
        <v>0</v>
      </c>
      <c r="L197" s="2">
        <f>'Jeunes inscrits (par action)'!L199</f>
        <v>0</v>
      </c>
      <c r="M197" s="8" t="str">
        <f>'Jeunes inscrits (par action)'!M199</f>
        <v>Accueil de loisirs</v>
      </c>
      <c r="P197" s="75"/>
      <c r="Q197" s="75"/>
      <c r="R197" s="75"/>
      <c r="S197" s="75"/>
      <c r="T197" s="190"/>
      <c r="U197" s="191"/>
      <c r="V197" s="192"/>
      <c r="W197" s="192"/>
      <c r="X197" s="75"/>
      <c r="Y197" s="75"/>
      <c r="Z197" s="192"/>
      <c r="AA197" s="192"/>
      <c r="AB197" s="75"/>
    </row>
    <row r="198" spans="1:28">
      <c r="A198" s="96">
        <f>'Jeunes inscrits (par action)'!A200</f>
        <v>0</v>
      </c>
      <c r="B198" s="7">
        <f>'Jeunes inscrits (par action)'!B200</f>
        <v>0</v>
      </c>
      <c r="C198" s="2">
        <f>'Jeunes inscrits (par action)'!C200</f>
        <v>0</v>
      </c>
      <c r="D198" s="2">
        <f>'Jeunes inscrits (par action)'!D200</f>
        <v>0</v>
      </c>
      <c r="E198" s="172">
        <f>'Jeunes inscrits (par action)'!E200</f>
        <v>0</v>
      </c>
      <c r="F198" s="2">
        <f ca="1">'Jeunes inscrits (par action)'!F200</f>
        <v>119</v>
      </c>
      <c r="G198" s="2">
        <f>'Jeunes inscrits (par action)'!G200</f>
        <v>0</v>
      </c>
      <c r="H198" s="2">
        <f>'Jeunes inscrits (par action)'!H200</f>
        <v>0</v>
      </c>
      <c r="I198" s="2">
        <f>'Jeunes inscrits (par action)'!I200</f>
        <v>0</v>
      </c>
      <c r="J198" s="2">
        <f>'Jeunes inscrits (par action)'!J200</f>
        <v>0</v>
      </c>
      <c r="K198" s="2">
        <f>'Jeunes inscrits (par action)'!K200</f>
        <v>0</v>
      </c>
      <c r="L198" s="2">
        <f>'Jeunes inscrits (par action)'!L200</f>
        <v>0</v>
      </c>
      <c r="M198" s="8" t="str">
        <f>'Jeunes inscrits (par action)'!M200</f>
        <v>Accueil de loisirs</v>
      </c>
      <c r="P198" s="75"/>
      <c r="Q198" s="75"/>
      <c r="R198" s="75"/>
      <c r="S198" s="75"/>
      <c r="T198" s="190"/>
      <c r="U198" s="191"/>
      <c r="V198" s="192"/>
      <c r="W198" s="192"/>
      <c r="X198" s="75"/>
      <c r="Y198" s="75"/>
      <c r="Z198" s="192"/>
      <c r="AA198" s="192"/>
      <c r="AB198" s="75"/>
    </row>
    <row r="199" spans="1:28">
      <c r="A199" s="96">
        <f>'Jeunes inscrits (par action)'!A201</f>
        <v>0</v>
      </c>
      <c r="B199" s="7">
        <f>'Jeunes inscrits (par action)'!B201</f>
        <v>0</v>
      </c>
      <c r="C199" s="2">
        <f>'Jeunes inscrits (par action)'!C201</f>
        <v>0</v>
      </c>
      <c r="D199" s="2">
        <f>'Jeunes inscrits (par action)'!D201</f>
        <v>0</v>
      </c>
      <c r="E199" s="172">
        <f>'Jeunes inscrits (par action)'!E201</f>
        <v>0</v>
      </c>
      <c r="F199" s="2">
        <f ca="1">'Jeunes inscrits (par action)'!F201</f>
        <v>119</v>
      </c>
      <c r="G199" s="2">
        <f>'Jeunes inscrits (par action)'!G201</f>
        <v>0</v>
      </c>
      <c r="H199" s="2">
        <f>'Jeunes inscrits (par action)'!H201</f>
        <v>0</v>
      </c>
      <c r="I199" s="2">
        <f>'Jeunes inscrits (par action)'!I201</f>
        <v>0</v>
      </c>
      <c r="J199" s="2">
        <f>'Jeunes inscrits (par action)'!J201</f>
        <v>0</v>
      </c>
      <c r="K199" s="2">
        <f>'Jeunes inscrits (par action)'!K201</f>
        <v>0</v>
      </c>
      <c r="L199" s="2">
        <f>'Jeunes inscrits (par action)'!L201</f>
        <v>0</v>
      </c>
      <c r="M199" s="8" t="str">
        <f>'Jeunes inscrits (par action)'!M201</f>
        <v>Accueil de loisirs</v>
      </c>
      <c r="P199" s="75"/>
      <c r="Q199" s="75"/>
      <c r="R199" s="75"/>
      <c r="S199" s="75"/>
      <c r="T199" s="190"/>
      <c r="U199" s="191"/>
      <c r="V199" s="192"/>
      <c r="W199" s="192"/>
      <c r="X199" s="75"/>
      <c r="Y199" s="75"/>
      <c r="Z199" s="192"/>
      <c r="AA199" s="192"/>
      <c r="AB199" s="75"/>
    </row>
    <row r="200" spans="1:28">
      <c r="A200" s="96">
        <f>'Jeunes inscrits (par action)'!A202</f>
        <v>0</v>
      </c>
      <c r="B200" s="7">
        <f>'Jeunes inscrits (par action)'!B202</f>
        <v>0</v>
      </c>
      <c r="C200" s="2">
        <f>'Jeunes inscrits (par action)'!C202</f>
        <v>0</v>
      </c>
      <c r="D200" s="2">
        <f>'Jeunes inscrits (par action)'!D202</f>
        <v>0</v>
      </c>
      <c r="E200" s="172">
        <f>'Jeunes inscrits (par action)'!E202</f>
        <v>0</v>
      </c>
      <c r="F200" s="2">
        <f ca="1">'Jeunes inscrits (par action)'!F202</f>
        <v>119</v>
      </c>
      <c r="G200" s="2">
        <f>'Jeunes inscrits (par action)'!G202</f>
        <v>0</v>
      </c>
      <c r="H200" s="2">
        <f>'Jeunes inscrits (par action)'!H202</f>
        <v>0</v>
      </c>
      <c r="I200" s="2">
        <f>'Jeunes inscrits (par action)'!I202</f>
        <v>0</v>
      </c>
      <c r="J200" s="2">
        <f>'Jeunes inscrits (par action)'!J202</f>
        <v>0</v>
      </c>
      <c r="K200" s="2">
        <f>'Jeunes inscrits (par action)'!K202</f>
        <v>0</v>
      </c>
      <c r="L200" s="2">
        <f>'Jeunes inscrits (par action)'!L202</f>
        <v>0</v>
      </c>
      <c r="M200" s="8" t="str">
        <f>'Jeunes inscrits (par action)'!M202</f>
        <v>Accueil de loisirs</v>
      </c>
      <c r="P200" s="75"/>
      <c r="Q200" s="75"/>
      <c r="R200" s="75"/>
      <c r="S200" s="75"/>
      <c r="T200" s="190"/>
      <c r="U200" s="191"/>
      <c r="V200" s="192"/>
      <c r="W200" s="192"/>
      <c r="X200" s="75"/>
      <c r="Y200" s="75"/>
      <c r="Z200" s="192"/>
      <c r="AA200" s="192"/>
      <c r="AB200" s="75"/>
    </row>
    <row r="201" spans="1:28">
      <c r="A201" s="96">
        <f>'Jeunes inscrits (par action)'!A203</f>
        <v>0</v>
      </c>
      <c r="B201" s="7">
        <f>'Jeunes inscrits (par action)'!B203</f>
        <v>0</v>
      </c>
      <c r="C201" s="2">
        <f>'Jeunes inscrits (par action)'!C203</f>
        <v>0</v>
      </c>
      <c r="D201" s="2">
        <f>'Jeunes inscrits (par action)'!D203</f>
        <v>0</v>
      </c>
      <c r="E201" s="172">
        <f>'Jeunes inscrits (par action)'!E203</f>
        <v>0</v>
      </c>
      <c r="F201" s="2">
        <f ca="1">'Jeunes inscrits (par action)'!F203</f>
        <v>119</v>
      </c>
      <c r="G201" s="2">
        <f>'Jeunes inscrits (par action)'!G203</f>
        <v>0</v>
      </c>
      <c r="H201" s="2">
        <f>'Jeunes inscrits (par action)'!H203</f>
        <v>0</v>
      </c>
      <c r="I201" s="2">
        <f>'Jeunes inscrits (par action)'!I203</f>
        <v>0</v>
      </c>
      <c r="J201" s="2">
        <f>'Jeunes inscrits (par action)'!J203</f>
        <v>0</v>
      </c>
      <c r="K201" s="2">
        <f>'Jeunes inscrits (par action)'!K203</f>
        <v>0</v>
      </c>
      <c r="L201" s="2">
        <f>'Jeunes inscrits (par action)'!L203</f>
        <v>0</v>
      </c>
      <c r="M201" s="8" t="str">
        <f>'Jeunes inscrits (par action)'!M203</f>
        <v>Accueil de loisirs</v>
      </c>
      <c r="P201" s="75"/>
      <c r="Q201" s="75"/>
      <c r="R201" s="75"/>
      <c r="S201" s="75"/>
      <c r="T201" s="190"/>
      <c r="U201" s="191"/>
      <c r="V201" s="192"/>
      <c r="W201" s="192"/>
      <c r="X201" s="75"/>
      <c r="Y201" s="75"/>
      <c r="Z201" s="192"/>
      <c r="AA201" s="192"/>
      <c r="AB201" s="75"/>
    </row>
    <row r="202" spans="1:28">
      <c r="A202" s="96">
        <f>'Jeunes inscrits (par action)'!A204</f>
        <v>0</v>
      </c>
      <c r="B202" s="7">
        <f>'Jeunes inscrits (par action)'!B204</f>
        <v>0</v>
      </c>
      <c r="C202" s="2">
        <f>'Jeunes inscrits (par action)'!C204</f>
        <v>0</v>
      </c>
      <c r="D202" s="2">
        <f>'Jeunes inscrits (par action)'!D204</f>
        <v>0</v>
      </c>
      <c r="E202" s="172">
        <f>'Jeunes inscrits (par action)'!E204</f>
        <v>0</v>
      </c>
      <c r="F202" s="2">
        <f ca="1">'Jeunes inscrits (par action)'!F204</f>
        <v>119</v>
      </c>
      <c r="G202" s="2">
        <f>'Jeunes inscrits (par action)'!G204</f>
        <v>0</v>
      </c>
      <c r="H202" s="2">
        <f>'Jeunes inscrits (par action)'!H204</f>
        <v>0</v>
      </c>
      <c r="I202" s="2">
        <f>'Jeunes inscrits (par action)'!I204</f>
        <v>0</v>
      </c>
      <c r="J202" s="2">
        <f>'Jeunes inscrits (par action)'!J204</f>
        <v>0</v>
      </c>
      <c r="K202" s="2">
        <f>'Jeunes inscrits (par action)'!K204</f>
        <v>0</v>
      </c>
      <c r="L202" s="2">
        <f>'Jeunes inscrits (par action)'!L204</f>
        <v>0</v>
      </c>
      <c r="M202" s="8" t="str">
        <f>'Jeunes inscrits (par action)'!M204</f>
        <v>Accueil de loisirs</v>
      </c>
      <c r="P202" s="75"/>
      <c r="Q202" s="75"/>
      <c r="R202" s="75"/>
      <c r="S202" s="75"/>
      <c r="T202" s="190"/>
      <c r="U202" s="191"/>
      <c r="V202" s="192"/>
      <c r="W202" s="192"/>
      <c r="X202" s="75"/>
      <c r="Y202" s="75"/>
      <c r="Z202" s="192"/>
      <c r="AA202" s="192"/>
      <c r="AB202" s="75"/>
    </row>
    <row r="203" spans="1:28">
      <c r="A203" s="96">
        <f>'Jeunes inscrits (par action)'!A205</f>
        <v>0</v>
      </c>
      <c r="B203" s="7">
        <f>'Jeunes inscrits (par action)'!B205</f>
        <v>0</v>
      </c>
      <c r="C203" s="2">
        <f>'Jeunes inscrits (par action)'!C205</f>
        <v>0</v>
      </c>
      <c r="D203" s="2">
        <f>'Jeunes inscrits (par action)'!D205</f>
        <v>0</v>
      </c>
      <c r="E203" s="172">
        <f>'Jeunes inscrits (par action)'!E205</f>
        <v>0</v>
      </c>
      <c r="F203" s="2">
        <f ca="1">'Jeunes inscrits (par action)'!F205</f>
        <v>119</v>
      </c>
      <c r="G203" s="2">
        <f>'Jeunes inscrits (par action)'!G205</f>
        <v>0</v>
      </c>
      <c r="H203" s="2">
        <f>'Jeunes inscrits (par action)'!H205</f>
        <v>0</v>
      </c>
      <c r="I203" s="2">
        <f>'Jeunes inscrits (par action)'!I205</f>
        <v>0</v>
      </c>
      <c r="J203" s="2">
        <f>'Jeunes inscrits (par action)'!J205</f>
        <v>0</v>
      </c>
      <c r="K203" s="2">
        <f>'Jeunes inscrits (par action)'!K205</f>
        <v>0</v>
      </c>
      <c r="L203" s="2">
        <f>'Jeunes inscrits (par action)'!L205</f>
        <v>0</v>
      </c>
      <c r="M203" s="8" t="str">
        <f>'Jeunes inscrits (par action)'!M205</f>
        <v>Accueil de loisirs</v>
      </c>
      <c r="P203" s="75"/>
      <c r="Q203" s="75"/>
      <c r="R203" s="75"/>
      <c r="S203" s="75"/>
      <c r="T203" s="190"/>
      <c r="U203" s="191"/>
      <c r="V203" s="192"/>
      <c r="W203" s="192"/>
      <c r="X203" s="75"/>
      <c r="Y203" s="75"/>
      <c r="Z203" s="192"/>
      <c r="AA203" s="192"/>
      <c r="AB203" s="75"/>
    </row>
    <row r="204" spans="1:28">
      <c r="A204" s="96">
        <f>'Jeunes inscrits (par action)'!A206</f>
        <v>0</v>
      </c>
      <c r="B204" s="7">
        <f>'Jeunes inscrits (par action)'!B206</f>
        <v>0</v>
      </c>
      <c r="C204" s="2">
        <f>'Jeunes inscrits (par action)'!C206</f>
        <v>0</v>
      </c>
      <c r="D204" s="2">
        <f>'Jeunes inscrits (par action)'!D206</f>
        <v>0</v>
      </c>
      <c r="E204" s="172">
        <f>'Jeunes inscrits (par action)'!E206</f>
        <v>0</v>
      </c>
      <c r="F204" s="2">
        <f ca="1">'Jeunes inscrits (par action)'!F206</f>
        <v>119</v>
      </c>
      <c r="G204" s="2">
        <f>'Jeunes inscrits (par action)'!G206</f>
        <v>0</v>
      </c>
      <c r="H204" s="2">
        <f>'Jeunes inscrits (par action)'!H206</f>
        <v>0</v>
      </c>
      <c r="I204" s="2">
        <f>'Jeunes inscrits (par action)'!I206</f>
        <v>0</v>
      </c>
      <c r="J204" s="2">
        <f>'Jeunes inscrits (par action)'!J206</f>
        <v>0</v>
      </c>
      <c r="K204" s="2">
        <f>'Jeunes inscrits (par action)'!K206</f>
        <v>0</v>
      </c>
      <c r="L204" s="2">
        <f>'Jeunes inscrits (par action)'!L206</f>
        <v>0</v>
      </c>
      <c r="M204" s="8" t="str">
        <f>'Jeunes inscrits (par action)'!M206</f>
        <v>Accueil de loisirs</v>
      </c>
      <c r="P204" s="75"/>
      <c r="Q204" s="75"/>
      <c r="R204" s="75"/>
      <c r="S204" s="75"/>
      <c r="T204" s="190"/>
      <c r="U204" s="191"/>
      <c r="V204" s="192"/>
      <c r="W204" s="192"/>
      <c r="X204" s="75"/>
      <c r="Y204" s="75"/>
      <c r="Z204" s="192"/>
      <c r="AA204" s="192"/>
      <c r="AB204" s="75"/>
    </row>
    <row r="205" spans="1:28">
      <c r="A205" s="96">
        <f>'Jeunes inscrits (par action)'!A207</f>
        <v>0</v>
      </c>
      <c r="B205" s="7">
        <f>'Jeunes inscrits (par action)'!B207</f>
        <v>0</v>
      </c>
      <c r="C205" s="2">
        <f>'Jeunes inscrits (par action)'!C207</f>
        <v>0</v>
      </c>
      <c r="D205" s="2">
        <f>'Jeunes inscrits (par action)'!D207</f>
        <v>0</v>
      </c>
      <c r="E205" s="172">
        <f>'Jeunes inscrits (par action)'!E207</f>
        <v>0</v>
      </c>
      <c r="F205" s="2">
        <f ca="1">'Jeunes inscrits (par action)'!F207</f>
        <v>119</v>
      </c>
      <c r="G205" s="2">
        <f>'Jeunes inscrits (par action)'!G207</f>
        <v>0</v>
      </c>
      <c r="H205" s="2">
        <f>'Jeunes inscrits (par action)'!H207</f>
        <v>0</v>
      </c>
      <c r="I205" s="2">
        <f>'Jeunes inscrits (par action)'!I207</f>
        <v>0</v>
      </c>
      <c r="J205" s="2">
        <f>'Jeunes inscrits (par action)'!J207</f>
        <v>0</v>
      </c>
      <c r="K205" s="2">
        <f>'Jeunes inscrits (par action)'!K207</f>
        <v>0</v>
      </c>
      <c r="L205" s="2">
        <f>'Jeunes inscrits (par action)'!L207</f>
        <v>0</v>
      </c>
      <c r="M205" s="8" t="str">
        <f>'Jeunes inscrits (par action)'!M207</f>
        <v>Accueil de loisirs</v>
      </c>
      <c r="P205" s="75"/>
      <c r="Q205" s="75"/>
      <c r="R205" s="75"/>
      <c r="S205" s="75"/>
      <c r="T205" s="190"/>
      <c r="U205" s="191"/>
      <c r="V205" s="192"/>
      <c r="W205" s="192"/>
      <c r="X205" s="75"/>
      <c r="Y205" s="75"/>
      <c r="Z205" s="192"/>
      <c r="AA205" s="192"/>
      <c r="AB205" s="75"/>
    </row>
    <row r="206" spans="1:28">
      <c r="A206" s="96">
        <f>'Jeunes inscrits (par action)'!A208</f>
        <v>0</v>
      </c>
      <c r="B206" s="7">
        <f>'Jeunes inscrits (par action)'!B208</f>
        <v>0</v>
      </c>
      <c r="C206" s="2">
        <f>'Jeunes inscrits (par action)'!C208</f>
        <v>0</v>
      </c>
      <c r="D206" s="2">
        <f>'Jeunes inscrits (par action)'!D208</f>
        <v>0</v>
      </c>
      <c r="E206" s="172">
        <f>'Jeunes inscrits (par action)'!E208</f>
        <v>0</v>
      </c>
      <c r="F206" s="2">
        <f ca="1">'Jeunes inscrits (par action)'!F208</f>
        <v>119</v>
      </c>
      <c r="G206" s="2">
        <f>'Jeunes inscrits (par action)'!G208</f>
        <v>0</v>
      </c>
      <c r="H206" s="2">
        <f>'Jeunes inscrits (par action)'!H208</f>
        <v>0</v>
      </c>
      <c r="I206" s="2">
        <f>'Jeunes inscrits (par action)'!I208</f>
        <v>0</v>
      </c>
      <c r="J206" s="2">
        <f>'Jeunes inscrits (par action)'!J208</f>
        <v>0</v>
      </c>
      <c r="K206" s="2">
        <f>'Jeunes inscrits (par action)'!K208</f>
        <v>0</v>
      </c>
      <c r="L206" s="2">
        <f>'Jeunes inscrits (par action)'!L208</f>
        <v>0</v>
      </c>
      <c r="M206" s="8" t="str">
        <f>'Jeunes inscrits (par action)'!M208</f>
        <v>Accueil de loisirs</v>
      </c>
      <c r="P206" s="75"/>
      <c r="Q206" s="75"/>
      <c r="R206" s="75"/>
      <c r="S206" s="75"/>
      <c r="T206" s="190"/>
      <c r="U206" s="191"/>
      <c r="V206" s="192"/>
      <c r="W206" s="192"/>
      <c r="X206" s="75"/>
      <c r="Y206" s="75"/>
      <c r="Z206" s="192"/>
      <c r="AA206" s="192"/>
      <c r="AB206" s="75"/>
    </row>
    <row r="207" spans="1:28">
      <c r="A207" s="96">
        <f>'Jeunes inscrits (par action)'!A209</f>
        <v>0</v>
      </c>
      <c r="B207" s="7">
        <f>'Jeunes inscrits (par action)'!B209</f>
        <v>0</v>
      </c>
      <c r="C207" s="2">
        <f>'Jeunes inscrits (par action)'!C209</f>
        <v>0</v>
      </c>
      <c r="D207" s="2">
        <f>'Jeunes inscrits (par action)'!D209</f>
        <v>0</v>
      </c>
      <c r="E207" s="172">
        <f>'Jeunes inscrits (par action)'!E209</f>
        <v>0</v>
      </c>
      <c r="F207" s="2">
        <f ca="1">'Jeunes inscrits (par action)'!F209</f>
        <v>119</v>
      </c>
      <c r="G207" s="2">
        <f>'Jeunes inscrits (par action)'!G209</f>
        <v>0</v>
      </c>
      <c r="H207" s="2">
        <f>'Jeunes inscrits (par action)'!H209</f>
        <v>0</v>
      </c>
      <c r="I207" s="2">
        <f>'Jeunes inscrits (par action)'!I209</f>
        <v>0</v>
      </c>
      <c r="J207" s="2">
        <f>'Jeunes inscrits (par action)'!J209</f>
        <v>0</v>
      </c>
      <c r="K207" s="2">
        <f>'Jeunes inscrits (par action)'!K209</f>
        <v>0</v>
      </c>
      <c r="L207" s="2">
        <f>'Jeunes inscrits (par action)'!L209</f>
        <v>0</v>
      </c>
      <c r="M207" s="8" t="str">
        <f>'Jeunes inscrits (par action)'!M209</f>
        <v>Accueil de loisirs</v>
      </c>
      <c r="P207" s="75"/>
      <c r="Q207" s="75"/>
      <c r="R207" s="75"/>
      <c r="S207" s="75"/>
      <c r="T207" s="190"/>
      <c r="U207" s="191"/>
      <c r="V207" s="192"/>
      <c r="W207" s="192"/>
      <c r="X207" s="75"/>
      <c r="Y207" s="75"/>
      <c r="Z207" s="192"/>
      <c r="AA207" s="192"/>
      <c r="AB207" s="75"/>
    </row>
    <row r="208" spans="1:28">
      <c r="A208" s="96">
        <f>'Jeunes inscrits (par action)'!A210</f>
        <v>0</v>
      </c>
      <c r="B208" s="7">
        <f>'Jeunes inscrits (par action)'!B210</f>
        <v>0</v>
      </c>
      <c r="C208" s="2">
        <f>'Jeunes inscrits (par action)'!C210</f>
        <v>0</v>
      </c>
      <c r="D208" s="2">
        <f>'Jeunes inscrits (par action)'!D210</f>
        <v>0</v>
      </c>
      <c r="E208" s="172">
        <f>'Jeunes inscrits (par action)'!E210</f>
        <v>0</v>
      </c>
      <c r="F208" s="2">
        <f ca="1">'Jeunes inscrits (par action)'!F210</f>
        <v>119</v>
      </c>
      <c r="G208" s="2">
        <f>'Jeunes inscrits (par action)'!G210</f>
        <v>0</v>
      </c>
      <c r="H208" s="2">
        <f>'Jeunes inscrits (par action)'!H210</f>
        <v>0</v>
      </c>
      <c r="I208" s="2">
        <f>'Jeunes inscrits (par action)'!I210</f>
        <v>0</v>
      </c>
      <c r="J208" s="2">
        <f>'Jeunes inscrits (par action)'!J210</f>
        <v>0</v>
      </c>
      <c r="K208" s="2">
        <f>'Jeunes inscrits (par action)'!K210</f>
        <v>0</v>
      </c>
      <c r="L208" s="2">
        <f>'Jeunes inscrits (par action)'!L210</f>
        <v>0</v>
      </c>
      <c r="M208" s="8" t="str">
        <f>'Jeunes inscrits (par action)'!M210</f>
        <v>Accueil de loisirs</v>
      </c>
      <c r="P208" s="75"/>
      <c r="Q208" s="75"/>
      <c r="R208" s="75"/>
      <c r="S208" s="75"/>
      <c r="T208" s="190"/>
      <c r="U208" s="191"/>
      <c r="V208" s="192"/>
      <c r="W208" s="192"/>
      <c r="X208" s="75"/>
      <c r="Y208" s="75"/>
      <c r="Z208" s="192"/>
      <c r="AA208" s="192"/>
      <c r="AB208" s="75"/>
    </row>
    <row r="209" spans="1:28">
      <c r="A209" s="96">
        <f>'Jeunes inscrits (par action)'!A211</f>
        <v>0</v>
      </c>
      <c r="B209" s="7">
        <f>'Jeunes inscrits (par action)'!B211</f>
        <v>0</v>
      </c>
      <c r="C209" s="2">
        <f>'Jeunes inscrits (par action)'!C211</f>
        <v>0</v>
      </c>
      <c r="D209" s="2">
        <f>'Jeunes inscrits (par action)'!D211</f>
        <v>0</v>
      </c>
      <c r="E209" s="172">
        <f>'Jeunes inscrits (par action)'!E211</f>
        <v>0</v>
      </c>
      <c r="F209" s="2">
        <f ca="1">'Jeunes inscrits (par action)'!F211</f>
        <v>119</v>
      </c>
      <c r="G209" s="2">
        <f>'Jeunes inscrits (par action)'!G211</f>
        <v>0</v>
      </c>
      <c r="H209" s="2">
        <f>'Jeunes inscrits (par action)'!H211</f>
        <v>0</v>
      </c>
      <c r="I209" s="2">
        <f>'Jeunes inscrits (par action)'!I211</f>
        <v>0</v>
      </c>
      <c r="J209" s="2">
        <f>'Jeunes inscrits (par action)'!J211</f>
        <v>0</v>
      </c>
      <c r="K209" s="2">
        <f>'Jeunes inscrits (par action)'!K211</f>
        <v>0</v>
      </c>
      <c r="L209" s="2">
        <f>'Jeunes inscrits (par action)'!L211</f>
        <v>0</v>
      </c>
      <c r="M209" s="8" t="str">
        <f>'Jeunes inscrits (par action)'!M211</f>
        <v>Accueil de loisirs</v>
      </c>
      <c r="P209" s="75"/>
      <c r="Q209" s="75"/>
      <c r="R209" s="75"/>
      <c r="S209" s="75"/>
      <c r="T209" s="190"/>
      <c r="U209" s="191"/>
      <c r="V209" s="192"/>
      <c r="W209" s="192"/>
      <c r="X209" s="75"/>
      <c r="Y209" s="75"/>
      <c r="Z209" s="192"/>
      <c r="AA209" s="192"/>
      <c r="AB209" s="75"/>
    </row>
    <row r="210" spans="1:28">
      <c r="A210" s="96">
        <f>'Jeunes inscrits (par action)'!A212</f>
        <v>0</v>
      </c>
      <c r="B210" s="7">
        <f>'Jeunes inscrits (par action)'!B212</f>
        <v>0</v>
      </c>
      <c r="C210" s="2">
        <f>'Jeunes inscrits (par action)'!C212</f>
        <v>0</v>
      </c>
      <c r="D210" s="2">
        <f>'Jeunes inscrits (par action)'!D212</f>
        <v>0</v>
      </c>
      <c r="E210" s="172">
        <f>'Jeunes inscrits (par action)'!E212</f>
        <v>0</v>
      </c>
      <c r="F210" s="2">
        <f ca="1">'Jeunes inscrits (par action)'!F212</f>
        <v>119</v>
      </c>
      <c r="G210" s="2">
        <f>'Jeunes inscrits (par action)'!G212</f>
        <v>0</v>
      </c>
      <c r="H210" s="2">
        <f>'Jeunes inscrits (par action)'!H212</f>
        <v>0</v>
      </c>
      <c r="I210" s="2">
        <f>'Jeunes inscrits (par action)'!I212</f>
        <v>0</v>
      </c>
      <c r="J210" s="2">
        <f>'Jeunes inscrits (par action)'!J212</f>
        <v>0</v>
      </c>
      <c r="K210" s="2">
        <f>'Jeunes inscrits (par action)'!K212</f>
        <v>0</v>
      </c>
      <c r="L210" s="2">
        <f>'Jeunes inscrits (par action)'!L212</f>
        <v>0</v>
      </c>
      <c r="M210" s="8" t="str">
        <f>'Jeunes inscrits (par action)'!M212</f>
        <v>Accueil de loisirs</v>
      </c>
      <c r="P210" s="75"/>
      <c r="Q210" s="75"/>
      <c r="R210" s="75"/>
      <c r="S210" s="75"/>
      <c r="T210" s="190"/>
      <c r="U210" s="191"/>
      <c r="V210" s="192"/>
      <c r="W210" s="192"/>
      <c r="X210" s="75"/>
      <c r="Y210" s="75"/>
      <c r="Z210" s="192"/>
      <c r="AA210" s="192"/>
      <c r="AB210" s="75"/>
    </row>
    <row r="211" spans="1:28">
      <c r="A211" s="96">
        <f>'Jeunes inscrits (par action)'!A213</f>
        <v>0</v>
      </c>
      <c r="B211" s="7">
        <f>'Jeunes inscrits (par action)'!B213</f>
        <v>0</v>
      </c>
      <c r="C211" s="2">
        <f>'Jeunes inscrits (par action)'!C213</f>
        <v>0</v>
      </c>
      <c r="D211" s="2">
        <f>'Jeunes inscrits (par action)'!D213</f>
        <v>0</v>
      </c>
      <c r="E211" s="172">
        <f>'Jeunes inscrits (par action)'!E213</f>
        <v>0</v>
      </c>
      <c r="F211" s="2">
        <f ca="1">'Jeunes inscrits (par action)'!F213</f>
        <v>119</v>
      </c>
      <c r="G211" s="2">
        <f>'Jeunes inscrits (par action)'!G213</f>
        <v>0</v>
      </c>
      <c r="H211" s="2">
        <f>'Jeunes inscrits (par action)'!H213</f>
        <v>0</v>
      </c>
      <c r="I211" s="2">
        <f>'Jeunes inscrits (par action)'!I213</f>
        <v>0</v>
      </c>
      <c r="J211" s="2">
        <f>'Jeunes inscrits (par action)'!J213</f>
        <v>0</v>
      </c>
      <c r="K211" s="2">
        <f>'Jeunes inscrits (par action)'!K213</f>
        <v>0</v>
      </c>
      <c r="L211" s="2">
        <f>'Jeunes inscrits (par action)'!L213</f>
        <v>0</v>
      </c>
      <c r="M211" s="8" t="str">
        <f>'Jeunes inscrits (par action)'!M213</f>
        <v>Accueil de loisirs</v>
      </c>
      <c r="P211" s="75"/>
      <c r="Q211" s="75"/>
      <c r="R211" s="75"/>
      <c r="S211" s="75"/>
      <c r="T211" s="190"/>
      <c r="U211" s="191"/>
      <c r="V211" s="192"/>
      <c r="W211" s="192"/>
      <c r="X211" s="75"/>
      <c r="Y211" s="75"/>
      <c r="Z211" s="192"/>
      <c r="AA211" s="192"/>
      <c r="AB211" s="75"/>
    </row>
    <row r="212" spans="1:28">
      <c r="A212" s="96">
        <f>'Jeunes inscrits (par action)'!A214</f>
        <v>0</v>
      </c>
      <c r="B212" s="7">
        <f>'Jeunes inscrits (par action)'!B214</f>
        <v>0</v>
      </c>
      <c r="C212" s="2">
        <f>'Jeunes inscrits (par action)'!C214</f>
        <v>0</v>
      </c>
      <c r="D212" s="2">
        <f>'Jeunes inscrits (par action)'!D214</f>
        <v>0</v>
      </c>
      <c r="E212" s="172">
        <f>'Jeunes inscrits (par action)'!E214</f>
        <v>0</v>
      </c>
      <c r="F212" s="2">
        <f ca="1">'Jeunes inscrits (par action)'!F214</f>
        <v>119</v>
      </c>
      <c r="G212" s="2">
        <f>'Jeunes inscrits (par action)'!G214</f>
        <v>0</v>
      </c>
      <c r="H212" s="2">
        <f>'Jeunes inscrits (par action)'!H214</f>
        <v>0</v>
      </c>
      <c r="I212" s="2">
        <f>'Jeunes inscrits (par action)'!I214</f>
        <v>0</v>
      </c>
      <c r="J212" s="2">
        <f>'Jeunes inscrits (par action)'!J214</f>
        <v>0</v>
      </c>
      <c r="K212" s="2">
        <f>'Jeunes inscrits (par action)'!K214</f>
        <v>0</v>
      </c>
      <c r="L212" s="2">
        <f>'Jeunes inscrits (par action)'!L214</f>
        <v>0</v>
      </c>
      <c r="M212" s="8" t="str">
        <f>'Jeunes inscrits (par action)'!M214</f>
        <v>Accueil de loisirs</v>
      </c>
      <c r="P212" s="75"/>
      <c r="Q212" s="75"/>
      <c r="R212" s="75"/>
      <c r="S212" s="75"/>
      <c r="T212" s="190"/>
      <c r="U212" s="191"/>
      <c r="V212" s="192"/>
      <c r="W212" s="192"/>
      <c r="X212" s="75"/>
      <c r="Y212" s="75"/>
      <c r="Z212" s="192"/>
      <c r="AA212" s="192"/>
      <c r="AB212" s="75"/>
    </row>
    <row r="213" spans="1:28">
      <c r="A213" s="96">
        <f>'Jeunes inscrits (par action)'!A215</f>
        <v>0</v>
      </c>
      <c r="B213" s="7">
        <f>'Jeunes inscrits (par action)'!B215</f>
        <v>0</v>
      </c>
      <c r="C213" s="2">
        <f>'Jeunes inscrits (par action)'!C215</f>
        <v>0</v>
      </c>
      <c r="D213" s="2">
        <f>'Jeunes inscrits (par action)'!D215</f>
        <v>0</v>
      </c>
      <c r="E213" s="172">
        <f>'Jeunes inscrits (par action)'!E215</f>
        <v>0</v>
      </c>
      <c r="F213" s="2">
        <f ca="1">'Jeunes inscrits (par action)'!F215</f>
        <v>119</v>
      </c>
      <c r="G213" s="2">
        <f>'Jeunes inscrits (par action)'!G215</f>
        <v>0</v>
      </c>
      <c r="H213" s="2">
        <f>'Jeunes inscrits (par action)'!H215</f>
        <v>0</v>
      </c>
      <c r="I213" s="2">
        <f>'Jeunes inscrits (par action)'!I215</f>
        <v>0</v>
      </c>
      <c r="J213" s="2">
        <f>'Jeunes inscrits (par action)'!J215</f>
        <v>0</v>
      </c>
      <c r="K213" s="2">
        <f>'Jeunes inscrits (par action)'!K215</f>
        <v>0</v>
      </c>
      <c r="L213" s="2">
        <f>'Jeunes inscrits (par action)'!L215</f>
        <v>0</v>
      </c>
      <c r="M213" s="8" t="str">
        <f>'Jeunes inscrits (par action)'!M215</f>
        <v>Accueil de loisirs</v>
      </c>
      <c r="P213" s="75"/>
      <c r="Q213" s="75"/>
      <c r="R213" s="75"/>
      <c r="S213" s="75"/>
      <c r="T213" s="190"/>
      <c r="U213" s="191"/>
      <c r="V213" s="192"/>
      <c r="W213" s="192"/>
      <c r="X213" s="75"/>
      <c r="Y213" s="75"/>
      <c r="Z213" s="192"/>
      <c r="AA213" s="192"/>
      <c r="AB213" s="75"/>
    </row>
    <row r="214" spans="1:28">
      <c r="A214" s="96">
        <f>'Jeunes inscrits (par action)'!A216</f>
        <v>0</v>
      </c>
      <c r="B214" s="7">
        <f>'Jeunes inscrits (par action)'!B216</f>
        <v>0</v>
      </c>
      <c r="C214" s="2">
        <f>'Jeunes inscrits (par action)'!C216</f>
        <v>0</v>
      </c>
      <c r="D214" s="2">
        <f>'Jeunes inscrits (par action)'!D216</f>
        <v>0</v>
      </c>
      <c r="E214" s="172">
        <f>'Jeunes inscrits (par action)'!E216</f>
        <v>0</v>
      </c>
      <c r="F214" s="2">
        <f ca="1">'Jeunes inscrits (par action)'!F216</f>
        <v>119</v>
      </c>
      <c r="G214" s="2">
        <f>'Jeunes inscrits (par action)'!G216</f>
        <v>0</v>
      </c>
      <c r="H214" s="2">
        <f>'Jeunes inscrits (par action)'!H216</f>
        <v>0</v>
      </c>
      <c r="I214" s="2">
        <f>'Jeunes inscrits (par action)'!I216</f>
        <v>0</v>
      </c>
      <c r="J214" s="2">
        <f>'Jeunes inscrits (par action)'!J216</f>
        <v>0</v>
      </c>
      <c r="K214" s="2">
        <f>'Jeunes inscrits (par action)'!K216</f>
        <v>0</v>
      </c>
      <c r="L214" s="2">
        <f>'Jeunes inscrits (par action)'!L216</f>
        <v>0</v>
      </c>
      <c r="M214" s="8" t="str">
        <f>'Jeunes inscrits (par action)'!M216</f>
        <v>Accueil de loisirs</v>
      </c>
      <c r="P214" s="75"/>
      <c r="Q214" s="75"/>
      <c r="R214" s="75"/>
      <c r="S214" s="75"/>
      <c r="T214" s="190"/>
      <c r="U214" s="191"/>
      <c r="V214" s="192"/>
      <c r="W214" s="192"/>
      <c r="X214" s="75"/>
      <c r="Y214" s="75"/>
      <c r="Z214" s="192"/>
      <c r="AA214" s="192"/>
      <c r="AB214" s="75"/>
    </row>
    <row r="215" spans="1:28">
      <c r="A215" s="96">
        <f>'Jeunes inscrits (par action)'!A217</f>
        <v>0</v>
      </c>
      <c r="B215" s="7">
        <f>'Jeunes inscrits (par action)'!B217</f>
        <v>0</v>
      </c>
      <c r="C215" s="2">
        <f>'Jeunes inscrits (par action)'!C217</f>
        <v>0</v>
      </c>
      <c r="D215" s="2">
        <f>'Jeunes inscrits (par action)'!D217</f>
        <v>0</v>
      </c>
      <c r="E215" s="172">
        <f>'Jeunes inscrits (par action)'!E217</f>
        <v>0</v>
      </c>
      <c r="F215" s="2">
        <f ca="1">'Jeunes inscrits (par action)'!F217</f>
        <v>119</v>
      </c>
      <c r="G215" s="2">
        <f>'Jeunes inscrits (par action)'!G217</f>
        <v>0</v>
      </c>
      <c r="H215" s="2">
        <f>'Jeunes inscrits (par action)'!H217</f>
        <v>0</v>
      </c>
      <c r="I215" s="2">
        <f>'Jeunes inscrits (par action)'!I217</f>
        <v>0</v>
      </c>
      <c r="J215" s="2">
        <f>'Jeunes inscrits (par action)'!J217</f>
        <v>0</v>
      </c>
      <c r="K215" s="2">
        <f>'Jeunes inscrits (par action)'!K217</f>
        <v>0</v>
      </c>
      <c r="L215" s="2">
        <f>'Jeunes inscrits (par action)'!L217</f>
        <v>0</v>
      </c>
      <c r="M215" s="8" t="str">
        <f>'Jeunes inscrits (par action)'!M217</f>
        <v>Accueil de loisirs</v>
      </c>
      <c r="P215" s="75"/>
      <c r="Q215" s="75"/>
      <c r="R215" s="75"/>
      <c r="S215" s="75"/>
      <c r="T215" s="190"/>
      <c r="U215" s="191"/>
      <c r="V215" s="192"/>
      <c r="W215" s="192"/>
      <c r="X215" s="75"/>
      <c r="Y215" s="75"/>
      <c r="Z215" s="192"/>
      <c r="AA215" s="192"/>
      <c r="AB215" s="75"/>
    </row>
    <row r="216" spans="1:28">
      <c r="A216" s="96">
        <f>'Jeunes inscrits (par action)'!A218</f>
        <v>0</v>
      </c>
      <c r="B216" s="7">
        <f>'Jeunes inscrits (par action)'!B218</f>
        <v>0</v>
      </c>
      <c r="C216" s="2">
        <f>'Jeunes inscrits (par action)'!C218</f>
        <v>0</v>
      </c>
      <c r="D216" s="2">
        <f>'Jeunes inscrits (par action)'!D218</f>
        <v>0</v>
      </c>
      <c r="E216" s="172">
        <f>'Jeunes inscrits (par action)'!E218</f>
        <v>0</v>
      </c>
      <c r="F216" s="2">
        <f ca="1">'Jeunes inscrits (par action)'!F218</f>
        <v>119</v>
      </c>
      <c r="G216" s="2">
        <f>'Jeunes inscrits (par action)'!G218</f>
        <v>0</v>
      </c>
      <c r="H216" s="2">
        <f>'Jeunes inscrits (par action)'!H218</f>
        <v>0</v>
      </c>
      <c r="I216" s="2">
        <f>'Jeunes inscrits (par action)'!I218</f>
        <v>0</v>
      </c>
      <c r="J216" s="2">
        <f>'Jeunes inscrits (par action)'!J218</f>
        <v>0</v>
      </c>
      <c r="K216" s="2">
        <f>'Jeunes inscrits (par action)'!K218</f>
        <v>0</v>
      </c>
      <c r="L216" s="2">
        <f>'Jeunes inscrits (par action)'!L218</f>
        <v>0</v>
      </c>
      <c r="M216" s="8" t="str">
        <f>'Jeunes inscrits (par action)'!M218</f>
        <v>Accueil de loisirs</v>
      </c>
      <c r="P216" s="75"/>
      <c r="Q216" s="75"/>
      <c r="R216" s="75"/>
      <c r="S216" s="75"/>
      <c r="T216" s="190"/>
      <c r="U216" s="191"/>
      <c r="V216" s="192"/>
      <c r="W216" s="192"/>
      <c r="X216" s="75"/>
      <c r="Y216" s="75"/>
      <c r="Z216" s="192"/>
      <c r="AA216" s="192"/>
      <c r="AB216" s="75"/>
    </row>
    <row r="217" spans="1:28">
      <c r="A217" s="96">
        <f>'Jeunes inscrits (par action)'!A219</f>
        <v>0</v>
      </c>
      <c r="B217" s="7">
        <f>'Jeunes inscrits (par action)'!B219</f>
        <v>0</v>
      </c>
      <c r="C217" s="2">
        <f>'Jeunes inscrits (par action)'!C219</f>
        <v>0</v>
      </c>
      <c r="D217" s="2">
        <f>'Jeunes inscrits (par action)'!D219</f>
        <v>0</v>
      </c>
      <c r="E217" s="172">
        <f>'Jeunes inscrits (par action)'!E219</f>
        <v>0</v>
      </c>
      <c r="F217" s="2">
        <f ca="1">'Jeunes inscrits (par action)'!F219</f>
        <v>119</v>
      </c>
      <c r="G217" s="2">
        <f>'Jeunes inscrits (par action)'!G219</f>
        <v>0</v>
      </c>
      <c r="H217" s="2">
        <f>'Jeunes inscrits (par action)'!H219</f>
        <v>0</v>
      </c>
      <c r="I217" s="2">
        <f>'Jeunes inscrits (par action)'!I219</f>
        <v>0</v>
      </c>
      <c r="J217" s="2">
        <f>'Jeunes inscrits (par action)'!J219</f>
        <v>0</v>
      </c>
      <c r="K217" s="2">
        <f>'Jeunes inscrits (par action)'!K219</f>
        <v>0</v>
      </c>
      <c r="L217" s="2">
        <f>'Jeunes inscrits (par action)'!L219</f>
        <v>0</v>
      </c>
      <c r="M217" s="8" t="str">
        <f>'Jeunes inscrits (par action)'!M219</f>
        <v>Accueil de loisirs</v>
      </c>
      <c r="P217" s="75"/>
      <c r="Q217" s="75"/>
      <c r="R217" s="75"/>
      <c r="S217" s="75"/>
      <c r="T217" s="190"/>
      <c r="U217" s="191"/>
      <c r="V217" s="192"/>
      <c r="W217" s="192"/>
      <c r="X217" s="75"/>
      <c r="Y217" s="75"/>
      <c r="Z217" s="192"/>
      <c r="AA217" s="192"/>
      <c r="AB217" s="75"/>
    </row>
    <row r="218" spans="1:28">
      <c r="A218" s="96">
        <f>'Jeunes inscrits (par action)'!A220</f>
        <v>0</v>
      </c>
      <c r="B218" s="7">
        <f>'Jeunes inscrits (par action)'!B220</f>
        <v>0</v>
      </c>
      <c r="C218" s="2">
        <f>'Jeunes inscrits (par action)'!C220</f>
        <v>0</v>
      </c>
      <c r="D218" s="2">
        <f>'Jeunes inscrits (par action)'!D220</f>
        <v>0</v>
      </c>
      <c r="E218" s="172">
        <f>'Jeunes inscrits (par action)'!E220</f>
        <v>0</v>
      </c>
      <c r="F218" s="2">
        <f ca="1">'Jeunes inscrits (par action)'!F220</f>
        <v>119</v>
      </c>
      <c r="G218" s="2">
        <f>'Jeunes inscrits (par action)'!G220</f>
        <v>0</v>
      </c>
      <c r="H218" s="2">
        <f>'Jeunes inscrits (par action)'!H220</f>
        <v>0</v>
      </c>
      <c r="I218" s="2">
        <f>'Jeunes inscrits (par action)'!I220</f>
        <v>0</v>
      </c>
      <c r="J218" s="2">
        <f>'Jeunes inscrits (par action)'!J220</f>
        <v>0</v>
      </c>
      <c r="K218" s="2">
        <f>'Jeunes inscrits (par action)'!K220</f>
        <v>0</v>
      </c>
      <c r="L218" s="2">
        <f>'Jeunes inscrits (par action)'!L220</f>
        <v>0</v>
      </c>
      <c r="M218" s="8" t="str">
        <f>'Jeunes inscrits (par action)'!M220</f>
        <v>Accueil de loisirs</v>
      </c>
      <c r="P218" s="75"/>
      <c r="Q218" s="75"/>
      <c r="R218" s="75"/>
      <c r="S218" s="75"/>
      <c r="T218" s="190"/>
      <c r="U218" s="191"/>
      <c r="V218" s="192"/>
      <c r="W218" s="192"/>
      <c r="X218" s="75"/>
      <c r="Y218" s="75"/>
      <c r="Z218" s="192"/>
      <c r="AA218" s="192"/>
      <c r="AB218" s="75"/>
    </row>
    <row r="219" spans="1:28">
      <c r="A219" s="96">
        <f>'Jeunes inscrits (par action)'!A221</f>
        <v>0</v>
      </c>
      <c r="B219" s="7">
        <f>'Jeunes inscrits (par action)'!B221</f>
        <v>0</v>
      </c>
      <c r="C219" s="2">
        <f>'Jeunes inscrits (par action)'!C221</f>
        <v>0</v>
      </c>
      <c r="D219" s="2">
        <f>'Jeunes inscrits (par action)'!D221</f>
        <v>0</v>
      </c>
      <c r="E219" s="172">
        <f>'Jeunes inscrits (par action)'!E221</f>
        <v>0</v>
      </c>
      <c r="F219" s="2">
        <f ca="1">'Jeunes inscrits (par action)'!F221</f>
        <v>119</v>
      </c>
      <c r="G219" s="2">
        <f>'Jeunes inscrits (par action)'!G221</f>
        <v>0</v>
      </c>
      <c r="H219" s="2">
        <f>'Jeunes inscrits (par action)'!H221</f>
        <v>0</v>
      </c>
      <c r="I219" s="2">
        <f>'Jeunes inscrits (par action)'!I221</f>
        <v>0</v>
      </c>
      <c r="J219" s="2">
        <f>'Jeunes inscrits (par action)'!J221</f>
        <v>0</v>
      </c>
      <c r="K219" s="2">
        <f>'Jeunes inscrits (par action)'!K221</f>
        <v>0</v>
      </c>
      <c r="L219" s="2">
        <f>'Jeunes inscrits (par action)'!L221</f>
        <v>0</v>
      </c>
      <c r="M219" s="8" t="str">
        <f>'Jeunes inscrits (par action)'!M221</f>
        <v>Accueil de loisirs</v>
      </c>
      <c r="P219" s="75"/>
      <c r="Q219" s="75"/>
      <c r="R219" s="75"/>
      <c r="S219" s="75"/>
      <c r="T219" s="190"/>
      <c r="U219" s="191"/>
      <c r="V219" s="192"/>
      <c r="W219" s="192"/>
      <c r="X219" s="75"/>
      <c r="Y219" s="75"/>
      <c r="Z219" s="192"/>
      <c r="AA219" s="192"/>
      <c r="AB219" s="75"/>
    </row>
    <row r="220" spans="1:28">
      <c r="A220" s="96">
        <f>'Jeunes inscrits (par action)'!A222</f>
        <v>0</v>
      </c>
      <c r="B220" s="7">
        <f>'Jeunes inscrits (par action)'!B222</f>
        <v>0</v>
      </c>
      <c r="C220" s="2">
        <f>'Jeunes inscrits (par action)'!C222</f>
        <v>0</v>
      </c>
      <c r="D220" s="2">
        <f>'Jeunes inscrits (par action)'!D222</f>
        <v>0</v>
      </c>
      <c r="E220" s="172">
        <f>'Jeunes inscrits (par action)'!E222</f>
        <v>0</v>
      </c>
      <c r="F220" s="2">
        <f ca="1">'Jeunes inscrits (par action)'!F222</f>
        <v>119</v>
      </c>
      <c r="G220" s="2">
        <f>'Jeunes inscrits (par action)'!G222</f>
        <v>0</v>
      </c>
      <c r="H220" s="2">
        <f>'Jeunes inscrits (par action)'!H222</f>
        <v>0</v>
      </c>
      <c r="I220" s="2">
        <f>'Jeunes inscrits (par action)'!I222</f>
        <v>0</v>
      </c>
      <c r="J220" s="2">
        <f>'Jeunes inscrits (par action)'!J222</f>
        <v>0</v>
      </c>
      <c r="K220" s="2">
        <f>'Jeunes inscrits (par action)'!K222</f>
        <v>0</v>
      </c>
      <c r="L220" s="2">
        <f>'Jeunes inscrits (par action)'!L222</f>
        <v>0</v>
      </c>
      <c r="M220" s="8" t="str">
        <f>'Jeunes inscrits (par action)'!M222</f>
        <v>Accueil de loisirs</v>
      </c>
      <c r="P220" s="75"/>
      <c r="Q220" s="75"/>
      <c r="R220" s="75"/>
      <c r="S220" s="75"/>
      <c r="T220" s="190"/>
      <c r="U220" s="191"/>
      <c r="V220" s="192"/>
      <c r="W220" s="192"/>
      <c r="X220" s="75"/>
      <c r="Y220" s="75"/>
      <c r="Z220" s="192"/>
      <c r="AA220" s="192"/>
      <c r="AB220" s="75"/>
    </row>
    <row r="221" spans="1:28">
      <c r="A221" s="96">
        <f>'Jeunes inscrits (par action)'!A223</f>
        <v>0</v>
      </c>
      <c r="B221" s="7">
        <f>'Jeunes inscrits (par action)'!B223</f>
        <v>0</v>
      </c>
      <c r="C221" s="2">
        <f>'Jeunes inscrits (par action)'!C223</f>
        <v>0</v>
      </c>
      <c r="D221" s="2">
        <f>'Jeunes inscrits (par action)'!D223</f>
        <v>0</v>
      </c>
      <c r="E221" s="172">
        <f>'Jeunes inscrits (par action)'!E223</f>
        <v>0</v>
      </c>
      <c r="F221" s="2">
        <f ca="1">'Jeunes inscrits (par action)'!F223</f>
        <v>119</v>
      </c>
      <c r="G221" s="2">
        <f>'Jeunes inscrits (par action)'!G223</f>
        <v>0</v>
      </c>
      <c r="H221" s="2">
        <f>'Jeunes inscrits (par action)'!H223</f>
        <v>0</v>
      </c>
      <c r="I221" s="2">
        <f>'Jeunes inscrits (par action)'!I223</f>
        <v>0</v>
      </c>
      <c r="J221" s="2">
        <f>'Jeunes inscrits (par action)'!J223</f>
        <v>0</v>
      </c>
      <c r="K221" s="2">
        <f>'Jeunes inscrits (par action)'!K223</f>
        <v>0</v>
      </c>
      <c r="L221" s="2">
        <f>'Jeunes inscrits (par action)'!L223</f>
        <v>0</v>
      </c>
      <c r="M221" s="8" t="str">
        <f>'Jeunes inscrits (par action)'!M223</f>
        <v>Accueil de loisirs</v>
      </c>
      <c r="P221" s="75"/>
      <c r="Q221" s="75"/>
      <c r="R221" s="75"/>
      <c r="S221" s="75"/>
      <c r="T221" s="190"/>
      <c r="U221" s="191"/>
      <c r="V221" s="192"/>
      <c r="W221" s="192"/>
      <c r="X221" s="75"/>
      <c r="Y221" s="75"/>
      <c r="Z221" s="192"/>
      <c r="AA221" s="192"/>
      <c r="AB221" s="75"/>
    </row>
    <row r="222" spans="1:28">
      <c r="A222" s="96">
        <f>'Jeunes inscrits (par action)'!A224</f>
        <v>0</v>
      </c>
      <c r="B222" s="7">
        <f>'Jeunes inscrits (par action)'!B224</f>
        <v>0</v>
      </c>
      <c r="C222" s="2">
        <f>'Jeunes inscrits (par action)'!C224</f>
        <v>0</v>
      </c>
      <c r="D222" s="2">
        <f>'Jeunes inscrits (par action)'!D224</f>
        <v>0</v>
      </c>
      <c r="E222" s="172">
        <f>'Jeunes inscrits (par action)'!E224</f>
        <v>0</v>
      </c>
      <c r="F222" s="2">
        <f ca="1">'Jeunes inscrits (par action)'!F224</f>
        <v>119</v>
      </c>
      <c r="G222" s="2">
        <f>'Jeunes inscrits (par action)'!G224</f>
        <v>0</v>
      </c>
      <c r="H222" s="2">
        <f>'Jeunes inscrits (par action)'!H224</f>
        <v>0</v>
      </c>
      <c r="I222" s="2">
        <f>'Jeunes inscrits (par action)'!I224</f>
        <v>0</v>
      </c>
      <c r="J222" s="2">
        <f>'Jeunes inscrits (par action)'!J224</f>
        <v>0</v>
      </c>
      <c r="K222" s="2">
        <f>'Jeunes inscrits (par action)'!K224</f>
        <v>0</v>
      </c>
      <c r="L222" s="2">
        <f>'Jeunes inscrits (par action)'!L224</f>
        <v>0</v>
      </c>
      <c r="M222" s="8" t="str">
        <f>'Jeunes inscrits (par action)'!M224</f>
        <v>Accueil de loisirs</v>
      </c>
      <c r="P222" s="75"/>
      <c r="Q222" s="75"/>
      <c r="R222" s="75"/>
      <c r="S222" s="75"/>
      <c r="T222" s="190"/>
      <c r="U222" s="191"/>
      <c r="V222" s="192"/>
      <c r="W222" s="192"/>
      <c r="X222" s="75"/>
      <c r="Y222" s="75"/>
      <c r="Z222" s="192"/>
      <c r="AA222" s="192"/>
      <c r="AB222" s="75"/>
    </row>
    <row r="223" spans="1:28">
      <c r="A223" s="96">
        <f>'Jeunes inscrits (par action)'!A225</f>
        <v>0</v>
      </c>
      <c r="B223" s="7">
        <f>'Jeunes inscrits (par action)'!B225</f>
        <v>0</v>
      </c>
      <c r="C223" s="2">
        <f>'Jeunes inscrits (par action)'!C225</f>
        <v>0</v>
      </c>
      <c r="D223" s="2">
        <f>'Jeunes inscrits (par action)'!D225</f>
        <v>0</v>
      </c>
      <c r="E223" s="172">
        <f>'Jeunes inscrits (par action)'!E225</f>
        <v>0</v>
      </c>
      <c r="F223" s="2">
        <f ca="1">'Jeunes inscrits (par action)'!F225</f>
        <v>119</v>
      </c>
      <c r="G223" s="2">
        <f>'Jeunes inscrits (par action)'!G225</f>
        <v>0</v>
      </c>
      <c r="H223" s="2">
        <f>'Jeunes inscrits (par action)'!H225</f>
        <v>0</v>
      </c>
      <c r="I223" s="2">
        <f>'Jeunes inscrits (par action)'!I225</f>
        <v>0</v>
      </c>
      <c r="J223" s="2">
        <f>'Jeunes inscrits (par action)'!J225</f>
        <v>0</v>
      </c>
      <c r="K223" s="2">
        <f>'Jeunes inscrits (par action)'!K225</f>
        <v>0</v>
      </c>
      <c r="L223" s="2">
        <f>'Jeunes inscrits (par action)'!L225</f>
        <v>0</v>
      </c>
      <c r="M223" s="8" t="str">
        <f>'Jeunes inscrits (par action)'!M225</f>
        <v>Accueil de loisirs</v>
      </c>
      <c r="P223" s="75"/>
      <c r="Q223" s="75"/>
      <c r="R223" s="75"/>
      <c r="S223" s="75"/>
      <c r="T223" s="190"/>
      <c r="U223" s="191"/>
      <c r="V223" s="192"/>
      <c r="W223" s="192"/>
      <c r="X223" s="75"/>
      <c r="Y223" s="75"/>
      <c r="Z223" s="192"/>
      <c r="AA223" s="192"/>
      <c r="AB223" s="75"/>
    </row>
    <row r="224" spans="1:28">
      <c r="A224" s="96">
        <f>'Jeunes inscrits (par action)'!A226</f>
        <v>0</v>
      </c>
      <c r="B224" s="7">
        <f>'Jeunes inscrits (par action)'!B226</f>
        <v>0</v>
      </c>
      <c r="C224" s="2">
        <f>'Jeunes inscrits (par action)'!C226</f>
        <v>0</v>
      </c>
      <c r="D224" s="2">
        <f>'Jeunes inscrits (par action)'!D226</f>
        <v>0</v>
      </c>
      <c r="E224" s="172">
        <f>'Jeunes inscrits (par action)'!E226</f>
        <v>0</v>
      </c>
      <c r="F224" s="2">
        <f ca="1">'Jeunes inscrits (par action)'!F226</f>
        <v>119</v>
      </c>
      <c r="G224" s="2">
        <f>'Jeunes inscrits (par action)'!G226</f>
        <v>0</v>
      </c>
      <c r="H224" s="2">
        <f>'Jeunes inscrits (par action)'!H226</f>
        <v>0</v>
      </c>
      <c r="I224" s="2">
        <f>'Jeunes inscrits (par action)'!I226</f>
        <v>0</v>
      </c>
      <c r="J224" s="2">
        <f>'Jeunes inscrits (par action)'!J226</f>
        <v>0</v>
      </c>
      <c r="K224" s="2">
        <f>'Jeunes inscrits (par action)'!K226</f>
        <v>0</v>
      </c>
      <c r="L224" s="2">
        <f>'Jeunes inscrits (par action)'!L226</f>
        <v>0</v>
      </c>
      <c r="M224" s="8" t="str">
        <f>'Jeunes inscrits (par action)'!M226</f>
        <v>Accueil de loisirs</v>
      </c>
      <c r="P224" s="75"/>
      <c r="Q224" s="75"/>
      <c r="R224" s="75"/>
      <c r="S224" s="75"/>
      <c r="T224" s="190"/>
      <c r="U224" s="191"/>
      <c r="V224" s="192"/>
      <c r="W224" s="192"/>
      <c r="X224" s="75"/>
      <c r="Y224" s="75"/>
      <c r="Z224" s="192"/>
      <c r="AA224" s="192"/>
      <c r="AB224" s="75"/>
    </row>
    <row r="225" spans="1:28">
      <c r="A225" s="96">
        <f>'Jeunes inscrits (par action)'!A227</f>
        <v>0</v>
      </c>
      <c r="B225" s="7">
        <f>'Jeunes inscrits (par action)'!B227</f>
        <v>0</v>
      </c>
      <c r="C225" s="2">
        <f>'Jeunes inscrits (par action)'!C227</f>
        <v>0</v>
      </c>
      <c r="D225" s="2">
        <f>'Jeunes inscrits (par action)'!D227</f>
        <v>0</v>
      </c>
      <c r="E225" s="172">
        <f>'Jeunes inscrits (par action)'!E227</f>
        <v>0</v>
      </c>
      <c r="F225" s="2">
        <f ca="1">'Jeunes inscrits (par action)'!F227</f>
        <v>119</v>
      </c>
      <c r="G225" s="2">
        <f>'Jeunes inscrits (par action)'!G227</f>
        <v>0</v>
      </c>
      <c r="H225" s="2">
        <f>'Jeunes inscrits (par action)'!H227</f>
        <v>0</v>
      </c>
      <c r="I225" s="2">
        <f>'Jeunes inscrits (par action)'!I227</f>
        <v>0</v>
      </c>
      <c r="J225" s="2">
        <f>'Jeunes inscrits (par action)'!J227</f>
        <v>0</v>
      </c>
      <c r="K225" s="2">
        <f>'Jeunes inscrits (par action)'!K227</f>
        <v>0</v>
      </c>
      <c r="L225" s="2">
        <f>'Jeunes inscrits (par action)'!L227</f>
        <v>0</v>
      </c>
      <c r="M225" s="8" t="str">
        <f>'Jeunes inscrits (par action)'!M227</f>
        <v>Accueil de loisirs</v>
      </c>
      <c r="P225" s="75"/>
      <c r="Q225" s="75"/>
      <c r="R225" s="75"/>
      <c r="S225" s="75"/>
      <c r="T225" s="190"/>
      <c r="U225" s="191"/>
      <c r="V225" s="192"/>
      <c r="W225" s="192"/>
      <c r="X225" s="75"/>
      <c r="Y225" s="75"/>
      <c r="Z225" s="192"/>
      <c r="AA225" s="192"/>
      <c r="AB225" s="75"/>
    </row>
    <row r="226" spans="1:28">
      <c r="A226" s="96">
        <f>'Jeunes inscrits (par action)'!A228</f>
        <v>0</v>
      </c>
      <c r="B226" s="7">
        <f>'Jeunes inscrits (par action)'!B228</f>
        <v>0</v>
      </c>
      <c r="C226" s="2">
        <f>'Jeunes inscrits (par action)'!C228</f>
        <v>0</v>
      </c>
      <c r="D226" s="2">
        <f>'Jeunes inscrits (par action)'!D228</f>
        <v>0</v>
      </c>
      <c r="E226" s="172">
        <f>'Jeunes inscrits (par action)'!E228</f>
        <v>0</v>
      </c>
      <c r="F226" s="2">
        <f ca="1">'Jeunes inscrits (par action)'!F228</f>
        <v>119</v>
      </c>
      <c r="G226" s="2">
        <f>'Jeunes inscrits (par action)'!G228</f>
        <v>0</v>
      </c>
      <c r="H226" s="2">
        <f>'Jeunes inscrits (par action)'!H228</f>
        <v>0</v>
      </c>
      <c r="I226" s="2">
        <f>'Jeunes inscrits (par action)'!I228</f>
        <v>0</v>
      </c>
      <c r="J226" s="2">
        <f>'Jeunes inscrits (par action)'!J228</f>
        <v>0</v>
      </c>
      <c r="K226" s="2">
        <f>'Jeunes inscrits (par action)'!K228</f>
        <v>0</v>
      </c>
      <c r="L226" s="2">
        <f>'Jeunes inscrits (par action)'!L228</f>
        <v>0</v>
      </c>
      <c r="M226" s="8" t="str">
        <f>'Jeunes inscrits (par action)'!M228</f>
        <v>Accueil de loisirs</v>
      </c>
      <c r="P226" s="75"/>
      <c r="Q226" s="75"/>
      <c r="R226" s="75"/>
      <c r="S226" s="75"/>
      <c r="T226" s="190"/>
      <c r="U226" s="191"/>
      <c r="V226" s="192"/>
      <c r="W226" s="192"/>
      <c r="X226" s="75"/>
      <c r="Y226" s="75"/>
      <c r="Z226" s="192"/>
      <c r="AA226" s="192"/>
      <c r="AB226" s="75"/>
    </row>
    <row r="227" spans="1:28">
      <c r="A227" s="96">
        <f>'Jeunes inscrits (par action)'!A229</f>
        <v>0</v>
      </c>
      <c r="B227" s="7">
        <f>'Jeunes inscrits (par action)'!B229</f>
        <v>0</v>
      </c>
      <c r="C227" s="2">
        <f>'Jeunes inscrits (par action)'!C229</f>
        <v>0</v>
      </c>
      <c r="D227" s="2">
        <f>'Jeunes inscrits (par action)'!D229</f>
        <v>0</v>
      </c>
      <c r="E227" s="172">
        <f>'Jeunes inscrits (par action)'!E229</f>
        <v>0</v>
      </c>
      <c r="F227" s="2">
        <f ca="1">'Jeunes inscrits (par action)'!F229</f>
        <v>119</v>
      </c>
      <c r="G227" s="2">
        <f>'Jeunes inscrits (par action)'!G229</f>
        <v>0</v>
      </c>
      <c r="H227" s="2">
        <f>'Jeunes inscrits (par action)'!H229</f>
        <v>0</v>
      </c>
      <c r="I227" s="2">
        <f>'Jeunes inscrits (par action)'!I229</f>
        <v>0</v>
      </c>
      <c r="J227" s="2">
        <f>'Jeunes inscrits (par action)'!J229</f>
        <v>0</v>
      </c>
      <c r="K227" s="2">
        <f>'Jeunes inscrits (par action)'!K229</f>
        <v>0</v>
      </c>
      <c r="L227" s="2">
        <f>'Jeunes inscrits (par action)'!L229</f>
        <v>0</v>
      </c>
      <c r="M227" s="8" t="str">
        <f>'Jeunes inscrits (par action)'!M229</f>
        <v>Accueil de loisirs</v>
      </c>
      <c r="P227" s="75"/>
      <c r="Q227" s="75"/>
      <c r="R227" s="75"/>
      <c r="S227" s="75"/>
      <c r="T227" s="190"/>
      <c r="U227" s="191"/>
      <c r="V227" s="192"/>
      <c r="W227" s="192"/>
      <c r="X227" s="75"/>
      <c r="Y227" s="75"/>
      <c r="Z227" s="192"/>
      <c r="AA227" s="192"/>
      <c r="AB227" s="75"/>
    </row>
    <row r="228" spans="1:28">
      <c r="A228" s="96">
        <f>'Jeunes inscrits (par action)'!A230</f>
        <v>0</v>
      </c>
      <c r="B228" s="7">
        <f>'Jeunes inscrits (par action)'!B230</f>
        <v>0</v>
      </c>
      <c r="C228" s="2">
        <f>'Jeunes inscrits (par action)'!C230</f>
        <v>0</v>
      </c>
      <c r="D228" s="2">
        <f>'Jeunes inscrits (par action)'!D230</f>
        <v>0</v>
      </c>
      <c r="E228" s="172">
        <f>'Jeunes inscrits (par action)'!E230</f>
        <v>0</v>
      </c>
      <c r="F228" s="2">
        <f ca="1">'Jeunes inscrits (par action)'!F230</f>
        <v>119</v>
      </c>
      <c r="G228" s="2">
        <f>'Jeunes inscrits (par action)'!G230</f>
        <v>0</v>
      </c>
      <c r="H228" s="2">
        <f>'Jeunes inscrits (par action)'!H230</f>
        <v>0</v>
      </c>
      <c r="I228" s="2">
        <f>'Jeunes inscrits (par action)'!I230</f>
        <v>0</v>
      </c>
      <c r="J228" s="2">
        <f>'Jeunes inscrits (par action)'!J230</f>
        <v>0</v>
      </c>
      <c r="K228" s="2">
        <f>'Jeunes inscrits (par action)'!K230</f>
        <v>0</v>
      </c>
      <c r="L228" s="2">
        <f>'Jeunes inscrits (par action)'!L230</f>
        <v>0</v>
      </c>
      <c r="M228" s="8" t="str">
        <f>'Jeunes inscrits (par action)'!M230</f>
        <v>Accueil de loisirs</v>
      </c>
      <c r="P228" s="75"/>
      <c r="Q228" s="75"/>
      <c r="R228" s="75"/>
      <c r="S228" s="75"/>
      <c r="T228" s="190"/>
      <c r="U228" s="191"/>
      <c r="V228" s="192"/>
      <c r="W228" s="192"/>
      <c r="X228" s="75"/>
      <c r="Y228" s="75"/>
      <c r="Z228" s="192"/>
      <c r="AA228" s="192"/>
      <c r="AB228" s="75"/>
    </row>
    <row r="229" spans="1:28">
      <c r="A229" s="96">
        <f>'Jeunes inscrits (par action)'!A231</f>
        <v>0</v>
      </c>
      <c r="B229" s="7">
        <f>'Jeunes inscrits (par action)'!B231</f>
        <v>0</v>
      </c>
      <c r="C229" s="2">
        <f>'Jeunes inscrits (par action)'!C231</f>
        <v>0</v>
      </c>
      <c r="D229" s="2">
        <f>'Jeunes inscrits (par action)'!D231</f>
        <v>0</v>
      </c>
      <c r="E229" s="172">
        <f>'Jeunes inscrits (par action)'!E231</f>
        <v>0</v>
      </c>
      <c r="F229" s="2">
        <f ca="1">'Jeunes inscrits (par action)'!F231</f>
        <v>119</v>
      </c>
      <c r="G229" s="2">
        <f>'Jeunes inscrits (par action)'!G231</f>
        <v>0</v>
      </c>
      <c r="H229" s="2">
        <f>'Jeunes inscrits (par action)'!H231</f>
        <v>0</v>
      </c>
      <c r="I229" s="2">
        <f>'Jeunes inscrits (par action)'!I231</f>
        <v>0</v>
      </c>
      <c r="J229" s="2">
        <f>'Jeunes inscrits (par action)'!J231</f>
        <v>0</v>
      </c>
      <c r="K229" s="2">
        <f>'Jeunes inscrits (par action)'!K231</f>
        <v>0</v>
      </c>
      <c r="L229" s="2">
        <f>'Jeunes inscrits (par action)'!L231</f>
        <v>0</v>
      </c>
      <c r="M229" s="8" t="str">
        <f>'Jeunes inscrits (par action)'!M231</f>
        <v>Accueil de loisirs</v>
      </c>
      <c r="P229" s="75"/>
      <c r="Q229" s="75"/>
      <c r="R229" s="75"/>
      <c r="S229" s="75"/>
      <c r="T229" s="190"/>
      <c r="U229" s="191"/>
      <c r="V229" s="192"/>
      <c r="W229" s="192"/>
      <c r="X229" s="75"/>
      <c r="Y229" s="75"/>
      <c r="Z229" s="192"/>
      <c r="AA229" s="192"/>
      <c r="AB229" s="75"/>
    </row>
    <row r="230" spans="1:28">
      <c r="A230" s="96">
        <f>'Jeunes inscrits (par action)'!A232</f>
        <v>0</v>
      </c>
      <c r="B230" s="7">
        <f>'Jeunes inscrits (par action)'!B232</f>
        <v>0</v>
      </c>
      <c r="C230" s="2">
        <f>'Jeunes inscrits (par action)'!C232</f>
        <v>0</v>
      </c>
      <c r="D230" s="2">
        <f>'Jeunes inscrits (par action)'!D232</f>
        <v>0</v>
      </c>
      <c r="E230" s="172">
        <f>'Jeunes inscrits (par action)'!E232</f>
        <v>0</v>
      </c>
      <c r="F230" s="2">
        <f ca="1">'Jeunes inscrits (par action)'!F232</f>
        <v>119</v>
      </c>
      <c r="G230" s="2">
        <f>'Jeunes inscrits (par action)'!G232</f>
        <v>0</v>
      </c>
      <c r="H230" s="2">
        <f>'Jeunes inscrits (par action)'!H232</f>
        <v>0</v>
      </c>
      <c r="I230" s="2">
        <f>'Jeunes inscrits (par action)'!I232</f>
        <v>0</v>
      </c>
      <c r="J230" s="2">
        <f>'Jeunes inscrits (par action)'!J232</f>
        <v>0</v>
      </c>
      <c r="K230" s="2">
        <f>'Jeunes inscrits (par action)'!K232</f>
        <v>0</v>
      </c>
      <c r="L230" s="2">
        <f>'Jeunes inscrits (par action)'!L232</f>
        <v>0</v>
      </c>
      <c r="M230" s="8" t="str">
        <f>'Jeunes inscrits (par action)'!M232</f>
        <v>Accueil de loisirs</v>
      </c>
      <c r="P230" s="75"/>
      <c r="Q230" s="75"/>
      <c r="R230" s="75"/>
      <c r="S230" s="75"/>
      <c r="T230" s="190"/>
      <c r="U230" s="191"/>
      <c r="V230" s="192"/>
      <c r="W230" s="192"/>
      <c r="X230" s="75"/>
      <c r="Y230" s="75"/>
      <c r="Z230" s="192"/>
      <c r="AA230" s="192"/>
      <c r="AB230" s="75"/>
    </row>
    <row r="231" spans="1:28">
      <c r="A231" s="96">
        <f>'Jeunes inscrits (par action)'!A233</f>
        <v>0</v>
      </c>
      <c r="B231" s="7">
        <f>'Jeunes inscrits (par action)'!B233</f>
        <v>0</v>
      </c>
      <c r="C231" s="2">
        <f>'Jeunes inscrits (par action)'!C233</f>
        <v>0</v>
      </c>
      <c r="D231" s="2">
        <f>'Jeunes inscrits (par action)'!D233</f>
        <v>0</v>
      </c>
      <c r="E231" s="172">
        <f>'Jeunes inscrits (par action)'!E233</f>
        <v>0</v>
      </c>
      <c r="F231" s="2">
        <f ca="1">'Jeunes inscrits (par action)'!F233</f>
        <v>119</v>
      </c>
      <c r="G231" s="2">
        <f>'Jeunes inscrits (par action)'!G233</f>
        <v>0</v>
      </c>
      <c r="H231" s="2">
        <f>'Jeunes inscrits (par action)'!H233</f>
        <v>0</v>
      </c>
      <c r="I231" s="2">
        <f>'Jeunes inscrits (par action)'!I233</f>
        <v>0</v>
      </c>
      <c r="J231" s="2">
        <f>'Jeunes inscrits (par action)'!J233</f>
        <v>0</v>
      </c>
      <c r="K231" s="2">
        <f>'Jeunes inscrits (par action)'!K233</f>
        <v>0</v>
      </c>
      <c r="L231" s="2">
        <f>'Jeunes inscrits (par action)'!L233</f>
        <v>0</v>
      </c>
      <c r="M231" s="8" t="str">
        <f>'Jeunes inscrits (par action)'!M233</f>
        <v>Accueil de loisirs</v>
      </c>
      <c r="P231" s="75"/>
      <c r="Q231" s="75"/>
      <c r="R231" s="75"/>
      <c r="S231" s="75"/>
      <c r="T231" s="190"/>
      <c r="U231" s="191"/>
      <c r="V231" s="192"/>
      <c r="W231" s="192"/>
      <c r="X231" s="75"/>
      <c r="Y231" s="75"/>
      <c r="Z231" s="192"/>
      <c r="AA231" s="192"/>
      <c r="AB231" s="75"/>
    </row>
    <row r="232" spans="1:28">
      <c r="A232" s="96">
        <f>'Jeunes inscrits (par action)'!A234</f>
        <v>0</v>
      </c>
      <c r="B232" s="7">
        <f>'Jeunes inscrits (par action)'!B234</f>
        <v>0</v>
      </c>
      <c r="C232" s="2">
        <f>'Jeunes inscrits (par action)'!C234</f>
        <v>0</v>
      </c>
      <c r="D232" s="2">
        <f>'Jeunes inscrits (par action)'!D234</f>
        <v>0</v>
      </c>
      <c r="E232" s="172">
        <f>'Jeunes inscrits (par action)'!E234</f>
        <v>0</v>
      </c>
      <c r="F232" s="2">
        <f ca="1">'Jeunes inscrits (par action)'!F234</f>
        <v>119</v>
      </c>
      <c r="G232" s="2">
        <f>'Jeunes inscrits (par action)'!G234</f>
        <v>0</v>
      </c>
      <c r="H232" s="2">
        <f>'Jeunes inscrits (par action)'!H234</f>
        <v>0</v>
      </c>
      <c r="I232" s="2">
        <f>'Jeunes inscrits (par action)'!I234</f>
        <v>0</v>
      </c>
      <c r="J232" s="2">
        <f>'Jeunes inscrits (par action)'!J234</f>
        <v>0</v>
      </c>
      <c r="K232" s="2">
        <f>'Jeunes inscrits (par action)'!K234</f>
        <v>0</v>
      </c>
      <c r="L232" s="2">
        <f>'Jeunes inscrits (par action)'!L234</f>
        <v>0</v>
      </c>
      <c r="M232" s="8" t="str">
        <f>'Jeunes inscrits (par action)'!M234</f>
        <v>Accueil de loisirs</v>
      </c>
      <c r="P232" s="75"/>
      <c r="Q232" s="75"/>
      <c r="R232" s="75"/>
      <c r="S232" s="75"/>
      <c r="T232" s="190"/>
      <c r="U232" s="191"/>
      <c r="V232" s="192"/>
      <c r="W232" s="192"/>
      <c r="X232" s="75"/>
      <c r="Y232" s="75"/>
      <c r="Z232" s="192"/>
      <c r="AA232" s="192"/>
      <c r="AB232" s="75"/>
    </row>
    <row r="233" spans="1:28">
      <c r="A233" s="96">
        <f>'Jeunes inscrits (par action)'!A235</f>
        <v>0</v>
      </c>
      <c r="B233" s="7">
        <f>'Jeunes inscrits (par action)'!B235</f>
        <v>0</v>
      </c>
      <c r="C233" s="2">
        <f>'Jeunes inscrits (par action)'!C235</f>
        <v>0</v>
      </c>
      <c r="D233" s="2">
        <f>'Jeunes inscrits (par action)'!D235</f>
        <v>0</v>
      </c>
      <c r="E233" s="172">
        <f>'Jeunes inscrits (par action)'!E235</f>
        <v>0</v>
      </c>
      <c r="F233" s="2">
        <f ca="1">'Jeunes inscrits (par action)'!F235</f>
        <v>119</v>
      </c>
      <c r="G233" s="2">
        <f>'Jeunes inscrits (par action)'!G235</f>
        <v>0</v>
      </c>
      <c r="H233" s="2">
        <f>'Jeunes inscrits (par action)'!H235</f>
        <v>0</v>
      </c>
      <c r="I233" s="2">
        <f>'Jeunes inscrits (par action)'!I235</f>
        <v>0</v>
      </c>
      <c r="J233" s="2">
        <f>'Jeunes inscrits (par action)'!J235</f>
        <v>0</v>
      </c>
      <c r="K233" s="2">
        <f>'Jeunes inscrits (par action)'!K235</f>
        <v>0</v>
      </c>
      <c r="L233" s="2">
        <f>'Jeunes inscrits (par action)'!L235</f>
        <v>0</v>
      </c>
      <c r="M233" s="8" t="str">
        <f>'Jeunes inscrits (par action)'!M235</f>
        <v>Accueil de loisirs</v>
      </c>
      <c r="P233" s="75"/>
      <c r="Q233" s="75"/>
      <c r="R233" s="75"/>
      <c r="S233" s="75"/>
      <c r="T233" s="190"/>
      <c r="U233" s="191"/>
      <c r="V233" s="192"/>
      <c r="W233" s="192"/>
      <c r="X233" s="75"/>
      <c r="Y233" s="75"/>
      <c r="Z233" s="192"/>
      <c r="AA233" s="192"/>
      <c r="AB233" s="75"/>
    </row>
    <row r="234" spans="1:28">
      <c r="A234" s="96">
        <f>'Jeunes inscrits (par action)'!A236</f>
        <v>0</v>
      </c>
      <c r="B234" s="7">
        <f>'Jeunes inscrits (par action)'!B236</f>
        <v>0</v>
      </c>
      <c r="C234" s="2">
        <f>'Jeunes inscrits (par action)'!C236</f>
        <v>0</v>
      </c>
      <c r="D234" s="2">
        <f>'Jeunes inscrits (par action)'!D236</f>
        <v>0</v>
      </c>
      <c r="E234" s="172">
        <f>'Jeunes inscrits (par action)'!E236</f>
        <v>0</v>
      </c>
      <c r="F234" s="2">
        <f ca="1">'Jeunes inscrits (par action)'!F236</f>
        <v>119</v>
      </c>
      <c r="G234" s="2">
        <f>'Jeunes inscrits (par action)'!G236</f>
        <v>0</v>
      </c>
      <c r="H234" s="2">
        <f>'Jeunes inscrits (par action)'!H236</f>
        <v>0</v>
      </c>
      <c r="I234" s="2">
        <f>'Jeunes inscrits (par action)'!I236</f>
        <v>0</v>
      </c>
      <c r="J234" s="2">
        <f>'Jeunes inscrits (par action)'!J236</f>
        <v>0</v>
      </c>
      <c r="K234" s="2">
        <f>'Jeunes inscrits (par action)'!K236</f>
        <v>0</v>
      </c>
      <c r="L234" s="2">
        <f>'Jeunes inscrits (par action)'!L236</f>
        <v>0</v>
      </c>
      <c r="M234" s="8" t="str">
        <f>'Jeunes inscrits (par action)'!M236</f>
        <v>Accueil de loisirs</v>
      </c>
      <c r="P234" s="75"/>
      <c r="Q234" s="75"/>
      <c r="R234" s="75"/>
      <c r="S234" s="75"/>
      <c r="T234" s="190"/>
      <c r="U234" s="191"/>
      <c r="V234" s="192"/>
      <c r="W234" s="192"/>
      <c r="X234" s="75"/>
      <c r="Y234" s="75"/>
      <c r="Z234" s="192"/>
      <c r="AA234" s="192"/>
      <c r="AB234" s="75"/>
    </row>
    <row r="235" spans="1:28">
      <c r="A235" s="96">
        <f>'Jeunes inscrits (par action)'!A237</f>
        <v>0</v>
      </c>
      <c r="B235" s="7">
        <f>'Jeunes inscrits (par action)'!B237</f>
        <v>0</v>
      </c>
      <c r="C235" s="2">
        <f>'Jeunes inscrits (par action)'!C237</f>
        <v>0</v>
      </c>
      <c r="D235" s="2">
        <f>'Jeunes inscrits (par action)'!D237</f>
        <v>0</v>
      </c>
      <c r="E235" s="172">
        <f>'Jeunes inscrits (par action)'!E237</f>
        <v>0</v>
      </c>
      <c r="F235" s="2">
        <f ca="1">'Jeunes inscrits (par action)'!F237</f>
        <v>119</v>
      </c>
      <c r="G235" s="2">
        <f>'Jeunes inscrits (par action)'!G237</f>
        <v>0</v>
      </c>
      <c r="H235" s="2">
        <f>'Jeunes inscrits (par action)'!H237</f>
        <v>0</v>
      </c>
      <c r="I235" s="2">
        <f>'Jeunes inscrits (par action)'!I237</f>
        <v>0</v>
      </c>
      <c r="J235" s="2">
        <f>'Jeunes inscrits (par action)'!J237</f>
        <v>0</v>
      </c>
      <c r="K235" s="2">
        <f>'Jeunes inscrits (par action)'!K237</f>
        <v>0</v>
      </c>
      <c r="L235" s="2">
        <f>'Jeunes inscrits (par action)'!L237</f>
        <v>0</v>
      </c>
      <c r="M235" s="8" t="str">
        <f>'Jeunes inscrits (par action)'!M237</f>
        <v>Accueil de loisirs</v>
      </c>
      <c r="P235" s="75"/>
      <c r="Q235" s="75"/>
      <c r="R235" s="75"/>
      <c r="S235" s="75"/>
      <c r="T235" s="190"/>
      <c r="U235" s="191"/>
      <c r="V235" s="192"/>
      <c r="W235" s="192"/>
      <c r="X235" s="75"/>
      <c r="Y235" s="75"/>
      <c r="Z235" s="192"/>
      <c r="AA235" s="192"/>
      <c r="AB235" s="75"/>
    </row>
    <row r="236" spans="1:28">
      <c r="A236" s="96">
        <f>'Jeunes inscrits (par action)'!A238</f>
        <v>0</v>
      </c>
      <c r="B236" s="7">
        <f>'Jeunes inscrits (par action)'!B238</f>
        <v>0</v>
      </c>
      <c r="C236" s="2">
        <f>'Jeunes inscrits (par action)'!C238</f>
        <v>0</v>
      </c>
      <c r="D236" s="2">
        <f>'Jeunes inscrits (par action)'!D238</f>
        <v>0</v>
      </c>
      <c r="E236" s="172">
        <f>'Jeunes inscrits (par action)'!E238</f>
        <v>0</v>
      </c>
      <c r="F236" s="2">
        <f ca="1">'Jeunes inscrits (par action)'!F238</f>
        <v>119</v>
      </c>
      <c r="G236" s="2">
        <f>'Jeunes inscrits (par action)'!G238</f>
        <v>0</v>
      </c>
      <c r="H236" s="2">
        <f>'Jeunes inscrits (par action)'!H238</f>
        <v>0</v>
      </c>
      <c r="I236" s="2">
        <f>'Jeunes inscrits (par action)'!I238</f>
        <v>0</v>
      </c>
      <c r="J236" s="2">
        <f>'Jeunes inscrits (par action)'!J238</f>
        <v>0</v>
      </c>
      <c r="K236" s="2">
        <f>'Jeunes inscrits (par action)'!K238</f>
        <v>0</v>
      </c>
      <c r="L236" s="2">
        <f>'Jeunes inscrits (par action)'!L238</f>
        <v>0</v>
      </c>
      <c r="M236" s="8" t="str">
        <f>'Jeunes inscrits (par action)'!M238</f>
        <v>Accueil de loisirs</v>
      </c>
      <c r="P236" s="75"/>
      <c r="Q236" s="75"/>
      <c r="R236" s="75"/>
      <c r="S236" s="75"/>
      <c r="T236" s="190"/>
      <c r="U236" s="191"/>
      <c r="V236" s="192"/>
      <c r="W236" s="192"/>
      <c r="X236" s="75"/>
      <c r="Y236" s="75"/>
      <c r="Z236" s="192"/>
      <c r="AA236" s="192"/>
      <c r="AB236" s="75"/>
    </row>
    <row r="237" spans="1:28">
      <c r="A237" s="96">
        <f>'Jeunes inscrits (par action)'!A239</f>
        <v>0</v>
      </c>
      <c r="B237" s="7">
        <f>'Jeunes inscrits (par action)'!B239</f>
        <v>0</v>
      </c>
      <c r="C237" s="2">
        <f>'Jeunes inscrits (par action)'!C239</f>
        <v>0</v>
      </c>
      <c r="D237" s="2">
        <f>'Jeunes inscrits (par action)'!D239</f>
        <v>0</v>
      </c>
      <c r="E237" s="172">
        <f>'Jeunes inscrits (par action)'!E239</f>
        <v>0</v>
      </c>
      <c r="F237" s="2">
        <f ca="1">'Jeunes inscrits (par action)'!F239</f>
        <v>119</v>
      </c>
      <c r="G237" s="2">
        <f>'Jeunes inscrits (par action)'!G239</f>
        <v>0</v>
      </c>
      <c r="H237" s="2">
        <f>'Jeunes inscrits (par action)'!H239</f>
        <v>0</v>
      </c>
      <c r="I237" s="2">
        <f>'Jeunes inscrits (par action)'!I239</f>
        <v>0</v>
      </c>
      <c r="J237" s="2">
        <f>'Jeunes inscrits (par action)'!J239</f>
        <v>0</v>
      </c>
      <c r="K237" s="2">
        <f>'Jeunes inscrits (par action)'!K239</f>
        <v>0</v>
      </c>
      <c r="L237" s="2">
        <f>'Jeunes inscrits (par action)'!L239</f>
        <v>0</v>
      </c>
      <c r="M237" s="8" t="str">
        <f>'Jeunes inscrits (par action)'!M239</f>
        <v>Accueil de loisirs</v>
      </c>
      <c r="P237" s="75"/>
      <c r="Q237" s="75"/>
      <c r="R237" s="75"/>
      <c r="S237" s="75"/>
      <c r="T237" s="190"/>
      <c r="U237" s="191"/>
      <c r="V237" s="192"/>
      <c r="W237" s="192"/>
      <c r="X237" s="75"/>
      <c r="Y237" s="75"/>
      <c r="Z237" s="192"/>
      <c r="AA237" s="192"/>
      <c r="AB237" s="75"/>
    </row>
    <row r="238" spans="1:28">
      <c r="A238" s="96">
        <f>'Jeunes inscrits (par action)'!A240</f>
        <v>0</v>
      </c>
      <c r="B238" s="7">
        <f>'Jeunes inscrits (par action)'!B240</f>
        <v>0</v>
      </c>
      <c r="C238" s="2">
        <f>'Jeunes inscrits (par action)'!C240</f>
        <v>0</v>
      </c>
      <c r="D238" s="2">
        <f>'Jeunes inscrits (par action)'!D240</f>
        <v>0</v>
      </c>
      <c r="E238" s="172">
        <f>'Jeunes inscrits (par action)'!E240</f>
        <v>0</v>
      </c>
      <c r="F238" s="2">
        <f ca="1">'Jeunes inscrits (par action)'!F240</f>
        <v>119</v>
      </c>
      <c r="G238" s="2">
        <f>'Jeunes inscrits (par action)'!G240</f>
        <v>0</v>
      </c>
      <c r="H238" s="2">
        <f>'Jeunes inscrits (par action)'!H240</f>
        <v>0</v>
      </c>
      <c r="I238" s="2">
        <f>'Jeunes inscrits (par action)'!I240</f>
        <v>0</v>
      </c>
      <c r="J238" s="2">
        <f>'Jeunes inscrits (par action)'!J240</f>
        <v>0</v>
      </c>
      <c r="K238" s="2">
        <f>'Jeunes inscrits (par action)'!K240</f>
        <v>0</v>
      </c>
      <c r="L238" s="2">
        <f>'Jeunes inscrits (par action)'!L240</f>
        <v>0</v>
      </c>
      <c r="M238" s="8" t="str">
        <f>'Jeunes inscrits (par action)'!M240</f>
        <v>Accueil de loisirs</v>
      </c>
      <c r="P238" s="75"/>
      <c r="Q238" s="75"/>
      <c r="R238" s="75"/>
      <c r="S238" s="75"/>
      <c r="T238" s="190"/>
      <c r="U238" s="191"/>
      <c r="V238" s="192"/>
      <c r="W238" s="192"/>
      <c r="X238" s="75"/>
      <c r="Y238" s="75"/>
      <c r="Z238" s="192"/>
      <c r="AA238" s="192"/>
      <c r="AB238" s="75"/>
    </row>
    <row r="239" spans="1:28">
      <c r="A239" s="96">
        <f>'Jeunes inscrits (par action)'!A241</f>
        <v>0</v>
      </c>
      <c r="B239" s="7">
        <f>'Jeunes inscrits (par action)'!B241</f>
        <v>0</v>
      </c>
      <c r="C239" s="2">
        <f>'Jeunes inscrits (par action)'!C241</f>
        <v>0</v>
      </c>
      <c r="D239" s="2">
        <f>'Jeunes inscrits (par action)'!D241</f>
        <v>0</v>
      </c>
      <c r="E239" s="172">
        <f>'Jeunes inscrits (par action)'!E241</f>
        <v>0</v>
      </c>
      <c r="F239" s="2">
        <f ca="1">'Jeunes inscrits (par action)'!F241</f>
        <v>119</v>
      </c>
      <c r="G239" s="2">
        <f>'Jeunes inscrits (par action)'!G241</f>
        <v>0</v>
      </c>
      <c r="H239" s="2">
        <f>'Jeunes inscrits (par action)'!H241</f>
        <v>0</v>
      </c>
      <c r="I239" s="2">
        <f>'Jeunes inscrits (par action)'!I241</f>
        <v>0</v>
      </c>
      <c r="J239" s="2">
        <f>'Jeunes inscrits (par action)'!J241</f>
        <v>0</v>
      </c>
      <c r="K239" s="2">
        <f>'Jeunes inscrits (par action)'!K241</f>
        <v>0</v>
      </c>
      <c r="L239" s="2">
        <f>'Jeunes inscrits (par action)'!L241</f>
        <v>0</v>
      </c>
      <c r="M239" s="8" t="str">
        <f>'Jeunes inscrits (par action)'!M241</f>
        <v>Accueil de loisirs</v>
      </c>
      <c r="P239" s="75"/>
      <c r="Q239" s="75"/>
      <c r="R239" s="75"/>
      <c r="S239" s="75"/>
      <c r="T239" s="190"/>
      <c r="U239" s="191"/>
      <c r="V239" s="192"/>
      <c r="W239" s="192"/>
      <c r="X239" s="75"/>
      <c r="Y239" s="75"/>
      <c r="Z239" s="192"/>
      <c r="AA239" s="192"/>
      <c r="AB239" s="75"/>
    </row>
    <row r="240" spans="1:28">
      <c r="A240" s="96">
        <f>'Jeunes inscrits (par action)'!A242</f>
        <v>0</v>
      </c>
      <c r="B240" s="7">
        <f>'Jeunes inscrits (par action)'!B242</f>
        <v>0</v>
      </c>
      <c r="C240" s="2">
        <f>'Jeunes inscrits (par action)'!C242</f>
        <v>0</v>
      </c>
      <c r="D240" s="2">
        <f>'Jeunes inscrits (par action)'!D242</f>
        <v>0</v>
      </c>
      <c r="E240" s="172">
        <f>'Jeunes inscrits (par action)'!E242</f>
        <v>0</v>
      </c>
      <c r="F240" s="2">
        <f ca="1">'Jeunes inscrits (par action)'!F242</f>
        <v>119</v>
      </c>
      <c r="G240" s="2">
        <f>'Jeunes inscrits (par action)'!G242</f>
        <v>0</v>
      </c>
      <c r="H240" s="2">
        <f>'Jeunes inscrits (par action)'!H242</f>
        <v>0</v>
      </c>
      <c r="I240" s="2">
        <f>'Jeunes inscrits (par action)'!I242</f>
        <v>0</v>
      </c>
      <c r="J240" s="2">
        <f>'Jeunes inscrits (par action)'!J242</f>
        <v>0</v>
      </c>
      <c r="K240" s="2">
        <f>'Jeunes inscrits (par action)'!K242</f>
        <v>0</v>
      </c>
      <c r="L240" s="2">
        <f>'Jeunes inscrits (par action)'!L242</f>
        <v>0</v>
      </c>
      <c r="M240" s="8" t="str">
        <f>'Jeunes inscrits (par action)'!M242</f>
        <v>Accueil de loisirs</v>
      </c>
      <c r="P240" s="75"/>
      <c r="Q240" s="75"/>
      <c r="R240" s="75"/>
      <c r="S240" s="75"/>
      <c r="T240" s="190"/>
      <c r="U240" s="191"/>
      <c r="V240" s="192"/>
      <c r="W240" s="192"/>
      <c r="X240" s="75"/>
      <c r="Y240" s="75"/>
      <c r="Z240" s="192"/>
      <c r="AA240" s="192"/>
      <c r="AB240" s="75"/>
    </row>
    <row r="241" spans="1:28">
      <c r="A241" s="96">
        <f>'Jeunes inscrits (par action)'!A243</f>
        <v>0</v>
      </c>
      <c r="B241" s="7">
        <f>'Jeunes inscrits (par action)'!B243</f>
        <v>0</v>
      </c>
      <c r="C241" s="2">
        <f>'Jeunes inscrits (par action)'!C243</f>
        <v>0</v>
      </c>
      <c r="D241" s="2">
        <f>'Jeunes inscrits (par action)'!D243</f>
        <v>0</v>
      </c>
      <c r="E241" s="172">
        <f>'Jeunes inscrits (par action)'!E243</f>
        <v>0</v>
      </c>
      <c r="F241" s="2">
        <f ca="1">'Jeunes inscrits (par action)'!F243</f>
        <v>119</v>
      </c>
      <c r="G241" s="2">
        <f>'Jeunes inscrits (par action)'!G243</f>
        <v>0</v>
      </c>
      <c r="H241" s="2">
        <f>'Jeunes inscrits (par action)'!H243</f>
        <v>0</v>
      </c>
      <c r="I241" s="2">
        <f>'Jeunes inscrits (par action)'!I243</f>
        <v>0</v>
      </c>
      <c r="J241" s="2">
        <f>'Jeunes inscrits (par action)'!J243</f>
        <v>0</v>
      </c>
      <c r="K241" s="2">
        <f>'Jeunes inscrits (par action)'!K243</f>
        <v>0</v>
      </c>
      <c r="L241" s="2">
        <f>'Jeunes inscrits (par action)'!L243</f>
        <v>0</v>
      </c>
      <c r="M241" s="8" t="str">
        <f>'Jeunes inscrits (par action)'!M243</f>
        <v>Accueil de loisirs</v>
      </c>
      <c r="P241" s="75"/>
      <c r="Q241" s="75"/>
      <c r="R241" s="75"/>
      <c r="S241" s="75"/>
      <c r="T241" s="190"/>
      <c r="U241" s="191"/>
      <c r="V241" s="192"/>
      <c r="W241" s="192"/>
      <c r="X241" s="75"/>
      <c r="Y241" s="75"/>
      <c r="Z241" s="192"/>
      <c r="AA241" s="192"/>
      <c r="AB241" s="75"/>
    </row>
    <row r="242" spans="1:28">
      <c r="A242" s="96">
        <f>'Jeunes inscrits (par action)'!A244</f>
        <v>0</v>
      </c>
      <c r="B242" s="7">
        <f>'Jeunes inscrits (par action)'!B244</f>
        <v>0</v>
      </c>
      <c r="C242" s="2">
        <f>'Jeunes inscrits (par action)'!C244</f>
        <v>0</v>
      </c>
      <c r="D242" s="2">
        <f>'Jeunes inscrits (par action)'!D244</f>
        <v>0</v>
      </c>
      <c r="E242" s="172">
        <f>'Jeunes inscrits (par action)'!E244</f>
        <v>0</v>
      </c>
      <c r="F242" s="2">
        <f ca="1">'Jeunes inscrits (par action)'!F244</f>
        <v>119</v>
      </c>
      <c r="G242" s="2">
        <f>'Jeunes inscrits (par action)'!G244</f>
        <v>0</v>
      </c>
      <c r="H242" s="2">
        <f>'Jeunes inscrits (par action)'!H244</f>
        <v>0</v>
      </c>
      <c r="I242" s="2">
        <f>'Jeunes inscrits (par action)'!I244</f>
        <v>0</v>
      </c>
      <c r="J242" s="2">
        <f>'Jeunes inscrits (par action)'!J244</f>
        <v>0</v>
      </c>
      <c r="K242" s="2">
        <f>'Jeunes inscrits (par action)'!K244</f>
        <v>0</v>
      </c>
      <c r="L242" s="2">
        <f>'Jeunes inscrits (par action)'!L244</f>
        <v>0</v>
      </c>
      <c r="M242" s="8" t="str">
        <f>'Jeunes inscrits (par action)'!M244</f>
        <v>Accueil de loisirs</v>
      </c>
      <c r="P242" s="75"/>
      <c r="Q242" s="75"/>
      <c r="R242" s="75"/>
      <c r="S242" s="75"/>
      <c r="T242" s="190"/>
      <c r="U242" s="191"/>
      <c r="V242" s="192"/>
      <c r="W242" s="192"/>
      <c r="X242" s="75"/>
      <c r="Y242" s="75"/>
      <c r="Z242" s="192"/>
      <c r="AA242" s="192"/>
      <c r="AB242" s="75"/>
    </row>
    <row r="243" spans="1:28">
      <c r="A243" s="96">
        <f>'Jeunes inscrits (par action)'!A245</f>
        <v>0</v>
      </c>
      <c r="B243" s="7">
        <f>'Jeunes inscrits (par action)'!B245</f>
        <v>0</v>
      </c>
      <c r="C243" s="2">
        <f>'Jeunes inscrits (par action)'!C245</f>
        <v>0</v>
      </c>
      <c r="D243" s="2">
        <f>'Jeunes inscrits (par action)'!D245</f>
        <v>0</v>
      </c>
      <c r="E243" s="172">
        <f>'Jeunes inscrits (par action)'!E245</f>
        <v>0</v>
      </c>
      <c r="F243" s="2">
        <f ca="1">'Jeunes inscrits (par action)'!F245</f>
        <v>119</v>
      </c>
      <c r="G243" s="2">
        <f>'Jeunes inscrits (par action)'!G245</f>
        <v>0</v>
      </c>
      <c r="H243" s="2">
        <f>'Jeunes inscrits (par action)'!H245</f>
        <v>0</v>
      </c>
      <c r="I243" s="2">
        <f>'Jeunes inscrits (par action)'!I245</f>
        <v>0</v>
      </c>
      <c r="J243" s="2">
        <f>'Jeunes inscrits (par action)'!J245</f>
        <v>0</v>
      </c>
      <c r="K243" s="2">
        <f>'Jeunes inscrits (par action)'!K245</f>
        <v>0</v>
      </c>
      <c r="L243" s="2">
        <f>'Jeunes inscrits (par action)'!L245</f>
        <v>0</v>
      </c>
      <c r="M243" s="8" t="str">
        <f>'Jeunes inscrits (par action)'!M245</f>
        <v>Accueil de loisirs</v>
      </c>
      <c r="P243" s="75"/>
      <c r="Q243" s="75"/>
      <c r="R243" s="75"/>
      <c r="S243" s="75"/>
      <c r="T243" s="190"/>
      <c r="U243" s="191"/>
      <c r="V243" s="192"/>
      <c r="W243" s="192"/>
      <c r="X243" s="75"/>
      <c r="Y243" s="75"/>
      <c r="Z243" s="192"/>
      <c r="AA243" s="192"/>
      <c r="AB243" s="75"/>
    </row>
    <row r="244" spans="1:28">
      <c r="A244" s="96">
        <f>'Jeunes inscrits (par action)'!A246</f>
        <v>0</v>
      </c>
      <c r="B244" s="7">
        <f>'Jeunes inscrits (par action)'!B246</f>
        <v>0</v>
      </c>
      <c r="C244" s="2">
        <f>'Jeunes inscrits (par action)'!C246</f>
        <v>0</v>
      </c>
      <c r="D244" s="2">
        <f>'Jeunes inscrits (par action)'!D246</f>
        <v>0</v>
      </c>
      <c r="E244" s="172">
        <f>'Jeunes inscrits (par action)'!E246</f>
        <v>0</v>
      </c>
      <c r="F244" s="2">
        <f ca="1">'Jeunes inscrits (par action)'!F246</f>
        <v>119</v>
      </c>
      <c r="G244" s="2">
        <f>'Jeunes inscrits (par action)'!G246</f>
        <v>0</v>
      </c>
      <c r="H244" s="2">
        <f>'Jeunes inscrits (par action)'!H246</f>
        <v>0</v>
      </c>
      <c r="I244" s="2">
        <f>'Jeunes inscrits (par action)'!I246</f>
        <v>0</v>
      </c>
      <c r="J244" s="2">
        <f>'Jeunes inscrits (par action)'!J246</f>
        <v>0</v>
      </c>
      <c r="K244" s="2">
        <f>'Jeunes inscrits (par action)'!K246</f>
        <v>0</v>
      </c>
      <c r="L244" s="2">
        <f>'Jeunes inscrits (par action)'!L246</f>
        <v>0</v>
      </c>
      <c r="M244" s="8" t="str">
        <f>'Jeunes inscrits (par action)'!M246</f>
        <v>Accueil de loisirs</v>
      </c>
      <c r="P244" s="75"/>
      <c r="Q244" s="75"/>
      <c r="R244" s="75"/>
      <c r="S244" s="75"/>
      <c r="T244" s="190"/>
      <c r="U244" s="191"/>
      <c r="V244" s="192"/>
      <c r="W244" s="192"/>
      <c r="X244" s="75"/>
      <c r="Y244" s="75"/>
      <c r="Z244" s="192"/>
      <c r="AA244" s="192"/>
      <c r="AB244" s="75"/>
    </row>
    <row r="245" spans="1:28">
      <c r="A245" s="96">
        <f>'Jeunes inscrits (par action)'!A247</f>
        <v>0</v>
      </c>
      <c r="B245" s="7">
        <f>'Jeunes inscrits (par action)'!B247</f>
        <v>0</v>
      </c>
      <c r="C245" s="2">
        <f>'Jeunes inscrits (par action)'!C247</f>
        <v>0</v>
      </c>
      <c r="D245" s="2">
        <f>'Jeunes inscrits (par action)'!D247</f>
        <v>0</v>
      </c>
      <c r="E245" s="172">
        <f>'Jeunes inscrits (par action)'!E247</f>
        <v>0</v>
      </c>
      <c r="F245" s="2">
        <f ca="1">'Jeunes inscrits (par action)'!F247</f>
        <v>119</v>
      </c>
      <c r="G245" s="2">
        <f>'Jeunes inscrits (par action)'!G247</f>
        <v>0</v>
      </c>
      <c r="H245" s="2">
        <f>'Jeunes inscrits (par action)'!H247</f>
        <v>0</v>
      </c>
      <c r="I245" s="2">
        <f>'Jeunes inscrits (par action)'!I247</f>
        <v>0</v>
      </c>
      <c r="J245" s="2">
        <f>'Jeunes inscrits (par action)'!J247</f>
        <v>0</v>
      </c>
      <c r="K245" s="2">
        <f>'Jeunes inscrits (par action)'!K247</f>
        <v>0</v>
      </c>
      <c r="L245" s="2">
        <f>'Jeunes inscrits (par action)'!L247</f>
        <v>0</v>
      </c>
      <c r="M245" s="8" t="str">
        <f>'Jeunes inscrits (par action)'!M247</f>
        <v>Accueil de loisirs</v>
      </c>
      <c r="P245" s="75"/>
      <c r="Q245" s="75"/>
      <c r="R245" s="75"/>
      <c r="S245" s="75"/>
      <c r="T245" s="190"/>
      <c r="U245" s="191"/>
      <c r="V245" s="192"/>
      <c r="W245" s="192"/>
      <c r="X245" s="75"/>
      <c r="Y245" s="75"/>
      <c r="Z245" s="192"/>
      <c r="AA245" s="192"/>
      <c r="AB245" s="75"/>
    </row>
    <row r="246" spans="1:28">
      <c r="A246" s="96">
        <f>'Jeunes inscrits (par action)'!A248</f>
        <v>0</v>
      </c>
      <c r="B246" s="7">
        <f>'Jeunes inscrits (par action)'!B248</f>
        <v>0</v>
      </c>
      <c r="C246" s="2">
        <f>'Jeunes inscrits (par action)'!C248</f>
        <v>0</v>
      </c>
      <c r="D246" s="2">
        <f>'Jeunes inscrits (par action)'!D248</f>
        <v>0</v>
      </c>
      <c r="E246" s="172">
        <f>'Jeunes inscrits (par action)'!E248</f>
        <v>0</v>
      </c>
      <c r="F246" s="2">
        <f ca="1">'Jeunes inscrits (par action)'!F248</f>
        <v>119</v>
      </c>
      <c r="G246" s="2">
        <f>'Jeunes inscrits (par action)'!G248</f>
        <v>0</v>
      </c>
      <c r="H246" s="2">
        <f>'Jeunes inscrits (par action)'!H248</f>
        <v>0</v>
      </c>
      <c r="I246" s="2">
        <f>'Jeunes inscrits (par action)'!I248</f>
        <v>0</v>
      </c>
      <c r="J246" s="2">
        <f>'Jeunes inscrits (par action)'!J248</f>
        <v>0</v>
      </c>
      <c r="K246" s="2">
        <f>'Jeunes inscrits (par action)'!K248</f>
        <v>0</v>
      </c>
      <c r="L246" s="2">
        <f>'Jeunes inscrits (par action)'!L248</f>
        <v>0</v>
      </c>
      <c r="M246" s="8" t="str">
        <f>'Jeunes inscrits (par action)'!M248</f>
        <v>Accueil de loisirs</v>
      </c>
      <c r="P246" s="75"/>
      <c r="Q246" s="75"/>
      <c r="R246" s="75"/>
      <c r="S246" s="75"/>
      <c r="T246" s="190"/>
      <c r="U246" s="191"/>
      <c r="V246" s="192"/>
      <c r="W246" s="192"/>
      <c r="X246" s="75"/>
      <c r="Y246" s="75"/>
      <c r="Z246" s="192"/>
      <c r="AA246" s="192"/>
      <c r="AB246" s="75"/>
    </row>
    <row r="247" spans="1:28">
      <c r="A247" s="96">
        <f>'Jeunes inscrits (par action)'!A249</f>
        <v>0</v>
      </c>
      <c r="B247" s="7">
        <f>'Jeunes inscrits (par action)'!B249</f>
        <v>0</v>
      </c>
      <c r="C247" s="2">
        <f>'Jeunes inscrits (par action)'!C249</f>
        <v>0</v>
      </c>
      <c r="D247" s="2">
        <f>'Jeunes inscrits (par action)'!D249</f>
        <v>0</v>
      </c>
      <c r="E247" s="172">
        <f>'Jeunes inscrits (par action)'!E249</f>
        <v>0</v>
      </c>
      <c r="F247" s="2">
        <f ca="1">'Jeunes inscrits (par action)'!F249</f>
        <v>119</v>
      </c>
      <c r="G247" s="2">
        <f>'Jeunes inscrits (par action)'!G249</f>
        <v>0</v>
      </c>
      <c r="H247" s="2">
        <f>'Jeunes inscrits (par action)'!H249</f>
        <v>0</v>
      </c>
      <c r="I247" s="2">
        <f>'Jeunes inscrits (par action)'!I249</f>
        <v>0</v>
      </c>
      <c r="J247" s="2">
        <f>'Jeunes inscrits (par action)'!J249</f>
        <v>0</v>
      </c>
      <c r="K247" s="2">
        <f>'Jeunes inscrits (par action)'!K249</f>
        <v>0</v>
      </c>
      <c r="L247" s="2">
        <f>'Jeunes inscrits (par action)'!L249</f>
        <v>0</v>
      </c>
      <c r="M247" s="8" t="str">
        <f>'Jeunes inscrits (par action)'!M249</f>
        <v>Accueil de loisirs</v>
      </c>
      <c r="P247" s="75"/>
      <c r="Q247" s="75"/>
      <c r="R247" s="75"/>
      <c r="S247" s="75"/>
      <c r="T247" s="190"/>
      <c r="U247" s="191"/>
      <c r="V247" s="192"/>
      <c r="W247" s="192"/>
      <c r="X247" s="75"/>
      <c r="Y247" s="75"/>
      <c r="Z247" s="192"/>
      <c r="AA247" s="192"/>
      <c r="AB247" s="75"/>
    </row>
    <row r="248" spans="1:28">
      <c r="A248" s="96">
        <f>'Jeunes inscrits (par action)'!A250</f>
        <v>0</v>
      </c>
      <c r="B248" s="7">
        <f>'Jeunes inscrits (par action)'!B250</f>
        <v>0</v>
      </c>
      <c r="C248" s="2">
        <f>'Jeunes inscrits (par action)'!C250</f>
        <v>0</v>
      </c>
      <c r="D248" s="2">
        <f>'Jeunes inscrits (par action)'!D250</f>
        <v>0</v>
      </c>
      <c r="E248" s="172">
        <f>'Jeunes inscrits (par action)'!E250</f>
        <v>0</v>
      </c>
      <c r="F248" s="2">
        <f ca="1">'Jeunes inscrits (par action)'!F250</f>
        <v>119</v>
      </c>
      <c r="G248" s="2">
        <f>'Jeunes inscrits (par action)'!G250</f>
        <v>0</v>
      </c>
      <c r="H248" s="2">
        <f>'Jeunes inscrits (par action)'!H250</f>
        <v>0</v>
      </c>
      <c r="I248" s="2">
        <f>'Jeunes inscrits (par action)'!I250</f>
        <v>0</v>
      </c>
      <c r="J248" s="2">
        <f>'Jeunes inscrits (par action)'!J250</f>
        <v>0</v>
      </c>
      <c r="K248" s="2">
        <f>'Jeunes inscrits (par action)'!K250</f>
        <v>0</v>
      </c>
      <c r="L248" s="2">
        <f>'Jeunes inscrits (par action)'!L250</f>
        <v>0</v>
      </c>
      <c r="M248" s="8" t="str">
        <f>'Jeunes inscrits (par action)'!M250</f>
        <v>Accueil de loisirs</v>
      </c>
      <c r="P248" s="75"/>
      <c r="Q248" s="75"/>
      <c r="R248" s="75"/>
      <c r="S248" s="75"/>
      <c r="T248" s="190"/>
      <c r="U248" s="191"/>
      <c r="V248" s="192"/>
      <c r="W248" s="192"/>
      <c r="X248" s="75"/>
      <c r="Y248" s="75"/>
      <c r="Z248" s="192"/>
      <c r="AA248" s="192"/>
      <c r="AB248" s="75"/>
    </row>
    <row r="249" spans="1:28">
      <c r="A249" s="96">
        <f>'Jeunes inscrits (par action)'!A251</f>
        <v>0</v>
      </c>
      <c r="B249" s="7">
        <f>'Jeunes inscrits (par action)'!B251</f>
        <v>0</v>
      </c>
      <c r="C249" s="2">
        <f>'Jeunes inscrits (par action)'!C251</f>
        <v>0</v>
      </c>
      <c r="D249" s="2">
        <f>'Jeunes inscrits (par action)'!D251</f>
        <v>0</v>
      </c>
      <c r="E249" s="172">
        <f>'Jeunes inscrits (par action)'!E251</f>
        <v>0</v>
      </c>
      <c r="F249" s="2">
        <f ca="1">'Jeunes inscrits (par action)'!F251</f>
        <v>119</v>
      </c>
      <c r="G249" s="2">
        <f>'Jeunes inscrits (par action)'!G251</f>
        <v>0</v>
      </c>
      <c r="H249" s="2">
        <f>'Jeunes inscrits (par action)'!H251</f>
        <v>0</v>
      </c>
      <c r="I249" s="2">
        <f>'Jeunes inscrits (par action)'!I251</f>
        <v>0</v>
      </c>
      <c r="J249" s="2">
        <f>'Jeunes inscrits (par action)'!J251</f>
        <v>0</v>
      </c>
      <c r="K249" s="2">
        <f>'Jeunes inscrits (par action)'!K251</f>
        <v>0</v>
      </c>
      <c r="L249" s="2">
        <f>'Jeunes inscrits (par action)'!L251</f>
        <v>0</v>
      </c>
      <c r="M249" s="8" t="str">
        <f>'Jeunes inscrits (par action)'!M251</f>
        <v>Accueil de loisirs</v>
      </c>
      <c r="P249" s="75"/>
      <c r="Q249" s="75"/>
      <c r="R249" s="75"/>
      <c r="S249" s="75"/>
      <c r="T249" s="190"/>
      <c r="U249" s="191"/>
      <c r="V249" s="192"/>
      <c r="W249" s="192"/>
      <c r="X249" s="75"/>
      <c r="Y249" s="75"/>
      <c r="Z249" s="192"/>
      <c r="AA249" s="192"/>
      <c r="AB249" s="75"/>
    </row>
    <row r="250" spans="1:28">
      <c r="A250" s="96">
        <f>'Jeunes inscrits (par action)'!A252</f>
        <v>0</v>
      </c>
      <c r="B250" s="7">
        <f>'Jeunes inscrits (par action)'!B252</f>
        <v>0</v>
      </c>
      <c r="C250" s="2">
        <f>'Jeunes inscrits (par action)'!C252</f>
        <v>0</v>
      </c>
      <c r="D250" s="2">
        <f>'Jeunes inscrits (par action)'!D252</f>
        <v>0</v>
      </c>
      <c r="E250" s="172">
        <f>'Jeunes inscrits (par action)'!E252</f>
        <v>0</v>
      </c>
      <c r="F250" s="2">
        <f ca="1">'Jeunes inscrits (par action)'!F252</f>
        <v>119</v>
      </c>
      <c r="G250" s="2">
        <f>'Jeunes inscrits (par action)'!G252</f>
        <v>0</v>
      </c>
      <c r="H250" s="2">
        <f>'Jeunes inscrits (par action)'!H252</f>
        <v>0</v>
      </c>
      <c r="I250" s="2">
        <f>'Jeunes inscrits (par action)'!I252</f>
        <v>0</v>
      </c>
      <c r="J250" s="2">
        <f>'Jeunes inscrits (par action)'!J252</f>
        <v>0</v>
      </c>
      <c r="K250" s="2">
        <f>'Jeunes inscrits (par action)'!K252</f>
        <v>0</v>
      </c>
      <c r="L250" s="2">
        <f>'Jeunes inscrits (par action)'!L252</f>
        <v>0</v>
      </c>
      <c r="M250" s="8" t="str">
        <f>'Jeunes inscrits (par action)'!M252</f>
        <v>Accueil de loisirs</v>
      </c>
      <c r="P250" s="75"/>
      <c r="Q250" s="75"/>
      <c r="R250" s="75"/>
      <c r="S250" s="75"/>
      <c r="T250" s="190"/>
      <c r="U250" s="191"/>
      <c r="V250" s="192"/>
      <c r="W250" s="192"/>
      <c r="X250" s="75"/>
      <c r="Y250" s="75"/>
      <c r="Z250" s="192"/>
      <c r="AA250" s="192"/>
      <c r="AB250" s="75"/>
    </row>
    <row r="251" spans="1:28">
      <c r="A251" s="96">
        <f>'Jeunes inscrits (par action)'!A253</f>
        <v>0</v>
      </c>
      <c r="B251" s="7">
        <f>'Jeunes inscrits (par action)'!B253</f>
        <v>0</v>
      </c>
      <c r="C251" s="2">
        <f>'Jeunes inscrits (par action)'!C253</f>
        <v>0</v>
      </c>
      <c r="D251" s="2">
        <f>'Jeunes inscrits (par action)'!D253</f>
        <v>0</v>
      </c>
      <c r="E251" s="172">
        <f>'Jeunes inscrits (par action)'!E253</f>
        <v>0</v>
      </c>
      <c r="F251" s="2">
        <f ca="1">'Jeunes inscrits (par action)'!F253</f>
        <v>119</v>
      </c>
      <c r="G251" s="2">
        <f>'Jeunes inscrits (par action)'!G253</f>
        <v>0</v>
      </c>
      <c r="H251" s="2">
        <f>'Jeunes inscrits (par action)'!H253</f>
        <v>0</v>
      </c>
      <c r="I251" s="2">
        <f>'Jeunes inscrits (par action)'!I253</f>
        <v>0</v>
      </c>
      <c r="J251" s="2">
        <f>'Jeunes inscrits (par action)'!J253</f>
        <v>0</v>
      </c>
      <c r="K251" s="2">
        <f>'Jeunes inscrits (par action)'!K253</f>
        <v>0</v>
      </c>
      <c r="L251" s="2">
        <f>'Jeunes inscrits (par action)'!L253</f>
        <v>0</v>
      </c>
      <c r="M251" s="8" t="str">
        <f>'Jeunes inscrits (par action)'!M253</f>
        <v>Accueil de loisirs</v>
      </c>
      <c r="P251" s="75"/>
      <c r="Q251" s="75"/>
      <c r="R251" s="75"/>
      <c r="S251" s="75"/>
      <c r="T251" s="190"/>
      <c r="U251" s="191"/>
      <c r="V251" s="192"/>
      <c r="W251" s="192"/>
      <c r="X251" s="75"/>
      <c r="Y251" s="75"/>
      <c r="Z251" s="192"/>
      <c r="AA251" s="192"/>
      <c r="AB251" s="75"/>
    </row>
    <row r="252" spans="1:28">
      <c r="A252" s="96">
        <f>'Jeunes inscrits (par action)'!A254</f>
        <v>0</v>
      </c>
      <c r="B252" s="7">
        <f>'Jeunes inscrits (par action)'!B254</f>
        <v>0</v>
      </c>
      <c r="C252" s="2">
        <f>'Jeunes inscrits (par action)'!C254</f>
        <v>0</v>
      </c>
      <c r="D252" s="2">
        <f>'Jeunes inscrits (par action)'!D254</f>
        <v>0</v>
      </c>
      <c r="E252" s="172">
        <f>'Jeunes inscrits (par action)'!E254</f>
        <v>0</v>
      </c>
      <c r="F252" s="2">
        <f ca="1">'Jeunes inscrits (par action)'!F254</f>
        <v>119</v>
      </c>
      <c r="G252" s="2">
        <f>'Jeunes inscrits (par action)'!G254</f>
        <v>0</v>
      </c>
      <c r="H252" s="2">
        <f>'Jeunes inscrits (par action)'!H254</f>
        <v>0</v>
      </c>
      <c r="I252" s="2">
        <f>'Jeunes inscrits (par action)'!I254</f>
        <v>0</v>
      </c>
      <c r="J252" s="2">
        <f>'Jeunes inscrits (par action)'!J254</f>
        <v>0</v>
      </c>
      <c r="K252" s="2">
        <f>'Jeunes inscrits (par action)'!K254</f>
        <v>0</v>
      </c>
      <c r="L252" s="2">
        <f>'Jeunes inscrits (par action)'!L254</f>
        <v>0</v>
      </c>
      <c r="M252" s="8" t="str">
        <f>'Jeunes inscrits (par action)'!M254</f>
        <v>Accueil de loisirs</v>
      </c>
      <c r="P252" s="75"/>
      <c r="Q252" s="75"/>
      <c r="R252" s="75"/>
      <c r="S252" s="75"/>
      <c r="T252" s="190"/>
      <c r="U252" s="191"/>
      <c r="V252" s="192"/>
      <c r="W252" s="192"/>
      <c r="X252" s="75"/>
      <c r="Y252" s="75"/>
      <c r="Z252" s="192"/>
      <c r="AA252" s="192"/>
      <c r="AB252" s="75"/>
    </row>
    <row r="253" spans="1:28">
      <c r="A253" s="96">
        <f>'Jeunes inscrits (par action)'!A255</f>
        <v>0</v>
      </c>
      <c r="B253" s="7">
        <f>'Jeunes inscrits (par action)'!B255</f>
        <v>0</v>
      </c>
      <c r="C253" s="2">
        <f>'Jeunes inscrits (par action)'!C255</f>
        <v>0</v>
      </c>
      <c r="D253" s="2">
        <f>'Jeunes inscrits (par action)'!D255</f>
        <v>0</v>
      </c>
      <c r="E253" s="172">
        <f>'Jeunes inscrits (par action)'!E255</f>
        <v>0</v>
      </c>
      <c r="F253" s="2">
        <f ca="1">'Jeunes inscrits (par action)'!F255</f>
        <v>119</v>
      </c>
      <c r="G253" s="2">
        <f>'Jeunes inscrits (par action)'!G255</f>
        <v>0</v>
      </c>
      <c r="H253" s="2">
        <f>'Jeunes inscrits (par action)'!H255</f>
        <v>0</v>
      </c>
      <c r="I253" s="2">
        <f>'Jeunes inscrits (par action)'!I255</f>
        <v>0</v>
      </c>
      <c r="J253" s="2">
        <f>'Jeunes inscrits (par action)'!J255</f>
        <v>0</v>
      </c>
      <c r="K253" s="2">
        <f>'Jeunes inscrits (par action)'!K255</f>
        <v>0</v>
      </c>
      <c r="L253" s="2">
        <f>'Jeunes inscrits (par action)'!L255</f>
        <v>0</v>
      </c>
      <c r="M253" s="8" t="str">
        <f>'Jeunes inscrits (par action)'!M255</f>
        <v>Accueil de loisirs</v>
      </c>
      <c r="P253" s="75"/>
      <c r="Q253" s="75"/>
      <c r="R253" s="75"/>
      <c r="S253" s="75"/>
      <c r="T253" s="190"/>
      <c r="U253" s="191"/>
      <c r="V253" s="192"/>
      <c r="W253" s="192"/>
      <c r="X253" s="75"/>
      <c r="Y253" s="75"/>
      <c r="Z253" s="192"/>
      <c r="AA253" s="192"/>
      <c r="AB253" s="75"/>
    </row>
    <row r="254" spans="1:28">
      <c r="A254" s="96">
        <f>'Jeunes inscrits (par action)'!A256</f>
        <v>0</v>
      </c>
      <c r="B254" s="7">
        <f>'Jeunes inscrits (par action)'!B256</f>
        <v>0</v>
      </c>
      <c r="C254" s="2">
        <f>'Jeunes inscrits (par action)'!C256</f>
        <v>0</v>
      </c>
      <c r="D254" s="2">
        <f>'Jeunes inscrits (par action)'!D256</f>
        <v>0</v>
      </c>
      <c r="E254" s="172">
        <f>'Jeunes inscrits (par action)'!E256</f>
        <v>0</v>
      </c>
      <c r="F254" s="2">
        <f ca="1">'Jeunes inscrits (par action)'!F256</f>
        <v>119</v>
      </c>
      <c r="G254" s="2">
        <f>'Jeunes inscrits (par action)'!G256</f>
        <v>0</v>
      </c>
      <c r="H254" s="2">
        <f>'Jeunes inscrits (par action)'!H256</f>
        <v>0</v>
      </c>
      <c r="I254" s="2">
        <f>'Jeunes inscrits (par action)'!I256</f>
        <v>0</v>
      </c>
      <c r="J254" s="2">
        <f>'Jeunes inscrits (par action)'!J256</f>
        <v>0</v>
      </c>
      <c r="K254" s="2">
        <f>'Jeunes inscrits (par action)'!K256</f>
        <v>0</v>
      </c>
      <c r="L254" s="2">
        <f>'Jeunes inscrits (par action)'!L256</f>
        <v>0</v>
      </c>
      <c r="M254" s="8" t="str">
        <f>'Jeunes inscrits (par action)'!M256</f>
        <v>Accueil de loisirs</v>
      </c>
      <c r="P254" s="75"/>
      <c r="Q254" s="75"/>
      <c r="R254" s="75"/>
      <c r="S254" s="75"/>
      <c r="T254" s="190"/>
      <c r="U254" s="191"/>
      <c r="V254" s="192"/>
      <c r="W254" s="192"/>
      <c r="X254" s="75"/>
      <c r="Y254" s="75"/>
      <c r="Z254" s="192"/>
      <c r="AA254" s="192"/>
      <c r="AB254" s="75"/>
    </row>
    <row r="255" spans="1:28">
      <c r="A255" s="96">
        <f>'Jeunes inscrits (par action)'!A257</f>
        <v>0</v>
      </c>
      <c r="B255" s="7">
        <f>'Jeunes inscrits (par action)'!B257</f>
        <v>0</v>
      </c>
      <c r="C255" s="2">
        <f>'Jeunes inscrits (par action)'!C257</f>
        <v>0</v>
      </c>
      <c r="D255" s="2">
        <f>'Jeunes inscrits (par action)'!D257</f>
        <v>0</v>
      </c>
      <c r="E255" s="172">
        <f>'Jeunes inscrits (par action)'!E257</f>
        <v>0</v>
      </c>
      <c r="F255" s="2">
        <f ca="1">'Jeunes inscrits (par action)'!F257</f>
        <v>119</v>
      </c>
      <c r="G255" s="2">
        <f>'Jeunes inscrits (par action)'!G257</f>
        <v>0</v>
      </c>
      <c r="H255" s="2">
        <f>'Jeunes inscrits (par action)'!H257</f>
        <v>0</v>
      </c>
      <c r="I255" s="2">
        <f>'Jeunes inscrits (par action)'!I257</f>
        <v>0</v>
      </c>
      <c r="J255" s="2">
        <f>'Jeunes inscrits (par action)'!J257</f>
        <v>0</v>
      </c>
      <c r="K255" s="2">
        <f>'Jeunes inscrits (par action)'!K257</f>
        <v>0</v>
      </c>
      <c r="L255" s="2">
        <f>'Jeunes inscrits (par action)'!L257</f>
        <v>0</v>
      </c>
      <c r="M255" s="8" t="str">
        <f>'Jeunes inscrits (par action)'!M257</f>
        <v>Accueil de loisirs</v>
      </c>
      <c r="P255" s="75"/>
      <c r="Q255" s="75"/>
      <c r="R255" s="75"/>
      <c r="S255" s="75"/>
      <c r="T255" s="190"/>
      <c r="U255" s="191"/>
      <c r="V255" s="192"/>
      <c r="W255" s="192"/>
      <c r="X255" s="75"/>
      <c r="Y255" s="75"/>
      <c r="Z255" s="192"/>
      <c r="AA255" s="192"/>
      <c r="AB255" s="75"/>
    </row>
    <row r="256" spans="1:28">
      <c r="A256" s="96">
        <f>'Jeunes inscrits (par action)'!A258</f>
        <v>0</v>
      </c>
      <c r="B256" s="7">
        <f>'Jeunes inscrits (par action)'!B258</f>
        <v>0</v>
      </c>
      <c r="C256" s="2">
        <f>'Jeunes inscrits (par action)'!C258</f>
        <v>0</v>
      </c>
      <c r="D256" s="2">
        <f>'Jeunes inscrits (par action)'!D258</f>
        <v>0</v>
      </c>
      <c r="E256" s="172">
        <f>'Jeunes inscrits (par action)'!E258</f>
        <v>0</v>
      </c>
      <c r="F256" s="2">
        <f ca="1">'Jeunes inscrits (par action)'!F258</f>
        <v>119</v>
      </c>
      <c r="G256" s="2">
        <f>'Jeunes inscrits (par action)'!G258</f>
        <v>0</v>
      </c>
      <c r="H256" s="2">
        <f>'Jeunes inscrits (par action)'!H258</f>
        <v>0</v>
      </c>
      <c r="I256" s="2">
        <f>'Jeunes inscrits (par action)'!I258</f>
        <v>0</v>
      </c>
      <c r="J256" s="2">
        <f>'Jeunes inscrits (par action)'!J258</f>
        <v>0</v>
      </c>
      <c r="K256" s="2">
        <f>'Jeunes inscrits (par action)'!K258</f>
        <v>0</v>
      </c>
      <c r="L256" s="2">
        <f>'Jeunes inscrits (par action)'!L258</f>
        <v>0</v>
      </c>
      <c r="M256" s="8" t="str">
        <f>'Jeunes inscrits (par action)'!M258</f>
        <v>Accueil de loisirs</v>
      </c>
      <c r="P256" s="75"/>
      <c r="Q256" s="75"/>
      <c r="R256" s="75"/>
      <c r="S256" s="75"/>
      <c r="T256" s="190"/>
      <c r="U256" s="191"/>
      <c r="V256" s="192"/>
      <c r="W256" s="192"/>
      <c r="X256" s="75"/>
      <c r="Y256" s="75"/>
      <c r="Z256" s="192"/>
      <c r="AA256" s="192"/>
      <c r="AB256" s="75"/>
    </row>
    <row r="257" spans="1:28">
      <c r="A257" s="96">
        <f>'Jeunes inscrits (par action)'!A259</f>
        <v>0</v>
      </c>
      <c r="B257" s="7">
        <f>'Jeunes inscrits (par action)'!B259</f>
        <v>0</v>
      </c>
      <c r="C257" s="2">
        <f>'Jeunes inscrits (par action)'!C259</f>
        <v>0</v>
      </c>
      <c r="D257" s="2">
        <f>'Jeunes inscrits (par action)'!D259</f>
        <v>0</v>
      </c>
      <c r="E257" s="172">
        <f>'Jeunes inscrits (par action)'!E259</f>
        <v>0</v>
      </c>
      <c r="F257" s="2">
        <f ca="1">'Jeunes inscrits (par action)'!F259</f>
        <v>119</v>
      </c>
      <c r="G257" s="2">
        <f>'Jeunes inscrits (par action)'!G259</f>
        <v>0</v>
      </c>
      <c r="H257" s="2">
        <f>'Jeunes inscrits (par action)'!H259</f>
        <v>0</v>
      </c>
      <c r="I257" s="2">
        <f>'Jeunes inscrits (par action)'!I259</f>
        <v>0</v>
      </c>
      <c r="J257" s="2">
        <f>'Jeunes inscrits (par action)'!J259</f>
        <v>0</v>
      </c>
      <c r="K257" s="2">
        <f>'Jeunes inscrits (par action)'!K259</f>
        <v>0</v>
      </c>
      <c r="L257" s="2">
        <f>'Jeunes inscrits (par action)'!L259</f>
        <v>0</v>
      </c>
      <c r="M257" s="8" t="str">
        <f>'Jeunes inscrits (par action)'!M259</f>
        <v>Accueil de loisirs</v>
      </c>
      <c r="P257" s="75"/>
      <c r="Q257" s="75"/>
      <c r="R257" s="75"/>
      <c r="S257" s="75"/>
      <c r="T257" s="190"/>
      <c r="U257" s="191"/>
      <c r="V257" s="192"/>
      <c r="W257" s="192"/>
      <c r="X257" s="75"/>
      <c r="Y257" s="75"/>
      <c r="Z257" s="192"/>
      <c r="AA257" s="192"/>
      <c r="AB257" s="75"/>
    </row>
    <row r="258" spans="1:28">
      <c r="A258" s="96">
        <f>'Jeunes inscrits (par action)'!A260</f>
        <v>0</v>
      </c>
      <c r="B258" s="7">
        <f>'Jeunes inscrits (par action)'!B260</f>
        <v>0</v>
      </c>
      <c r="C258" s="2">
        <f>'Jeunes inscrits (par action)'!C260</f>
        <v>0</v>
      </c>
      <c r="D258" s="2">
        <f>'Jeunes inscrits (par action)'!D260</f>
        <v>0</v>
      </c>
      <c r="E258" s="172">
        <f>'Jeunes inscrits (par action)'!E260</f>
        <v>0</v>
      </c>
      <c r="F258" s="2">
        <f ca="1">'Jeunes inscrits (par action)'!F260</f>
        <v>119</v>
      </c>
      <c r="G258" s="2">
        <f>'Jeunes inscrits (par action)'!G260</f>
        <v>0</v>
      </c>
      <c r="H258" s="2">
        <f>'Jeunes inscrits (par action)'!H260</f>
        <v>0</v>
      </c>
      <c r="I258" s="2">
        <f>'Jeunes inscrits (par action)'!I260</f>
        <v>0</v>
      </c>
      <c r="J258" s="2">
        <f>'Jeunes inscrits (par action)'!J260</f>
        <v>0</v>
      </c>
      <c r="K258" s="2">
        <f>'Jeunes inscrits (par action)'!K260</f>
        <v>0</v>
      </c>
      <c r="L258" s="2">
        <f>'Jeunes inscrits (par action)'!L260</f>
        <v>0</v>
      </c>
      <c r="M258" s="8" t="str">
        <f>'Jeunes inscrits (par action)'!M260</f>
        <v>Accueil de loisirs</v>
      </c>
      <c r="P258" s="75"/>
      <c r="Q258" s="75"/>
      <c r="R258" s="75"/>
      <c r="S258" s="75"/>
      <c r="T258" s="190"/>
      <c r="U258" s="191"/>
      <c r="V258" s="192"/>
      <c r="W258" s="192"/>
      <c r="X258" s="75"/>
      <c r="Y258" s="75"/>
      <c r="Z258" s="192"/>
      <c r="AA258" s="192"/>
      <c r="AB258" s="75"/>
    </row>
    <row r="259" spans="1:28">
      <c r="A259" s="96">
        <f>'Jeunes inscrits (par action)'!A261</f>
        <v>0</v>
      </c>
      <c r="B259" s="7">
        <f>'Jeunes inscrits (par action)'!B261</f>
        <v>0</v>
      </c>
      <c r="C259" s="2">
        <f>'Jeunes inscrits (par action)'!C261</f>
        <v>0</v>
      </c>
      <c r="D259" s="2">
        <f>'Jeunes inscrits (par action)'!D261</f>
        <v>0</v>
      </c>
      <c r="E259" s="172">
        <f>'Jeunes inscrits (par action)'!E261</f>
        <v>0</v>
      </c>
      <c r="F259" s="2">
        <f ca="1">'Jeunes inscrits (par action)'!F261</f>
        <v>119</v>
      </c>
      <c r="G259" s="2">
        <f>'Jeunes inscrits (par action)'!G261</f>
        <v>0</v>
      </c>
      <c r="H259" s="2">
        <f>'Jeunes inscrits (par action)'!H261</f>
        <v>0</v>
      </c>
      <c r="I259" s="2">
        <f>'Jeunes inscrits (par action)'!I261</f>
        <v>0</v>
      </c>
      <c r="J259" s="2">
        <f>'Jeunes inscrits (par action)'!J261</f>
        <v>0</v>
      </c>
      <c r="K259" s="2">
        <f>'Jeunes inscrits (par action)'!K261</f>
        <v>0</v>
      </c>
      <c r="L259" s="2">
        <f>'Jeunes inscrits (par action)'!L261</f>
        <v>0</v>
      </c>
      <c r="M259" s="8" t="str">
        <f>'Jeunes inscrits (par action)'!M261</f>
        <v>Accueil de loisirs</v>
      </c>
      <c r="P259" s="75"/>
      <c r="Q259" s="75"/>
      <c r="R259" s="75"/>
      <c r="S259" s="75"/>
      <c r="T259" s="190"/>
      <c r="U259" s="191"/>
      <c r="V259" s="192"/>
      <c r="W259" s="192"/>
      <c r="X259" s="75"/>
      <c r="Y259" s="75"/>
      <c r="Z259" s="192"/>
      <c r="AA259" s="192"/>
      <c r="AB259" s="75"/>
    </row>
    <row r="260" spans="1:28">
      <c r="A260" s="96">
        <f>'Jeunes inscrits (par action)'!A262</f>
        <v>0</v>
      </c>
      <c r="B260" s="7">
        <f>'Jeunes inscrits (par action)'!B262</f>
        <v>0</v>
      </c>
      <c r="C260" s="2">
        <f>'Jeunes inscrits (par action)'!C262</f>
        <v>0</v>
      </c>
      <c r="D260" s="2">
        <f>'Jeunes inscrits (par action)'!D262</f>
        <v>0</v>
      </c>
      <c r="E260" s="172">
        <f>'Jeunes inscrits (par action)'!E262</f>
        <v>0</v>
      </c>
      <c r="F260" s="2">
        <f ca="1">'Jeunes inscrits (par action)'!F262</f>
        <v>119</v>
      </c>
      <c r="G260" s="2">
        <f>'Jeunes inscrits (par action)'!G262</f>
        <v>0</v>
      </c>
      <c r="H260" s="2">
        <f>'Jeunes inscrits (par action)'!H262</f>
        <v>0</v>
      </c>
      <c r="I260" s="2">
        <f>'Jeunes inscrits (par action)'!I262</f>
        <v>0</v>
      </c>
      <c r="J260" s="2">
        <f>'Jeunes inscrits (par action)'!J262</f>
        <v>0</v>
      </c>
      <c r="K260" s="2">
        <f>'Jeunes inscrits (par action)'!K262</f>
        <v>0</v>
      </c>
      <c r="L260" s="2">
        <f>'Jeunes inscrits (par action)'!L262</f>
        <v>0</v>
      </c>
      <c r="M260" s="8" t="str">
        <f>'Jeunes inscrits (par action)'!M262</f>
        <v>Accueil de loisirs</v>
      </c>
      <c r="P260" s="75"/>
      <c r="Q260" s="75"/>
      <c r="R260" s="75"/>
      <c r="S260" s="75"/>
      <c r="T260" s="190"/>
      <c r="U260" s="191"/>
      <c r="V260" s="192"/>
      <c r="W260" s="192"/>
      <c r="X260" s="75"/>
      <c r="Y260" s="75"/>
      <c r="Z260" s="192"/>
      <c r="AA260" s="192"/>
      <c r="AB260" s="75"/>
    </row>
    <row r="261" spans="1:28">
      <c r="A261" s="96">
        <f>'Jeunes inscrits (par action)'!A263</f>
        <v>0</v>
      </c>
      <c r="B261" s="7">
        <f>'Jeunes inscrits (par action)'!B263</f>
        <v>0</v>
      </c>
      <c r="C261" s="2">
        <f>'Jeunes inscrits (par action)'!C263</f>
        <v>0</v>
      </c>
      <c r="D261" s="2">
        <f>'Jeunes inscrits (par action)'!D263</f>
        <v>0</v>
      </c>
      <c r="E261" s="172">
        <f>'Jeunes inscrits (par action)'!E263</f>
        <v>0</v>
      </c>
      <c r="F261" s="2">
        <f ca="1">'Jeunes inscrits (par action)'!F263</f>
        <v>119</v>
      </c>
      <c r="G261" s="2">
        <f>'Jeunes inscrits (par action)'!G263</f>
        <v>0</v>
      </c>
      <c r="H261" s="2">
        <f>'Jeunes inscrits (par action)'!H263</f>
        <v>0</v>
      </c>
      <c r="I261" s="2">
        <f>'Jeunes inscrits (par action)'!I263</f>
        <v>0</v>
      </c>
      <c r="J261" s="2">
        <f>'Jeunes inscrits (par action)'!J263</f>
        <v>0</v>
      </c>
      <c r="K261" s="2">
        <f>'Jeunes inscrits (par action)'!K263</f>
        <v>0</v>
      </c>
      <c r="L261" s="2">
        <f>'Jeunes inscrits (par action)'!L263</f>
        <v>0</v>
      </c>
      <c r="M261" s="8" t="str">
        <f>'Jeunes inscrits (par action)'!M263</f>
        <v>Accueil de loisirs</v>
      </c>
      <c r="P261" s="75"/>
      <c r="Q261" s="75"/>
      <c r="R261" s="75"/>
      <c r="S261" s="75"/>
      <c r="T261" s="190"/>
      <c r="U261" s="191"/>
      <c r="V261" s="192"/>
      <c r="W261" s="192"/>
      <c r="X261" s="75"/>
      <c r="Y261" s="75"/>
      <c r="Z261" s="192"/>
      <c r="AA261" s="192"/>
      <c r="AB261" s="75"/>
    </row>
    <row r="262" spans="1:28">
      <c r="A262" s="96">
        <f>'Jeunes inscrits (par action)'!A264</f>
        <v>0</v>
      </c>
      <c r="B262" s="7">
        <f>'Jeunes inscrits (par action)'!B264</f>
        <v>0</v>
      </c>
      <c r="C262" s="2">
        <f>'Jeunes inscrits (par action)'!C264</f>
        <v>0</v>
      </c>
      <c r="D262" s="2">
        <f>'Jeunes inscrits (par action)'!D264</f>
        <v>0</v>
      </c>
      <c r="E262" s="172">
        <f>'Jeunes inscrits (par action)'!E264</f>
        <v>0</v>
      </c>
      <c r="F262" s="2">
        <f ca="1">'Jeunes inscrits (par action)'!F264</f>
        <v>119</v>
      </c>
      <c r="G262" s="2">
        <f>'Jeunes inscrits (par action)'!G264</f>
        <v>0</v>
      </c>
      <c r="H262" s="2">
        <f>'Jeunes inscrits (par action)'!H264</f>
        <v>0</v>
      </c>
      <c r="I262" s="2">
        <f>'Jeunes inscrits (par action)'!I264</f>
        <v>0</v>
      </c>
      <c r="J262" s="2">
        <f>'Jeunes inscrits (par action)'!J264</f>
        <v>0</v>
      </c>
      <c r="K262" s="2">
        <f>'Jeunes inscrits (par action)'!K264</f>
        <v>0</v>
      </c>
      <c r="L262" s="2">
        <f>'Jeunes inscrits (par action)'!L264</f>
        <v>0</v>
      </c>
      <c r="M262" s="8" t="str">
        <f>'Jeunes inscrits (par action)'!M264</f>
        <v>Accueil de loisirs</v>
      </c>
      <c r="P262" s="75"/>
      <c r="Q262" s="75"/>
      <c r="R262" s="75"/>
      <c r="S262" s="75"/>
      <c r="T262" s="190"/>
      <c r="U262" s="191"/>
      <c r="V262" s="192"/>
      <c r="W262" s="192"/>
      <c r="X262" s="75"/>
      <c r="Y262" s="75"/>
      <c r="Z262" s="192"/>
      <c r="AA262" s="192"/>
      <c r="AB262" s="75"/>
    </row>
    <row r="263" spans="1:28">
      <c r="A263" s="96">
        <f>'Jeunes inscrits (par action)'!A265</f>
        <v>0</v>
      </c>
      <c r="B263" s="7">
        <f>'Jeunes inscrits (par action)'!B265</f>
        <v>0</v>
      </c>
      <c r="C263" s="2">
        <f>'Jeunes inscrits (par action)'!C265</f>
        <v>0</v>
      </c>
      <c r="D263" s="2">
        <f>'Jeunes inscrits (par action)'!D265</f>
        <v>0</v>
      </c>
      <c r="E263" s="172">
        <f>'Jeunes inscrits (par action)'!E265</f>
        <v>0</v>
      </c>
      <c r="F263" s="2">
        <f ca="1">'Jeunes inscrits (par action)'!F265</f>
        <v>119</v>
      </c>
      <c r="G263" s="2">
        <f>'Jeunes inscrits (par action)'!G265</f>
        <v>0</v>
      </c>
      <c r="H263" s="2">
        <f>'Jeunes inscrits (par action)'!H265</f>
        <v>0</v>
      </c>
      <c r="I263" s="2">
        <f>'Jeunes inscrits (par action)'!I265</f>
        <v>0</v>
      </c>
      <c r="J263" s="2">
        <f>'Jeunes inscrits (par action)'!J265</f>
        <v>0</v>
      </c>
      <c r="K263" s="2">
        <f>'Jeunes inscrits (par action)'!K265</f>
        <v>0</v>
      </c>
      <c r="L263" s="2">
        <f>'Jeunes inscrits (par action)'!L265</f>
        <v>0</v>
      </c>
      <c r="M263" s="8" t="str">
        <f>'Jeunes inscrits (par action)'!M265</f>
        <v>Accueil de loisirs</v>
      </c>
      <c r="P263" s="75"/>
      <c r="Q263" s="75"/>
      <c r="R263" s="75"/>
      <c r="S263" s="75"/>
      <c r="T263" s="190"/>
      <c r="U263" s="191"/>
      <c r="V263" s="192"/>
      <c r="W263" s="192"/>
      <c r="X263" s="75"/>
      <c r="Y263" s="75"/>
      <c r="Z263" s="192"/>
      <c r="AA263" s="192"/>
      <c r="AB263" s="75"/>
    </row>
    <row r="264" spans="1:28">
      <c r="A264" s="96">
        <f>'Jeunes inscrits (par action)'!A266</f>
        <v>0</v>
      </c>
      <c r="B264" s="7">
        <f>'Jeunes inscrits (par action)'!B266</f>
        <v>0</v>
      </c>
      <c r="C264" s="2">
        <f>'Jeunes inscrits (par action)'!C266</f>
        <v>0</v>
      </c>
      <c r="D264" s="2">
        <f>'Jeunes inscrits (par action)'!D266</f>
        <v>0</v>
      </c>
      <c r="E264" s="172">
        <f>'Jeunes inscrits (par action)'!E266</f>
        <v>0</v>
      </c>
      <c r="F264" s="2">
        <f ca="1">'Jeunes inscrits (par action)'!F266</f>
        <v>119</v>
      </c>
      <c r="G264" s="2">
        <f>'Jeunes inscrits (par action)'!G266</f>
        <v>0</v>
      </c>
      <c r="H264" s="2">
        <f>'Jeunes inscrits (par action)'!H266</f>
        <v>0</v>
      </c>
      <c r="I264" s="2">
        <f>'Jeunes inscrits (par action)'!I266</f>
        <v>0</v>
      </c>
      <c r="J264" s="2">
        <f>'Jeunes inscrits (par action)'!J266</f>
        <v>0</v>
      </c>
      <c r="K264" s="2">
        <f>'Jeunes inscrits (par action)'!K266</f>
        <v>0</v>
      </c>
      <c r="L264" s="2">
        <f>'Jeunes inscrits (par action)'!L266</f>
        <v>0</v>
      </c>
      <c r="M264" s="8" t="str">
        <f>'Jeunes inscrits (par action)'!M266</f>
        <v>Accueil de loisirs</v>
      </c>
      <c r="P264" s="75"/>
      <c r="Q264" s="75"/>
      <c r="R264" s="75"/>
      <c r="S264" s="75"/>
      <c r="T264" s="190"/>
      <c r="U264" s="191"/>
      <c r="V264" s="192"/>
      <c r="W264" s="192"/>
      <c r="X264" s="75"/>
      <c r="Y264" s="75"/>
      <c r="Z264" s="192"/>
      <c r="AA264" s="192"/>
      <c r="AB264" s="75"/>
    </row>
    <row r="265" spans="1:28">
      <c r="A265" s="96">
        <f>'Jeunes inscrits (par action)'!A267</f>
        <v>0</v>
      </c>
      <c r="B265" s="7">
        <f>'Jeunes inscrits (par action)'!B267</f>
        <v>0</v>
      </c>
      <c r="C265" s="2">
        <f>'Jeunes inscrits (par action)'!C267</f>
        <v>0</v>
      </c>
      <c r="D265" s="2">
        <f>'Jeunes inscrits (par action)'!D267</f>
        <v>0</v>
      </c>
      <c r="E265" s="172">
        <f>'Jeunes inscrits (par action)'!E267</f>
        <v>0</v>
      </c>
      <c r="F265" s="2">
        <f ca="1">'Jeunes inscrits (par action)'!F267</f>
        <v>119</v>
      </c>
      <c r="G265" s="2">
        <f>'Jeunes inscrits (par action)'!G267</f>
        <v>0</v>
      </c>
      <c r="H265" s="2">
        <f>'Jeunes inscrits (par action)'!H267</f>
        <v>0</v>
      </c>
      <c r="I265" s="2">
        <f>'Jeunes inscrits (par action)'!I267</f>
        <v>0</v>
      </c>
      <c r="J265" s="2">
        <f>'Jeunes inscrits (par action)'!J267</f>
        <v>0</v>
      </c>
      <c r="K265" s="2">
        <f>'Jeunes inscrits (par action)'!K267</f>
        <v>0</v>
      </c>
      <c r="L265" s="2">
        <f>'Jeunes inscrits (par action)'!L267</f>
        <v>0</v>
      </c>
      <c r="M265" s="8" t="str">
        <f>'Jeunes inscrits (par action)'!M267</f>
        <v>Accueil de loisirs</v>
      </c>
      <c r="P265" s="75"/>
      <c r="Q265" s="75"/>
      <c r="R265" s="75"/>
      <c r="S265" s="75"/>
      <c r="T265" s="190"/>
      <c r="U265" s="191"/>
      <c r="V265" s="192"/>
      <c r="W265" s="192"/>
      <c r="X265" s="75"/>
      <c r="Y265" s="75"/>
      <c r="Z265" s="192"/>
      <c r="AA265" s="192"/>
      <c r="AB265" s="75"/>
    </row>
    <row r="266" spans="1:28">
      <c r="A266" s="96">
        <f>'Jeunes inscrits (par action)'!A268</f>
        <v>0</v>
      </c>
      <c r="B266" s="7">
        <f>'Jeunes inscrits (par action)'!B268</f>
        <v>0</v>
      </c>
      <c r="C266" s="2">
        <f>'Jeunes inscrits (par action)'!C268</f>
        <v>0</v>
      </c>
      <c r="D266" s="2">
        <f>'Jeunes inscrits (par action)'!D268</f>
        <v>0</v>
      </c>
      <c r="E266" s="172">
        <f>'Jeunes inscrits (par action)'!E268</f>
        <v>0</v>
      </c>
      <c r="F266" s="2">
        <f ca="1">'Jeunes inscrits (par action)'!F268</f>
        <v>119</v>
      </c>
      <c r="G266" s="2">
        <f>'Jeunes inscrits (par action)'!G268</f>
        <v>0</v>
      </c>
      <c r="H266" s="2">
        <f>'Jeunes inscrits (par action)'!H268</f>
        <v>0</v>
      </c>
      <c r="I266" s="2">
        <f>'Jeunes inscrits (par action)'!I268</f>
        <v>0</v>
      </c>
      <c r="J266" s="2">
        <f>'Jeunes inscrits (par action)'!J268</f>
        <v>0</v>
      </c>
      <c r="K266" s="2">
        <f>'Jeunes inscrits (par action)'!K268</f>
        <v>0</v>
      </c>
      <c r="L266" s="2">
        <f>'Jeunes inscrits (par action)'!L268</f>
        <v>0</v>
      </c>
      <c r="M266" s="8" t="str">
        <f>'Jeunes inscrits (par action)'!M268</f>
        <v>Accueil de loisirs</v>
      </c>
      <c r="P266" s="75"/>
      <c r="Q266" s="75"/>
      <c r="R266" s="75"/>
      <c r="S266" s="75"/>
      <c r="T266" s="190"/>
      <c r="U266" s="191"/>
      <c r="V266" s="192"/>
      <c r="W266" s="192"/>
      <c r="X266" s="75"/>
      <c r="Y266" s="75"/>
      <c r="Z266" s="192"/>
      <c r="AA266" s="192"/>
      <c r="AB266" s="75"/>
    </row>
    <row r="267" spans="1:28">
      <c r="A267" s="96">
        <f>'Jeunes inscrits (par action)'!A269</f>
        <v>0</v>
      </c>
      <c r="B267" s="7">
        <f>'Jeunes inscrits (par action)'!B269</f>
        <v>0</v>
      </c>
      <c r="C267" s="2">
        <f>'Jeunes inscrits (par action)'!C269</f>
        <v>0</v>
      </c>
      <c r="D267" s="2">
        <f>'Jeunes inscrits (par action)'!D269</f>
        <v>0</v>
      </c>
      <c r="E267" s="172">
        <f>'Jeunes inscrits (par action)'!E269</f>
        <v>0</v>
      </c>
      <c r="F267" s="2">
        <f ca="1">'Jeunes inscrits (par action)'!F269</f>
        <v>119</v>
      </c>
      <c r="G267" s="2">
        <f>'Jeunes inscrits (par action)'!G269</f>
        <v>0</v>
      </c>
      <c r="H267" s="2">
        <f>'Jeunes inscrits (par action)'!H269</f>
        <v>0</v>
      </c>
      <c r="I267" s="2">
        <f>'Jeunes inscrits (par action)'!I269</f>
        <v>0</v>
      </c>
      <c r="J267" s="2">
        <f>'Jeunes inscrits (par action)'!J269</f>
        <v>0</v>
      </c>
      <c r="K267" s="2">
        <f>'Jeunes inscrits (par action)'!K269</f>
        <v>0</v>
      </c>
      <c r="L267" s="2">
        <f>'Jeunes inscrits (par action)'!L269</f>
        <v>0</v>
      </c>
      <c r="M267" s="8" t="str">
        <f>'Jeunes inscrits (par action)'!M269</f>
        <v>Accueil de loisirs</v>
      </c>
      <c r="P267" s="75"/>
      <c r="Q267" s="75"/>
      <c r="R267" s="75"/>
      <c r="S267" s="75"/>
      <c r="T267" s="190"/>
      <c r="U267" s="191"/>
      <c r="V267" s="192"/>
      <c r="W267" s="192"/>
      <c r="X267" s="75"/>
      <c r="Y267" s="75"/>
      <c r="Z267" s="192"/>
      <c r="AA267" s="192"/>
      <c r="AB267" s="75"/>
    </row>
    <row r="268" spans="1:28">
      <c r="A268" s="96">
        <f>'Jeunes inscrits (par action)'!A270</f>
        <v>0</v>
      </c>
      <c r="B268" s="7">
        <f>'Jeunes inscrits (par action)'!B270</f>
        <v>0</v>
      </c>
      <c r="C268" s="2">
        <f>'Jeunes inscrits (par action)'!C270</f>
        <v>0</v>
      </c>
      <c r="D268" s="2">
        <f>'Jeunes inscrits (par action)'!D270</f>
        <v>0</v>
      </c>
      <c r="E268" s="172">
        <f>'Jeunes inscrits (par action)'!E270</f>
        <v>0</v>
      </c>
      <c r="F268" s="2">
        <f ca="1">'Jeunes inscrits (par action)'!F270</f>
        <v>119</v>
      </c>
      <c r="G268" s="2">
        <f>'Jeunes inscrits (par action)'!G270</f>
        <v>0</v>
      </c>
      <c r="H268" s="2">
        <f>'Jeunes inscrits (par action)'!H270</f>
        <v>0</v>
      </c>
      <c r="I268" s="2">
        <f>'Jeunes inscrits (par action)'!I270</f>
        <v>0</v>
      </c>
      <c r="J268" s="2">
        <f>'Jeunes inscrits (par action)'!J270</f>
        <v>0</v>
      </c>
      <c r="K268" s="2">
        <f>'Jeunes inscrits (par action)'!K270</f>
        <v>0</v>
      </c>
      <c r="L268" s="2">
        <f>'Jeunes inscrits (par action)'!L270</f>
        <v>0</v>
      </c>
      <c r="M268" s="8" t="str">
        <f>'Jeunes inscrits (par action)'!M270</f>
        <v>Accueil de loisirs</v>
      </c>
      <c r="P268" s="75"/>
      <c r="Q268" s="75"/>
      <c r="R268" s="75"/>
      <c r="S268" s="75"/>
      <c r="T268" s="190"/>
      <c r="U268" s="191"/>
      <c r="V268" s="192"/>
      <c r="W268" s="192"/>
      <c r="X268" s="75"/>
      <c r="Y268" s="75"/>
      <c r="Z268" s="192"/>
      <c r="AA268" s="192"/>
      <c r="AB268" s="75"/>
    </row>
    <row r="269" spans="1:28">
      <c r="A269" s="96">
        <f>'Jeunes inscrits (par action)'!A271</f>
        <v>0</v>
      </c>
      <c r="B269" s="7">
        <f>'Jeunes inscrits (par action)'!B271</f>
        <v>0</v>
      </c>
      <c r="C269" s="2">
        <f>'Jeunes inscrits (par action)'!C271</f>
        <v>0</v>
      </c>
      <c r="D269" s="2">
        <f>'Jeunes inscrits (par action)'!D271</f>
        <v>0</v>
      </c>
      <c r="E269" s="172">
        <f>'Jeunes inscrits (par action)'!E271</f>
        <v>0</v>
      </c>
      <c r="F269" s="2">
        <f ca="1">'Jeunes inscrits (par action)'!F271</f>
        <v>119</v>
      </c>
      <c r="G269" s="2">
        <f>'Jeunes inscrits (par action)'!G271</f>
        <v>0</v>
      </c>
      <c r="H269" s="2">
        <f>'Jeunes inscrits (par action)'!H271</f>
        <v>0</v>
      </c>
      <c r="I269" s="2">
        <f>'Jeunes inscrits (par action)'!I271</f>
        <v>0</v>
      </c>
      <c r="J269" s="2">
        <f>'Jeunes inscrits (par action)'!J271</f>
        <v>0</v>
      </c>
      <c r="K269" s="2">
        <f>'Jeunes inscrits (par action)'!K271</f>
        <v>0</v>
      </c>
      <c r="L269" s="2">
        <f>'Jeunes inscrits (par action)'!L271</f>
        <v>0</v>
      </c>
      <c r="M269" s="8" t="str">
        <f>'Jeunes inscrits (par action)'!M271</f>
        <v>Accueil de loisirs</v>
      </c>
      <c r="P269" s="75"/>
      <c r="Q269" s="75"/>
      <c r="R269" s="75"/>
      <c r="S269" s="75"/>
      <c r="T269" s="190"/>
      <c r="U269" s="191"/>
      <c r="V269" s="192"/>
      <c r="W269" s="192"/>
      <c r="X269" s="75"/>
      <c r="Y269" s="75"/>
      <c r="Z269" s="192"/>
      <c r="AA269" s="192"/>
      <c r="AB269" s="75"/>
    </row>
    <row r="270" spans="1:28">
      <c r="A270" s="96">
        <f>'Jeunes inscrits (par action)'!A272</f>
        <v>0</v>
      </c>
      <c r="B270" s="7">
        <f>'Jeunes inscrits (par action)'!B272</f>
        <v>0</v>
      </c>
      <c r="C270" s="2">
        <f>'Jeunes inscrits (par action)'!C272</f>
        <v>0</v>
      </c>
      <c r="D270" s="2">
        <f>'Jeunes inscrits (par action)'!D272</f>
        <v>0</v>
      </c>
      <c r="E270" s="172">
        <f>'Jeunes inscrits (par action)'!E272</f>
        <v>0</v>
      </c>
      <c r="F270" s="2">
        <f ca="1">'Jeunes inscrits (par action)'!F272</f>
        <v>119</v>
      </c>
      <c r="G270" s="2">
        <f>'Jeunes inscrits (par action)'!G272</f>
        <v>0</v>
      </c>
      <c r="H270" s="2">
        <f>'Jeunes inscrits (par action)'!H272</f>
        <v>0</v>
      </c>
      <c r="I270" s="2">
        <f>'Jeunes inscrits (par action)'!I272</f>
        <v>0</v>
      </c>
      <c r="J270" s="2">
        <f>'Jeunes inscrits (par action)'!J272</f>
        <v>0</v>
      </c>
      <c r="K270" s="2">
        <f>'Jeunes inscrits (par action)'!K272</f>
        <v>0</v>
      </c>
      <c r="L270" s="2">
        <f>'Jeunes inscrits (par action)'!L272</f>
        <v>0</v>
      </c>
      <c r="M270" s="8" t="str">
        <f>'Jeunes inscrits (par action)'!M272</f>
        <v>Accueil de loisirs</v>
      </c>
      <c r="P270" s="75"/>
      <c r="Q270" s="75"/>
      <c r="R270" s="75"/>
      <c r="S270" s="75"/>
      <c r="T270" s="190"/>
      <c r="U270" s="191"/>
      <c r="V270" s="192"/>
      <c r="W270" s="192"/>
      <c r="X270" s="75"/>
      <c r="Y270" s="75"/>
      <c r="Z270" s="192"/>
      <c r="AA270" s="192"/>
      <c r="AB270" s="75"/>
    </row>
    <row r="271" spans="1:28">
      <c r="A271" s="96">
        <f>'Jeunes inscrits (par action)'!A273</f>
        <v>0</v>
      </c>
      <c r="B271" s="7">
        <f>'Jeunes inscrits (par action)'!B273</f>
        <v>0</v>
      </c>
      <c r="C271" s="2">
        <f>'Jeunes inscrits (par action)'!C273</f>
        <v>0</v>
      </c>
      <c r="D271" s="2">
        <f>'Jeunes inscrits (par action)'!D273</f>
        <v>0</v>
      </c>
      <c r="E271" s="172">
        <f>'Jeunes inscrits (par action)'!E273</f>
        <v>0</v>
      </c>
      <c r="F271" s="2">
        <f ca="1">'Jeunes inscrits (par action)'!F273</f>
        <v>119</v>
      </c>
      <c r="G271" s="2">
        <f>'Jeunes inscrits (par action)'!G273</f>
        <v>0</v>
      </c>
      <c r="H271" s="2">
        <f>'Jeunes inscrits (par action)'!H273</f>
        <v>0</v>
      </c>
      <c r="I271" s="2">
        <f>'Jeunes inscrits (par action)'!I273</f>
        <v>0</v>
      </c>
      <c r="J271" s="2">
        <f>'Jeunes inscrits (par action)'!J273</f>
        <v>0</v>
      </c>
      <c r="K271" s="2">
        <f>'Jeunes inscrits (par action)'!K273</f>
        <v>0</v>
      </c>
      <c r="L271" s="2">
        <f>'Jeunes inscrits (par action)'!L273</f>
        <v>0</v>
      </c>
      <c r="M271" s="8" t="str">
        <f>'Jeunes inscrits (par action)'!M273</f>
        <v>Accueil de loisirs</v>
      </c>
      <c r="P271" s="75"/>
      <c r="Q271" s="75"/>
      <c r="R271" s="75"/>
      <c r="S271" s="75"/>
      <c r="T271" s="190"/>
      <c r="U271" s="191"/>
      <c r="V271" s="192"/>
      <c r="W271" s="192"/>
      <c r="X271" s="75"/>
      <c r="Y271" s="75"/>
      <c r="Z271" s="192"/>
      <c r="AA271" s="192"/>
      <c r="AB271" s="75"/>
    </row>
    <row r="272" spans="1:28">
      <c r="A272" s="96">
        <f>'Jeunes inscrits (par action)'!A274</f>
        <v>0</v>
      </c>
      <c r="B272" s="7">
        <f>'Jeunes inscrits (par action)'!B274</f>
        <v>0</v>
      </c>
      <c r="C272" s="2">
        <f>'Jeunes inscrits (par action)'!C274</f>
        <v>0</v>
      </c>
      <c r="D272" s="2">
        <f>'Jeunes inscrits (par action)'!D274</f>
        <v>0</v>
      </c>
      <c r="E272" s="172">
        <f>'Jeunes inscrits (par action)'!E274</f>
        <v>0</v>
      </c>
      <c r="F272" s="2">
        <f ca="1">'Jeunes inscrits (par action)'!F274</f>
        <v>119</v>
      </c>
      <c r="G272" s="2">
        <f>'Jeunes inscrits (par action)'!G274</f>
        <v>0</v>
      </c>
      <c r="H272" s="2">
        <f>'Jeunes inscrits (par action)'!H274</f>
        <v>0</v>
      </c>
      <c r="I272" s="2">
        <f>'Jeunes inscrits (par action)'!I274</f>
        <v>0</v>
      </c>
      <c r="J272" s="2">
        <f>'Jeunes inscrits (par action)'!J274</f>
        <v>0</v>
      </c>
      <c r="K272" s="2">
        <f>'Jeunes inscrits (par action)'!K274</f>
        <v>0</v>
      </c>
      <c r="L272" s="2">
        <f>'Jeunes inscrits (par action)'!L274</f>
        <v>0</v>
      </c>
      <c r="M272" s="8" t="str">
        <f>'Jeunes inscrits (par action)'!M274</f>
        <v>Accueil de loisirs</v>
      </c>
      <c r="P272" s="75"/>
      <c r="Q272" s="75"/>
      <c r="R272" s="75"/>
      <c r="S272" s="75"/>
      <c r="T272" s="190"/>
      <c r="U272" s="191"/>
      <c r="V272" s="192"/>
      <c r="W272" s="192"/>
      <c r="X272" s="75"/>
      <c r="Y272" s="75"/>
      <c r="Z272" s="192"/>
      <c r="AA272" s="192"/>
      <c r="AB272" s="75"/>
    </row>
    <row r="273" spans="1:28">
      <c r="A273" s="96">
        <f>'Jeunes inscrits (par action)'!A275</f>
        <v>0</v>
      </c>
      <c r="B273" s="7">
        <f>'Jeunes inscrits (par action)'!B275</f>
        <v>0</v>
      </c>
      <c r="C273" s="2">
        <f>'Jeunes inscrits (par action)'!C275</f>
        <v>0</v>
      </c>
      <c r="D273" s="2">
        <f>'Jeunes inscrits (par action)'!D275</f>
        <v>0</v>
      </c>
      <c r="E273" s="172">
        <f>'Jeunes inscrits (par action)'!E275</f>
        <v>0</v>
      </c>
      <c r="F273" s="2">
        <f ca="1">'Jeunes inscrits (par action)'!F275</f>
        <v>119</v>
      </c>
      <c r="G273" s="2">
        <f>'Jeunes inscrits (par action)'!G275</f>
        <v>0</v>
      </c>
      <c r="H273" s="2">
        <f>'Jeunes inscrits (par action)'!H275</f>
        <v>0</v>
      </c>
      <c r="I273" s="2">
        <f>'Jeunes inscrits (par action)'!I275</f>
        <v>0</v>
      </c>
      <c r="J273" s="2">
        <f>'Jeunes inscrits (par action)'!J275</f>
        <v>0</v>
      </c>
      <c r="K273" s="2">
        <f>'Jeunes inscrits (par action)'!K275</f>
        <v>0</v>
      </c>
      <c r="L273" s="2">
        <f>'Jeunes inscrits (par action)'!L275</f>
        <v>0</v>
      </c>
      <c r="M273" s="8" t="str">
        <f>'Jeunes inscrits (par action)'!M275</f>
        <v>Accueil de loisirs</v>
      </c>
      <c r="P273" s="75"/>
      <c r="Q273" s="75"/>
      <c r="R273" s="75"/>
      <c r="S273" s="75"/>
      <c r="T273" s="190"/>
      <c r="U273" s="191"/>
      <c r="V273" s="192"/>
      <c r="W273" s="192"/>
      <c r="X273" s="75"/>
      <c r="Y273" s="75"/>
      <c r="Z273" s="192"/>
      <c r="AA273" s="192"/>
      <c r="AB273" s="75"/>
    </row>
    <row r="274" spans="1:28">
      <c r="A274" s="96">
        <f>'Jeunes inscrits (par action)'!A276</f>
        <v>0</v>
      </c>
      <c r="B274" s="7">
        <f>'Jeunes inscrits (par action)'!B276</f>
        <v>0</v>
      </c>
      <c r="C274" s="2">
        <f>'Jeunes inscrits (par action)'!C276</f>
        <v>0</v>
      </c>
      <c r="D274" s="2">
        <f>'Jeunes inscrits (par action)'!D276</f>
        <v>0</v>
      </c>
      <c r="E274" s="172">
        <f>'Jeunes inscrits (par action)'!E276</f>
        <v>0</v>
      </c>
      <c r="F274" s="2">
        <f ca="1">'Jeunes inscrits (par action)'!F276</f>
        <v>119</v>
      </c>
      <c r="G274" s="2">
        <f>'Jeunes inscrits (par action)'!G276</f>
        <v>0</v>
      </c>
      <c r="H274" s="2">
        <f>'Jeunes inscrits (par action)'!H276</f>
        <v>0</v>
      </c>
      <c r="I274" s="2">
        <f>'Jeunes inscrits (par action)'!I276</f>
        <v>0</v>
      </c>
      <c r="J274" s="2">
        <f>'Jeunes inscrits (par action)'!J276</f>
        <v>0</v>
      </c>
      <c r="K274" s="2">
        <f>'Jeunes inscrits (par action)'!K276</f>
        <v>0</v>
      </c>
      <c r="L274" s="2">
        <f>'Jeunes inscrits (par action)'!L276</f>
        <v>0</v>
      </c>
      <c r="M274" s="8" t="str">
        <f>'Jeunes inscrits (par action)'!M276</f>
        <v>Accueil de loisirs</v>
      </c>
      <c r="P274" s="75"/>
      <c r="Q274" s="75"/>
      <c r="R274" s="75"/>
      <c r="S274" s="75"/>
      <c r="T274" s="190"/>
      <c r="U274" s="191"/>
      <c r="V274" s="192"/>
      <c r="W274" s="192"/>
      <c r="X274" s="75"/>
      <c r="Y274" s="75"/>
      <c r="Z274" s="192"/>
      <c r="AA274" s="192"/>
      <c r="AB274" s="75"/>
    </row>
    <row r="275" spans="1:28">
      <c r="A275" s="96">
        <f>'Jeunes inscrits (par action)'!A277</f>
        <v>0</v>
      </c>
      <c r="B275" s="7">
        <f>'Jeunes inscrits (par action)'!B277</f>
        <v>0</v>
      </c>
      <c r="C275" s="2">
        <f>'Jeunes inscrits (par action)'!C277</f>
        <v>0</v>
      </c>
      <c r="D275" s="2">
        <f>'Jeunes inscrits (par action)'!D277</f>
        <v>0</v>
      </c>
      <c r="E275" s="172">
        <f>'Jeunes inscrits (par action)'!E277</f>
        <v>0</v>
      </c>
      <c r="F275" s="2">
        <f ca="1">'Jeunes inscrits (par action)'!F277</f>
        <v>119</v>
      </c>
      <c r="G275" s="2">
        <f>'Jeunes inscrits (par action)'!G277</f>
        <v>0</v>
      </c>
      <c r="H275" s="2">
        <f>'Jeunes inscrits (par action)'!H277</f>
        <v>0</v>
      </c>
      <c r="I275" s="2">
        <f>'Jeunes inscrits (par action)'!I277</f>
        <v>0</v>
      </c>
      <c r="J275" s="2">
        <f>'Jeunes inscrits (par action)'!J277</f>
        <v>0</v>
      </c>
      <c r="K275" s="2">
        <f>'Jeunes inscrits (par action)'!K277</f>
        <v>0</v>
      </c>
      <c r="L275" s="2">
        <f>'Jeunes inscrits (par action)'!L277</f>
        <v>0</v>
      </c>
      <c r="M275" s="8" t="str">
        <f>'Jeunes inscrits (par action)'!M277</f>
        <v>Accueil de loisirs</v>
      </c>
      <c r="P275" s="75"/>
      <c r="Q275" s="75"/>
      <c r="R275" s="75"/>
      <c r="S275" s="75"/>
      <c r="T275" s="190"/>
      <c r="U275" s="191"/>
      <c r="V275" s="192"/>
      <c r="W275" s="192"/>
      <c r="X275" s="75"/>
      <c r="Y275" s="75"/>
      <c r="Z275" s="192"/>
      <c r="AA275" s="192"/>
      <c r="AB275" s="75"/>
    </row>
    <row r="276" spans="1:28">
      <c r="A276" s="96">
        <f>'Jeunes inscrits (par action)'!A278</f>
        <v>0</v>
      </c>
      <c r="B276" s="7">
        <f>'Jeunes inscrits (par action)'!B278</f>
        <v>0</v>
      </c>
      <c r="C276" s="2">
        <f>'Jeunes inscrits (par action)'!C278</f>
        <v>0</v>
      </c>
      <c r="D276" s="2">
        <f>'Jeunes inscrits (par action)'!D278</f>
        <v>0</v>
      </c>
      <c r="E276" s="172">
        <f>'Jeunes inscrits (par action)'!E278</f>
        <v>0</v>
      </c>
      <c r="F276" s="2">
        <f ca="1">'Jeunes inscrits (par action)'!F278</f>
        <v>119</v>
      </c>
      <c r="G276" s="2">
        <f>'Jeunes inscrits (par action)'!G278</f>
        <v>0</v>
      </c>
      <c r="H276" s="2">
        <f>'Jeunes inscrits (par action)'!H278</f>
        <v>0</v>
      </c>
      <c r="I276" s="2">
        <f>'Jeunes inscrits (par action)'!I278</f>
        <v>0</v>
      </c>
      <c r="J276" s="2">
        <f>'Jeunes inscrits (par action)'!J278</f>
        <v>0</v>
      </c>
      <c r="K276" s="2">
        <f>'Jeunes inscrits (par action)'!K278</f>
        <v>0</v>
      </c>
      <c r="L276" s="2">
        <f>'Jeunes inscrits (par action)'!L278</f>
        <v>0</v>
      </c>
      <c r="M276" s="8" t="str">
        <f>'Jeunes inscrits (par action)'!M278</f>
        <v>Accueil de loisirs</v>
      </c>
      <c r="P276" s="75"/>
      <c r="Q276" s="75"/>
      <c r="R276" s="75"/>
      <c r="S276" s="75"/>
      <c r="T276" s="190"/>
      <c r="U276" s="191"/>
      <c r="V276" s="192"/>
      <c r="W276" s="192"/>
      <c r="X276" s="75"/>
      <c r="Y276" s="75"/>
      <c r="Z276" s="192"/>
      <c r="AA276" s="192"/>
      <c r="AB276" s="75"/>
    </row>
    <row r="277" spans="1:28">
      <c r="A277" s="96">
        <f>'Jeunes inscrits (par action)'!A279</f>
        <v>0</v>
      </c>
      <c r="B277" s="7">
        <f>'Jeunes inscrits (par action)'!B279</f>
        <v>0</v>
      </c>
      <c r="C277" s="2">
        <f>'Jeunes inscrits (par action)'!C279</f>
        <v>0</v>
      </c>
      <c r="D277" s="2">
        <f>'Jeunes inscrits (par action)'!D279</f>
        <v>0</v>
      </c>
      <c r="E277" s="172">
        <f>'Jeunes inscrits (par action)'!E279</f>
        <v>0</v>
      </c>
      <c r="F277" s="2">
        <f ca="1">'Jeunes inscrits (par action)'!F279</f>
        <v>119</v>
      </c>
      <c r="G277" s="2">
        <f>'Jeunes inscrits (par action)'!G279</f>
        <v>0</v>
      </c>
      <c r="H277" s="2">
        <f>'Jeunes inscrits (par action)'!H279</f>
        <v>0</v>
      </c>
      <c r="I277" s="2">
        <f>'Jeunes inscrits (par action)'!I279</f>
        <v>0</v>
      </c>
      <c r="J277" s="2">
        <f>'Jeunes inscrits (par action)'!J279</f>
        <v>0</v>
      </c>
      <c r="K277" s="2">
        <f>'Jeunes inscrits (par action)'!K279</f>
        <v>0</v>
      </c>
      <c r="L277" s="2">
        <f>'Jeunes inscrits (par action)'!L279</f>
        <v>0</v>
      </c>
      <c r="M277" s="8" t="str">
        <f>'Jeunes inscrits (par action)'!M279</f>
        <v>Accueil de loisirs</v>
      </c>
      <c r="P277" s="75"/>
      <c r="Q277" s="75"/>
      <c r="R277" s="75"/>
      <c r="S277" s="75"/>
      <c r="T277" s="190"/>
      <c r="U277" s="191"/>
      <c r="V277" s="192"/>
      <c r="W277" s="192"/>
      <c r="X277" s="75"/>
      <c r="Y277" s="75"/>
      <c r="Z277" s="192"/>
      <c r="AA277" s="192"/>
      <c r="AB277" s="75"/>
    </row>
    <row r="278" spans="1:28">
      <c r="A278" s="96">
        <f>'Jeunes inscrits (par action)'!A280</f>
        <v>0</v>
      </c>
      <c r="B278" s="7">
        <f>'Jeunes inscrits (par action)'!B280</f>
        <v>0</v>
      </c>
      <c r="C278" s="2">
        <f>'Jeunes inscrits (par action)'!C280</f>
        <v>0</v>
      </c>
      <c r="D278" s="2">
        <f>'Jeunes inscrits (par action)'!D280</f>
        <v>0</v>
      </c>
      <c r="E278" s="172">
        <f>'Jeunes inscrits (par action)'!E280</f>
        <v>0</v>
      </c>
      <c r="F278" s="2">
        <f ca="1">'Jeunes inscrits (par action)'!F280</f>
        <v>119</v>
      </c>
      <c r="G278" s="2">
        <f>'Jeunes inscrits (par action)'!G280</f>
        <v>0</v>
      </c>
      <c r="H278" s="2">
        <f>'Jeunes inscrits (par action)'!H280</f>
        <v>0</v>
      </c>
      <c r="I278" s="2">
        <f>'Jeunes inscrits (par action)'!I280</f>
        <v>0</v>
      </c>
      <c r="J278" s="2">
        <f>'Jeunes inscrits (par action)'!J280</f>
        <v>0</v>
      </c>
      <c r="K278" s="2">
        <f>'Jeunes inscrits (par action)'!K280</f>
        <v>0</v>
      </c>
      <c r="L278" s="2">
        <f>'Jeunes inscrits (par action)'!L280</f>
        <v>0</v>
      </c>
      <c r="M278" s="8" t="str">
        <f>'Jeunes inscrits (par action)'!M280</f>
        <v>Accueil de loisirs</v>
      </c>
      <c r="P278" s="75"/>
      <c r="Q278" s="75"/>
      <c r="R278" s="75"/>
      <c r="S278" s="75"/>
      <c r="T278" s="190"/>
      <c r="U278" s="191"/>
      <c r="V278" s="192"/>
      <c r="W278" s="192"/>
      <c r="X278" s="75"/>
      <c r="Y278" s="75"/>
      <c r="Z278" s="192"/>
      <c r="AA278" s="192"/>
      <c r="AB278" s="75"/>
    </row>
    <row r="279" spans="1:28">
      <c r="A279" s="96">
        <f>'Jeunes inscrits (par action)'!A281</f>
        <v>0</v>
      </c>
      <c r="B279" s="7">
        <f>'Jeunes inscrits (par action)'!B281</f>
        <v>0</v>
      </c>
      <c r="C279" s="2">
        <f>'Jeunes inscrits (par action)'!C281</f>
        <v>0</v>
      </c>
      <c r="D279" s="2">
        <f>'Jeunes inscrits (par action)'!D281</f>
        <v>0</v>
      </c>
      <c r="E279" s="172">
        <f>'Jeunes inscrits (par action)'!E281</f>
        <v>0</v>
      </c>
      <c r="F279" s="2">
        <f ca="1">'Jeunes inscrits (par action)'!F281</f>
        <v>119</v>
      </c>
      <c r="G279" s="2">
        <f>'Jeunes inscrits (par action)'!G281</f>
        <v>0</v>
      </c>
      <c r="H279" s="2">
        <f>'Jeunes inscrits (par action)'!H281</f>
        <v>0</v>
      </c>
      <c r="I279" s="2">
        <f>'Jeunes inscrits (par action)'!I281</f>
        <v>0</v>
      </c>
      <c r="J279" s="2">
        <f>'Jeunes inscrits (par action)'!J281</f>
        <v>0</v>
      </c>
      <c r="K279" s="2">
        <f>'Jeunes inscrits (par action)'!K281</f>
        <v>0</v>
      </c>
      <c r="L279" s="2">
        <f>'Jeunes inscrits (par action)'!L281</f>
        <v>0</v>
      </c>
      <c r="M279" s="8" t="str">
        <f>'Jeunes inscrits (par action)'!M281</f>
        <v>Accueil de loisirs</v>
      </c>
      <c r="P279" s="75"/>
      <c r="Q279" s="75"/>
      <c r="R279" s="75"/>
      <c r="S279" s="75"/>
      <c r="T279" s="190"/>
      <c r="U279" s="191"/>
      <c r="V279" s="192"/>
      <c r="W279" s="192"/>
      <c r="X279" s="75"/>
      <c r="Y279" s="75"/>
      <c r="Z279" s="192"/>
      <c r="AA279" s="192"/>
      <c r="AB279" s="75"/>
    </row>
    <row r="280" spans="1:28">
      <c r="A280" s="96">
        <f>'Jeunes inscrits (par action)'!A282</f>
        <v>0</v>
      </c>
      <c r="B280" s="7">
        <f>'Jeunes inscrits (par action)'!B282</f>
        <v>0</v>
      </c>
      <c r="C280" s="2">
        <f>'Jeunes inscrits (par action)'!C282</f>
        <v>0</v>
      </c>
      <c r="D280" s="2">
        <f>'Jeunes inscrits (par action)'!D282</f>
        <v>0</v>
      </c>
      <c r="E280" s="172">
        <f>'Jeunes inscrits (par action)'!E282</f>
        <v>0</v>
      </c>
      <c r="F280" s="2">
        <f ca="1">'Jeunes inscrits (par action)'!F282</f>
        <v>119</v>
      </c>
      <c r="G280" s="2">
        <f>'Jeunes inscrits (par action)'!G282</f>
        <v>0</v>
      </c>
      <c r="H280" s="2">
        <f>'Jeunes inscrits (par action)'!H282</f>
        <v>0</v>
      </c>
      <c r="I280" s="2">
        <f>'Jeunes inscrits (par action)'!I282</f>
        <v>0</v>
      </c>
      <c r="J280" s="2">
        <f>'Jeunes inscrits (par action)'!J282</f>
        <v>0</v>
      </c>
      <c r="K280" s="2">
        <f>'Jeunes inscrits (par action)'!K282</f>
        <v>0</v>
      </c>
      <c r="L280" s="2">
        <f>'Jeunes inscrits (par action)'!L282</f>
        <v>0</v>
      </c>
      <c r="M280" s="8" t="str">
        <f>'Jeunes inscrits (par action)'!M282</f>
        <v>Accueil de loisirs</v>
      </c>
      <c r="P280" s="75"/>
      <c r="Q280" s="75"/>
      <c r="R280" s="75"/>
      <c r="S280" s="75"/>
      <c r="T280" s="190"/>
      <c r="U280" s="191"/>
      <c r="V280" s="192"/>
      <c r="W280" s="192"/>
      <c r="X280" s="75"/>
      <c r="Y280" s="75"/>
      <c r="Z280" s="192"/>
      <c r="AA280" s="192"/>
      <c r="AB280" s="75"/>
    </row>
    <row r="281" spans="1:28">
      <c r="A281" s="96">
        <f>'Jeunes inscrits (par action)'!A283</f>
        <v>0</v>
      </c>
      <c r="B281" s="7">
        <f>'Jeunes inscrits (par action)'!B283</f>
        <v>0</v>
      </c>
      <c r="C281" s="2">
        <f>'Jeunes inscrits (par action)'!C283</f>
        <v>0</v>
      </c>
      <c r="D281" s="2">
        <f>'Jeunes inscrits (par action)'!D283</f>
        <v>0</v>
      </c>
      <c r="E281" s="172">
        <f>'Jeunes inscrits (par action)'!E283</f>
        <v>0</v>
      </c>
      <c r="F281" s="2">
        <f ca="1">'Jeunes inscrits (par action)'!F283</f>
        <v>119</v>
      </c>
      <c r="G281" s="2">
        <f>'Jeunes inscrits (par action)'!G283</f>
        <v>0</v>
      </c>
      <c r="H281" s="2">
        <f>'Jeunes inscrits (par action)'!H283</f>
        <v>0</v>
      </c>
      <c r="I281" s="2">
        <f>'Jeunes inscrits (par action)'!I283</f>
        <v>0</v>
      </c>
      <c r="J281" s="2">
        <f>'Jeunes inscrits (par action)'!J283</f>
        <v>0</v>
      </c>
      <c r="K281" s="2">
        <f>'Jeunes inscrits (par action)'!K283</f>
        <v>0</v>
      </c>
      <c r="L281" s="2">
        <f>'Jeunes inscrits (par action)'!L283</f>
        <v>0</v>
      </c>
      <c r="M281" s="8" t="str">
        <f>'Jeunes inscrits (par action)'!M283</f>
        <v>Accueil de loisirs</v>
      </c>
      <c r="P281" s="75"/>
      <c r="Q281" s="75"/>
      <c r="R281" s="75"/>
      <c r="S281" s="75"/>
      <c r="T281" s="190"/>
      <c r="U281" s="191"/>
      <c r="V281" s="192"/>
      <c r="W281" s="192"/>
      <c r="X281" s="75"/>
      <c r="Y281" s="75"/>
      <c r="Z281" s="192"/>
      <c r="AA281" s="192"/>
      <c r="AB281" s="75"/>
    </row>
    <row r="282" spans="1:28">
      <c r="A282" s="96">
        <f>'Jeunes inscrits (par action)'!A284</f>
        <v>0</v>
      </c>
      <c r="B282" s="7">
        <f>'Jeunes inscrits (par action)'!B284</f>
        <v>0</v>
      </c>
      <c r="C282" s="2">
        <f>'Jeunes inscrits (par action)'!C284</f>
        <v>0</v>
      </c>
      <c r="D282" s="2">
        <f>'Jeunes inscrits (par action)'!D284</f>
        <v>0</v>
      </c>
      <c r="E282" s="172">
        <f>'Jeunes inscrits (par action)'!E284</f>
        <v>0</v>
      </c>
      <c r="F282" s="2">
        <f ca="1">'Jeunes inscrits (par action)'!F284</f>
        <v>119</v>
      </c>
      <c r="G282" s="2">
        <f>'Jeunes inscrits (par action)'!G284</f>
        <v>0</v>
      </c>
      <c r="H282" s="2">
        <f>'Jeunes inscrits (par action)'!H284</f>
        <v>0</v>
      </c>
      <c r="I282" s="2">
        <f>'Jeunes inscrits (par action)'!I284</f>
        <v>0</v>
      </c>
      <c r="J282" s="2">
        <f>'Jeunes inscrits (par action)'!J284</f>
        <v>0</v>
      </c>
      <c r="K282" s="2">
        <f>'Jeunes inscrits (par action)'!K284</f>
        <v>0</v>
      </c>
      <c r="L282" s="2">
        <f>'Jeunes inscrits (par action)'!L284</f>
        <v>0</v>
      </c>
      <c r="M282" s="8" t="str">
        <f>'Jeunes inscrits (par action)'!M284</f>
        <v>Accueil de loisirs</v>
      </c>
      <c r="P282" s="75"/>
      <c r="Q282" s="75"/>
      <c r="R282" s="75"/>
      <c r="S282" s="75"/>
      <c r="T282" s="190"/>
      <c r="U282" s="191"/>
      <c r="V282" s="192"/>
      <c r="W282" s="192"/>
      <c r="X282" s="75"/>
      <c r="Y282" s="75"/>
      <c r="Z282" s="192"/>
      <c r="AA282" s="192"/>
      <c r="AB282" s="75"/>
    </row>
    <row r="283" spans="1:28">
      <c r="A283" s="96">
        <f>'Jeunes inscrits (par action)'!A285</f>
        <v>0</v>
      </c>
      <c r="B283" s="7">
        <f>'Jeunes inscrits (par action)'!B285</f>
        <v>0</v>
      </c>
      <c r="C283" s="2">
        <f>'Jeunes inscrits (par action)'!C285</f>
        <v>0</v>
      </c>
      <c r="D283" s="2">
        <f>'Jeunes inscrits (par action)'!D285</f>
        <v>0</v>
      </c>
      <c r="E283" s="172">
        <f>'Jeunes inscrits (par action)'!E285</f>
        <v>0</v>
      </c>
      <c r="F283" s="2">
        <f ca="1">'Jeunes inscrits (par action)'!F285</f>
        <v>119</v>
      </c>
      <c r="G283" s="2">
        <f>'Jeunes inscrits (par action)'!G285</f>
        <v>0</v>
      </c>
      <c r="H283" s="2">
        <f>'Jeunes inscrits (par action)'!H285</f>
        <v>0</v>
      </c>
      <c r="I283" s="2">
        <f>'Jeunes inscrits (par action)'!I285</f>
        <v>0</v>
      </c>
      <c r="J283" s="2">
        <f>'Jeunes inscrits (par action)'!J285</f>
        <v>0</v>
      </c>
      <c r="K283" s="2">
        <f>'Jeunes inscrits (par action)'!K285</f>
        <v>0</v>
      </c>
      <c r="L283" s="2">
        <f>'Jeunes inscrits (par action)'!L285</f>
        <v>0</v>
      </c>
      <c r="M283" s="8" t="str">
        <f>'Jeunes inscrits (par action)'!M285</f>
        <v>Accueil de loisirs</v>
      </c>
      <c r="P283" s="75"/>
      <c r="Q283" s="75"/>
      <c r="R283" s="75"/>
      <c r="S283" s="75"/>
      <c r="T283" s="190"/>
      <c r="U283" s="191"/>
      <c r="V283" s="192"/>
      <c r="W283" s="192"/>
      <c r="X283" s="75"/>
      <c r="Y283" s="75"/>
      <c r="Z283" s="192"/>
      <c r="AA283" s="192"/>
      <c r="AB283" s="75"/>
    </row>
    <row r="284" spans="1:28">
      <c r="A284" s="96">
        <f>'Jeunes inscrits (par action)'!A286</f>
        <v>0</v>
      </c>
      <c r="B284" s="7">
        <f>'Jeunes inscrits (par action)'!B286</f>
        <v>0</v>
      </c>
      <c r="C284" s="2">
        <f>'Jeunes inscrits (par action)'!C286</f>
        <v>0</v>
      </c>
      <c r="D284" s="2">
        <f>'Jeunes inscrits (par action)'!D286</f>
        <v>0</v>
      </c>
      <c r="E284" s="172">
        <f>'Jeunes inscrits (par action)'!E286</f>
        <v>0</v>
      </c>
      <c r="F284" s="2">
        <f ca="1">'Jeunes inscrits (par action)'!F286</f>
        <v>119</v>
      </c>
      <c r="G284" s="2">
        <f>'Jeunes inscrits (par action)'!G286</f>
        <v>0</v>
      </c>
      <c r="H284" s="2">
        <f>'Jeunes inscrits (par action)'!H286</f>
        <v>0</v>
      </c>
      <c r="I284" s="2">
        <f>'Jeunes inscrits (par action)'!I286</f>
        <v>0</v>
      </c>
      <c r="J284" s="2">
        <f>'Jeunes inscrits (par action)'!J286</f>
        <v>0</v>
      </c>
      <c r="K284" s="2">
        <f>'Jeunes inscrits (par action)'!K286</f>
        <v>0</v>
      </c>
      <c r="L284" s="2">
        <f>'Jeunes inscrits (par action)'!L286</f>
        <v>0</v>
      </c>
      <c r="M284" s="8" t="str">
        <f>'Jeunes inscrits (par action)'!M286</f>
        <v>Accueil de loisirs</v>
      </c>
      <c r="P284" s="75"/>
      <c r="Q284" s="75"/>
      <c r="R284" s="75"/>
      <c r="S284" s="75"/>
      <c r="T284" s="190"/>
      <c r="U284" s="191"/>
      <c r="V284" s="192"/>
      <c r="W284" s="192"/>
      <c r="X284" s="75"/>
      <c r="Y284" s="75"/>
      <c r="Z284" s="192"/>
      <c r="AA284" s="192"/>
      <c r="AB284" s="75"/>
    </row>
    <row r="285" spans="1:28">
      <c r="A285" s="96">
        <f>'Jeunes inscrits (par action)'!A287</f>
        <v>0</v>
      </c>
      <c r="B285" s="7">
        <f>'Jeunes inscrits (par action)'!B287</f>
        <v>0</v>
      </c>
      <c r="C285" s="2">
        <f>'Jeunes inscrits (par action)'!C287</f>
        <v>0</v>
      </c>
      <c r="D285" s="2">
        <f>'Jeunes inscrits (par action)'!D287</f>
        <v>0</v>
      </c>
      <c r="E285" s="172">
        <f>'Jeunes inscrits (par action)'!E287</f>
        <v>0</v>
      </c>
      <c r="F285" s="2">
        <f ca="1">'Jeunes inscrits (par action)'!F287</f>
        <v>119</v>
      </c>
      <c r="G285" s="2">
        <f>'Jeunes inscrits (par action)'!G287</f>
        <v>0</v>
      </c>
      <c r="H285" s="2">
        <f>'Jeunes inscrits (par action)'!H287</f>
        <v>0</v>
      </c>
      <c r="I285" s="2">
        <f>'Jeunes inscrits (par action)'!I287</f>
        <v>0</v>
      </c>
      <c r="J285" s="2">
        <f>'Jeunes inscrits (par action)'!J287</f>
        <v>0</v>
      </c>
      <c r="K285" s="2">
        <f>'Jeunes inscrits (par action)'!K287</f>
        <v>0</v>
      </c>
      <c r="L285" s="2">
        <f>'Jeunes inscrits (par action)'!L287</f>
        <v>0</v>
      </c>
      <c r="M285" s="8" t="str">
        <f>'Jeunes inscrits (par action)'!M287</f>
        <v>Accueil de loisirs</v>
      </c>
      <c r="P285" s="75"/>
      <c r="Q285" s="75"/>
      <c r="R285" s="75"/>
      <c r="S285" s="75"/>
      <c r="T285" s="190"/>
      <c r="U285" s="191"/>
      <c r="V285" s="192"/>
      <c r="W285" s="192"/>
      <c r="X285" s="75"/>
      <c r="Y285" s="75"/>
      <c r="Z285" s="192"/>
      <c r="AA285" s="192"/>
      <c r="AB285" s="75"/>
    </row>
    <row r="286" spans="1:28">
      <c r="A286" s="96">
        <f>'Jeunes inscrits (par action)'!A288</f>
        <v>0</v>
      </c>
      <c r="B286" s="7">
        <f>'Jeunes inscrits (par action)'!B288</f>
        <v>0</v>
      </c>
      <c r="C286" s="2">
        <f>'Jeunes inscrits (par action)'!C288</f>
        <v>0</v>
      </c>
      <c r="D286" s="2">
        <f>'Jeunes inscrits (par action)'!D288</f>
        <v>0</v>
      </c>
      <c r="E286" s="172">
        <f>'Jeunes inscrits (par action)'!E288</f>
        <v>0</v>
      </c>
      <c r="F286" s="2">
        <f ca="1">'Jeunes inscrits (par action)'!F288</f>
        <v>119</v>
      </c>
      <c r="G286" s="2">
        <f>'Jeunes inscrits (par action)'!G288</f>
        <v>0</v>
      </c>
      <c r="H286" s="2">
        <f>'Jeunes inscrits (par action)'!H288</f>
        <v>0</v>
      </c>
      <c r="I286" s="2">
        <f>'Jeunes inscrits (par action)'!I288</f>
        <v>0</v>
      </c>
      <c r="J286" s="2">
        <f>'Jeunes inscrits (par action)'!J288</f>
        <v>0</v>
      </c>
      <c r="K286" s="2">
        <f>'Jeunes inscrits (par action)'!K288</f>
        <v>0</v>
      </c>
      <c r="L286" s="2">
        <f>'Jeunes inscrits (par action)'!L288</f>
        <v>0</v>
      </c>
      <c r="M286" s="8" t="str">
        <f>'Jeunes inscrits (par action)'!M288</f>
        <v>Accueil de loisirs</v>
      </c>
      <c r="P286" s="75"/>
      <c r="Q286" s="75"/>
      <c r="R286" s="75"/>
      <c r="S286" s="75"/>
      <c r="T286" s="190"/>
      <c r="U286" s="191"/>
      <c r="V286" s="192"/>
      <c r="W286" s="192"/>
      <c r="X286" s="75"/>
      <c r="Y286" s="75"/>
      <c r="Z286" s="192"/>
      <c r="AA286" s="192"/>
      <c r="AB286" s="75"/>
    </row>
    <row r="287" spans="1:28">
      <c r="A287" s="96">
        <f>'Jeunes inscrits (par action)'!A289</f>
        <v>0</v>
      </c>
      <c r="B287" s="7">
        <f>'Jeunes inscrits (par action)'!B289</f>
        <v>0</v>
      </c>
      <c r="C287" s="2">
        <f>'Jeunes inscrits (par action)'!C289</f>
        <v>0</v>
      </c>
      <c r="D287" s="2">
        <f>'Jeunes inscrits (par action)'!D289</f>
        <v>0</v>
      </c>
      <c r="E287" s="172">
        <f>'Jeunes inscrits (par action)'!E289</f>
        <v>0</v>
      </c>
      <c r="F287" s="2">
        <f ca="1">'Jeunes inscrits (par action)'!F289</f>
        <v>119</v>
      </c>
      <c r="G287" s="2">
        <f>'Jeunes inscrits (par action)'!G289</f>
        <v>0</v>
      </c>
      <c r="H287" s="2">
        <f>'Jeunes inscrits (par action)'!H289</f>
        <v>0</v>
      </c>
      <c r="I287" s="2">
        <f>'Jeunes inscrits (par action)'!I289</f>
        <v>0</v>
      </c>
      <c r="J287" s="2">
        <f>'Jeunes inscrits (par action)'!J289</f>
        <v>0</v>
      </c>
      <c r="K287" s="2">
        <f>'Jeunes inscrits (par action)'!K289</f>
        <v>0</v>
      </c>
      <c r="L287" s="2">
        <f>'Jeunes inscrits (par action)'!L289</f>
        <v>0</v>
      </c>
      <c r="M287" s="8" t="str">
        <f>'Jeunes inscrits (par action)'!M289</f>
        <v>Accueil de loisirs</v>
      </c>
      <c r="P287" s="75"/>
      <c r="Q287" s="75"/>
      <c r="R287" s="75"/>
      <c r="S287" s="75"/>
      <c r="T287" s="190"/>
      <c r="U287" s="191"/>
      <c r="V287" s="192"/>
      <c r="W287" s="192"/>
      <c r="X287" s="75"/>
      <c r="Y287" s="75"/>
      <c r="Z287" s="192"/>
      <c r="AA287" s="192"/>
      <c r="AB287" s="75"/>
    </row>
    <row r="288" spans="1:28">
      <c r="A288" s="96">
        <f>'Jeunes inscrits (par action)'!A290</f>
        <v>0</v>
      </c>
      <c r="B288" s="7">
        <f>'Jeunes inscrits (par action)'!B290</f>
        <v>0</v>
      </c>
      <c r="C288" s="2">
        <f>'Jeunes inscrits (par action)'!C290</f>
        <v>0</v>
      </c>
      <c r="D288" s="2">
        <f>'Jeunes inscrits (par action)'!D290</f>
        <v>0</v>
      </c>
      <c r="E288" s="172">
        <f>'Jeunes inscrits (par action)'!E290</f>
        <v>0</v>
      </c>
      <c r="F288" s="2">
        <f ca="1">'Jeunes inscrits (par action)'!F290</f>
        <v>119</v>
      </c>
      <c r="G288" s="2">
        <f>'Jeunes inscrits (par action)'!G290</f>
        <v>0</v>
      </c>
      <c r="H288" s="2">
        <f>'Jeunes inscrits (par action)'!H290</f>
        <v>0</v>
      </c>
      <c r="I288" s="2">
        <f>'Jeunes inscrits (par action)'!I290</f>
        <v>0</v>
      </c>
      <c r="J288" s="2">
        <f>'Jeunes inscrits (par action)'!J290</f>
        <v>0</v>
      </c>
      <c r="K288" s="2">
        <f>'Jeunes inscrits (par action)'!K290</f>
        <v>0</v>
      </c>
      <c r="L288" s="2">
        <f>'Jeunes inscrits (par action)'!L290</f>
        <v>0</v>
      </c>
      <c r="M288" s="8" t="str">
        <f>'Jeunes inscrits (par action)'!M290</f>
        <v>Accueil de loisirs</v>
      </c>
      <c r="P288" s="75"/>
      <c r="Q288" s="75"/>
      <c r="R288" s="75"/>
      <c r="S288" s="75"/>
      <c r="T288" s="190"/>
      <c r="U288" s="191"/>
      <c r="V288" s="192"/>
      <c r="W288" s="192"/>
      <c r="X288" s="75"/>
      <c r="Y288" s="75"/>
      <c r="Z288" s="192"/>
      <c r="AA288" s="192"/>
      <c r="AB288" s="75"/>
    </row>
    <row r="289" spans="1:28">
      <c r="A289" s="96">
        <f>'Jeunes inscrits (par action)'!A291</f>
        <v>0</v>
      </c>
      <c r="B289" s="7">
        <f>'Jeunes inscrits (par action)'!B291</f>
        <v>0</v>
      </c>
      <c r="C289" s="2">
        <f>'Jeunes inscrits (par action)'!C291</f>
        <v>0</v>
      </c>
      <c r="D289" s="2">
        <f>'Jeunes inscrits (par action)'!D291</f>
        <v>0</v>
      </c>
      <c r="E289" s="172">
        <f>'Jeunes inscrits (par action)'!E291</f>
        <v>0</v>
      </c>
      <c r="F289" s="2">
        <f ca="1">'Jeunes inscrits (par action)'!F291</f>
        <v>119</v>
      </c>
      <c r="G289" s="2">
        <f>'Jeunes inscrits (par action)'!G291</f>
        <v>0</v>
      </c>
      <c r="H289" s="2">
        <f>'Jeunes inscrits (par action)'!H291</f>
        <v>0</v>
      </c>
      <c r="I289" s="2">
        <f>'Jeunes inscrits (par action)'!I291</f>
        <v>0</v>
      </c>
      <c r="J289" s="2">
        <f>'Jeunes inscrits (par action)'!J291</f>
        <v>0</v>
      </c>
      <c r="K289" s="2">
        <f>'Jeunes inscrits (par action)'!K291</f>
        <v>0</v>
      </c>
      <c r="L289" s="2">
        <f>'Jeunes inscrits (par action)'!L291</f>
        <v>0</v>
      </c>
      <c r="M289" s="8" t="str">
        <f>'Jeunes inscrits (par action)'!M291</f>
        <v>Accueil de loisirs</v>
      </c>
      <c r="P289" s="75"/>
      <c r="Q289" s="75"/>
      <c r="R289" s="75"/>
      <c r="S289" s="75"/>
      <c r="T289" s="190"/>
      <c r="U289" s="191"/>
      <c r="V289" s="192"/>
      <c r="W289" s="192"/>
      <c r="X289" s="75"/>
      <c r="Y289" s="75"/>
      <c r="Z289" s="192"/>
      <c r="AA289" s="192"/>
      <c r="AB289" s="75"/>
    </row>
    <row r="290" spans="1:28">
      <c r="A290" s="96">
        <f>'Jeunes inscrits (par action)'!A292</f>
        <v>0</v>
      </c>
      <c r="B290" s="7">
        <f>'Jeunes inscrits (par action)'!B292</f>
        <v>0</v>
      </c>
      <c r="C290" s="2">
        <f>'Jeunes inscrits (par action)'!C292</f>
        <v>0</v>
      </c>
      <c r="D290" s="2">
        <f>'Jeunes inscrits (par action)'!D292</f>
        <v>0</v>
      </c>
      <c r="E290" s="172">
        <f>'Jeunes inscrits (par action)'!E292</f>
        <v>0</v>
      </c>
      <c r="F290" s="2">
        <f ca="1">'Jeunes inscrits (par action)'!F292</f>
        <v>119</v>
      </c>
      <c r="G290" s="2">
        <f>'Jeunes inscrits (par action)'!G292</f>
        <v>0</v>
      </c>
      <c r="H290" s="2">
        <f>'Jeunes inscrits (par action)'!H292</f>
        <v>0</v>
      </c>
      <c r="I290" s="2">
        <f>'Jeunes inscrits (par action)'!I292</f>
        <v>0</v>
      </c>
      <c r="J290" s="2">
        <f>'Jeunes inscrits (par action)'!J292</f>
        <v>0</v>
      </c>
      <c r="K290" s="2">
        <f>'Jeunes inscrits (par action)'!K292</f>
        <v>0</v>
      </c>
      <c r="L290" s="2">
        <f>'Jeunes inscrits (par action)'!L292</f>
        <v>0</v>
      </c>
      <c r="M290" s="8" t="str">
        <f>'Jeunes inscrits (par action)'!M292</f>
        <v>Accueil de loisirs</v>
      </c>
      <c r="P290" s="75"/>
      <c r="Q290" s="75"/>
      <c r="R290" s="75"/>
      <c r="S290" s="75"/>
      <c r="T290" s="190"/>
      <c r="U290" s="191"/>
      <c r="V290" s="192"/>
      <c r="W290" s="192"/>
      <c r="X290" s="75"/>
      <c r="Y290" s="75"/>
      <c r="Z290" s="192"/>
      <c r="AA290" s="192"/>
      <c r="AB290" s="75"/>
    </row>
    <row r="291" spans="1:28">
      <c r="A291" s="96">
        <f>'Jeunes inscrits (par action)'!A293</f>
        <v>0</v>
      </c>
      <c r="B291" s="7">
        <f>'Jeunes inscrits (par action)'!B293</f>
        <v>0</v>
      </c>
      <c r="C291" s="2">
        <f>'Jeunes inscrits (par action)'!C293</f>
        <v>0</v>
      </c>
      <c r="D291" s="2">
        <f>'Jeunes inscrits (par action)'!D293</f>
        <v>0</v>
      </c>
      <c r="E291" s="172">
        <f>'Jeunes inscrits (par action)'!E293</f>
        <v>0</v>
      </c>
      <c r="F291" s="2">
        <f ca="1">'Jeunes inscrits (par action)'!F293</f>
        <v>119</v>
      </c>
      <c r="G291" s="2">
        <f>'Jeunes inscrits (par action)'!G293</f>
        <v>0</v>
      </c>
      <c r="H291" s="2">
        <f>'Jeunes inscrits (par action)'!H293</f>
        <v>0</v>
      </c>
      <c r="I291" s="2">
        <f>'Jeunes inscrits (par action)'!I293</f>
        <v>0</v>
      </c>
      <c r="J291" s="2">
        <f>'Jeunes inscrits (par action)'!J293</f>
        <v>0</v>
      </c>
      <c r="K291" s="2">
        <f>'Jeunes inscrits (par action)'!K293</f>
        <v>0</v>
      </c>
      <c r="L291" s="2">
        <f>'Jeunes inscrits (par action)'!L293</f>
        <v>0</v>
      </c>
      <c r="M291" s="8" t="str">
        <f>'Jeunes inscrits (par action)'!M293</f>
        <v>Accueil de loisirs</v>
      </c>
      <c r="P291" s="75"/>
      <c r="Q291" s="75"/>
      <c r="R291" s="75"/>
      <c r="S291" s="75"/>
      <c r="T291" s="190"/>
      <c r="U291" s="191"/>
      <c r="V291" s="192"/>
      <c r="W291" s="192"/>
      <c r="X291" s="75"/>
      <c r="Y291" s="75"/>
      <c r="Z291" s="192"/>
      <c r="AA291" s="192"/>
      <c r="AB291" s="75"/>
    </row>
    <row r="292" spans="1:28">
      <c r="A292" s="96">
        <f>'Jeunes inscrits (par action)'!A294</f>
        <v>0</v>
      </c>
      <c r="B292" s="7">
        <f>'Jeunes inscrits (par action)'!B294</f>
        <v>0</v>
      </c>
      <c r="C292" s="2">
        <f>'Jeunes inscrits (par action)'!C294</f>
        <v>0</v>
      </c>
      <c r="D292" s="2">
        <f>'Jeunes inscrits (par action)'!D294</f>
        <v>0</v>
      </c>
      <c r="E292" s="172">
        <f>'Jeunes inscrits (par action)'!E294</f>
        <v>0</v>
      </c>
      <c r="F292" s="2">
        <f ca="1">'Jeunes inscrits (par action)'!F294</f>
        <v>119</v>
      </c>
      <c r="G292" s="2">
        <f>'Jeunes inscrits (par action)'!G294</f>
        <v>0</v>
      </c>
      <c r="H292" s="2">
        <f>'Jeunes inscrits (par action)'!H294</f>
        <v>0</v>
      </c>
      <c r="I292" s="2">
        <f>'Jeunes inscrits (par action)'!I294</f>
        <v>0</v>
      </c>
      <c r="J292" s="2">
        <f>'Jeunes inscrits (par action)'!J294</f>
        <v>0</v>
      </c>
      <c r="K292" s="2">
        <f>'Jeunes inscrits (par action)'!K294</f>
        <v>0</v>
      </c>
      <c r="L292" s="2">
        <f>'Jeunes inscrits (par action)'!L294</f>
        <v>0</v>
      </c>
      <c r="M292" s="8" t="str">
        <f>'Jeunes inscrits (par action)'!M294</f>
        <v>Accueil de loisirs</v>
      </c>
      <c r="P292" s="75"/>
      <c r="Q292" s="75"/>
      <c r="R292" s="75"/>
      <c r="S292" s="75"/>
      <c r="T292" s="190"/>
      <c r="U292" s="191"/>
      <c r="V292" s="192"/>
      <c r="W292" s="192"/>
      <c r="X292" s="75"/>
      <c r="Y292" s="75"/>
      <c r="Z292" s="192"/>
      <c r="AA292" s="192"/>
      <c r="AB292" s="75"/>
    </row>
    <row r="293" spans="1:28">
      <c r="A293" s="96">
        <f>'Jeunes inscrits (par action)'!A295</f>
        <v>0</v>
      </c>
      <c r="B293" s="7">
        <f>'Jeunes inscrits (par action)'!B295</f>
        <v>0</v>
      </c>
      <c r="C293" s="2">
        <f>'Jeunes inscrits (par action)'!C295</f>
        <v>0</v>
      </c>
      <c r="D293" s="2">
        <f>'Jeunes inscrits (par action)'!D295</f>
        <v>0</v>
      </c>
      <c r="E293" s="172">
        <f>'Jeunes inscrits (par action)'!E295</f>
        <v>0</v>
      </c>
      <c r="F293" s="2">
        <f ca="1">'Jeunes inscrits (par action)'!F295</f>
        <v>119</v>
      </c>
      <c r="G293" s="2">
        <f>'Jeunes inscrits (par action)'!G295</f>
        <v>0</v>
      </c>
      <c r="H293" s="2">
        <f>'Jeunes inscrits (par action)'!H295</f>
        <v>0</v>
      </c>
      <c r="I293" s="2">
        <f>'Jeunes inscrits (par action)'!I295</f>
        <v>0</v>
      </c>
      <c r="J293" s="2">
        <f>'Jeunes inscrits (par action)'!J295</f>
        <v>0</v>
      </c>
      <c r="K293" s="2">
        <f>'Jeunes inscrits (par action)'!K295</f>
        <v>0</v>
      </c>
      <c r="L293" s="2">
        <f>'Jeunes inscrits (par action)'!L295</f>
        <v>0</v>
      </c>
      <c r="M293" s="8" t="str">
        <f>'Jeunes inscrits (par action)'!M295</f>
        <v>Accueil de loisirs</v>
      </c>
      <c r="P293" s="75"/>
      <c r="Q293" s="75"/>
      <c r="R293" s="75"/>
      <c r="S293" s="75"/>
      <c r="T293" s="190"/>
      <c r="U293" s="191"/>
      <c r="V293" s="192"/>
      <c r="W293" s="192"/>
      <c r="X293" s="75"/>
      <c r="Y293" s="75"/>
      <c r="Z293" s="192"/>
      <c r="AA293" s="192"/>
      <c r="AB293" s="75"/>
    </row>
    <row r="294" spans="1:28">
      <c r="A294" s="96">
        <f>'Jeunes inscrits (par action)'!A296</f>
        <v>0</v>
      </c>
      <c r="B294" s="7">
        <f>'Jeunes inscrits (par action)'!B296</f>
        <v>0</v>
      </c>
      <c r="C294" s="2">
        <f>'Jeunes inscrits (par action)'!C296</f>
        <v>0</v>
      </c>
      <c r="D294" s="2">
        <f>'Jeunes inscrits (par action)'!D296</f>
        <v>0</v>
      </c>
      <c r="E294" s="172">
        <f>'Jeunes inscrits (par action)'!E296</f>
        <v>0</v>
      </c>
      <c r="F294" s="2">
        <f ca="1">'Jeunes inscrits (par action)'!F296</f>
        <v>119</v>
      </c>
      <c r="G294" s="2">
        <f>'Jeunes inscrits (par action)'!G296</f>
        <v>0</v>
      </c>
      <c r="H294" s="2">
        <f>'Jeunes inscrits (par action)'!H296</f>
        <v>0</v>
      </c>
      <c r="I294" s="2">
        <f>'Jeunes inscrits (par action)'!I296</f>
        <v>0</v>
      </c>
      <c r="J294" s="2">
        <f>'Jeunes inscrits (par action)'!J296</f>
        <v>0</v>
      </c>
      <c r="K294" s="2">
        <f>'Jeunes inscrits (par action)'!K296</f>
        <v>0</v>
      </c>
      <c r="L294" s="2">
        <f>'Jeunes inscrits (par action)'!L296</f>
        <v>0</v>
      </c>
      <c r="M294" s="8" t="str">
        <f>'Jeunes inscrits (par action)'!M296</f>
        <v>Accueil de loisirs</v>
      </c>
      <c r="P294" s="75"/>
      <c r="Q294" s="75"/>
      <c r="R294" s="75"/>
      <c r="S294" s="75"/>
      <c r="T294" s="190"/>
      <c r="U294" s="191"/>
      <c r="V294" s="192"/>
      <c r="W294" s="192"/>
      <c r="X294" s="75"/>
      <c r="Y294" s="75"/>
      <c r="Z294" s="192"/>
      <c r="AA294" s="192"/>
      <c r="AB294" s="75"/>
    </row>
    <row r="295" spans="1:28">
      <c r="A295" s="96">
        <f>'Jeunes inscrits (par action)'!A297</f>
        <v>0</v>
      </c>
      <c r="B295" s="7">
        <f>'Jeunes inscrits (par action)'!B297</f>
        <v>0</v>
      </c>
      <c r="C295" s="2">
        <f>'Jeunes inscrits (par action)'!C297</f>
        <v>0</v>
      </c>
      <c r="D295" s="2">
        <f>'Jeunes inscrits (par action)'!D297</f>
        <v>0</v>
      </c>
      <c r="E295" s="172">
        <f>'Jeunes inscrits (par action)'!E297</f>
        <v>0</v>
      </c>
      <c r="F295" s="2">
        <f ca="1">'Jeunes inscrits (par action)'!F297</f>
        <v>119</v>
      </c>
      <c r="G295" s="2">
        <f>'Jeunes inscrits (par action)'!G297</f>
        <v>0</v>
      </c>
      <c r="H295" s="2">
        <f>'Jeunes inscrits (par action)'!H297</f>
        <v>0</v>
      </c>
      <c r="I295" s="2">
        <f>'Jeunes inscrits (par action)'!I297</f>
        <v>0</v>
      </c>
      <c r="J295" s="2">
        <f>'Jeunes inscrits (par action)'!J297</f>
        <v>0</v>
      </c>
      <c r="K295" s="2">
        <f>'Jeunes inscrits (par action)'!K297</f>
        <v>0</v>
      </c>
      <c r="L295" s="2">
        <f>'Jeunes inscrits (par action)'!L297</f>
        <v>0</v>
      </c>
      <c r="M295" s="8" t="str">
        <f>'Jeunes inscrits (par action)'!M297</f>
        <v>Accueil de loisirs</v>
      </c>
      <c r="P295" s="75"/>
      <c r="Q295" s="75"/>
      <c r="R295" s="75"/>
      <c r="S295" s="75"/>
      <c r="T295" s="190"/>
      <c r="U295" s="191"/>
      <c r="V295" s="192"/>
      <c r="W295" s="192"/>
      <c r="X295" s="75"/>
      <c r="Y295" s="75"/>
      <c r="Z295" s="192"/>
      <c r="AA295" s="192"/>
      <c r="AB295" s="75"/>
    </row>
    <row r="296" spans="1:28">
      <c r="A296" s="96">
        <f>'Jeunes inscrits (par action)'!A298</f>
        <v>0</v>
      </c>
      <c r="B296" s="7">
        <f>'Jeunes inscrits (par action)'!B298</f>
        <v>0</v>
      </c>
      <c r="C296" s="2">
        <f>'Jeunes inscrits (par action)'!C298</f>
        <v>0</v>
      </c>
      <c r="D296" s="2">
        <f>'Jeunes inscrits (par action)'!D298</f>
        <v>0</v>
      </c>
      <c r="E296" s="172">
        <f>'Jeunes inscrits (par action)'!E298</f>
        <v>0</v>
      </c>
      <c r="F296" s="2">
        <f ca="1">'Jeunes inscrits (par action)'!F298</f>
        <v>119</v>
      </c>
      <c r="G296" s="2">
        <f>'Jeunes inscrits (par action)'!G298</f>
        <v>0</v>
      </c>
      <c r="H296" s="2">
        <f>'Jeunes inscrits (par action)'!H298</f>
        <v>0</v>
      </c>
      <c r="I296" s="2">
        <f>'Jeunes inscrits (par action)'!I298</f>
        <v>0</v>
      </c>
      <c r="J296" s="2">
        <f>'Jeunes inscrits (par action)'!J298</f>
        <v>0</v>
      </c>
      <c r="K296" s="2">
        <f>'Jeunes inscrits (par action)'!K298</f>
        <v>0</v>
      </c>
      <c r="L296" s="2">
        <f>'Jeunes inscrits (par action)'!L298</f>
        <v>0</v>
      </c>
      <c r="M296" s="8" t="str">
        <f>'Jeunes inscrits (par action)'!M298</f>
        <v>Accueil de loisirs</v>
      </c>
      <c r="P296" s="75"/>
      <c r="Q296" s="75"/>
      <c r="R296" s="75"/>
      <c r="S296" s="75"/>
      <c r="T296" s="190"/>
      <c r="U296" s="191"/>
      <c r="V296" s="192"/>
      <c r="W296" s="192"/>
      <c r="X296" s="75"/>
      <c r="Y296" s="75"/>
      <c r="Z296" s="192"/>
      <c r="AA296" s="192"/>
      <c r="AB296" s="75"/>
    </row>
    <row r="297" spans="1:28">
      <c r="A297" s="96">
        <f>'Jeunes inscrits (par action)'!A299</f>
        <v>0</v>
      </c>
      <c r="B297" s="7">
        <f>'Jeunes inscrits (par action)'!B299</f>
        <v>0</v>
      </c>
      <c r="C297" s="2">
        <f>'Jeunes inscrits (par action)'!C299</f>
        <v>0</v>
      </c>
      <c r="D297" s="2">
        <f>'Jeunes inscrits (par action)'!D299</f>
        <v>0</v>
      </c>
      <c r="E297" s="172">
        <f>'Jeunes inscrits (par action)'!E299</f>
        <v>0</v>
      </c>
      <c r="F297" s="2">
        <f ca="1">'Jeunes inscrits (par action)'!F299</f>
        <v>119</v>
      </c>
      <c r="G297" s="2">
        <f>'Jeunes inscrits (par action)'!G299</f>
        <v>0</v>
      </c>
      <c r="H297" s="2">
        <f>'Jeunes inscrits (par action)'!H299</f>
        <v>0</v>
      </c>
      <c r="I297" s="2">
        <f>'Jeunes inscrits (par action)'!I299</f>
        <v>0</v>
      </c>
      <c r="J297" s="2">
        <f>'Jeunes inscrits (par action)'!J299</f>
        <v>0</v>
      </c>
      <c r="K297" s="2">
        <f>'Jeunes inscrits (par action)'!K299</f>
        <v>0</v>
      </c>
      <c r="L297" s="2">
        <f>'Jeunes inscrits (par action)'!L299</f>
        <v>0</v>
      </c>
      <c r="M297" s="8" t="str">
        <f>'Jeunes inscrits (par action)'!M299</f>
        <v>Accueil de loisirs</v>
      </c>
      <c r="P297" s="75"/>
      <c r="Q297" s="75"/>
      <c r="R297" s="75"/>
      <c r="S297" s="75"/>
      <c r="T297" s="190"/>
      <c r="U297" s="191"/>
      <c r="V297" s="192"/>
      <c r="W297" s="192"/>
      <c r="X297" s="75"/>
      <c r="Y297" s="75"/>
      <c r="Z297" s="192"/>
      <c r="AA297" s="192"/>
      <c r="AB297" s="75"/>
    </row>
    <row r="298" spans="1:28">
      <c r="A298" s="96">
        <f>'Jeunes inscrits (par action)'!A300</f>
        <v>0</v>
      </c>
      <c r="B298" s="7">
        <f>'Jeunes inscrits (par action)'!B300</f>
        <v>0</v>
      </c>
      <c r="C298" s="2">
        <f>'Jeunes inscrits (par action)'!C300</f>
        <v>0</v>
      </c>
      <c r="D298" s="2">
        <f>'Jeunes inscrits (par action)'!D300</f>
        <v>0</v>
      </c>
      <c r="E298" s="172">
        <f>'Jeunes inscrits (par action)'!E300</f>
        <v>0</v>
      </c>
      <c r="F298" s="2">
        <f ca="1">'Jeunes inscrits (par action)'!F300</f>
        <v>119</v>
      </c>
      <c r="G298" s="2">
        <f>'Jeunes inscrits (par action)'!G300</f>
        <v>0</v>
      </c>
      <c r="H298" s="2">
        <f>'Jeunes inscrits (par action)'!H300</f>
        <v>0</v>
      </c>
      <c r="I298" s="2">
        <f>'Jeunes inscrits (par action)'!I300</f>
        <v>0</v>
      </c>
      <c r="J298" s="2">
        <f>'Jeunes inscrits (par action)'!J300</f>
        <v>0</v>
      </c>
      <c r="K298" s="2">
        <f>'Jeunes inscrits (par action)'!K300</f>
        <v>0</v>
      </c>
      <c r="L298" s="2">
        <f>'Jeunes inscrits (par action)'!L300</f>
        <v>0</v>
      </c>
      <c r="M298" s="8" t="str">
        <f>'Jeunes inscrits (par action)'!M300</f>
        <v>Accueil de loisirs</v>
      </c>
      <c r="P298" s="75"/>
      <c r="Q298" s="75"/>
      <c r="R298" s="75"/>
      <c r="S298" s="75"/>
      <c r="T298" s="190"/>
      <c r="U298" s="191"/>
      <c r="V298" s="192"/>
      <c r="W298" s="192"/>
      <c r="X298" s="75"/>
      <c r="Y298" s="75"/>
      <c r="Z298" s="192"/>
      <c r="AA298" s="192"/>
      <c r="AB298" s="75"/>
    </row>
    <row r="299" spans="1:28">
      <c r="A299" s="96">
        <f>'Jeunes inscrits (par action)'!A301</f>
        <v>0</v>
      </c>
      <c r="B299" s="7">
        <f>'Jeunes inscrits (par action)'!B301</f>
        <v>0</v>
      </c>
      <c r="C299" s="2">
        <f>'Jeunes inscrits (par action)'!C301</f>
        <v>0</v>
      </c>
      <c r="D299" s="2">
        <f>'Jeunes inscrits (par action)'!D301</f>
        <v>0</v>
      </c>
      <c r="E299" s="172">
        <f>'Jeunes inscrits (par action)'!E301</f>
        <v>0</v>
      </c>
      <c r="F299" s="2">
        <f ca="1">'Jeunes inscrits (par action)'!F301</f>
        <v>119</v>
      </c>
      <c r="G299" s="2">
        <f>'Jeunes inscrits (par action)'!G301</f>
        <v>0</v>
      </c>
      <c r="H299" s="2">
        <f>'Jeunes inscrits (par action)'!H301</f>
        <v>0</v>
      </c>
      <c r="I299" s="2">
        <f>'Jeunes inscrits (par action)'!I301</f>
        <v>0</v>
      </c>
      <c r="J299" s="2">
        <f>'Jeunes inscrits (par action)'!J301</f>
        <v>0</v>
      </c>
      <c r="K299" s="2">
        <f>'Jeunes inscrits (par action)'!K301</f>
        <v>0</v>
      </c>
      <c r="L299" s="2">
        <f>'Jeunes inscrits (par action)'!L301</f>
        <v>0</v>
      </c>
      <c r="M299" s="8" t="str">
        <f>'Jeunes inscrits (par action)'!M301</f>
        <v>Accueil de loisirs</v>
      </c>
      <c r="P299" s="75"/>
      <c r="Q299" s="75"/>
      <c r="R299" s="75"/>
      <c r="S299" s="75"/>
      <c r="T299" s="190"/>
      <c r="U299" s="191"/>
      <c r="V299" s="192"/>
      <c r="W299" s="192"/>
      <c r="X299" s="75"/>
      <c r="Y299" s="75"/>
      <c r="Z299" s="192"/>
      <c r="AA299" s="192"/>
      <c r="AB299" s="75"/>
    </row>
    <row r="300" spans="1:28">
      <c r="A300" s="96">
        <f>'Jeunes inscrits (par action)'!A302</f>
        <v>0</v>
      </c>
      <c r="B300" s="7">
        <f>'Jeunes inscrits (par action)'!B302</f>
        <v>0</v>
      </c>
      <c r="C300" s="2">
        <f>'Jeunes inscrits (par action)'!C302</f>
        <v>0</v>
      </c>
      <c r="D300" s="2">
        <f>'Jeunes inscrits (par action)'!D302</f>
        <v>0</v>
      </c>
      <c r="E300" s="172">
        <f>'Jeunes inscrits (par action)'!E302</f>
        <v>0</v>
      </c>
      <c r="F300" s="2">
        <f ca="1">'Jeunes inscrits (par action)'!F302</f>
        <v>119</v>
      </c>
      <c r="G300" s="2">
        <f>'Jeunes inscrits (par action)'!G302</f>
        <v>0</v>
      </c>
      <c r="H300" s="2">
        <f>'Jeunes inscrits (par action)'!H302</f>
        <v>0</v>
      </c>
      <c r="I300" s="2">
        <f>'Jeunes inscrits (par action)'!I302</f>
        <v>0</v>
      </c>
      <c r="J300" s="2">
        <f>'Jeunes inscrits (par action)'!J302</f>
        <v>0</v>
      </c>
      <c r="K300" s="2">
        <f>'Jeunes inscrits (par action)'!K302</f>
        <v>0</v>
      </c>
      <c r="L300" s="2">
        <f>'Jeunes inscrits (par action)'!L302</f>
        <v>0</v>
      </c>
      <c r="M300" s="8" t="str">
        <f>'Jeunes inscrits (par action)'!M302</f>
        <v>Accueil de loisirs</v>
      </c>
      <c r="P300" s="75"/>
      <c r="Q300" s="75"/>
      <c r="R300" s="75"/>
      <c r="S300" s="75"/>
      <c r="T300" s="190"/>
      <c r="U300" s="191"/>
      <c r="V300" s="192"/>
      <c r="W300" s="192"/>
      <c r="X300" s="75"/>
      <c r="Y300" s="75"/>
      <c r="Z300" s="192"/>
      <c r="AA300" s="192"/>
      <c r="AB300" s="75"/>
    </row>
    <row r="301" spans="1:28">
      <c r="A301" s="96">
        <f>'Jeunes inscrits (par action)'!A303</f>
        <v>0</v>
      </c>
      <c r="B301" s="7">
        <f>'Jeunes inscrits (par action)'!B303</f>
        <v>0</v>
      </c>
      <c r="C301" s="2">
        <f>'Jeunes inscrits (par action)'!C303</f>
        <v>0</v>
      </c>
      <c r="D301" s="2">
        <f>'Jeunes inscrits (par action)'!D303</f>
        <v>0</v>
      </c>
      <c r="E301" s="172">
        <f>'Jeunes inscrits (par action)'!E303</f>
        <v>0</v>
      </c>
      <c r="F301" s="2">
        <f ca="1">'Jeunes inscrits (par action)'!F303</f>
        <v>119</v>
      </c>
      <c r="G301" s="2">
        <f>'Jeunes inscrits (par action)'!G303</f>
        <v>0</v>
      </c>
      <c r="H301" s="2">
        <f>'Jeunes inscrits (par action)'!H303</f>
        <v>0</v>
      </c>
      <c r="I301" s="2">
        <f>'Jeunes inscrits (par action)'!I303</f>
        <v>0</v>
      </c>
      <c r="J301" s="2">
        <f>'Jeunes inscrits (par action)'!J303</f>
        <v>0</v>
      </c>
      <c r="K301" s="2">
        <f>'Jeunes inscrits (par action)'!K303</f>
        <v>0</v>
      </c>
      <c r="L301" s="2">
        <f>'Jeunes inscrits (par action)'!L303</f>
        <v>0</v>
      </c>
      <c r="M301" s="8" t="str">
        <f>'Jeunes inscrits (par action)'!M303</f>
        <v>Accueil de loisirs</v>
      </c>
      <c r="P301" s="75"/>
      <c r="Q301" s="75"/>
      <c r="R301" s="75"/>
      <c r="S301" s="75"/>
      <c r="T301" s="190"/>
      <c r="U301" s="191"/>
      <c r="V301" s="192"/>
      <c r="W301" s="192"/>
      <c r="X301" s="75"/>
      <c r="Y301" s="75"/>
      <c r="Z301" s="192"/>
      <c r="AA301" s="192"/>
      <c r="AB301" s="75"/>
    </row>
    <row r="302" spans="1:28">
      <c r="A302" s="96">
        <f>'Jeunes inscrits (par action)'!A304</f>
        <v>0</v>
      </c>
      <c r="B302" s="7">
        <f>'Jeunes inscrits (par action)'!B304</f>
        <v>0</v>
      </c>
      <c r="C302" s="2">
        <f>'Jeunes inscrits (par action)'!C304</f>
        <v>0</v>
      </c>
      <c r="D302" s="2">
        <f>'Jeunes inscrits (par action)'!D304</f>
        <v>0</v>
      </c>
      <c r="E302" s="172">
        <f>'Jeunes inscrits (par action)'!E304</f>
        <v>0</v>
      </c>
      <c r="F302" s="2">
        <f ca="1">'Jeunes inscrits (par action)'!F304</f>
        <v>119</v>
      </c>
      <c r="G302" s="2">
        <f>'Jeunes inscrits (par action)'!G304</f>
        <v>0</v>
      </c>
      <c r="H302" s="2">
        <f>'Jeunes inscrits (par action)'!H304</f>
        <v>0</v>
      </c>
      <c r="I302" s="2">
        <f>'Jeunes inscrits (par action)'!I304</f>
        <v>0</v>
      </c>
      <c r="J302" s="2">
        <f>'Jeunes inscrits (par action)'!J304</f>
        <v>0</v>
      </c>
      <c r="K302" s="2">
        <f>'Jeunes inscrits (par action)'!K304</f>
        <v>0</v>
      </c>
      <c r="L302" s="2">
        <f>'Jeunes inscrits (par action)'!L304</f>
        <v>0</v>
      </c>
      <c r="M302" s="8" t="str">
        <f>'Jeunes inscrits (par action)'!M304</f>
        <v>Accueil de loisirs</v>
      </c>
      <c r="P302" s="75"/>
      <c r="Q302" s="75"/>
      <c r="R302" s="75"/>
      <c r="S302" s="75"/>
      <c r="T302" s="190"/>
      <c r="U302" s="191"/>
      <c r="V302" s="192"/>
      <c r="W302" s="192"/>
      <c r="X302" s="75"/>
      <c r="Y302" s="75"/>
      <c r="Z302" s="192"/>
      <c r="AA302" s="192"/>
      <c r="AB302" s="75"/>
    </row>
    <row r="303" spans="1:28">
      <c r="A303" s="96">
        <f>'Jeunes inscrits (par action)'!A305</f>
        <v>0</v>
      </c>
      <c r="B303" s="7">
        <f>'Jeunes inscrits (par action)'!B305</f>
        <v>0</v>
      </c>
      <c r="C303" s="2">
        <f>'Jeunes inscrits (par action)'!C305</f>
        <v>0</v>
      </c>
      <c r="D303" s="2">
        <f>'Jeunes inscrits (par action)'!D305</f>
        <v>0</v>
      </c>
      <c r="E303" s="172">
        <f>'Jeunes inscrits (par action)'!E305</f>
        <v>0</v>
      </c>
      <c r="F303" s="2">
        <f ca="1">'Jeunes inscrits (par action)'!F305</f>
        <v>119</v>
      </c>
      <c r="G303" s="2">
        <f>'Jeunes inscrits (par action)'!G305</f>
        <v>0</v>
      </c>
      <c r="H303" s="2">
        <f>'Jeunes inscrits (par action)'!H305</f>
        <v>0</v>
      </c>
      <c r="I303" s="2">
        <f>'Jeunes inscrits (par action)'!I305</f>
        <v>0</v>
      </c>
      <c r="J303" s="2">
        <f>'Jeunes inscrits (par action)'!J305</f>
        <v>0</v>
      </c>
      <c r="K303" s="2">
        <f>'Jeunes inscrits (par action)'!K305</f>
        <v>0</v>
      </c>
      <c r="L303" s="2">
        <f>'Jeunes inscrits (par action)'!L305</f>
        <v>0</v>
      </c>
      <c r="M303" s="8" t="str">
        <f>'Jeunes inscrits (par action)'!M305</f>
        <v>Accueil de loisirs</v>
      </c>
      <c r="P303" s="75"/>
      <c r="Q303" s="75"/>
      <c r="R303" s="75"/>
      <c r="S303" s="75"/>
      <c r="T303" s="190"/>
      <c r="U303" s="191"/>
      <c r="V303" s="192"/>
      <c r="W303" s="192"/>
      <c r="X303" s="75"/>
      <c r="Y303" s="75"/>
      <c r="Z303" s="192"/>
      <c r="AA303" s="192"/>
      <c r="AB303" s="75"/>
    </row>
    <row r="304" spans="1:28">
      <c r="A304" s="96">
        <f>'Jeunes inscrits (par action)'!A306</f>
        <v>0</v>
      </c>
      <c r="B304" s="7">
        <f>'Jeunes inscrits (par action)'!B306</f>
        <v>0</v>
      </c>
      <c r="C304" s="2">
        <f>'Jeunes inscrits (par action)'!C306</f>
        <v>0</v>
      </c>
      <c r="D304" s="2">
        <f>'Jeunes inscrits (par action)'!D306</f>
        <v>0</v>
      </c>
      <c r="E304" s="172">
        <f>'Jeunes inscrits (par action)'!E306</f>
        <v>0</v>
      </c>
      <c r="F304" s="2">
        <f ca="1">'Jeunes inscrits (par action)'!F306</f>
        <v>119</v>
      </c>
      <c r="G304" s="2">
        <f>'Jeunes inscrits (par action)'!G306</f>
        <v>0</v>
      </c>
      <c r="H304" s="2">
        <f>'Jeunes inscrits (par action)'!H306</f>
        <v>0</v>
      </c>
      <c r="I304" s="2">
        <f>'Jeunes inscrits (par action)'!I306</f>
        <v>0</v>
      </c>
      <c r="J304" s="2">
        <f>'Jeunes inscrits (par action)'!J306</f>
        <v>0</v>
      </c>
      <c r="K304" s="2">
        <f>'Jeunes inscrits (par action)'!K306</f>
        <v>0</v>
      </c>
      <c r="L304" s="2">
        <f>'Jeunes inscrits (par action)'!L306</f>
        <v>0</v>
      </c>
      <c r="M304" s="8" t="str">
        <f>'Jeunes inscrits (par action)'!M306</f>
        <v>Accueil de loisirs</v>
      </c>
      <c r="P304" s="75"/>
      <c r="Q304" s="75"/>
      <c r="R304" s="75"/>
      <c r="S304" s="75"/>
      <c r="T304" s="190"/>
      <c r="U304" s="191"/>
      <c r="V304" s="192"/>
      <c r="W304" s="192"/>
      <c r="X304" s="75"/>
      <c r="Y304" s="75"/>
      <c r="Z304" s="192"/>
      <c r="AA304" s="192"/>
      <c r="AB304" s="75"/>
    </row>
    <row r="305" spans="1:28">
      <c r="A305" s="96">
        <f>'Jeunes inscrits (par action)'!A307</f>
        <v>0</v>
      </c>
      <c r="B305" s="7">
        <f>'Jeunes inscrits (par action)'!B307</f>
        <v>0</v>
      </c>
      <c r="C305" s="2">
        <f>'Jeunes inscrits (par action)'!C307</f>
        <v>0</v>
      </c>
      <c r="D305" s="2">
        <f>'Jeunes inscrits (par action)'!D307</f>
        <v>0</v>
      </c>
      <c r="E305" s="172">
        <f>'Jeunes inscrits (par action)'!E307</f>
        <v>0</v>
      </c>
      <c r="F305" s="2">
        <f ca="1">'Jeunes inscrits (par action)'!F307</f>
        <v>119</v>
      </c>
      <c r="G305" s="2">
        <f>'Jeunes inscrits (par action)'!G307</f>
        <v>0</v>
      </c>
      <c r="H305" s="2">
        <f>'Jeunes inscrits (par action)'!H307</f>
        <v>0</v>
      </c>
      <c r="I305" s="2">
        <f>'Jeunes inscrits (par action)'!I307</f>
        <v>0</v>
      </c>
      <c r="J305" s="2">
        <f>'Jeunes inscrits (par action)'!J307</f>
        <v>0</v>
      </c>
      <c r="K305" s="2">
        <f>'Jeunes inscrits (par action)'!K307</f>
        <v>0</v>
      </c>
      <c r="L305" s="2">
        <f>'Jeunes inscrits (par action)'!L307</f>
        <v>0</v>
      </c>
      <c r="M305" s="8" t="str">
        <f>'Jeunes inscrits (par action)'!M307</f>
        <v>Accueil de loisirs</v>
      </c>
      <c r="P305" s="75"/>
      <c r="Q305" s="75"/>
      <c r="R305" s="75"/>
      <c r="S305" s="75"/>
      <c r="T305" s="190"/>
      <c r="U305" s="191"/>
      <c r="V305" s="192"/>
      <c r="W305" s="192"/>
      <c r="X305" s="75"/>
      <c r="Y305" s="75"/>
      <c r="Z305" s="192"/>
      <c r="AA305" s="192"/>
      <c r="AB305" s="75"/>
    </row>
    <row r="306" spans="1:28">
      <c r="A306" s="96">
        <f>'Jeunes inscrits (par action)'!A308</f>
        <v>0</v>
      </c>
      <c r="B306" s="7">
        <f>'Jeunes inscrits (par action)'!B308</f>
        <v>0</v>
      </c>
      <c r="C306" s="2">
        <f>'Jeunes inscrits (par action)'!C308</f>
        <v>0</v>
      </c>
      <c r="D306" s="2">
        <f>'Jeunes inscrits (par action)'!D308</f>
        <v>0</v>
      </c>
      <c r="E306" s="172">
        <f>'Jeunes inscrits (par action)'!E308</f>
        <v>0</v>
      </c>
      <c r="F306" s="2">
        <f ca="1">'Jeunes inscrits (par action)'!F308</f>
        <v>119</v>
      </c>
      <c r="G306" s="2">
        <f>'Jeunes inscrits (par action)'!G308</f>
        <v>0</v>
      </c>
      <c r="H306" s="2">
        <f>'Jeunes inscrits (par action)'!H308</f>
        <v>0</v>
      </c>
      <c r="I306" s="2">
        <f>'Jeunes inscrits (par action)'!I308</f>
        <v>0</v>
      </c>
      <c r="J306" s="2">
        <f>'Jeunes inscrits (par action)'!J308</f>
        <v>0</v>
      </c>
      <c r="K306" s="2">
        <f>'Jeunes inscrits (par action)'!K308</f>
        <v>0</v>
      </c>
      <c r="L306" s="2">
        <f>'Jeunes inscrits (par action)'!L308</f>
        <v>0</v>
      </c>
      <c r="M306" s="8" t="str">
        <f>'Jeunes inscrits (par action)'!M308</f>
        <v>Accueil de loisirs</v>
      </c>
      <c r="P306" s="75"/>
      <c r="Q306" s="75"/>
      <c r="R306" s="75"/>
      <c r="S306" s="75"/>
      <c r="T306" s="190"/>
      <c r="U306" s="191"/>
      <c r="V306" s="192"/>
      <c r="W306" s="192"/>
      <c r="X306" s="75"/>
      <c r="Y306" s="75"/>
      <c r="Z306" s="192"/>
      <c r="AA306" s="192"/>
      <c r="AB306" s="75"/>
    </row>
    <row r="307" spans="1:28">
      <c r="A307" s="96">
        <f>'Jeunes inscrits (par action)'!A309</f>
        <v>0</v>
      </c>
      <c r="B307" s="7">
        <f>'Jeunes inscrits (par action)'!B309</f>
        <v>0</v>
      </c>
      <c r="C307" s="2">
        <f>'Jeunes inscrits (par action)'!C309</f>
        <v>0</v>
      </c>
      <c r="D307" s="2">
        <f>'Jeunes inscrits (par action)'!D309</f>
        <v>0</v>
      </c>
      <c r="E307" s="172">
        <f>'Jeunes inscrits (par action)'!E309</f>
        <v>0</v>
      </c>
      <c r="F307" s="2">
        <f ca="1">'Jeunes inscrits (par action)'!F309</f>
        <v>119</v>
      </c>
      <c r="G307" s="2">
        <f>'Jeunes inscrits (par action)'!G309</f>
        <v>0</v>
      </c>
      <c r="H307" s="2">
        <f>'Jeunes inscrits (par action)'!H309</f>
        <v>0</v>
      </c>
      <c r="I307" s="2">
        <f>'Jeunes inscrits (par action)'!I309</f>
        <v>0</v>
      </c>
      <c r="J307" s="2">
        <f>'Jeunes inscrits (par action)'!J309</f>
        <v>0</v>
      </c>
      <c r="K307" s="2">
        <f>'Jeunes inscrits (par action)'!K309</f>
        <v>0</v>
      </c>
      <c r="L307" s="2">
        <f>'Jeunes inscrits (par action)'!L309</f>
        <v>0</v>
      </c>
      <c r="M307" s="8" t="str">
        <f>'Jeunes inscrits (par action)'!M309</f>
        <v>Accueil de loisirs</v>
      </c>
      <c r="P307" s="75"/>
      <c r="Q307" s="75"/>
      <c r="R307" s="75"/>
      <c r="S307" s="75"/>
      <c r="T307" s="190"/>
      <c r="U307" s="191"/>
      <c r="V307" s="192"/>
      <c r="W307" s="192"/>
      <c r="X307" s="75"/>
      <c r="Y307" s="75"/>
      <c r="Z307" s="192"/>
      <c r="AA307" s="192"/>
      <c r="AB307" s="75"/>
    </row>
    <row r="308" spans="1:28">
      <c r="A308" s="96">
        <f>'Jeunes inscrits (par action)'!A310</f>
        <v>0</v>
      </c>
      <c r="B308" s="7">
        <f>'Jeunes inscrits (par action)'!B310</f>
        <v>0</v>
      </c>
      <c r="C308" s="2">
        <f>'Jeunes inscrits (par action)'!C310</f>
        <v>0</v>
      </c>
      <c r="D308" s="2">
        <f>'Jeunes inscrits (par action)'!D310</f>
        <v>0</v>
      </c>
      <c r="E308" s="172">
        <f>'Jeunes inscrits (par action)'!E310</f>
        <v>0</v>
      </c>
      <c r="F308" s="2">
        <f ca="1">'Jeunes inscrits (par action)'!F310</f>
        <v>119</v>
      </c>
      <c r="G308" s="2">
        <f>'Jeunes inscrits (par action)'!G310</f>
        <v>0</v>
      </c>
      <c r="H308" s="2">
        <f>'Jeunes inscrits (par action)'!H310</f>
        <v>0</v>
      </c>
      <c r="I308" s="2">
        <f>'Jeunes inscrits (par action)'!I310</f>
        <v>0</v>
      </c>
      <c r="J308" s="2">
        <f>'Jeunes inscrits (par action)'!J310</f>
        <v>0</v>
      </c>
      <c r="K308" s="2">
        <f>'Jeunes inscrits (par action)'!K310</f>
        <v>0</v>
      </c>
      <c r="L308" s="2">
        <f>'Jeunes inscrits (par action)'!L310</f>
        <v>0</v>
      </c>
      <c r="M308" s="8" t="str">
        <f>'Jeunes inscrits (par action)'!M310</f>
        <v>Accueil de loisirs</v>
      </c>
      <c r="P308" s="75"/>
      <c r="Q308" s="75"/>
      <c r="R308" s="75"/>
      <c r="S308" s="75"/>
      <c r="T308" s="190"/>
      <c r="U308" s="191"/>
      <c r="V308" s="192"/>
      <c r="W308" s="192"/>
      <c r="X308" s="75"/>
      <c r="Y308" s="75"/>
      <c r="Z308" s="192"/>
      <c r="AA308" s="192"/>
      <c r="AB308" s="75"/>
    </row>
    <row r="309" spans="1:28">
      <c r="A309" s="96">
        <f>'Jeunes inscrits (par action)'!A311</f>
        <v>0</v>
      </c>
      <c r="B309" s="7">
        <f>'Jeunes inscrits (par action)'!B311</f>
        <v>0</v>
      </c>
      <c r="C309" s="2">
        <f>'Jeunes inscrits (par action)'!C311</f>
        <v>0</v>
      </c>
      <c r="D309" s="2">
        <f>'Jeunes inscrits (par action)'!D311</f>
        <v>0</v>
      </c>
      <c r="E309" s="172">
        <f>'Jeunes inscrits (par action)'!E311</f>
        <v>0</v>
      </c>
      <c r="F309" s="2">
        <f ca="1">'Jeunes inscrits (par action)'!F311</f>
        <v>119</v>
      </c>
      <c r="G309" s="2">
        <f>'Jeunes inscrits (par action)'!G311</f>
        <v>0</v>
      </c>
      <c r="H309" s="2">
        <f>'Jeunes inscrits (par action)'!H311</f>
        <v>0</v>
      </c>
      <c r="I309" s="2">
        <f>'Jeunes inscrits (par action)'!I311</f>
        <v>0</v>
      </c>
      <c r="J309" s="2">
        <f>'Jeunes inscrits (par action)'!J311</f>
        <v>0</v>
      </c>
      <c r="K309" s="2">
        <f>'Jeunes inscrits (par action)'!K311</f>
        <v>0</v>
      </c>
      <c r="L309" s="2">
        <f>'Jeunes inscrits (par action)'!L311</f>
        <v>0</v>
      </c>
      <c r="M309" s="8" t="str">
        <f>'Jeunes inscrits (par action)'!M311</f>
        <v>Accueil de loisirs</v>
      </c>
      <c r="P309" s="75"/>
      <c r="Q309" s="75"/>
      <c r="R309" s="75"/>
      <c r="S309" s="75"/>
      <c r="T309" s="190"/>
      <c r="U309" s="191"/>
      <c r="V309" s="192"/>
      <c r="W309" s="192"/>
      <c r="X309" s="75"/>
      <c r="Y309" s="75"/>
      <c r="Z309" s="192"/>
      <c r="AA309" s="192"/>
      <c r="AB309" s="75"/>
    </row>
    <row r="310" spans="1:28">
      <c r="A310" s="96">
        <f>'Jeunes inscrits (par action)'!A312</f>
        <v>0</v>
      </c>
      <c r="B310" s="7">
        <f>'Jeunes inscrits (par action)'!B312</f>
        <v>0</v>
      </c>
      <c r="C310" s="2">
        <f>'Jeunes inscrits (par action)'!C312</f>
        <v>0</v>
      </c>
      <c r="D310" s="2">
        <f>'Jeunes inscrits (par action)'!D312</f>
        <v>0</v>
      </c>
      <c r="E310" s="172">
        <f>'Jeunes inscrits (par action)'!E312</f>
        <v>0</v>
      </c>
      <c r="F310" s="2">
        <f ca="1">'Jeunes inscrits (par action)'!F312</f>
        <v>119</v>
      </c>
      <c r="G310" s="2">
        <f>'Jeunes inscrits (par action)'!G312</f>
        <v>0</v>
      </c>
      <c r="H310" s="2">
        <f>'Jeunes inscrits (par action)'!H312</f>
        <v>0</v>
      </c>
      <c r="I310" s="2">
        <f>'Jeunes inscrits (par action)'!I312</f>
        <v>0</v>
      </c>
      <c r="J310" s="2">
        <f>'Jeunes inscrits (par action)'!J312</f>
        <v>0</v>
      </c>
      <c r="K310" s="2">
        <f>'Jeunes inscrits (par action)'!K312</f>
        <v>0</v>
      </c>
      <c r="L310" s="2">
        <f>'Jeunes inscrits (par action)'!L312</f>
        <v>0</v>
      </c>
      <c r="M310" s="8" t="str">
        <f>'Jeunes inscrits (par action)'!M312</f>
        <v>Accueil de loisirs</v>
      </c>
      <c r="P310" s="75"/>
      <c r="Q310" s="75"/>
      <c r="R310" s="75"/>
      <c r="S310" s="75"/>
      <c r="T310" s="190"/>
      <c r="U310" s="191"/>
      <c r="V310" s="192"/>
      <c r="W310" s="192"/>
      <c r="X310" s="75"/>
      <c r="Y310" s="75"/>
      <c r="Z310" s="192"/>
      <c r="AA310" s="192"/>
      <c r="AB310" s="75"/>
    </row>
    <row r="311" spans="1:28">
      <c r="A311" s="96">
        <f>'Jeunes inscrits (par action)'!A313</f>
        <v>0</v>
      </c>
      <c r="B311" s="7">
        <f>'Jeunes inscrits (par action)'!B313</f>
        <v>0</v>
      </c>
      <c r="C311" s="2">
        <f>'Jeunes inscrits (par action)'!C313</f>
        <v>0</v>
      </c>
      <c r="D311" s="2">
        <f>'Jeunes inscrits (par action)'!D313</f>
        <v>0</v>
      </c>
      <c r="E311" s="172">
        <f>'Jeunes inscrits (par action)'!E313</f>
        <v>0</v>
      </c>
      <c r="F311" s="2">
        <f ca="1">'Jeunes inscrits (par action)'!F313</f>
        <v>119</v>
      </c>
      <c r="G311" s="2">
        <f>'Jeunes inscrits (par action)'!G313</f>
        <v>0</v>
      </c>
      <c r="H311" s="2">
        <f>'Jeunes inscrits (par action)'!H313</f>
        <v>0</v>
      </c>
      <c r="I311" s="2">
        <f>'Jeunes inscrits (par action)'!I313</f>
        <v>0</v>
      </c>
      <c r="J311" s="2">
        <f>'Jeunes inscrits (par action)'!J313</f>
        <v>0</v>
      </c>
      <c r="K311" s="2">
        <f>'Jeunes inscrits (par action)'!K313</f>
        <v>0</v>
      </c>
      <c r="L311" s="2">
        <f>'Jeunes inscrits (par action)'!L313</f>
        <v>0</v>
      </c>
      <c r="M311" s="8" t="str">
        <f>'Jeunes inscrits (par action)'!M313</f>
        <v>Accueil de loisirs</v>
      </c>
      <c r="P311" s="75"/>
      <c r="Q311" s="75"/>
      <c r="R311" s="75"/>
      <c r="S311" s="75"/>
      <c r="T311" s="190"/>
      <c r="U311" s="191"/>
      <c r="V311" s="192"/>
      <c r="W311" s="192"/>
      <c r="X311" s="75"/>
      <c r="Y311" s="75"/>
      <c r="Z311" s="192"/>
      <c r="AA311" s="192"/>
      <c r="AB311" s="75"/>
    </row>
    <row r="312" spans="1:28">
      <c r="A312" s="96">
        <f>'Jeunes inscrits (par action)'!A314</f>
        <v>0</v>
      </c>
      <c r="B312" s="7">
        <f>'Jeunes inscrits (par action)'!B314</f>
        <v>0</v>
      </c>
      <c r="C312" s="2">
        <f>'Jeunes inscrits (par action)'!C314</f>
        <v>0</v>
      </c>
      <c r="D312" s="2">
        <f>'Jeunes inscrits (par action)'!D314</f>
        <v>0</v>
      </c>
      <c r="E312" s="172">
        <f>'Jeunes inscrits (par action)'!E314</f>
        <v>0</v>
      </c>
      <c r="F312" s="2">
        <f ca="1">'Jeunes inscrits (par action)'!F314</f>
        <v>119</v>
      </c>
      <c r="G312" s="2">
        <f>'Jeunes inscrits (par action)'!G314</f>
        <v>0</v>
      </c>
      <c r="H312" s="2">
        <f>'Jeunes inscrits (par action)'!H314</f>
        <v>0</v>
      </c>
      <c r="I312" s="2">
        <f>'Jeunes inscrits (par action)'!I314</f>
        <v>0</v>
      </c>
      <c r="J312" s="2">
        <f>'Jeunes inscrits (par action)'!J314</f>
        <v>0</v>
      </c>
      <c r="K312" s="2">
        <f>'Jeunes inscrits (par action)'!K314</f>
        <v>0</v>
      </c>
      <c r="L312" s="2">
        <f>'Jeunes inscrits (par action)'!L314</f>
        <v>0</v>
      </c>
      <c r="M312" s="8" t="str">
        <f>'Jeunes inscrits (par action)'!M314</f>
        <v>Accueil de loisirs</v>
      </c>
      <c r="P312" s="75"/>
      <c r="Q312" s="75"/>
      <c r="R312" s="75"/>
      <c r="S312" s="75"/>
      <c r="T312" s="190"/>
      <c r="U312" s="191"/>
      <c r="V312" s="192"/>
      <c r="W312" s="192"/>
      <c r="X312" s="75"/>
      <c r="Y312" s="75"/>
      <c r="Z312" s="192"/>
      <c r="AA312" s="192"/>
      <c r="AB312" s="75"/>
    </row>
    <row r="313" spans="1:28">
      <c r="A313" s="96">
        <f>'Jeunes inscrits (par action)'!A315</f>
        <v>0</v>
      </c>
      <c r="B313" s="7">
        <f>'Jeunes inscrits (par action)'!B315</f>
        <v>0</v>
      </c>
      <c r="C313" s="2">
        <f>'Jeunes inscrits (par action)'!C315</f>
        <v>0</v>
      </c>
      <c r="D313" s="2">
        <f>'Jeunes inscrits (par action)'!D315</f>
        <v>0</v>
      </c>
      <c r="E313" s="172">
        <f>'Jeunes inscrits (par action)'!E315</f>
        <v>0</v>
      </c>
      <c r="F313" s="2">
        <f ca="1">'Jeunes inscrits (par action)'!F315</f>
        <v>119</v>
      </c>
      <c r="G313" s="2">
        <f>'Jeunes inscrits (par action)'!G315</f>
        <v>0</v>
      </c>
      <c r="H313" s="2">
        <f>'Jeunes inscrits (par action)'!H315</f>
        <v>0</v>
      </c>
      <c r="I313" s="2">
        <f>'Jeunes inscrits (par action)'!I315</f>
        <v>0</v>
      </c>
      <c r="J313" s="2">
        <f>'Jeunes inscrits (par action)'!J315</f>
        <v>0</v>
      </c>
      <c r="K313" s="2">
        <f>'Jeunes inscrits (par action)'!K315</f>
        <v>0</v>
      </c>
      <c r="L313" s="2">
        <f>'Jeunes inscrits (par action)'!L315</f>
        <v>0</v>
      </c>
      <c r="M313" s="8" t="str">
        <f>'Jeunes inscrits (par action)'!M315</f>
        <v>Accueil de loisirs</v>
      </c>
      <c r="P313" s="75"/>
      <c r="Q313" s="75"/>
      <c r="R313" s="75"/>
      <c r="S313" s="75"/>
      <c r="T313" s="190"/>
      <c r="U313" s="191"/>
      <c r="V313" s="192"/>
      <c r="W313" s="192"/>
      <c r="X313" s="75"/>
      <c r="Y313" s="75"/>
      <c r="Z313" s="192"/>
      <c r="AA313" s="192"/>
      <c r="AB313" s="75"/>
    </row>
    <row r="314" spans="1:28">
      <c r="A314" s="96">
        <f>'Jeunes inscrits (par action)'!A316</f>
        <v>0</v>
      </c>
      <c r="B314" s="7">
        <f>'Jeunes inscrits (par action)'!B316</f>
        <v>0</v>
      </c>
      <c r="C314" s="2">
        <f>'Jeunes inscrits (par action)'!C316</f>
        <v>0</v>
      </c>
      <c r="D314" s="2">
        <f>'Jeunes inscrits (par action)'!D316</f>
        <v>0</v>
      </c>
      <c r="E314" s="172">
        <f>'Jeunes inscrits (par action)'!E316</f>
        <v>0</v>
      </c>
      <c r="F314" s="2">
        <f ca="1">'Jeunes inscrits (par action)'!F316</f>
        <v>119</v>
      </c>
      <c r="G314" s="2">
        <f>'Jeunes inscrits (par action)'!G316</f>
        <v>0</v>
      </c>
      <c r="H314" s="2">
        <f>'Jeunes inscrits (par action)'!H316</f>
        <v>0</v>
      </c>
      <c r="I314" s="2">
        <f>'Jeunes inscrits (par action)'!I316</f>
        <v>0</v>
      </c>
      <c r="J314" s="2">
        <f>'Jeunes inscrits (par action)'!J316</f>
        <v>0</v>
      </c>
      <c r="K314" s="2">
        <f>'Jeunes inscrits (par action)'!K316</f>
        <v>0</v>
      </c>
      <c r="L314" s="2">
        <f>'Jeunes inscrits (par action)'!L316</f>
        <v>0</v>
      </c>
      <c r="M314" s="8" t="str">
        <f>'Jeunes inscrits (par action)'!M316</f>
        <v>Accueil de loisirs</v>
      </c>
      <c r="P314" s="75"/>
      <c r="Q314" s="75"/>
      <c r="R314" s="75"/>
      <c r="S314" s="75"/>
      <c r="T314" s="190"/>
      <c r="U314" s="191"/>
      <c r="V314" s="192"/>
      <c r="W314" s="192"/>
      <c r="X314" s="75"/>
      <c r="Y314" s="75"/>
      <c r="Z314" s="192"/>
      <c r="AA314" s="192"/>
      <c r="AB314" s="75"/>
    </row>
    <row r="315" spans="1:28">
      <c r="A315" s="96">
        <f>'Jeunes inscrits (par action)'!A317</f>
        <v>0</v>
      </c>
      <c r="B315" s="7">
        <f>'Jeunes inscrits (par action)'!B317</f>
        <v>0</v>
      </c>
      <c r="C315" s="2">
        <f>'Jeunes inscrits (par action)'!C317</f>
        <v>0</v>
      </c>
      <c r="D315" s="2">
        <f>'Jeunes inscrits (par action)'!D317</f>
        <v>0</v>
      </c>
      <c r="E315" s="172">
        <f>'Jeunes inscrits (par action)'!E317</f>
        <v>0</v>
      </c>
      <c r="F315" s="2">
        <f ca="1">'Jeunes inscrits (par action)'!F317</f>
        <v>119</v>
      </c>
      <c r="G315" s="2">
        <f>'Jeunes inscrits (par action)'!G317</f>
        <v>0</v>
      </c>
      <c r="H315" s="2">
        <f>'Jeunes inscrits (par action)'!H317</f>
        <v>0</v>
      </c>
      <c r="I315" s="2">
        <f>'Jeunes inscrits (par action)'!I317</f>
        <v>0</v>
      </c>
      <c r="J315" s="2">
        <f>'Jeunes inscrits (par action)'!J317</f>
        <v>0</v>
      </c>
      <c r="K315" s="2">
        <f>'Jeunes inscrits (par action)'!K317</f>
        <v>0</v>
      </c>
      <c r="L315" s="2">
        <f>'Jeunes inscrits (par action)'!L317</f>
        <v>0</v>
      </c>
      <c r="M315" s="8" t="str">
        <f>'Jeunes inscrits (par action)'!M317</f>
        <v>Accueil de loisirs</v>
      </c>
      <c r="P315" s="75"/>
      <c r="Q315" s="75"/>
      <c r="R315" s="75"/>
      <c r="S315" s="75"/>
      <c r="T315" s="190"/>
      <c r="U315" s="191"/>
      <c r="V315" s="192"/>
      <c r="W315" s="192"/>
      <c r="X315" s="75"/>
      <c r="Y315" s="75"/>
      <c r="Z315" s="192"/>
      <c r="AA315" s="192"/>
      <c r="AB315" s="75"/>
    </row>
    <row r="316" spans="1:28">
      <c r="A316" s="96">
        <f>'Jeunes inscrits (par action)'!A318</f>
        <v>0</v>
      </c>
      <c r="B316" s="7">
        <f>'Jeunes inscrits (par action)'!B318</f>
        <v>0</v>
      </c>
      <c r="C316" s="2">
        <f>'Jeunes inscrits (par action)'!C318</f>
        <v>0</v>
      </c>
      <c r="D316" s="2">
        <f>'Jeunes inscrits (par action)'!D318</f>
        <v>0</v>
      </c>
      <c r="E316" s="172">
        <f>'Jeunes inscrits (par action)'!E318</f>
        <v>0</v>
      </c>
      <c r="F316" s="2">
        <f ca="1">'Jeunes inscrits (par action)'!F318</f>
        <v>119</v>
      </c>
      <c r="G316" s="2">
        <f>'Jeunes inscrits (par action)'!G318</f>
        <v>0</v>
      </c>
      <c r="H316" s="2">
        <f>'Jeunes inscrits (par action)'!H318</f>
        <v>0</v>
      </c>
      <c r="I316" s="2">
        <f>'Jeunes inscrits (par action)'!I318</f>
        <v>0</v>
      </c>
      <c r="J316" s="2">
        <f>'Jeunes inscrits (par action)'!J318</f>
        <v>0</v>
      </c>
      <c r="K316" s="2">
        <f>'Jeunes inscrits (par action)'!K318</f>
        <v>0</v>
      </c>
      <c r="L316" s="2">
        <f>'Jeunes inscrits (par action)'!L318</f>
        <v>0</v>
      </c>
      <c r="M316" s="8" t="str">
        <f>'Jeunes inscrits (par action)'!M318</f>
        <v>Accueil de loisirs</v>
      </c>
      <c r="P316" s="75"/>
      <c r="Q316" s="75"/>
      <c r="R316" s="75"/>
      <c r="S316" s="75"/>
      <c r="T316" s="190"/>
      <c r="U316" s="191"/>
      <c r="V316" s="192"/>
      <c r="W316" s="192"/>
      <c r="X316" s="75"/>
      <c r="Y316" s="75"/>
      <c r="Z316" s="192"/>
      <c r="AA316" s="192"/>
      <c r="AB316" s="75"/>
    </row>
    <row r="317" spans="1:28">
      <c r="A317" s="96">
        <f>'Jeunes inscrits (par action)'!A319</f>
        <v>0</v>
      </c>
      <c r="B317" s="7">
        <f>'Jeunes inscrits (par action)'!B319</f>
        <v>0</v>
      </c>
      <c r="C317" s="2">
        <f>'Jeunes inscrits (par action)'!C319</f>
        <v>0</v>
      </c>
      <c r="D317" s="2">
        <f>'Jeunes inscrits (par action)'!D319</f>
        <v>0</v>
      </c>
      <c r="E317" s="172">
        <f>'Jeunes inscrits (par action)'!E319</f>
        <v>0</v>
      </c>
      <c r="F317" s="2">
        <f ca="1">'Jeunes inscrits (par action)'!F319</f>
        <v>119</v>
      </c>
      <c r="G317" s="2">
        <f>'Jeunes inscrits (par action)'!G319</f>
        <v>0</v>
      </c>
      <c r="H317" s="2">
        <f>'Jeunes inscrits (par action)'!H319</f>
        <v>0</v>
      </c>
      <c r="I317" s="2">
        <f>'Jeunes inscrits (par action)'!I319</f>
        <v>0</v>
      </c>
      <c r="J317" s="2">
        <f>'Jeunes inscrits (par action)'!J319</f>
        <v>0</v>
      </c>
      <c r="K317" s="2">
        <f>'Jeunes inscrits (par action)'!K319</f>
        <v>0</v>
      </c>
      <c r="L317" s="2">
        <f>'Jeunes inscrits (par action)'!L319</f>
        <v>0</v>
      </c>
      <c r="M317" s="8" t="str">
        <f>'Jeunes inscrits (par action)'!M319</f>
        <v>Accueil de loisirs</v>
      </c>
      <c r="P317" s="75"/>
      <c r="Q317" s="75"/>
      <c r="R317" s="75"/>
      <c r="S317" s="75"/>
      <c r="T317" s="190"/>
      <c r="U317" s="191"/>
      <c r="V317" s="192"/>
      <c r="W317" s="192"/>
      <c r="X317" s="75"/>
      <c r="Y317" s="75"/>
      <c r="Z317" s="192"/>
      <c r="AA317" s="192"/>
      <c r="AB317" s="75"/>
    </row>
    <row r="318" spans="1:28">
      <c r="A318" s="96">
        <f>'Jeunes inscrits (par action)'!A320</f>
        <v>0</v>
      </c>
      <c r="B318" s="7">
        <f>'Jeunes inscrits (par action)'!B320</f>
        <v>0</v>
      </c>
      <c r="C318" s="2">
        <f>'Jeunes inscrits (par action)'!C320</f>
        <v>0</v>
      </c>
      <c r="D318" s="2">
        <f>'Jeunes inscrits (par action)'!D320</f>
        <v>0</v>
      </c>
      <c r="E318" s="172">
        <f>'Jeunes inscrits (par action)'!E320</f>
        <v>0</v>
      </c>
      <c r="F318" s="2">
        <f ca="1">'Jeunes inscrits (par action)'!F320</f>
        <v>119</v>
      </c>
      <c r="G318" s="2">
        <f>'Jeunes inscrits (par action)'!G320</f>
        <v>0</v>
      </c>
      <c r="H318" s="2">
        <f>'Jeunes inscrits (par action)'!H320</f>
        <v>0</v>
      </c>
      <c r="I318" s="2">
        <f>'Jeunes inscrits (par action)'!I320</f>
        <v>0</v>
      </c>
      <c r="J318" s="2">
        <f>'Jeunes inscrits (par action)'!J320</f>
        <v>0</v>
      </c>
      <c r="K318" s="2">
        <f>'Jeunes inscrits (par action)'!K320</f>
        <v>0</v>
      </c>
      <c r="L318" s="2">
        <f>'Jeunes inscrits (par action)'!L320</f>
        <v>0</v>
      </c>
      <c r="M318" s="8" t="str">
        <f>'Jeunes inscrits (par action)'!M320</f>
        <v>Accueil de loisirs</v>
      </c>
      <c r="P318" s="75"/>
      <c r="Q318" s="75"/>
      <c r="R318" s="75"/>
      <c r="S318" s="75"/>
      <c r="T318" s="190"/>
      <c r="U318" s="191"/>
      <c r="V318" s="192"/>
      <c r="W318" s="192"/>
      <c r="X318" s="75"/>
      <c r="Y318" s="75"/>
      <c r="Z318" s="192"/>
      <c r="AA318" s="192"/>
      <c r="AB318" s="75"/>
    </row>
    <row r="319" spans="1:28">
      <c r="A319" s="96">
        <f>'Jeunes inscrits (par action)'!A321</f>
        <v>0</v>
      </c>
      <c r="B319" s="7">
        <f>'Jeunes inscrits (par action)'!B321</f>
        <v>0</v>
      </c>
      <c r="C319" s="2">
        <f>'Jeunes inscrits (par action)'!C321</f>
        <v>0</v>
      </c>
      <c r="D319" s="2">
        <f>'Jeunes inscrits (par action)'!D321</f>
        <v>0</v>
      </c>
      <c r="E319" s="172">
        <f>'Jeunes inscrits (par action)'!E321</f>
        <v>0</v>
      </c>
      <c r="F319" s="2">
        <f ca="1">'Jeunes inscrits (par action)'!F321</f>
        <v>119</v>
      </c>
      <c r="G319" s="2">
        <f>'Jeunes inscrits (par action)'!G321</f>
        <v>0</v>
      </c>
      <c r="H319" s="2">
        <f>'Jeunes inscrits (par action)'!H321</f>
        <v>0</v>
      </c>
      <c r="I319" s="2">
        <f>'Jeunes inscrits (par action)'!I321</f>
        <v>0</v>
      </c>
      <c r="J319" s="2">
        <f>'Jeunes inscrits (par action)'!J321</f>
        <v>0</v>
      </c>
      <c r="K319" s="2">
        <f>'Jeunes inscrits (par action)'!K321</f>
        <v>0</v>
      </c>
      <c r="L319" s="2">
        <f>'Jeunes inscrits (par action)'!L321</f>
        <v>0</v>
      </c>
      <c r="M319" s="8" t="str">
        <f>'Jeunes inscrits (par action)'!M321</f>
        <v>Accueil de loisirs</v>
      </c>
      <c r="P319" s="75"/>
      <c r="Q319" s="75"/>
      <c r="R319" s="75"/>
      <c r="S319" s="75"/>
      <c r="T319" s="190"/>
      <c r="U319" s="191"/>
      <c r="V319" s="192"/>
      <c r="W319" s="192"/>
      <c r="X319" s="75"/>
      <c r="Y319" s="75"/>
      <c r="Z319" s="192"/>
      <c r="AA319" s="192"/>
      <c r="AB319" s="75"/>
    </row>
    <row r="320" spans="1:28">
      <c r="A320" s="96">
        <f>'Jeunes inscrits (par action)'!A322</f>
        <v>0</v>
      </c>
      <c r="B320" s="7">
        <f>'Jeunes inscrits (par action)'!B322</f>
        <v>0</v>
      </c>
      <c r="C320" s="2">
        <f>'Jeunes inscrits (par action)'!C322</f>
        <v>0</v>
      </c>
      <c r="D320" s="2">
        <f>'Jeunes inscrits (par action)'!D322</f>
        <v>0</v>
      </c>
      <c r="E320" s="172">
        <f>'Jeunes inscrits (par action)'!E322</f>
        <v>0</v>
      </c>
      <c r="F320" s="2">
        <f ca="1">'Jeunes inscrits (par action)'!F322</f>
        <v>119</v>
      </c>
      <c r="G320" s="2">
        <f>'Jeunes inscrits (par action)'!G322</f>
        <v>0</v>
      </c>
      <c r="H320" s="2">
        <f>'Jeunes inscrits (par action)'!H322</f>
        <v>0</v>
      </c>
      <c r="I320" s="2">
        <f>'Jeunes inscrits (par action)'!I322</f>
        <v>0</v>
      </c>
      <c r="J320" s="2">
        <f>'Jeunes inscrits (par action)'!J322</f>
        <v>0</v>
      </c>
      <c r="K320" s="2">
        <f>'Jeunes inscrits (par action)'!K322</f>
        <v>0</v>
      </c>
      <c r="L320" s="2">
        <f>'Jeunes inscrits (par action)'!L322</f>
        <v>0</v>
      </c>
      <c r="M320" s="8" t="str">
        <f>'Jeunes inscrits (par action)'!M322</f>
        <v>Accueil de loisirs</v>
      </c>
      <c r="P320" s="75"/>
      <c r="Q320" s="75"/>
      <c r="R320" s="75"/>
      <c r="S320" s="75"/>
      <c r="T320" s="190"/>
      <c r="U320" s="191"/>
      <c r="V320" s="192"/>
      <c r="W320" s="192"/>
      <c r="X320" s="75"/>
      <c r="Y320" s="75"/>
      <c r="Z320" s="192"/>
      <c r="AA320" s="192"/>
      <c r="AB320" s="75"/>
    </row>
    <row r="321" spans="1:28">
      <c r="A321" s="96">
        <f>'Jeunes inscrits (par action)'!A323</f>
        <v>0</v>
      </c>
      <c r="B321" s="7">
        <f>'Jeunes inscrits (par action)'!B323</f>
        <v>0</v>
      </c>
      <c r="C321" s="2">
        <f>'Jeunes inscrits (par action)'!C323</f>
        <v>0</v>
      </c>
      <c r="D321" s="2">
        <f>'Jeunes inscrits (par action)'!D323</f>
        <v>0</v>
      </c>
      <c r="E321" s="172">
        <f>'Jeunes inscrits (par action)'!E323</f>
        <v>0</v>
      </c>
      <c r="F321" s="2">
        <f ca="1">'Jeunes inscrits (par action)'!F323</f>
        <v>119</v>
      </c>
      <c r="G321" s="2">
        <f>'Jeunes inscrits (par action)'!G323</f>
        <v>0</v>
      </c>
      <c r="H321" s="2">
        <f>'Jeunes inscrits (par action)'!H323</f>
        <v>0</v>
      </c>
      <c r="I321" s="2">
        <f>'Jeunes inscrits (par action)'!I323</f>
        <v>0</v>
      </c>
      <c r="J321" s="2">
        <f>'Jeunes inscrits (par action)'!J323</f>
        <v>0</v>
      </c>
      <c r="K321" s="2">
        <f>'Jeunes inscrits (par action)'!K323</f>
        <v>0</v>
      </c>
      <c r="L321" s="2">
        <f>'Jeunes inscrits (par action)'!L323</f>
        <v>0</v>
      </c>
      <c r="M321" s="8" t="str">
        <f>'Jeunes inscrits (par action)'!M323</f>
        <v>Accueil de loisirs</v>
      </c>
      <c r="P321" s="75"/>
      <c r="Q321" s="75"/>
      <c r="R321" s="75"/>
      <c r="S321" s="75"/>
      <c r="T321" s="190"/>
      <c r="U321" s="191"/>
      <c r="V321" s="192"/>
      <c r="W321" s="192"/>
      <c r="X321" s="75"/>
      <c r="Y321" s="75"/>
      <c r="Z321" s="192"/>
      <c r="AA321" s="192"/>
      <c r="AB321" s="75"/>
    </row>
    <row r="322" spans="1:28">
      <c r="A322" s="96">
        <f>'Jeunes inscrits (par action)'!A324</f>
        <v>0</v>
      </c>
      <c r="B322" s="7">
        <f>'Jeunes inscrits (par action)'!B324</f>
        <v>0</v>
      </c>
      <c r="C322" s="2">
        <f>'Jeunes inscrits (par action)'!C324</f>
        <v>0</v>
      </c>
      <c r="D322" s="2">
        <f>'Jeunes inscrits (par action)'!D324</f>
        <v>0</v>
      </c>
      <c r="E322" s="172">
        <f>'Jeunes inscrits (par action)'!E324</f>
        <v>0</v>
      </c>
      <c r="F322" s="2">
        <f ca="1">'Jeunes inscrits (par action)'!F324</f>
        <v>119</v>
      </c>
      <c r="G322" s="2">
        <f>'Jeunes inscrits (par action)'!G324</f>
        <v>0</v>
      </c>
      <c r="H322" s="2">
        <f>'Jeunes inscrits (par action)'!H324</f>
        <v>0</v>
      </c>
      <c r="I322" s="2">
        <f>'Jeunes inscrits (par action)'!I324</f>
        <v>0</v>
      </c>
      <c r="J322" s="2">
        <f>'Jeunes inscrits (par action)'!J324</f>
        <v>0</v>
      </c>
      <c r="K322" s="2">
        <f>'Jeunes inscrits (par action)'!K324</f>
        <v>0</v>
      </c>
      <c r="L322" s="2">
        <f>'Jeunes inscrits (par action)'!L324</f>
        <v>0</v>
      </c>
      <c r="M322" s="8" t="str">
        <f>'Jeunes inscrits (par action)'!M324</f>
        <v>Accueil de loisirs</v>
      </c>
      <c r="P322" s="75"/>
      <c r="Q322" s="75"/>
      <c r="R322" s="75"/>
      <c r="S322" s="75"/>
      <c r="T322" s="190"/>
      <c r="U322" s="191"/>
      <c r="V322" s="192"/>
      <c r="W322" s="192"/>
      <c r="X322" s="75"/>
      <c r="Y322" s="75"/>
      <c r="Z322" s="192"/>
      <c r="AA322" s="192"/>
      <c r="AB322" s="75"/>
    </row>
    <row r="323" spans="1:28">
      <c r="A323" s="96">
        <f>'Jeunes inscrits (par action)'!A325</f>
        <v>0</v>
      </c>
      <c r="B323" s="7">
        <f>'Jeunes inscrits (par action)'!B325</f>
        <v>0</v>
      </c>
      <c r="C323" s="2">
        <f>'Jeunes inscrits (par action)'!C325</f>
        <v>0</v>
      </c>
      <c r="D323" s="2">
        <f>'Jeunes inscrits (par action)'!D325</f>
        <v>0</v>
      </c>
      <c r="E323" s="172">
        <f>'Jeunes inscrits (par action)'!E325</f>
        <v>0</v>
      </c>
      <c r="F323" s="2">
        <f ca="1">'Jeunes inscrits (par action)'!F325</f>
        <v>119</v>
      </c>
      <c r="G323" s="2">
        <f>'Jeunes inscrits (par action)'!G325</f>
        <v>0</v>
      </c>
      <c r="H323" s="2">
        <f>'Jeunes inscrits (par action)'!H325</f>
        <v>0</v>
      </c>
      <c r="I323" s="2">
        <f>'Jeunes inscrits (par action)'!I325</f>
        <v>0</v>
      </c>
      <c r="J323" s="2">
        <f>'Jeunes inscrits (par action)'!J325</f>
        <v>0</v>
      </c>
      <c r="K323" s="2">
        <f>'Jeunes inscrits (par action)'!K325</f>
        <v>0</v>
      </c>
      <c r="L323" s="2">
        <f>'Jeunes inscrits (par action)'!L325</f>
        <v>0</v>
      </c>
      <c r="M323" s="8" t="str">
        <f>'Jeunes inscrits (par action)'!M325</f>
        <v>Accueil de loisirs</v>
      </c>
      <c r="P323" s="75"/>
      <c r="Q323" s="75"/>
      <c r="R323" s="75"/>
      <c r="S323" s="75"/>
      <c r="T323" s="190"/>
      <c r="U323" s="191"/>
      <c r="V323" s="192"/>
      <c r="W323" s="192"/>
      <c r="X323" s="75"/>
      <c r="Y323" s="75"/>
      <c r="Z323" s="192"/>
      <c r="AA323" s="192"/>
      <c r="AB323" s="75"/>
    </row>
    <row r="324" spans="1:28">
      <c r="A324" s="96">
        <f>'Jeunes inscrits (par action)'!A326</f>
        <v>0</v>
      </c>
      <c r="B324" s="7">
        <f>'Jeunes inscrits (par action)'!B326</f>
        <v>0</v>
      </c>
      <c r="C324" s="2">
        <f>'Jeunes inscrits (par action)'!C326</f>
        <v>0</v>
      </c>
      <c r="D324" s="2">
        <f>'Jeunes inscrits (par action)'!D326</f>
        <v>0</v>
      </c>
      <c r="E324" s="172">
        <f>'Jeunes inscrits (par action)'!E326</f>
        <v>0</v>
      </c>
      <c r="F324" s="2">
        <f ca="1">'Jeunes inscrits (par action)'!F326</f>
        <v>119</v>
      </c>
      <c r="G324" s="2">
        <f>'Jeunes inscrits (par action)'!G326</f>
        <v>0</v>
      </c>
      <c r="H324" s="2">
        <f>'Jeunes inscrits (par action)'!H326</f>
        <v>0</v>
      </c>
      <c r="I324" s="2">
        <f>'Jeunes inscrits (par action)'!I326</f>
        <v>0</v>
      </c>
      <c r="J324" s="2">
        <f>'Jeunes inscrits (par action)'!J326</f>
        <v>0</v>
      </c>
      <c r="K324" s="2">
        <f>'Jeunes inscrits (par action)'!K326</f>
        <v>0</v>
      </c>
      <c r="L324" s="2">
        <f>'Jeunes inscrits (par action)'!L326</f>
        <v>0</v>
      </c>
      <c r="M324" s="8" t="str">
        <f>'Jeunes inscrits (par action)'!M326</f>
        <v>Accueil de loisirs</v>
      </c>
      <c r="P324" s="75"/>
      <c r="Q324" s="75"/>
      <c r="R324" s="75"/>
      <c r="S324" s="75"/>
      <c r="T324" s="190"/>
      <c r="U324" s="191"/>
      <c r="V324" s="192"/>
      <c r="W324" s="192"/>
      <c r="X324" s="75"/>
      <c r="Y324" s="75"/>
      <c r="Z324" s="192"/>
      <c r="AA324" s="192"/>
      <c r="AB324" s="75"/>
    </row>
    <row r="325" spans="1:28">
      <c r="A325" s="96">
        <f>'Jeunes inscrits (par action)'!A327</f>
        <v>0</v>
      </c>
      <c r="B325" s="7">
        <f>'Jeunes inscrits (par action)'!B327</f>
        <v>0</v>
      </c>
      <c r="C325" s="2">
        <f>'Jeunes inscrits (par action)'!C327</f>
        <v>0</v>
      </c>
      <c r="D325" s="2">
        <f>'Jeunes inscrits (par action)'!D327</f>
        <v>0</v>
      </c>
      <c r="E325" s="172">
        <f>'Jeunes inscrits (par action)'!E327</f>
        <v>0</v>
      </c>
      <c r="F325" s="2">
        <f ca="1">'Jeunes inscrits (par action)'!F327</f>
        <v>119</v>
      </c>
      <c r="G325" s="2">
        <f>'Jeunes inscrits (par action)'!G327</f>
        <v>0</v>
      </c>
      <c r="H325" s="2">
        <f>'Jeunes inscrits (par action)'!H327</f>
        <v>0</v>
      </c>
      <c r="I325" s="2">
        <f>'Jeunes inscrits (par action)'!I327</f>
        <v>0</v>
      </c>
      <c r="J325" s="2">
        <f>'Jeunes inscrits (par action)'!J327</f>
        <v>0</v>
      </c>
      <c r="K325" s="2">
        <f>'Jeunes inscrits (par action)'!K327</f>
        <v>0</v>
      </c>
      <c r="L325" s="2">
        <f>'Jeunes inscrits (par action)'!L327</f>
        <v>0</v>
      </c>
      <c r="M325" s="8" t="str">
        <f>'Jeunes inscrits (par action)'!M327</f>
        <v>Accueil de loisirs</v>
      </c>
      <c r="P325" s="75"/>
      <c r="Q325" s="75"/>
      <c r="R325" s="75"/>
      <c r="S325" s="75"/>
      <c r="T325" s="190"/>
      <c r="U325" s="191"/>
      <c r="V325" s="192"/>
      <c r="W325" s="192"/>
      <c r="X325" s="75"/>
      <c r="Y325" s="75"/>
      <c r="Z325" s="192"/>
      <c r="AA325" s="192"/>
      <c r="AB325" s="75"/>
    </row>
    <row r="326" spans="1:28">
      <c r="A326" s="96">
        <f>'Jeunes inscrits (par action)'!A328</f>
        <v>0</v>
      </c>
      <c r="B326" s="7">
        <f>'Jeunes inscrits (par action)'!B328</f>
        <v>0</v>
      </c>
      <c r="C326" s="2">
        <f>'Jeunes inscrits (par action)'!C328</f>
        <v>0</v>
      </c>
      <c r="D326" s="2">
        <f>'Jeunes inscrits (par action)'!D328</f>
        <v>0</v>
      </c>
      <c r="E326" s="172">
        <f>'Jeunes inscrits (par action)'!E328</f>
        <v>0</v>
      </c>
      <c r="F326" s="2">
        <f ca="1">'Jeunes inscrits (par action)'!F328</f>
        <v>119</v>
      </c>
      <c r="G326" s="2">
        <f>'Jeunes inscrits (par action)'!G328</f>
        <v>0</v>
      </c>
      <c r="H326" s="2">
        <f>'Jeunes inscrits (par action)'!H328</f>
        <v>0</v>
      </c>
      <c r="I326" s="2">
        <f>'Jeunes inscrits (par action)'!I328</f>
        <v>0</v>
      </c>
      <c r="J326" s="2">
        <f>'Jeunes inscrits (par action)'!J328</f>
        <v>0</v>
      </c>
      <c r="K326" s="2">
        <f>'Jeunes inscrits (par action)'!K328</f>
        <v>0</v>
      </c>
      <c r="L326" s="2">
        <f>'Jeunes inscrits (par action)'!L328</f>
        <v>0</v>
      </c>
      <c r="M326" s="8" t="str">
        <f>'Jeunes inscrits (par action)'!M328</f>
        <v>Accueil de loisirs</v>
      </c>
      <c r="P326" s="75"/>
      <c r="Q326" s="75"/>
      <c r="R326" s="75"/>
      <c r="S326" s="75"/>
      <c r="T326" s="190"/>
      <c r="U326" s="191"/>
      <c r="V326" s="192"/>
      <c r="W326" s="192"/>
      <c r="X326" s="75"/>
      <c r="Y326" s="75"/>
      <c r="Z326" s="192"/>
      <c r="AA326" s="192"/>
      <c r="AB326" s="75"/>
    </row>
    <row r="327" spans="1:28">
      <c r="A327" s="96">
        <f>'Jeunes inscrits (par action)'!A329</f>
        <v>0</v>
      </c>
      <c r="B327" s="7">
        <f>'Jeunes inscrits (par action)'!B329</f>
        <v>0</v>
      </c>
      <c r="C327" s="2">
        <f>'Jeunes inscrits (par action)'!C329</f>
        <v>0</v>
      </c>
      <c r="D327" s="2">
        <f>'Jeunes inscrits (par action)'!D329</f>
        <v>0</v>
      </c>
      <c r="E327" s="172">
        <f>'Jeunes inscrits (par action)'!E329</f>
        <v>0</v>
      </c>
      <c r="F327" s="2">
        <f ca="1">'Jeunes inscrits (par action)'!F329</f>
        <v>119</v>
      </c>
      <c r="G327" s="2">
        <f>'Jeunes inscrits (par action)'!G329</f>
        <v>0</v>
      </c>
      <c r="H327" s="2">
        <f>'Jeunes inscrits (par action)'!H329</f>
        <v>0</v>
      </c>
      <c r="I327" s="2">
        <f>'Jeunes inscrits (par action)'!I329</f>
        <v>0</v>
      </c>
      <c r="J327" s="2">
        <f>'Jeunes inscrits (par action)'!J329</f>
        <v>0</v>
      </c>
      <c r="K327" s="2">
        <f>'Jeunes inscrits (par action)'!K329</f>
        <v>0</v>
      </c>
      <c r="L327" s="2">
        <f>'Jeunes inscrits (par action)'!L329</f>
        <v>0</v>
      </c>
      <c r="M327" s="8" t="str">
        <f>'Jeunes inscrits (par action)'!M329</f>
        <v>Accueil de loisirs</v>
      </c>
      <c r="P327" s="75"/>
      <c r="Q327" s="75"/>
      <c r="R327" s="75"/>
      <c r="S327" s="75"/>
      <c r="T327" s="190"/>
      <c r="U327" s="191"/>
      <c r="V327" s="192"/>
      <c r="W327" s="192"/>
      <c r="X327" s="75"/>
      <c r="Y327" s="75"/>
      <c r="Z327" s="192"/>
      <c r="AA327" s="192"/>
      <c r="AB327" s="75"/>
    </row>
    <row r="328" spans="1:28">
      <c r="A328" s="96">
        <f>'Jeunes inscrits (par action)'!A330</f>
        <v>0</v>
      </c>
      <c r="B328" s="7">
        <f>'Jeunes inscrits (par action)'!B330</f>
        <v>0</v>
      </c>
      <c r="C328" s="2">
        <f>'Jeunes inscrits (par action)'!C330</f>
        <v>0</v>
      </c>
      <c r="D328" s="2">
        <f>'Jeunes inscrits (par action)'!D330</f>
        <v>0</v>
      </c>
      <c r="E328" s="172">
        <f>'Jeunes inscrits (par action)'!E330</f>
        <v>0</v>
      </c>
      <c r="F328" s="2">
        <f ca="1">'Jeunes inscrits (par action)'!F330</f>
        <v>119</v>
      </c>
      <c r="G328" s="2">
        <f>'Jeunes inscrits (par action)'!G330</f>
        <v>0</v>
      </c>
      <c r="H328" s="2">
        <f>'Jeunes inscrits (par action)'!H330</f>
        <v>0</v>
      </c>
      <c r="I328" s="2">
        <f>'Jeunes inscrits (par action)'!I330</f>
        <v>0</v>
      </c>
      <c r="J328" s="2">
        <f>'Jeunes inscrits (par action)'!J330</f>
        <v>0</v>
      </c>
      <c r="K328" s="2">
        <f>'Jeunes inscrits (par action)'!K330</f>
        <v>0</v>
      </c>
      <c r="L328" s="2">
        <f>'Jeunes inscrits (par action)'!L330</f>
        <v>0</v>
      </c>
      <c r="M328" s="8" t="str">
        <f>'Jeunes inscrits (par action)'!M330</f>
        <v>Accueil de loisirs</v>
      </c>
      <c r="P328" s="75"/>
      <c r="Q328" s="75"/>
      <c r="R328" s="75"/>
      <c r="S328" s="75"/>
      <c r="T328" s="190"/>
      <c r="U328" s="191"/>
      <c r="V328" s="192"/>
      <c r="W328" s="192"/>
      <c r="X328" s="75"/>
      <c r="Y328" s="75"/>
      <c r="Z328" s="192"/>
      <c r="AA328" s="192"/>
      <c r="AB328" s="75"/>
    </row>
    <row r="329" spans="1:28">
      <c r="A329" s="96">
        <f>'Jeunes inscrits (par action)'!A331</f>
        <v>0</v>
      </c>
      <c r="B329" s="7">
        <f>'Jeunes inscrits (par action)'!B331</f>
        <v>0</v>
      </c>
      <c r="C329" s="2">
        <f>'Jeunes inscrits (par action)'!C331</f>
        <v>0</v>
      </c>
      <c r="D329" s="2">
        <f>'Jeunes inscrits (par action)'!D331</f>
        <v>0</v>
      </c>
      <c r="E329" s="172">
        <f>'Jeunes inscrits (par action)'!E331</f>
        <v>0</v>
      </c>
      <c r="F329" s="2">
        <f ca="1">'Jeunes inscrits (par action)'!F331</f>
        <v>119</v>
      </c>
      <c r="G329" s="2">
        <f>'Jeunes inscrits (par action)'!G331</f>
        <v>0</v>
      </c>
      <c r="H329" s="2">
        <f>'Jeunes inscrits (par action)'!H331</f>
        <v>0</v>
      </c>
      <c r="I329" s="2">
        <f>'Jeunes inscrits (par action)'!I331</f>
        <v>0</v>
      </c>
      <c r="J329" s="2">
        <f>'Jeunes inscrits (par action)'!J331</f>
        <v>0</v>
      </c>
      <c r="K329" s="2">
        <f>'Jeunes inscrits (par action)'!K331</f>
        <v>0</v>
      </c>
      <c r="L329" s="2">
        <f>'Jeunes inscrits (par action)'!L331</f>
        <v>0</v>
      </c>
      <c r="M329" s="8" t="str">
        <f>'Jeunes inscrits (par action)'!M331</f>
        <v>Accueil de loisirs</v>
      </c>
      <c r="P329" s="75"/>
      <c r="Q329" s="75"/>
      <c r="R329" s="75"/>
      <c r="S329" s="75"/>
      <c r="T329" s="190"/>
      <c r="U329" s="191"/>
      <c r="V329" s="192"/>
      <c r="W329" s="192"/>
      <c r="X329" s="75"/>
      <c r="Y329" s="75"/>
      <c r="Z329" s="192"/>
      <c r="AA329" s="192"/>
      <c r="AB329" s="75"/>
    </row>
    <row r="330" spans="1:28">
      <c r="A330" s="96">
        <f>'Jeunes inscrits (par action)'!A332</f>
        <v>0</v>
      </c>
      <c r="B330" s="7">
        <f>'Jeunes inscrits (par action)'!B332</f>
        <v>0</v>
      </c>
      <c r="C330" s="2">
        <f>'Jeunes inscrits (par action)'!C332</f>
        <v>0</v>
      </c>
      <c r="D330" s="2">
        <f>'Jeunes inscrits (par action)'!D332</f>
        <v>0</v>
      </c>
      <c r="E330" s="172">
        <f>'Jeunes inscrits (par action)'!E332</f>
        <v>0</v>
      </c>
      <c r="F330" s="2">
        <f ca="1">'Jeunes inscrits (par action)'!F332</f>
        <v>119</v>
      </c>
      <c r="G330" s="2">
        <f>'Jeunes inscrits (par action)'!G332</f>
        <v>0</v>
      </c>
      <c r="H330" s="2">
        <f>'Jeunes inscrits (par action)'!H332</f>
        <v>0</v>
      </c>
      <c r="I330" s="2">
        <f>'Jeunes inscrits (par action)'!I332</f>
        <v>0</v>
      </c>
      <c r="J330" s="2">
        <f>'Jeunes inscrits (par action)'!J332</f>
        <v>0</v>
      </c>
      <c r="K330" s="2">
        <f>'Jeunes inscrits (par action)'!K332</f>
        <v>0</v>
      </c>
      <c r="L330" s="2">
        <f>'Jeunes inscrits (par action)'!L332</f>
        <v>0</v>
      </c>
      <c r="M330" s="8" t="str">
        <f>'Jeunes inscrits (par action)'!M332</f>
        <v>Accueil de loisirs</v>
      </c>
      <c r="P330" s="75"/>
      <c r="Q330" s="75"/>
      <c r="R330" s="75"/>
      <c r="S330" s="75"/>
      <c r="T330" s="190"/>
      <c r="U330" s="191"/>
      <c r="V330" s="192"/>
      <c r="W330" s="192"/>
      <c r="X330" s="75"/>
      <c r="Y330" s="75"/>
      <c r="Z330" s="192"/>
      <c r="AA330" s="192"/>
      <c r="AB330" s="75"/>
    </row>
    <row r="331" spans="1:28">
      <c r="A331" s="96">
        <f>'Jeunes inscrits (par action)'!A333</f>
        <v>0</v>
      </c>
      <c r="B331" s="7">
        <f>'Jeunes inscrits (par action)'!B333</f>
        <v>0</v>
      </c>
      <c r="C331" s="2">
        <f>'Jeunes inscrits (par action)'!C333</f>
        <v>0</v>
      </c>
      <c r="D331" s="2">
        <f>'Jeunes inscrits (par action)'!D333</f>
        <v>0</v>
      </c>
      <c r="E331" s="172">
        <f>'Jeunes inscrits (par action)'!E333</f>
        <v>0</v>
      </c>
      <c r="F331" s="2">
        <f ca="1">'Jeunes inscrits (par action)'!F333</f>
        <v>119</v>
      </c>
      <c r="G331" s="2">
        <f>'Jeunes inscrits (par action)'!G333</f>
        <v>0</v>
      </c>
      <c r="H331" s="2">
        <f>'Jeunes inscrits (par action)'!H333</f>
        <v>0</v>
      </c>
      <c r="I331" s="2">
        <f>'Jeunes inscrits (par action)'!I333</f>
        <v>0</v>
      </c>
      <c r="J331" s="2">
        <f>'Jeunes inscrits (par action)'!J333</f>
        <v>0</v>
      </c>
      <c r="K331" s="2">
        <f>'Jeunes inscrits (par action)'!K333</f>
        <v>0</v>
      </c>
      <c r="L331" s="2">
        <f>'Jeunes inscrits (par action)'!L333</f>
        <v>0</v>
      </c>
      <c r="M331" s="8" t="str">
        <f>'Jeunes inscrits (par action)'!M333</f>
        <v>Accueil de loisirs</v>
      </c>
      <c r="P331" s="75"/>
      <c r="Q331" s="75"/>
      <c r="R331" s="75"/>
      <c r="S331" s="75"/>
      <c r="T331" s="190"/>
      <c r="U331" s="191"/>
      <c r="V331" s="192"/>
      <c r="W331" s="192"/>
      <c r="X331" s="75"/>
      <c r="Y331" s="75"/>
      <c r="Z331" s="192"/>
      <c r="AA331" s="192"/>
      <c r="AB331" s="75"/>
    </row>
    <row r="332" spans="1:28">
      <c r="A332" s="96">
        <f>'Jeunes inscrits (par action)'!A334</f>
        <v>0</v>
      </c>
      <c r="B332" s="7">
        <f>'Jeunes inscrits (par action)'!B334</f>
        <v>0</v>
      </c>
      <c r="C332" s="2">
        <f>'Jeunes inscrits (par action)'!C334</f>
        <v>0</v>
      </c>
      <c r="D332" s="2">
        <f>'Jeunes inscrits (par action)'!D334</f>
        <v>0</v>
      </c>
      <c r="E332" s="172">
        <f>'Jeunes inscrits (par action)'!E334</f>
        <v>0</v>
      </c>
      <c r="F332" s="2">
        <f ca="1">'Jeunes inscrits (par action)'!F334</f>
        <v>119</v>
      </c>
      <c r="G332" s="2">
        <f>'Jeunes inscrits (par action)'!G334</f>
        <v>0</v>
      </c>
      <c r="H332" s="2">
        <f>'Jeunes inscrits (par action)'!H334</f>
        <v>0</v>
      </c>
      <c r="I332" s="2">
        <f>'Jeunes inscrits (par action)'!I334</f>
        <v>0</v>
      </c>
      <c r="J332" s="2">
        <f>'Jeunes inscrits (par action)'!J334</f>
        <v>0</v>
      </c>
      <c r="K332" s="2">
        <f>'Jeunes inscrits (par action)'!K334</f>
        <v>0</v>
      </c>
      <c r="L332" s="2">
        <f>'Jeunes inscrits (par action)'!L334</f>
        <v>0</v>
      </c>
      <c r="M332" s="8" t="str">
        <f>'Jeunes inscrits (par action)'!M334</f>
        <v>Accueil de loisirs</v>
      </c>
      <c r="P332" s="75"/>
      <c r="Q332" s="75"/>
      <c r="R332" s="75"/>
      <c r="S332" s="75"/>
      <c r="T332" s="190"/>
      <c r="U332" s="191"/>
      <c r="V332" s="192"/>
      <c r="W332" s="192"/>
      <c r="X332" s="75"/>
      <c r="Y332" s="75"/>
      <c r="Z332" s="192"/>
      <c r="AA332" s="192"/>
      <c r="AB332" s="75"/>
    </row>
    <row r="333" spans="1:28">
      <c r="A333" s="96">
        <f>'Jeunes inscrits (par action)'!A335</f>
        <v>0</v>
      </c>
      <c r="B333" s="7">
        <f>'Jeunes inscrits (par action)'!B335</f>
        <v>0</v>
      </c>
      <c r="C333" s="2">
        <f>'Jeunes inscrits (par action)'!C335</f>
        <v>0</v>
      </c>
      <c r="D333" s="2">
        <f>'Jeunes inscrits (par action)'!D335</f>
        <v>0</v>
      </c>
      <c r="E333" s="172">
        <f>'Jeunes inscrits (par action)'!E335</f>
        <v>0</v>
      </c>
      <c r="F333" s="2">
        <f ca="1">'Jeunes inscrits (par action)'!F335</f>
        <v>119</v>
      </c>
      <c r="G333" s="2">
        <f>'Jeunes inscrits (par action)'!G335</f>
        <v>0</v>
      </c>
      <c r="H333" s="2">
        <f>'Jeunes inscrits (par action)'!H335</f>
        <v>0</v>
      </c>
      <c r="I333" s="2">
        <f>'Jeunes inscrits (par action)'!I335</f>
        <v>0</v>
      </c>
      <c r="J333" s="2">
        <f>'Jeunes inscrits (par action)'!J335</f>
        <v>0</v>
      </c>
      <c r="K333" s="2">
        <f>'Jeunes inscrits (par action)'!K335</f>
        <v>0</v>
      </c>
      <c r="L333" s="2">
        <f>'Jeunes inscrits (par action)'!L335</f>
        <v>0</v>
      </c>
      <c r="M333" s="8" t="str">
        <f>'Jeunes inscrits (par action)'!M335</f>
        <v>Accueil de loisirs</v>
      </c>
      <c r="P333" s="75"/>
      <c r="Q333" s="75"/>
      <c r="R333" s="75"/>
      <c r="S333" s="75"/>
      <c r="T333" s="190"/>
      <c r="U333" s="191"/>
      <c r="V333" s="192"/>
      <c r="W333" s="192"/>
      <c r="X333" s="75"/>
      <c r="Y333" s="75"/>
      <c r="Z333" s="192"/>
      <c r="AA333" s="192"/>
      <c r="AB333" s="75"/>
    </row>
    <row r="334" spans="1:28">
      <c r="A334" s="96">
        <f>'Jeunes inscrits (par action)'!A336</f>
        <v>0</v>
      </c>
      <c r="B334" s="7">
        <f>'Jeunes inscrits (par action)'!B336</f>
        <v>0</v>
      </c>
      <c r="C334" s="2">
        <f>'Jeunes inscrits (par action)'!C336</f>
        <v>0</v>
      </c>
      <c r="D334" s="2">
        <f>'Jeunes inscrits (par action)'!D336</f>
        <v>0</v>
      </c>
      <c r="E334" s="172">
        <f>'Jeunes inscrits (par action)'!E336</f>
        <v>0</v>
      </c>
      <c r="F334" s="2">
        <f ca="1">'Jeunes inscrits (par action)'!F336</f>
        <v>119</v>
      </c>
      <c r="G334" s="2">
        <f>'Jeunes inscrits (par action)'!G336</f>
        <v>0</v>
      </c>
      <c r="H334" s="2">
        <f>'Jeunes inscrits (par action)'!H336</f>
        <v>0</v>
      </c>
      <c r="I334" s="2">
        <f>'Jeunes inscrits (par action)'!I336</f>
        <v>0</v>
      </c>
      <c r="J334" s="2">
        <f>'Jeunes inscrits (par action)'!J336</f>
        <v>0</v>
      </c>
      <c r="K334" s="2">
        <f>'Jeunes inscrits (par action)'!K336</f>
        <v>0</v>
      </c>
      <c r="L334" s="2">
        <f>'Jeunes inscrits (par action)'!L336</f>
        <v>0</v>
      </c>
      <c r="M334" s="8" t="str">
        <f>'Jeunes inscrits (par action)'!M336</f>
        <v>Accueil de loisirs</v>
      </c>
      <c r="P334" s="75"/>
      <c r="Q334" s="75"/>
      <c r="R334" s="75"/>
      <c r="S334" s="75"/>
      <c r="T334" s="190"/>
      <c r="U334" s="191"/>
      <c r="V334" s="192"/>
      <c r="W334" s="192"/>
      <c r="X334" s="75"/>
      <c r="Y334" s="75"/>
      <c r="Z334" s="192"/>
      <c r="AA334" s="192"/>
      <c r="AB334" s="75"/>
    </row>
    <row r="335" spans="1:28">
      <c r="A335" s="96">
        <f>'Jeunes inscrits (par action)'!A337</f>
        <v>0</v>
      </c>
      <c r="B335" s="7">
        <f>'Jeunes inscrits (par action)'!B337</f>
        <v>0</v>
      </c>
      <c r="C335" s="2">
        <f>'Jeunes inscrits (par action)'!C337</f>
        <v>0</v>
      </c>
      <c r="D335" s="2">
        <f>'Jeunes inscrits (par action)'!D337</f>
        <v>0</v>
      </c>
      <c r="E335" s="172">
        <f>'Jeunes inscrits (par action)'!E337</f>
        <v>0</v>
      </c>
      <c r="F335" s="2">
        <f ca="1">'Jeunes inscrits (par action)'!F337</f>
        <v>119</v>
      </c>
      <c r="G335" s="2">
        <f>'Jeunes inscrits (par action)'!G337</f>
        <v>0</v>
      </c>
      <c r="H335" s="2">
        <f>'Jeunes inscrits (par action)'!H337</f>
        <v>0</v>
      </c>
      <c r="I335" s="2">
        <f>'Jeunes inscrits (par action)'!I337</f>
        <v>0</v>
      </c>
      <c r="J335" s="2">
        <f>'Jeunes inscrits (par action)'!J337</f>
        <v>0</v>
      </c>
      <c r="K335" s="2">
        <f>'Jeunes inscrits (par action)'!K337</f>
        <v>0</v>
      </c>
      <c r="L335" s="2">
        <f>'Jeunes inscrits (par action)'!L337</f>
        <v>0</v>
      </c>
      <c r="M335" s="8" t="str">
        <f>'Jeunes inscrits (par action)'!M337</f>
        <v>Accueil de loisirs</v>
      </c>
      <c r="P335" s="75"/>
      <c r="Q335" s="75"/>
      <c r="R335" s="75"/>
      <c r="S335" s="75"/>
      <c r="T335" s="190"/>
      <c r="U335" s="191"/>
      <c r="V335" s="192"/>
      <c r="W335" s="192"/>
      <c r="X335" s="75"/>
      <c r="Y335" s="75"/>
      <c r="Z335" s="192"/>
      <c r="AA335" s="192"/>
      <c r="AB335" s="75"/>
    </row>
    <row r="336" spans="1:28">
      <c r="A336" s="96">
        <f>'Jeunes inscrits (par action)'!A338</f>
        <v>0</v>
      </c>
      <c r="B336" s="7">
        <f>'Jeunes inscrits (par action)'!B338</f>
        <v>0</v>
      </c>
      <c r="C336" s="2">
        <f>'Jeunes inscrits (par action)'!C338</f>
        <v>0</v>
      </c>
      <c r="D336" s="2">
        <f>'Jeunes inscrits (par action)'!D338</f>
        <v>0</v>
      </c>
      <c r="E336" s="172">
        <f>'Jeunes inscrits (par action)'!E338</f>
        <v>0</v>
      </c>
      <c r="F336" s="2">
        <f ca="1">'Jeunes inscrits (par action)'!F338</f>
        <v>119</v>
      </c>
      <c r="G336" s="2">
        <f>'Jeunes inscrits (par action)'!G338</f>
        <v>0</v>
      </c>
      <c r="H336" s="2">
        <f>'Jeunes inscrits (par action)'!H338</f>
        <v>0</v>
      </c>
      <c r="I336" s="2">
        <f>'Jeunes inscrits (par action)'!I338</f>
        <v>0</v>
      </c>
      <c r="J336" s="2">
        <f>'Jeunes inscrits (par action)'!J338</f>
        <v>0</v>
      </c>
      <c r="K336" s="2">
        <f>'Jeunes inscrits (par action)'!K338</f>
        <v>0</v>
      </c>
      <c r="L336" s="2">
        <f>'Jeunes inscrits (par action)'!L338</f>
        <v>0</v>
      </c>
      <c r="M336" s="8" t="str">
        <f>'Jeunes inscrits (par action)'!M338</f>
        <v>Accueil de loisirs</v>
      </c>
      <c r="P336" s="75"/>
      <c r="Q336" s="75"/>
      <c r="R336" s="75"/>
      <c r="S336" s="75"/>
      <c r="T336" s="190"/>
      <c r="U336" s="191"/>
      <c r="V336" s="192"/>
      <c r="W336" s="192"/>
      <c r="X336" s="75"/>
      <c r="Y336" s="75"/>
      <c r="Z336" s="192"/>
      <c r="AA336" s="192"/>
      <c r="AB336" s="75"/>
    </row>
    <row r="337" spans="1:28">
      <c r="A337" s="96">
        <f>'Jeunes inscrits (par action)'!A339</f>
        <v>0</v>
      </c>
      <c r="B337" s="7">
        <f>'Jeunes inscrits (par action)'!B339</f>
        <v>0</v>
      </c>
      <c r="C337" s="2">
        <f>'Jeunes inscrits (par action)'!C339</f>
        <v>0</v>
      </c>
      <c r="D337" s="2">
        <f>'Jeunes inscrits (par action)'!D339</f>
        <v>0</v>
      </c>
      <c r="E337" s="172">
        <f>'Jeunes inscrits (par action)'!E339</f>
        <v>0</v>
      </c>
      <c r="F337" s="2">
        <f ca="1">'Jeunes inscrits (par action)'!F339</f>
        <v>119</v>
      </c>
      <c r="G337" s="2">
        <f>'Jeunes inscrits (par action)'!G339</f>
        <v>0</v>
      </c>
      <c r="H337" s="2">
        <f>'Jeunes inscrits (par action)'!H339</f>
        <v>0</v>
      </c>
      <c r="I337" s="2">
        <f>'Jeunes inscrits (par action)'!I339</f>
        <v>0</v>
      </c>
      <c r="J337" s="2">
        <f>'Jeunes inscrits (par action)'!J339</f>
        <v>0</v>
      </c>
      <c r="K337" s="2">
        <f>'Jeunes inscrits (par action)'!K339</f>
        <v>0</v>
      </c>
      <c r="L337" s="2">
        <f>'Jeunes inscrits (par action)'!L339</f>
        <v>0</v>
      </c>
      <c r="M337" s="8" t="str">
        <f>'Jeunes inscrits (par action)'!M339</f>
        <v>Accueil de loisirs</v>
      </c>
      <c r="P337" s="75"/>
      <c r="Q337" s="75"/>
      <c r="R337" s="75"/>
      <c r="S337" s="75"/>
      <c r="T337" s="190"/>
      <c r="U337" s="191"/>
      <c r="V337" s="192"/>
      <c r="W337" s="192"/>
      <c r="X337" s="75"/>
      <c r="Y337" s="75"/>
      <c r="Z337" s="192"/>
      <c r="AA337" s="192"/>
      <c r="AB337" s="75"/>
    </row>
    <row r="338" spans="1:28">
      <c r="A338" s="96">
        <f>'Jeunes inscrits (par action)'!A340</f>
        <v>0</v>
      </c>
      <c r="B338" s="7">
        <f>'Jeunes inscrits (par action)'!B340</f>
        <v>0</v>
      </c>
      <c r="C338" s="2">
        <f>'Jeunes inscrits (par action)'!C340</f>
        <v>0</v>
      </c>
      <c r="D338" s="2">
        <f>'Jeunes inscrits (par action)'!D340</f>
        <v>0</v>
      </c>
      <c r="E338" s="172">
        <f>'Jeunes inscrits (par action)'!E340</f>
        <v>0</v>
      </c>
      <c r="F338" s="2">
        <f ca="1">'Jeunes inscrits (par action)'!F340</f>
        <v>119</v>
      </c>
      <c r="G338" s="2">
        <f>'Jeunes inscrits (par action)'!G340</f>
        <v>0</v>
      </c>
      <c r="H338" s="2">
        <f>'Jeunes inscrits (par action)'!H340</f>
        <v>0</v>
      </c>
      <c r="I338" s="2">
        <f>'Jeunes inscrits (par action)'!I340</f>
        <v>0</v>
      </c>
      <c r="J338" s="2">
        <f>'Jeunes inscrits (par action)'!J340</f>
        <v>0</v>
      </c>
      <c r="K338" s="2">
        <f>'Jeunes inscrits (par action)'!K340</f>
        <v>0</v>
      </c>
      <c r="L338" s="2">
        <f>'Jeunes inscrits (par action)'!L340</f>
        <v>0</v>
      </c>
      <c r="M338" s="8" t="str">
        <f>'Jeunes inscrits (par action)'!M340</f>
        <v>Accueil de loisirs</v>
      </c>
      <c r="P338" s="75"/>
      <c r="Q338" s="75"/>
      <c r="R338" s="75"/>
      <c r="S338" s="75"/>
      <c r="T338" s="190"/>
      <c r="U338" s="191"/>
      <c r="V338" s="192"/>
      <c r="W338" s="192"/>
      <c r="X338" s="75"/>
      <c r="Y338" s="75"/>
      <c r="Z338" s="192"/>
      <c r="AA338" s="192"/>
      <c r="AB338" s="75"/>
    </row>
    <row r="339" spans="1:28">
      <c r="A339" s="96">
        <f>'Jeunes inscrits (par action)'!A341</f>
        <v>0</v>
      </c>
      <c r="B339" s="7">
        <f>'Jeunes inscrits (par action)'!B341</f>
        <v>0</v>
      </c>
      <c r="C339" s="2">
        <f>'Jeunes inscrits (par action)'!C341</f>
        <v>0</v>
      </c>
      <c r="D339" s="2">
        <f>'Jeunes inscrits (par action)'!D341</f>
        <v>0</v>
      </c>
      <c r="E339" s="172">
        <f>'Jeunes inscrits (par action)'!E341</f>
        <v>0</v>
      </c>
      <c r="F339" s="2">
        <f ca="1">'Jeunes inscrits (par action)'!F341</f>
        <v>119</v>
      </c>
      <c r="G339" s="2">
        <f>'Jeunes inscrits (par action)'!G341</f>
        <v>0</v>
      </c>
      <c r="H339" s="2">
        <f>'Jeunes inscrits (par action)'!H341</f>
        <v>0</v>
      </c>
      <c r="I339" s="2">
        <f>'Jeunes inscrits (par action)'!I341</f>
        <v>0</v>
      </c>
      <c r="J339" s="2">
        <f>'Jeunes inscrits (par action)'!J341</f>
        <v>0</v>
      </c>
      <c r="K339" s="2">
        <f>'Jeunes inscrits (par action)'!K341</f>
        <v>0</v>
      </c>
      <c r="L339" s="2">
        <f>'Jeunes inscrits (par action)'!L341</f>
        <v>0</v>
      </c>
      <c r="M339" s="8" t="str">
        <f>'Jeunes inscrits (par action)'!M341</f>
        <v>Accueil de loisirs</v>
      </c>
      <c r="P339" s="75"/>
      <c r="Q339" s="75"/>
      <c r="R339" s="75"/>
      <c r="S339" s="75"/>
      <c r="T339" s="190"/>
      <c r="U339" s="191"/>
      <c r="V339" s="192"/>
      <c r="W339" s="192"/>
      <c r="X339" s="75"/>
      <c r="Y339" s="75"/>
      <c r="Z339" s="192"/>
      <c r="AA339" s="192"/>
      <c r="AB339" s="75"/>
    </row>
    <row r="340" spans="1:28">
      <c r="A340" s="96">
        <f>'Jeunes inscrits (par action)'!A342</f>
        <v>0</v>
      </c>
      <c r="B340" s="7">
        <f>'Jeunes inscrits (par action)'!B342</f>
        <v>0</v>
      </c>
      <c r="C340" s="2">
        <f>'Jeunes inscrits (par action)'!C342</f>
        <v>0</v>
      </c>
      <c r="D340" s="2">
        <f>'Jeunes inscrits (par action)'!D342</f>
        <v>0</v>
      </c>
      <c r="E340" s="172">
        <f>'Jeunes inscrits (par action)'!E342</f>
        <v>0</v>
      </c>
      <c r="F340" s="2">
        <f ca="1">'Jeunes inscrits (par action)'!F342</f>
        <v>119</v>
      </c>
      <c r="G340" s="2">
        <f>'Jeunes inscrits (par action)'!G342</f>
        <v>0</v>
      </c>
      <c r="H340" s="2">
        <f>'Jeunes inscrits (par action)'!H342</f>
        <v>0</v>
      </c>
      <c r="I340" s="2">
        <f>'Jeunes inscrits (par action)'!I342</f>
        <v>0</v>
      </c>
      <c r="J340" s="2">
        <f>'Jeunes inscrits (par action)'!J342</f>
        <v>0</v>
      </c>
      <c r="K340" s="2">
        <f>'Jeunes inscrits (par action)'!K342</f>
        <v>0</v>
      </c>
      <c r="L340" s="2">
        <f>'Jeunes inscrits (par action)'!L342</f>
        <v>0</v>
      </c>
      <c r="M340" s="8" t="str">
        <f>'Jeunes inscrits (par action)'!M342</f>
        <v>Accueil de loisirs</v>
      </c>
      <c r="P340" s="75"/>
      <c r="Q340" s="75"/>
      <c r="R340" s="75"/>
      <c r="S340" s="75"/>
      <c r="T340" s="190"/>
      <c r="U340" s="191"/>
      <c r="V340" s="192"/>
      <c r="W340" s="192"/>
      <c r="X340" s="75"/>
      <c r="Y340" s="75"/>
      <c r="Z340" s="192"/>
      <c r="AA340" s="192"/>
      <c r="AB340" s="75"/>
    </row>
    <row r="341" spans="1:28">
      <c r="A341" s="96">
        <f>'Jeunes inscrits (par action)'!A343</f>
        <v>0</v>
      </c>
      <c r="B341" s="7">
        <f>'Jeunes inscrits (par action)'!B343</f>
        <v>0</v>
      </c>
      <c r="C341" s="2">
        <f>'Jeunes inscrits (par action)'!C343</f>
        <v>0</v>
      </c>
      <c r="D341" s="2">
        <f>'Jeunes inscrits (par action)'!D343</f>
        <v>0</v>
      </c>
      <c r="E341" s="172">
        <f>'Jeunes inscrits (par action)'!E343</f>
        <v>0</v>
      </c>
      <c r="F341" s="2">
        <f ca="1">'Jeunes inscrits (par action)'!F343</f>
        <v>119</v>
      </c>
      <c r="G341" s="2">
        <f>'Jeunes inscrits (par action)'!G343</f>
        <v>0</v>
      </c>
      <c r="H341" s="2">
        <f>'Jeunes inscrits (par action)'!H343</f>
        <v>0</v>
      </c>
      <c r="I341" s="2">
        <f>'Jeunes inscrits (par action)'!I343</f>
        <v>0</v>
      </c>
      <c r="J341" s="2">
        <f>'Jeunes inscrits (par action)'!J343</f>
        <v>0</v>
      </c>
      <c r="K341" s="2">
        <f>'Jeunes inscrits (par action)'!K343</f>
        <v>0</v>
      </c>
      <c r="L341" s="2">
        <f>'Jeunes inscrits (par action)'!L343</f>
        <v>0</v>
      </c>
      <c r="M341" s="8" t="str">
        <f>'Jeunes inscrits (par action)'!M343</f>
        <v>Accueil de loisirs</v>
      </c>
      <c r="P341" s="75"/>
      <c r="Q341" s="75"/>
      <c r="R341" s="75"/>
      <c r="S341" s="75"/>
      <c r="T341" s="190"/>
      <c r="U341" s="191"/>
      <c r="V341" s="192"/>
      <c r="W341" s="192"/>
      <c r="X341" s="75"/>
      <c r="Y341" s="75"/>
      <c r="Z341" s="192"/>
      <c r="AA341" s="192"/>
      <c r="AB341" s="75"/>
    </row>
    <row r="342" spans="1:28">
      <c r="A342" s="96">
        <f>'Jeunes inscrits (par action)'!A344</f>
        <v>0</v>
      </c>
      <c r="B342" s="7">
        <f>'Jeunes inscrits (par action)'!B344</f>
        <v>0</v>
      </c>
      <c r="C342" s="2">
        <f>'Jeunes inscrits (par action)'!C344</f>
        <v>0</v>
      </c>
      <c r="D342" s="2">
        <f>'Jeunes inscrits (par action)'!D344</f>
        <v>0</v>
      </c>
      <c r="E342" s="172">
        <f>'Jeunes inscrits (par action)'!E344</f>
        <v>0</v>
      </c>
      <c r="F342" s="2">
        <f ca="1">'Jeunes inscrits (par action)'!F344</f>
        <v>119</v>
      </c>
      <c r="G342" s="2">
        <f>'Jeunes inscrits (par action)'!G344</f>
        <v>0</v>
      </c>
      <c r="H342" s="2">
        <f>'Jeunes inscrits (par action)'!H344</f>
        <v>0</v>
      </c>
      <c r="I342" s="2">
        <f>'Jeunes inscrits (par action)'!I344</f>
        <v>0</v>
      </c>
      <c r="J342" s="2">
        <f>'Jeunes inscrits (par action)'!J344</f>
        <v>0</v>
      </c>
      <c r="K342" s="2">
        <f>'Jeunes inscrits (par action)'!K344</f>
        <v>0</v>
      </c>
      <c r="L342" s="2">
        <f>'Jeunes inscrits (par action)'!L344</f>
        <v>0</v>
      </c>
      <c r="M342" s="8" t="str">
        <f>'Jeunes inscrits (par action)'!M344</f>
        <v>Accueil de loisirs</v>
      </c>
      <c r="P342" s="75"/>
      <c r="Q342" s="75"/>
      <c r="R342" s="75"/>
      <c r="S342" s="75"/>
      <c r="T342" s="190"/>
      <c r="U342" s="191"/>
      <c r="V342" s="192"/>
      <c r="W342" s="192"/>
      <c r="X342" s="75"/>
      <c r="Y342" s="75"/>
      <c r="Z342" s="192"/>
      <c r="AA342" s="192"/>
      <c r="AB342" s="75"/>
    </row>
    <row r="343" spans="1:28">
      <c r="A343" s="96">
        <f>'Jeunes inscrits (par action)'!A345</f>
        <v>0</v>
      </c>
      <c r="B343" s="7">
        <f>'Jeunes inscrits (par action)'!B345</f>
        <v>0</v>
      </c>
      <c r="C343" s="2">
        <f>'Jeunes inscrits (par action)'!C345</f>
        <v>0</v>
      </c>
      <c r="D343" s="2">
        <f>'Jeunes inscrits (par action)'!D345</f>
        <v>0</v>
      </c>
      <c r="E343" s="172">
        <f>'Jeunes inscrits (par action)'!E345</f>
        <v>0</v>
      </c>
      <c r="F343" s="2">
        <f ca="1">'Jeunes inscrits (par action)'!F345</f>
        <v>119</v>
      </c>
      <c r="G343" s="2">
        <f>'Jeunes inscrits (par action)'!G345</f>
        <v>0</v>
      </c>
      <c r="H343" s="2">
        <f>'Jeunes inscrits (par action)'!H345</f>
        <v>0</v>
      </c>
      <c r="I343" s="2">
        <f>'Jeunes inscrits (par action)'!I345</f>
        <v>0</v>
      </c>
      <c r="J343" s="2">
        <f>'Jeunes inscrits (par action)'!J345</f>
        <v>0</v>
      </c>
      <c r="K343" s="2">
        <f>'Jeunes inscrits (par action)'!K345</f>
        <v>0</v>
      </c>
      <c r="L343" s="2">
        <f>'Jeunes inscrits (par action)'!L345</f>
        <v>0</v>
      </c>
      <c r="M343" s="8" t="str">
        <f>'Jeunes inscrits (par action)'!M345</f>
        <v>Accueil de loisirs</v>
      </c>
      <c r="P343" s="75"/>
      <c r="Q343" s="75"/>
      <c r="R343" s="75"/>
      <c r="S343" s="75"/>
      <c r="T343" s="190"/>
      <c r="U343" s="191"/>
      <c r="V343" s="192"/>
      <c r="W343" s="192"/>
      <c r="X343" s="75"/>
      <c r="Y343" s="75"/>
      <c r="Z343" s="192"/>
      <c r="AA343" s="192"/>
      <c r="AB343" s="75"/>
    </row>
    <row r="344" spans="1:28">
      <c r="A344" s="96">
        <f>'Jeunes inscrits (par action)'!A346</f>
        <v>0</v>
      </c>
      <c r="B344" s="7">
        <f>'Jeunes inscrits (par action)'!B346</f>
        <v>0</v>
      </c>
      <c r="C344" s="2">
        <f>'Jeunes inscrits (par action)'!C346</f>
        <v>0</v>
      </c>
      <c r="D344" s="2">
        <f>'Jeunes inscrits (par action)'!D346</f>
        <v>0</v>
      </c>
      <c r="E344" s="172">
        <f>'Jeunes inscrits (par action)'!E346</f>
        <v>0</v>
      </c>
      <c r="F344" s="2">
        <f ca="1">'Jeunes inscrits (par action)'!F346</f>
        <v>119</v>
      </c>
      <c r="G344" s="2">
        <f>'Jeunes inscrits (par action)'!G346</f>
        <v>0</v>
      </c>
      <c r="H344" s="2">
        <f>'Jeunes inscrits (par action)'!H346</f>
        <v>0</v>
      </c>
      <c r="I344" s="2">
        <f>'Jeunes inscrits (par action)'!I346</f>
        <v>0</v>
      </c>
      <c r="J344" s="2">
        <f>'Jeunes inscrits (par action)'!J346</f>
        <v>0</v>
      </c>
      <c r="K344" s="2">
        <f>'Jeunes inscrits (par action)'!K346</f>
        <v>0</v>
      </c>
      <c r="L344" s="2">
        <f>'Jeunes inscrits (par action)'!L346</f>
        <v>0</v>
      </c>
      <c r="M344" s="8" t="str">
        <f>'Jeunes inscrits (par action)'!M346</f>
        <v>Accueil de loisirs</v>
      </c>
      <c r="P344" s="75"/>
      <c r="Q344" s="75"/>
      <c r="R344" s="75"/>
      <c r="S344" s="75"/>
      <c r="T344" s="190"/>
      <c r="U344" s="191"/>
      <c r="V344" s="192"/>
      <c r="W344" s="192"/>
      <c r="X344" s="75"/>
      <c r="Y344" s="75"/>
      <c r="Z344" s="192"/>
      <c r="AA344" s="192"/>
      <c r="AB344" s="75"/>
    </row>
    <row r="345" spans="1:28">
      <c r="A345" s="96">
        <f>'Jeunes inscrits (par action)'!A347</f>
        <v>0</v>
      </c>
      <c r="B345" s="7">
        <f>'Jeunes inscrits (par action)'!B347</f>
        <v>0</v>
      </c>
      <c r="C345" s="2">
        <f>'Jeunes inscrits (par action)'!C347</f>
        <v>0</v>
      </c>
      <c r="D345" s="2">
        <f>'Jeunes inscrits (par action)'!D347</f>
        <v>0</v>
      </c>
      <c r="E345" s="172">
        <f>'Jeunes inscrits (par action)'!E347</f>
        <v>0</v>
      </c>
      <c r="F345" s="2">
        <f ca="1">'Jeunes inscrits (par action)'!F347</f>
        <v>119</v>
      </c>
      <c r="G345" s="2">
        <f>'Jeunes inscrits (par action)'!G347</f>
        <v>0</v>
      </c>
      <c r="H345" s="2">
        <f>'Jeunes inscrits (par action)'!H347</f>
        <v>0</v>
      </c>
      <c r="I345" s="2">
        <f>'Jeunes inscrits (par action)'!I347</f>
        <v>0</v>
      </c>
      <c r="J345" s="2">
        <f>'Jeunes inscrits (par action)'!J347</f>
        <v>0</v>
      </c>
      <c r="K345" s="2">
        <f>'Jeunes inscrits (par action)'!K347</f>
        <v>0</v>
      </c>
      <c r="L345" s="2">
        <f>'Jeunes inscrits (par action)'!L347</f>
        <v>0</v>
      </c>
      <c r="M345" s="8" t="str">
        <f>'Jeunes inscrits (par action)'!M347</f>
        <v>Accueil de loisirs</v>
      </c>
      <c r="P345" s="75"/>
      <c r="Q345" s="75"/>
      <c r="R345" s="75"/>
      <c r="S345" s="75"/>
      <c r="T345" s="190"/>
      <c r="U345" s="191"/>
      <c r="V345" s="192"/>
      <c r="W345" s="192"/>
      <c r="X345" s="75"/>
      <c r="Y345" s="75"/>
      <c r="Z345" s="192"/>
      <c r="AA345" s="192"/>
      <c r="AB345" s="75"/>
    </row>
    <row r="346" spans="1:28">
      <c r="A346" s="96">
        <f>'Jeunes inscrits (par action)'!A348</f>
        <v>0</v>
      </c>
      <c r="B346" s="7">
        <f>'Jeunes inscrits (par action)'!B348</f>
        <v>0</v>
      </c>
      <c r="C346" s="2">
        <f>'Jeunes inscrits (par action)'!C348</f>
        <v>0</v>
      </c>
      <c r="D346" s="2">
        <f>'Jeunes inscrits (par action)'!D348</f>
        <v>0</v>
      </c>
      <c r="E346" s="172">
        <f>'Jeunes inscrits (par action)'!E348</f>
        <v>0</v>
      </c>
      <c r="F346" s="2">
        <f ca="1">'Jeunes inscrits (par action)'!F348</f>
        <v>119</v>
      </c>
      <c r="G346" s="2">
        <f>'Jeunes inscrits (par action)'!G348</f>
        <v>0</v>
      </c>
      <c r="H346" s="2">
        <f>'Jeunes inscrits (par action)'!H348</f>
        <v>0</v>
      </c>
      <c r="I346" s="2">
        <f>'Jeunes inscrits (par action)'!I348</f>
        <v>0</v>
      </c>
      <c r="J346" s="2">
        <f>'Jeunes inscrits (par action)'!J348</f>
        <v>0</v>
      </c>
      <c r="K346" s="2">
        <f>'Jeunes inscrits (par action)'!K348</f>
        <v>0</v>
      </c>
      <c r="L346" s="2">
        <f>'Jeunes inscrits (par action)'!L348</f>
        <v>0</v>
      </c>
      <c r="M346" s="8" t="str">
        <f>'Jeunes inscrits (par action)'!M348</f>
        <v>Accueil de loisirs</v>
      </c>
      <c r="P346" s="75"/>
      <c r="Q346" s="75"/>
      <c r="R346" s="75"/>
      <c r="S346" s="75"/>
      <c r="T346" s="190"/>
      <c r="U346" s="191"/>
      <c r="V346" s="192"/>
      <c r="W346" s="192"/>
      <c r="X346" s="75"/>
      <c r="Y346" s="75"/>
      <c r="Z346" s="192"/>
      <c r="AA346" s="192"/>
      <c r="AB346" s="75"/>
    </row>
    <row r="347" spans="1:28">
      <c r="A347" s="96">
        <f>'Jeunes inscrits (par action)'!A349</f>
        <v>0</v>
      </c>
      <c r="B347" s="7">
        <f>'Jeunes inscrits (par action)'!B349</f>
        <v>0</v>
      </c>
      <c r="C347" s="2">
        <f>'Jeunes inscrits (par action)'!C349</f>
        <v>0</v>
      </c>
      <c r="D347" s="2">
        <f>'Jeunes inscrits (par action)'!D349</f>
        <v>0</v>
      </c>
      <c r="E347" s="172">
        <f>'Jeunes inscrits (par action)'!E349</f>
        <v>0</v>
      </c>
      <c r="F347" s="2">
        <f ca="1">'Jeunes inscrits (par action)'!F349</f>
        <v>119</v>
      </c>
      <c r="G347" s="2">
        <f>'Jeunes inscrits (par action)'!G349</f>
        <v>0</v>
      </c>
      <c r="H347" s="2">
        <f>'Jeunes inscrits (par action)'!H349</f>
        <v>0</v>
      </c>
      <c r="I347" s="2">
        <f>'Jeunes inscrits (par action)'!I349</f>
        <v>0</v>
      </c>
      <c r="J347" s="2">
        <f>'Jeunes inscrits (par action)'!J349</f>
        <v>0</v>
      </c>
      <c r="K347" s="2">
        <f>'Jeunes inscrits (par action)'!K349</f>
        <v>0</v>
      </c>
      <c r="L347" s="2">
        <f>'Jeunes inscrits (par action)'!L349</f>
        <v>0</v>
      </c>
      <c r="M347" s="8" t="str">
        <f>'Jeunes inscrits (par action)'!M349</f>
        <v>Accueil de loisirs</v>
      </c>
      <c r="P347" s="75"/>
      <c r="Q347" s="75"/>
      <c r="R347" s="75"/>
      <c r="S347" s="75"/>
      <c r="T347" s="190"/>
      <c r="U347" s="191"/>
      <c r="V347" s="192"/>
      <c r="W347" s="192"/>
      <c r="X347" s="75"/>
      <c r="Y347" s="75"/>
      <c r="Z347" s="192"/>
      <c r="AA347" s="192"/>
      <c r="AB347" s="75"/>
    </row>
    <row r="348" spans="1:28">
      <c r="A348" s="96">
        <f>'Jeunes inscrits (par action)'!A350</f>
        <v>0</v>
      </c>
      <c r="B348" s="7">
        <f>'Jeunes inscrits (par action)'!B350</f>
        <v>0</v>
      </c>
      <c r="C348" s="2">
        <f>'Jeunes inscrits (par action)'!C350</f>
        <v>0</v>
      </c>
      <c r="D348" s="2">
        <f>'Jeunes inscrits (par action)'!D350</f>
        <v>0</v>
      </c>
      <c r="E348" s="172">
        <f>'Jeunes inscrits (par action)'!E350</f>
        <v>0</v>
      </c>
      <c r="F348" s="2">
        <f ca="1">'Jeunes inscrits (par action)'!F350</f>
        <v>119</v>
      </c>
      <c r="G348" s="2">
        <f>'Jeunes inscrits (par action)'!G350</f>
        <v>0</v>
      </c>
      <c r="H348" s="2">
        <f>'Jeunes inscrits (par action)'!H350</f>
        <v>0</v>
      </c>
      <c r="I348" s="2">
        <f>'Jeunes inscrits (par action)'!I350</f>
        <v>0</v>
      </c>
      <c r="J348" s="2">
        <f>'Jeunes inscrits (par action)'!J350</f>
        <v>0</v>
      </c>
      <c r="K348" s="2">
        <f>'Jeunes inscrits (par action)'!K350</f>
        <v>0</v>
      </c>
      <c r="L348" s="2">
        <f>'Jeunes inscrits (par action)'!L350</f>
        <v>0</v>
      </c>
      <c r="M348" s="8" t="str">
        <f>'Jeunes inscrits (par action)'!M350</f>
        <v>Accueil de loisirs</v>
      </c>
      <c r="P348" s="75"/>
      <c r="Q348" s="75"/>
      <c r="R348" s="75"/>
      <c r="S348" s="75"/>
      <c r="T348" s="190"/>
      <c r="U348" s="191"/>
      <c r="V348" s="192"/>
      <c r="W348" s="192"/>
      <c r="X348" s="75"/>
      <c r="Y348" s="75"/>
      <c r="Z348" s="192"/>
      <c r="AA348" s="192"/>
      <c r="AB348" s="75"/>
    </row>
    <row r="349" spans="1:28">
      <c r="A349" s="96">
        <f>'Jeunes inscrits (par action)'!A351</f>
        <v>0</v>
      </c>
      <c r="B349" s="7">
        <f>'Jeunes inscrits (par action)'!B351</f>
        <v>0</v>
      </c>
      <c r="C349" s="2">
        <f>'Jeunes inscrits (par action)'!C351</f>
        <v>0</v>
      </c>
      <c r="D349" s="2">
        <f>'Jeunes inscrits (par action)'!D351</f>
        <v>0</v>
      </c>
      <c r="E349" s="172">
        <f>'Jeunes inscrits (par action)'!E351</f>
        <v>0</v>
      </c>
      <c r="F349" s="2">
        <f ca="1">'Jeunes inscrits (par action)'!F351</f>
        <v>119</v>
      </c>
      <c r="G349" s="2">
        <f>'Jeunes inscrits (par action)'!G351</f>
        <v>0</v>
      </c>
      <c r="H349" s="2">
        <f>'Jeunes inscrits (par action)'!H351</f>
        <v>0</v>
      </c>
      <c r="I349" s="2">
        <f>'Jeunes inscrits (par action)'!I351</f>
        <v>0</v>
      </c>
      <c r="J349" s="2">
        <f>'Jeunes inscrits (par action)'!J351</f>
        <v>0</v>
      </c>
      <c r="K349" s="2">
        <f>'Jeunes inscrits (par action)'!K351</f>
        <v>0</v>
      </c>
      <c r="L349" s="2">
        <f>'Jeunes inscrits (par action)'!L351</f>
        <v>0</v>
      </c>
      <c r="M349" s="8" t="str">
        <f>'Jeunes inscrits (par action)'!M351</f>
        <v>Accueil de loisirs</v>
      </c>
      <c r="P349" s="75"/>
      <c r="Q349" s="75"/>
      <c r="R349" s="75"/>
      <c r="S349" s="75"/>
      <c r="T349" s="190"/>
      <c r="U349" s="191"/>
      <c r="V349" s="192"/>
      <c r="W349" s="192"/>
      <c r="X349" s="75"/>
      <c r="Y349" s="75"/>
      <c r="Z349" s="192"/>
      <c r="AA349" s="192"/>
      <c r="AB349" s="75"/>
    </row>
    <row r="350" spans="1:28">
      <c r="A350" s="96">
        <f>'Jeunes inscrits (par action)'!A352</f>
        <v>0</v>
      </c>
      <c r="B350" s="7">
        <f>'Jeunes inscrits (par action)'!B352</f>
        <v>0</v>
      </c>
      <c r="C350" s="2">
        <f>'Jeunes inscrits (par action)'!C352</f>
        <v>0</v>
      </c>
      <c r="D350" s="2">
        <f>'Jeunes inscrits (par action)'!D352</f>
        <v>0</v>
      </c>
      <c r="E350" s="172">
        <f>'Jeunes inscrits (par action)'!E352</f>
        <v>0</v>
      </c>
      <c r="F350" s="2">
        <f ca="1">'Jeunes inscrits (par action)'!F352</f>
        <v>119</v>
      </c>
      <c r="G350" s="2">
        <f>'Jeunes inscrits (par action)'!G352</f>
        <v>0</v>
      </c>
      <c r="H350" s="2">
        <f>'Jeunes inscrits (par action)'!H352</f>
        <v>0</v>
      </c>
      <c r="I350" s="2">
        <f>'Jeunes inscrits (par action)'!I352</f>
        <v>0</v>
      </c>
      <c r="J350" s="2">
        <f>'Jeunes inscrits (par action)'!J352</f>
        <v>0</v>
      </c>
      <c r="K350" s="2">
        <f>'Jeunes inscrits (par action)'!K352</f>
        <v>0</v>
      </c>
      <c r="L350" s="2">
        <f>'Jeunes inscrits (par action)'!L352</f>
        <v>0</v>
      </c>
      <c r="M350" s="8" t="str">
        <f>'Jeunes inscrits (par action)'!M352</f>
        <v>Accueil de loisirs</v>
      </c>
      <c r="P350" s="75"/>
      <c r="Q350" s="75"/>
      <c r="R350" s="75"/>
      <c r="S350" s="75"/>
      <c r="T350" s="190"/>
      <c r="U350" s="191"/>
      <c r="V350" s="192"/>
      <c r="W350" s="192"/>
      <c r="X350" s="75"/>
      <c r="Y350" s="75"/>
      <c r="Z350" s="192"/>
      <c r="AA350" s="192"/>
      <c r="AB350" s="75"/>
    </row>
    <row r="351" spans="1:28">
      <c r="A351" s="96">
        <f>'Jeunes inscrits (par action)'!A353</f>
        <v>0</v>
      </c>
      <c r="B351" s="7">
        <f>'Jeunes inscrits (par action)'!B353</f>
        <v>0</v>
      </c>
      <c r="C351" s="2">
        <f>'Jeunes inscrits (par action)'!C353</f>
        <v>0</v>
      </c>
      <c r="D351" s="2">
        <f>'Jeunes inscrits (par action)'!D353</f>
        <v>0</v>
      </c>
      <c r="E351" s="172">
        <f>'Jeunes inscrits (par action)'!E353</f>
        <v>0</v>
      </c>
      <c r="F351" s="2">
        <f ca="1">'Jeunes inscrits (par action)'!F353</f>
        <v>119</v>
      </c>
      <c r="G351" s="2">
        <f>'Jeunes inscrits (par action)'!G353</f>
        <v>0</v>
      </c>
      <c r="H351" s="2">
        <f>'Jeunes inscrits (par action)'!H353</f>
        <v>0</v>
      </c>
      <c r="I351" s="2">
        <f>'Jeunes inscrits (par action)'!I353</f>
        <v>0</v>
      </c>
      <c r="J351" s="2">
        <f>'Jeunes inscrits (par action)'!J353</f>
        <v>0</v>
      </c>
      <c r="K351" s="2">
        <f>'Jeunes inscrits (par action)'!K353</f>
        <v>0</v>
      </c>
      <c r="L351" s="2">
        <f>'Jeunes inscrits (par action)'!L353</f>
        <v>0</v>
      </c>
      <c r="M351" s="8" t="str">
        <f>'Jeunes inscrits (par action)'!M353</f>
        <v>Accueil de loisirs</v>
      </c>
      <c r="P351" s="75"/>
      <c r="Q351" s="75"/>
      <c r="R351" s="75"/>
      <c r="S351" s="75"/>
      <c r="T351" s="190"/>
      <c r="U351" s="191"/>
      <c r="V351" s="192"/>
      <c r="W351" s="192"/>
      <c r="X351" s="75"/>
      <c r="Y351" s="75"/>
      <c r="Z351" s="192"/>
      <c r="AA351" s="192"/>
      <c r="AB351" s="75"/>
    </row>
    <row r="352" spans="1:28">
      <c r="A352" s="96">
        <f>'Jeunes inscrits (par action)'!A354</f>
        <v>0</v>
      </c>
      <c r="B352" s="7">
        <f>'Jeunes inscrits (par action)'!B354</f>
        <v>0</v>
      </c>
      <c r="C352" s="2">
        <f>'Jeunes inscrits (par action)'!C354</f>
        <v>0</v>
      </c>
      <c r="D352" s="2">
        <f>'Jeunes inscrits (par action)'!D354</f>
        <v>0</v>
      </c>
      <c r="E352" s="172">
        <f>'Jeunes inscrits (par action)'!E354</f>
        <v>0</v>
      </c>
      <c r="F352" s="2">
        <f ca="1">'Jeunes inscrits (par action)'!F354</f>
        <v>119</v>
      </c>
      <c r="G352" s="2">
        <f>'Jeunes inscrits (par action)'!G354</f>
        <v>0</v>
      </c>
      <c r="H352" s="2">
        <f>'Jeunes inscrits (par action)'!H354</f>
        <v>0</v>
      </c>
      <c r="I352" s="2">
        <f>'Jeunes inscrits (par action)'!I354</f>
        <v>0</v>
      </c>
      <c r="J352" s="2">
        <f>'Jeunes inscrits (par action)'!J354</f>
        <v>0</v>
      </c>
      <c r="K352" s="2">
        <f>'Jeunes inscrits (par action)'!K354</f>
        <v>0</v>
      </c>
      <c r="L352" s="2">
        <f>'Jeunes inscrits (par action)'!L354</f>
        <v>0</v>
      </c>
      <c r="M352" s="8" t="str">
        <f>'Jeunes inscrits (par action)'!M354</f>
        <v>Accueil de loisirs</v>
      </c>
      <c r="P352" s="75"/>
      <c r="Q352" s="75"/>
      <c r="R352" s="75"/>
      <c r="S352" s="75"/>
      <c r="T352" s="190"/>
      <c r="U352" s="191"/>
      <c r="V352" s="192"/>
      <c r="W352" s="192"/>
      <c r="X352" s="75"/>
      <c r="Y352" s="75"/>
      <c r="Z352" s="192"/>
      <c r="AA352" s="192"/>
      <c r="AB352" s="75"/>
    </row>
    <row r="353" spans="1:28">
      <c r="A353" s="96">
        <f>'Jeunes inscrits (par action)'!A355</f>
        <v>0</v>
      </c>
      <c r="B353" s="7">
        <f>'Jeunes inscrits (par action)'!B355</f>
        <v>0</v>
      </c>
      <c r="C353" s="2">
        <f>'Jeunes inscrits (par action)'!C355</f>
        <v>0</v>
      </c>
      <c r="D353" s="2">
        <f>'Jeunes inscrits (par action)'!D355</f>
        <v>0</v>
      </c>
      <c r="E353" s="172">
        <f>'Jeunes inscrits (par action)'!E355</f>
        <v>0</v>
      </c>
      <c r="F353" s="2">
        <f ca="1">'Jeunes inscrits (par action)'!F355</f>
        <v>119</v>
      </c>
      <c r="G353" s="2">
        <f>'Jeunes inscrits (par action)'!G355</f>
        <v>0</v>
      </c>
      <c r="H353" s="2">
        <f>'Jeunes inscrits (par action)'!H355</f>
        <v>0</v>
      </c>
      <c r="I353" s="2">
        <f>'Jeunes inscrits (par action)'!I355</f>
        <v>0</v>
      </c>
      <c r="J353" s="2">
        <f>'Jeunes inscrits (par action)'!J355</f>
        <v>0</v>
      </c>
      <c r="K353" s="2">
        <f>'Jeunes inscrits (par action)'!K355</f>
        <v>0</v>
      </c>
      <c r="L353" s="2">
        <f>'Jeunes inscrits (par action)'!L355</f>
        <v>0</v>
      </c>
      <c r="M353" s="8" t="str">
        <f>'Jeunes inscrits (par action)'!M355</f>
        <v>Accueil de loisirs</v>
      </c>
      <c r="P353" s="75"/>
      <c r="Q353" s="75"/>
      <c r="R353" s="75"/>
      <c r="S353" s="75"/>
      <c r="T353" s="190"/>
      <c r="U353" s="191"/>
      <c r="V353" s="192"/>
      <c r="W353" s="192"/>
      <c r="X353" s="75"/>
      <c r="Y353" s="75"/>
      <c r="Z353" s="192"/>
      <c r="AA353" s="192"/>
      <c r="AB353" s="75"/>
    </row>
    <row r="354" spans="1:28">
      <c r="A354" s="96">
        <f>'Jeunes inscrits (par action)'!A356</f>
        <v>0</v>
      </c>
      <c r="B354" s="7">
        <f>'Jeunes inscrits (par action)'!B356</f>
        <v>0</v>
      </c>
      <c r="C354" s="2">
        <f>'Jeunes inscrits (par action)'!C356</f>
        <v>0</v>
      </c>
      <c r="D354" s="2">
        <f>'Jeunes inscrits (par action)'!D356</f>
        <v>0</v>
      </c>
      <c r="E354" s="172">
        <f>'Jeunes inscrits (par action)'!E356</f>
        <v>0</v>
      </c>
      <c r="F354" s="2">
        <f ca="1">'Jeunes inscrits (par action)'!F356</f>
        <v>119</v>
      </c>
      <c r="G354" s="2">
        <f>'Jeunes inscrits (par action)'!G356</f>
        <v>0</v>
      </c>
      <c r="H354" s="2">
        <f>'Jeunes inscrits (par action)'!H356</f>
        <v>0</v>
      </c>
      <c r="I354" s="2">
        <f>'Jeunes inscrits (par action)'!I356</f>
        <v>0</v>
      </c>
      <c r="J354" s="2">
        <f>'Jeunes inscrits (par action)'!J356</f>
        <v>0</v>
      </c>
      <c r="K354" s="2">
        <f>'Jeunes inscrits (par action)'!K356</f>
        <v>0</v>
      </c>
      <c r="L354" s="2">
        <f>'Jeunes inscrits (par action)'!L356</f>
        <v>0</v>
      </c>
      <c r="M354" s="8" t="str">
        <f>'Jeunes inscrits (par action)'!M356</f>
        <v>Accueil de loisirs</v>
      </c>
      <c r="P354" s="75"/>
      <c r="Q354" s="75"/>
      <c r="R354" s="75"/>
      <c r="S354" s="75"/>
      <c r="T354" s="190"/>
      <c r="U354" s="191"/>
      <c r="V354" s="192"/>
      <c r="W354" s="192"/>
      <c r="X354" s="75"/>
      <c r="Y354" s="75"/>
      <c r="Z354" s="192"/>
      <c r="AA354" s="192"/>
      <c r="AB354" s="75"/>
    </row>
    <row r="355" spans="1:28">
      <c r="A355" s="96">
        <f>'Jeunes inscrits (par action)'!A357</f>
        <v>0</v>
      </c>
      <c r="B355" s="7">
        <f>'Jeunes inscrits (par action)'!B357</f>
        <v>0</v>
      </c>
      <c r="C355" s="2">
        <f>'Jeunes inscrits (par action)'!C357</f>
        <v>0</v>
      </c>
      <c r="D355" s="2">
        <f>'Jeunes inscrits (par action)'!D357</f>
        <v>0</v>
      </c>
      <c r="E355" s="172">
        <f>'Jeunes inscrits (par action)'!E357</f>
        <v>0</v>
      </c>
      <c r="F355" s="2">
        <f ca="1">'Jeunes inscrits (par action)'!F357</f>
        <v>119</v>
      </c>
      <c r="G355" s="2">
        <f>'Jeunes inscrits (par action)'!G357</f>
        <v>0</v>
      </c>
      <c r="H355" s="2">
        <f>'Jeunes inscrits (par action)'!H357</f>
        <v>0</v>
      </c>
      <c r="I355" s="2">
        <f>'Jeunes inscrits (par action)'!I357</f>
        <v>0</v>
      </c>
      <c r="J355" s="2">
        <f>'Jeunes inscrits (par action)'!J357</f>
        <v>0</v>
      </c>
      <c r="K355" s="2">
        <f>'Jeunes inscrits (par action)'!K357</f>
        <v>0</v>
      </c>
      <c r="L355" s="2">
        <f>'Jeunes inscrits (par action)'!L357</f>
        <v>0</v>
      </c>
      <c r="M355" s="8" t="str">
        <f>'Jeunes inscrits (par action)'!M357</f>
        <v>Accueil de loisirs</v>
      </c>
      <c r="P355" s="75"/>
      <c r="Q355" s="75"/>
      <c r="R355" s="75"/>
      <c r="S355" s="75"/>
      <c r="T355" s="190"/>
      <c r="U355" s="191"/>
      <c r="V355" s="192"/>
      <c r="W355" s="192"/>
      <c r="X355" s="75"/>
      <c r="Y355" s="75"/>
      <c r="Z355" s="192"/>
      <c r="AA355" s="192"/>
      <c r="AB355" s="75"/>
    </row>
    <row r="356" spans="1:28">
      <c r="A356" s="96">
        <f>'Jeunes inscrits (par action)'!A358</f>
        <v>0</v>
      </c>
      <c r="B356" s="7">
        <f>'Jeunes inscrits (par action)'!B358</f>
        <v>0</v>
      </c>
      <c r="C356" s="2">
        <f>'Jeunes inscrits (par action)'!C358</f>
        <v>0</v>
      </c>
      <c r="D356" s="2">
        <f>'Jeunes inscrits (par action)'!D358</f>
        <v>0</v>
      </c>
      <c r="E356" s="172">
        <f>'Jeunes inscrits (par action)'!E358</f>
        <v>0</v>
      </c>
      <c r="F356" s="2">
        <f ca="1">'Jeunes inscrits (par action)'!F358</f>
        <v>119</v>
      </c>
      <c r="G356" s="2">
        <f>'Jeunes inscrits (par action)'!G358</f>
        <v>0</v>
      </c>
      <c r="H356" s="2">
        <f>'Jeunes inscrits (par action)'!H358</f>
        <v>0</v>
      </c>
      <c r="I356" s="2">
        <f>'Jeunes inscrits (par action)'!I358</f>
        <v>0</v>
      </c>
      <c r="J356" s="2">
        <f>'Jeunes inscrits (par action)'!J358</f>
        <v>0</v>
      </c>
      <c r="K356" s="2">
        <f>'Jeunes inscrits (par action)'!K358</f>
        <v>0</v>
      </c>
      <c r="L356" s="2">
        <f>'Jeunes inscrits (par action)'!L358</f>
        <v>0</v>
      </c>
      <c r="M356" s="8" t="str">
        <f>'Jeunes inscrits (par action)'!M358</f>
        <v>Accueil de loisirs</v>
      </c>
      <c r="P356" s="75"/>
      <c r="Q356" s="75"/>
      <c r="R356" s="75"/>
      <c r="S356" s="75"/>
      <c r="T356" s="190"/>
      <c r="U356" s="191"/>
      <c r="V356" s="192"/>
      <c r="W356" s="192"/>
      <c r="X356" s="75"/>
      <c r="Y356" s="75"/>
      <c r="Z356" s="192"/>
      <c r="AA356" s="192"/>
      <c r="AB356" s="75"/>
    </row>
    <row r="357" spans="1:28">
      <c r="A357" s="96">
        <f>'Jeunes inscrits (par action)'!A359</f>
        <v>0</v>
      </c>
      <c r="B357" s="7">
        <f>'Jeunes inscrits (par action)'!B359</f>
        <v>0</v>
      </c>
      <c r="C357" s="2">
        <f>'Jeunes inscrits (par action)'!C359</f>
        <v>0</v>
      </c>
      <c r="D357" s="2">
        <f>'Jeunes inscrits (par action)'!D359</f>
        <v>0</v>
      </c>
      <c r="E357" s="172">
        <f>'Jeunes inscrits (par action)'!E359</f>
        <v>0</v>
      </c>
      <c r="F357" s="2">
        <f ca="1">'Jeunes inscrits (par action)'!F359</f>
        <v>119</v>
      </c>
      <c r="G357" s="2">
        <f>'Jeunes inscrits (par action)'!G359</f>
        <v>0</v>
      </c>
      <c r="H357" s="2">
        <f>'Jeunes inscrits (par action)'!H359</f>
        <v>0</v>
      </c>
      <c r="I357" s="2">
        <f>'Jeunes inscrits (par action)'!I359</f>
        <v>0</v>
      </c>
      <c r="J357" s="2">
        <f>'Jeunes inscrits (par action)'!J359</f>
        <v>0</v>
      </c>
      <c r="K357" s="2">
        <f>'Jeunes inscrits (par action)'!K359</f>
        <v>0</v>
      </c>
      <c r="L357" s="2">
        <f>'Jeunes inscrits (par action)'!L359</f>
        <v>0</v>
      </c>
      <c r="M357" s="8" t="str">
        <f>'Jeunes inscrits (par action)'!M359</f>
        <v>Accueil de loisirs</v>
      </c>
      <c r="P357" s="75"/>
      <c r="Q357" s="75"/>
      <c r="R357" s="75"/>
      <c r="S357" s="75"/>
      <c r="T357" s="190"/>
      <c r="U357" s="191"/>
      <c r="V357" s="192"/>
      <c r="W357" s="192"/>
      <c r="X357" s="75"/>
      <c r="Y357" s="75"/>
      <c r="Z357" s="192"/>
      <c r="AA357" s="192"/>
      <c r="AB357" s="75"/>
    </row>
    <row r="358" spans="1:28">
      <c r="A358" s="96">
        <f>'Jeunes inscrits (par action)'!A360</f>
        <v>0</v>
      </c>
      <c r="B358" s="7">
        <f>'Jeunes inscrits (par action)'!B360</f>
        <v>0</v>
      </c>
      <c r="C358" s="2">
        <f>'Jeunes inscrits (par action)'!C360</f>
        <v>0</v>
      </c>
      <c r="D358" s="2">
        <f>'Jeunes inscrits (par action)'!D360</f>
        <v>0</v>
      </c>
      <c r="E358" s="172">
        <f>'Jeunes inscrits (par action)'!E360</f>
        <v>0</v>
      </c>
      <c r="F358" s="2">
        <f ca="1">'Jeunes inscrits (par action)'!F360</f>
        <v>119</v>
      </c>
      <c r="G358" s="2">
        <f>'Jeunes inscrits (par action)'!G360</f>
        <v>0</v>
      </c>
      <c r="H358" s="2">
        <f>'Jeunes inscrits (par action)'!H360</f>
        <v>0</v>
      </c>
      <c r="I358" s="2">
        <f>'Jeunes inscrits (par action)'!I360</f>
        <v>0</v>
      </c>
      <c r="J358" s="2">
        <f>'Jeunes inscrits (par action)'!J360</f>
        <v>0</v>
      </c>
      <c r="K358" s="2">
        <f>'Jeunes inscrits (par action)'!K360</f>
        <v>0</v>
      </c>
      <c r="L358" s="2">
        <f>'Jeunes inscrits (par action)'!L360</f>
        <v>0</v>
      </c>
      <c r="M358" s="8" t="str">
        <f>'Jeunes inscrits (par action)'!M360</f>
        <v>Accueil de loisirs</v>
      </c>
      <c r="P358" s="75"/>
      <c r="Q358" s="75"/>
      <c r="R358" s="75"/>
      <c r="S358" s="75"/>
      <c r="T358" s="190"/>
      <c r="U358" s="191"/>
      <c r="V358" s="192"/>
      <c r="W358" s="192"/>
      <c r="X358" s="75"/>
      <c r="Y358" s="75"/>
      <c r="Z358" s="192"/>
      <c r="AA358" s="192"/>
      <c r="AB358" s="75"/>
    </row>
    <row r="359" spans="1:28">
      <c r="A359" s="96">
        <f>'Jeunes inscrits (par action)'!A361</f>
        <v>0</v>
      </c>
      <c r="B359" s="7">
        <f>'Jeunes inscrits (par action)'!B361</f>
        <v>0</v>
      </c>
      <c r="C359" s="2">
        <f>'Jeunes inscrits (par action)'!C361</f>
        <v>0</v>
      </c>
      <c r="D359" s="2">
        <f>'Jeunes inscrits (par action)'!D361</f>
        <v>0</v>
      </c>
      <c r="E359" s="172">
        <f>'Jeunes inscrits (par action)'!E361</f>
        <v>0</v>
      </c>
      <c r="F359" s="2">
        <f ca="1">'Jeunes inscrits (par action)'!F361</f>
        <v>119</v>
      </c>
      <c r="G359" s="2">
        <f>'Jeunes inscrits (par action)'!G361</f>
        <v>0</v>
      </c>
      <c r="H359" s="2">
        <f>'Jeunes inscrits (par action)'!H361</f>
        <v>0</v>
      </c>
      <c r="I359" s="2">
        <f>'Jeunes inscrits (par action)'!I361</f>
        <v>0</v>
      </c>
      <c r="J359" s="2">
        <f>'Jeunes inscrits (par action)'!J361</f>
        <v>0</v>
      </c>
      <c r="K359" s="2">
        <f>'Jeunes inscrits (par action)'!K361</f>
        <v>0</v>
      </c>
      <c r="L359" s="2">
        <f>'Jeunes inscrits (par action)'!L361</f>
        <v>0</v>
      </c>
      <c r="M359" s="8" t="str">
        <f>'Jeunes inscrits (par action)'!M361</f>
        <v>Accueil de loisirs</v>
      </c>
      <c r="P359" s="75"/>
      <c r="Q359" s="75"/>
      <c r="R359" s="75"/>
      <c r="S359" s="75"/>
      <c r="T359" s="190"/>
      <c r="U359" s="191"/>
      <c r="V359" s="192"/>
      <c r="W359" s="192"/>
      <c r="X359" s="75"/>
      <c r="Y359" s="75"/>
      <c r="Z359" s="192"/>
      <c r="AA359" s="192"/>
      <c r="AB359" s="75"/>
    </row>
    <row r="360" spans="1:28">
      <c r="A360" s="96">
        <f>'Jeunes inscrits (par action)'!A362</f>
        <v>0</v>
      </c>
      <c r="B360" s="7">
        <f>'Jeunes inscrits (par action)'!B362</f>
        <v>0</v>
      </c>
      <c r="C360" s="2">
        <f>'Jeunes inscrits (par action)'!C362</f>
        <v>0</v>
      </c>
      <c r="D360" s="2">
        <f>'Jeunes inscrits (par action)'!D362</f>
        <v>0</v>
      </c>
      <c r="E360" s="172">
        <f>'Jeunes inscrits (par action)'!E362</f>
        <v>0</v>
      </c>
      <c r="F360" s="2">
        <f ca="1">'Jeunes inscrits (par action)'!F362</f>
        <v>119</v>
      </c>
      <c r="G360" s="2">
        <f>'Jeunes inscrits (par action)'!G362</f>
        <v>0</v>
      </c>
      <c r="H360" s="2">
        <f>'Jeunes inscrits (par action)'!H362</f>
        <v>0</v>
      </c>
      <c r="I360" s="2">
        <f>'Jeunes inscrits (par action)'!I362</f>
        <v>0</v>
      </c>
      <c r="J360" s="2">
        <f>'Jeunes inscrits (par action)'!J362</f>
        <v>0</v>
      </c>
      <c r="K360" s="2">
        <f>'Jeunes inscrits (par action)'!K362</f>
        <v>0</v>
      </c>
      <c r="L360" s="2">
        <f>'Jeunes inscrits (par action)'!L362</f>
        <v>0</v>
      </c>
      <c r="M360" s="8" t="str">
        <f>'Jeunes inscrits (par action)'!M362</f>
        <v>Accueil de loisirs</v>
      </c>
      <c r="P360" s="75"/>
      <c r="Q360" s="75"/>
      <c r="R360" s="75"/>
      <c r="S360" s="75"/>
      <c r="T360" s="190"/>
      <c r="U360" s="191"/>
      <c r="V360" s="192"/>
      <c r="W360" s="192"/>
      <c r="X360" s="75"/>
      <c r="Y360" s="75"/>
      <c r="Z360" s="192"/>
      <c r="AA360" s="192"/>
      <c r="AB360" s="75"/>
    </row>
    <row r="361" spans="1:28">
      <c r="A361" s="96">
        <f>'Jeunes inscrits (par action)'!A369</f>
        <v>0</v>
      </c>
      <c r="B361" s="7">
        <f>'Jeunes inscrits (par action)'!B369</f>
        <v>0</v>
      </c>
      <c r="C361" s="2">
        <f>'Jeunes inscrits (par action)'!C369</f>
        <v>0</v>
      </c>
      <c r="D361" s="2">
        <f>'Jeunes inscrits (par action)'!D369</f>
        <v>0</v>
      </c>
      <c r="E361" s="172">
        <f>'Jeunes inscrits (par action)'!E369</f>
        <v>0</v>
      </c>
      <c r="F361" s="2">
        <f ca="1">'Jeunes inscrits (par action)'!F369</f>
        <v>119</v>
      </c>
      <c r="G361" s="2">
        <f>'Jeunes inscrits (par action)'!G369</f>
        <v>0</v>
      </c>
      <c r="H361" s="2">
        <f>'Jeunes inscrits (par action)'!H369</f>
        <v>0</v>
      </c>
      <c r="I361" s="2">
        <f>'Jeunes inscrits (par action)'!I369</f>
        <v>0</v>
      </c>
      <c r="J361" s="2">
        <f>'Jeunes inscrits (par action)'!J369</f>
        <v>0</v>
      </c>
      <c r="K361" s="2">
        <f>'Jeunes inscrits (par action)'!K369</f>
        <v>0</v>
      </c>
      <c r="L361" s="2">
        <f>'Jeunes inscrits (par action)'!L369</f>
        <v>0</v>
      </c>
      <c r="M361" s="8" t="str">
        <f>'Jeunes inscrits (par action)'!M369</f>
        <v>Accueil jeunes</v>
      </c>
      <c r="P361" s="75"/>
      <c r="Q361" s="75"/>
      <c r="R361" s="75"/>
      <c r="S361" s="75"/>
      <c r="T361" s="190"/>
      <c r="U361" s="191"/>
      <c r="V361" s="192"/>
      <c r="W361" s="192"/>
      <c r="X361" s="75"/>
      <c r="Y361" s="75"/>
      <c r="Z361" s="192"/>
      <c r="AA361" s="192"/>
      <c r="AB361" s="75"/>
    </row>
    <row r="362" spans="1:28">
      <c r="A362" s="96">
        <f>'Jeunes inscrits (par action)'!A370</f>
        <v>0</v>
      </c>
      <c r="B362" s="7">
        <f>'Jeunes inscrits (par action)'!B370</f>
        <v>0</v>
      </c>
      <c r="C362" s="2">
        <f>'Jeunes inscrits (par action)'!C370</f>
        <v>0</v>
      </c>
      <c r="D362" s="2">
        <f>'Jeunes inscrits (par action)'!D370</f>
        <v>0</v>
      </c>
      <c r="E362" s="172">
        <f>'Jeunes inscrits (par action)'!E370</f>
        <v>0</v>
      </c>
      <c r="F362" s="2">
        <f ca="1">'Jeunes inscrits (par action)'!F370</f>
        <v>119</v>
      </c>
      <c r="G362" s="2">
        <f>'Jeunes inscrits (par action)'!G370</f>
        <v>0</v>
      </c>
      <c r="H362" s="2">
        <f>'Jeunes inscrits (par action)'!H370</f>
        <v>0</v>
      </c>
      <c r="I362" s="2">
        <f>'Jeunes inscrits (par action)'!I370</f>
        <v>0</v>
      </c>
      <c r="J362" s="2">
        <f>'Jeunes inscrits (par action)'!J370</f>
        <v>0</v>
      </c>
      <c r="K362" s="2">
        <f>'Jeunes inscrits (par action)'!K370</f>
        <v>0</v>
      </c>
      <c r="L362" s="2">
        <f>'Jeunes inscrits (par action)'!L370</f>
        <v>0</v>
      </c>
      <c r="M362" s="8" t="str">
        <f>'Jeunes inscrits (par action)'!M370</f>
        <v>Accueil jeunes</v>
      </c>
      <c r="P362" s="75"/>
      <c r="Q362" s="75"/>
      <c r="R362" s="75"/>
      <c r="S362" s="75"/>
      <c r="T362" s="190"/>
      <c r="U362" s="191"/>
      <c r="V362" s="192"/>
      <c r="W362" s="192"/>
      <c r="X362" s="75"/>
      <c r="Y362" s="75"/>
      <c r="Z362" s="192"/>
      <c r="AA362" s="192"/>
      <c r="AB362" s="75"/>
    </row>
    <row r="363" spans="1:28">
      <c r="A363" s="96">
        <f>'Jeunes inscrits (par action)'!A371</f>
        <v>0</v>
      </c>
      <c r="B363" s="7">
        <f>'Jeunes inscrits (par action)'!B371</f>
        <v>0</v>
      </c>
      <c r="C363" s="2">
        <f>'Jeunes inscrits (par action)'!C371</f>
        <v>0</v>
      </c>
      <c r="D363" s="2">
        <f>'Jeunes inscrits (par action)'!D371</f>
        <v>0</v>
      </c>
      <c r="E363" s="172">
        <f>'Jeunes inscrits (par action)'!E371</f>
        <v>0</v>
      </c>
      <c r="F363" s="2">
        <f ca="1">'Jeunes inscrits (par action)'!F371</f>
        <v>119</v>
      </c>
      <c r="G363" s="2">
        <f>'Jeunes inscrits (par action)'!G371</f>
        <v>0</v>
      </c>
      <c r="H363" s="2">
        <f>'Jeunes inscrits (par action)'!H371</f>
        <v>0</v>
      </c>
      <c r="I363" s="2">
        <f>'Jeunes inscrits (par action)'!I371</f>
        <v>0</v>
      </c>
      <c r="J363" s="2">
        <f>'Jeunes inscrits (par action)'!J371</f>
        <v>0</v>
      </c>
      <c r="K363" s="2">
        <f>'Jeunes inscrits (par action)'!K371</f>
        <v>0</v>
      </c>
      <c r="L363" s="2">
        <f>'Jeunes inscrits (par action)'!L371</f>
        <v>0</v>
      </c>
      <c r="M363" s="8" t="str">
        <f>'Jeunes inscrits (par action)'!M371</f>
        <v>Accueil jeunes</v>
      </c>
      <c r="P363" s="75"/>
      <c r="Q363" s="75"/>
      <c r="R363" s="75"/>
      <c r="S363" s="75"/>
      <c r="T363" s="190"/>
      <c r="U363" s="191"/>
      <c r="V363" s="192"/>
      <c r="W363" s="192"/>
      <c r="X363" s="75"/>
      <c r="Y363" s="75"/>
      <c r="Z363" s="192"/>
      <c r="AA363" s="192"/>
      <c r="AB363" s="75"/>
    </row>
    <row r="364" spans="1:28">
      <c r="A364" s="96">
        <f>'Jeunes inscrits (par action)'!A372</f>
        <v>0</v>
      </c>
      <c r="B364" s="7">
        <f>'Jeunes inscrits (par action)'!B372</f>
        <v>0</v>
      </c>
      <c r="C364" s="2">
        <f>'Jeunes inscrits (par action)'!C372</f>
        <v>0</v>
      </c>
      <c r="D364" s="2">
        <f>'Jeunes inscrits (par action)'!D372</f>
        <v>0</v>
      </c>
      <c r="E364" s="172">
        <f>'Jeunes inscrits (par action)'!E372</f>
        <v>0</v>
      </c>
      <c r="F364" s="2">
        <f ca="1">'Jeunes inscrits (par action)'!F372</f>
        <v>119</v>
      </c>
      <c r="G364" s="2">
        <f>'Jeunes inscrits (par action)'!G372</f>
        <v>0</v>
      </c>
      <c r="H364" s="2">
        <f>'Jeunes inscrits (par action)'!H372</f>
        <v>0</v>
      </c>
      <c r="I364" s="2">
        <f>'Jeunes inscrits (par action)'!I372</f>
        <v>0</v>
      </c>
      <c r="J364" s="2">
        <f>'Jeunes inscrits (par action)'!J372</f>
        <v>0</v>
      </c>
      <c r="K364" s="2">
        <f>'Jeunes inscrits (par action)'!K372</f>
        <v>0</v>
      </c>
      <c r="L364" s="2">
        <f>'Jeunes inscrits (par action)'!L372</f>
        <v>0</v>
      </c>
      <c r="M364" s="8" t="str">
        <f>'Jeunes inscrits (par action)'!M372</f>
        <v>Accueil jeunes</v>
      </c>
      <c r="P364" s="75"/>
      <c r="Q364" s="75"/>
      <c r="R364" s="75"/>
      <c r="S364" s="75"/>
      <c r="T364" s="190"/>
      <c r="U364" s="191"/>
      <c r="V364" s="192"/>
      <c r="W364" s="192"/>
      <c r="X364" s="75"/>
      <c r="Y364" s="75"/>
      <c r="Z364" s="192"/>
      <c r="AA364" s="192"/>
      <c r="AB364" s="75"/>
    </row>
    <row r="365" spans="1:28">
      <c r="A365" s="96">
        <f>'Jeunes inscrits (par action)'!A373</f>
        <v>0</v>
      </c>
      <c r="B365" s="7">
        <f>'Jeunes inscrits (par action)'!B373</f>
        <v>0</v>
      </c>
      <c r="C365" s="2">
        <f>'Jeunes inscrits (par action)'!C373</f>
        <v>0</v>
      </c>
      <c r="D365" s="2">
        <f>'Jeunes inscrits (par action)'!D373</f>
        <v>0</v>
      </c>
      <c r="E365" s="172">
        <f>'Jeunes inscrits (par action)'!E373</f>
        <v>0</v>
      </c>
      <c r="F365" s="2">
        <f ca="1">'Jeunes inscrits (par action)'!F373</f>
        <v>119</v>
      </c>
      <c r="G365" s="2">
        <f>'Jeunes inscrits (par action)'!G373</f>
        <v>0</v>
      </c>
      <c r="H365" s="2">
        <f>'Jeunes inscrits (par action)'!H373</f>
        <v>0</v>
      </c>
      <c r="I365" s="2">
        <f>'Jeunes inscrits (par action)'!I373</f>
        <v>0</v>
      </c>
      <c r="J365" s="2">
        <f>'Jeunes inscrits (par action)'!J373</f>
        <v>0</v>
      </c>
      <c r="K365" s="2">
        <f>'Jeunes inscrits (par action)'!K373</f>
        <v>0</v>
      </c>
      <c r="L365" s="2">
        <f>'Jeunes inscrits (par action)'!L373</f>
        <v>0</v>
      </c>
      <c r="M365" s="8" t="str">
        <f>'Jeunes inscrits (par action)'!M373</f>
        <v>Accueil jeunes</v>
      </c>
      <c r="P365" s="75"/>
      <c r="Q365" s="75"/>
      <c r="R365" s="75"/>
      <c r="S365" s="75"/>
      <c r="T365" s="190"/>
      <c r="U365" s="191"/>
      <c r="V365" s="192"/>
      <c r="W365" s="192"/>
      <c r="X365" s="75"/>
      <c r="Y365" s="75"/>
      <c r="Z365" s="192"/>
      <c r="AA365" s="192"/>
      <c r="AB365" s="75"/>
    </row>
    <row r="366" spans="1:28">
      <c r="A366" s="96">
        <f>'Jeunes inscrits (par action)'!A374</f>
        <v>0</v>
      </c>
      <c r="B366" s="7">
        <f>'Jeunes inscrits (par action)'!B374</f>
        <v>0</v>
      </c>
      <c r="C366" s="2">
        <f>'Jeunes inscrits (par action)'!C374</f>
        <v>0</v>
      </c>
      <c r="D366" s="2">
        <f>'Jeunes inscrits (par action)'!D374</f>
        <v>0</v>
      </c>
      <c r="E366" s="172">
        <f>'Jeunes inscrits (par action)'!E374</f>
        <v>0</v>
      </c>
      <c r="F366" s="2">
        <f ca="1">'Jeunes inscrits (par action)'!F374</f>
        <v>119</v>
      </c>
      <c r="G366" s="2">
        <f>'Jeunes inscrits (par action)'!G374</f>
        <v>0</v>
      </c>
      <c r="H366" s="2">
        <f>'Jeunes inscrits (par action)'!H374</f>
        <v>0</v>
      </c>
      <c r="I366" s="2">
        <f>'Jeunes inscrits (par action)'!I374</f>
        <v>0</v>
      </c>
      <c r="J366" s="2">
        <f>'Jeunes inscrits (par action)'!J374</f>
        <v>0</v>
      </c>
      <c r="K366" s="2">
        <f>'Jeunes inscrits (par action)'!K374</f>
        <v>0</v>
      </c>
      <c r="L366" s="2">
        <f>'Jeunes inscrits (par action)'!L374</f>
        <v>0</v>
      </c>
      <c r="M366" s="8" t="str">
        <f>'Jeunes inscrits (par action)'!M374</f>
        <v>Accueil jeunes</v>
      </c>
      <c r="P366" s="75"/>
      <c r="Q366" s="75"/>
      <c r="R366" s="75"/>
      <c r="S366" s="75"/>
      <c r="T366" s="190"/>
      <c r="U366" s="191"/>
      <c r="V366" s="192"/>
      <c r="W366" s="192"/>
      <c r="X366" s="75"/>
      <c r="Y366" s="75"/>
      <c r="Z366" s="192"/>
      <c r="AA366" s="192"/>
      <c r="AB366" s="75"/>
    </row>
    <row r="367" spans="1:28">
      <c r="A367" s="96">
        <f>'Jeunes inscrits (par action)'!A375</f>
        <v>0</v>
      </c>
      <c r="B367" s="7">
        <f>'Jeunes inscrits (par action)'!B375</f>
        <v>0</v>
      </c>
      <c r="C367" s="2">
        <f>'Jeunes inscrits (par action)'!C375</f>
        <v>0</v>
      </c>
      <c r="D367" s="2">
        <f>'Jeunes inscrits (par action)'!D375</f>
        <v>0</v>
      </c>
      <c r="E367" s="172">
        <f>'Jeunes inscrits (par action)'!E375</f>
        <v>0</v>
      </c>
      <c r="F367" s="2">
        <f ca="1">'Jeunes inscrits (par action)'!F375</f>
        <v>119</v>
      </c>
      <c r="G367" s="2">
        <f>'Jeunes inscrits (par action)'!G375</f>
        <v>0</v>
      </c>
      <c r="H367" s="2">
        <f>'Jeunes inscrits (par action)'!H375</f>
        <v>0</v>
      </c>
      <c r="I367" s="2">
        <f>'Jeunes inscrits (par action)'!I375</f>
        <v>0</v>
      </c>
      <c r="J367" s="2">
        <f>'Jeunes inscrits (par action)'!J375</f>
        <v>0</v>
      </c>
      <c r="K367" s="2">
        <f>'Jeunes inscrits (par action)'!K375</f>
        <v>0</v>
      </c>
      <c r="L367" s="2">
        <f>'Jeunes inscrits (par action)'!L375</f>
        <v>0</v>
      </c>
      <c r="M367" s="8" t="str">
        <f>'Jeunes inscrits (par action)'!M375</f>
        <v>Accueil jeunes</v>
      </c>
      <c r="P367" s="75"/>
      <c r="Q367" s="75"/>
      <c r="R367" s="75"/>
      <c r="S367" s="75"/>
      <c r="T367" s="190"/>
      <c r="U367" s="191"/>
      <c r="V367" s="192"/>
      <c r="W367" s="192"/>
      <c r="X367" s="75"/>
      <c r="Y367" s="75"/>
      <c r="Z367" s="192"/>
      <c r="AA367" s="192"/>
      <c r="AB367" s="75"/>
    </row>
    <row r="368" spans="1:28">
      <c r="A368" s="96">
        <f>'Jeunes inscrits (par action)'!A376</f>
        <v>0</v>
      </c>
      <c r="B368" s="7">
        <f>'Jeunes inscrits (par action)'!B376</f>
        <v>0</v>
      </c>
      <c r="C368" s="2">
        <f>'Jeunes inscrits (par action)'!C376</f>
        <v>0</v>
      </c>
      <c r="D368" s="2">
        <f>'Jeunes inscrits (par action)'!D376</f>
        <v>0</v>
      </c>
      <c r="E368" s="172">
        <f>'Jeunes inscrits (par action)'!E376</f>
        <v>0</v>
      </c>
      <c r="F368" s="2">
        <f ca="1">'Jeunes inscrits (par action)'!F376</f>
        <v>119</v>
      </c>
      <c r="G368" s="2">
        <f>'Jeunes inscrits (par action)'!G376</f>
        <v>0</v>
      </c>
      <c r="H368" s="2">
        <f>'Jeunes inscrits (par action)'!H376</f>
        <v>0</v>
      </c>
      <c r="I368" s="2">
        <f>'Jeunes inscrits (par action)'!I376</f>
        <v>0</v>
      </c>
      <c r="J368" s="2">
        <f>'Jeunes inscrits (par action)'!J376</f>
        <v>0</v>
      </c>
      <c r="K368" s="2">
        <f>'Jeunes inscrits (par action)'!K376</f>
        <v>0</v>
      </c>
      <c r="L368" s="2">
        <f>'Jeunes inscrits (par action)'!L376</f>
        <v>0</v>
      </c>
      <c r="M368" s="8" t="str">
        <f>'Jeunes inscrits (par action)'!M376</f>
        <v>Accueil jeunes</v>
      </c>
      <c r="P368" s="75"/>
      <c r="Q368" s="75"/>
      <c r="R368" s="75"/>
      <c r="S368" s="75"/>
      <c r="T368" s="190"/>
      <c r="U368" s="191"/>
      <c r="V368" s="192"/>
      <c r="W368" s="192"/>
      <c r="X368" s="75"/>
      <c r="Y368" s="75"/>
      <c r="Z368" s="192"/>
      <c r="AA368" s="192"/>
      <c r="AB368" s="75"/>
    </row>
    <row r="369" spans="1:28">
      <c r="A369" s="96">
        <f>'Jeunes inscrits (par action)'!A377</f>
        <v>0</v>
      </c>
      <c r="B369" s="7">
        <f>'Jeunes inscrits (par action)'!B377</f>
        <v>0</v>
      </c>
      <c r="C369" s="2">
        <f>'Jeunes inscrits (par action)'!C377</f>
        <v>0</v>
      </c>
      <c r="D369" s="2">
        <f>'Jeunes inscrits (par action)'!D377</f>
        <v>0</v>
      </c>
      <c r="E369" s="172">
        <f>'Jeunes inscrits (par action)'!E377</f>
        <v>0</v>
      </c>
      <c r="F369" s="2">
        <f ca="1">'Jeunes inscrits (par action)'!F377</f>
        <v>119</v>
      </c>
      <c r="G369" s="2">
        <f>'Jeunes inscrits (par action)'!G377</f>
        <v>0</v>
      </c>
      <c r="H369" s="2">
        <f>'Jeunes inscrits (par action)'!H377</f>
        <v>0</v>
      </c>
      <c r="I369" s="2">
        <f>'Jeunes inscrits (par action)'!I377</f>
        <v>0</v>
      </c>
      <c r="J369" s="2">
        <f>'Jeunes inscrits (par action)'!J377</f>
        <v>0</v>
      </c>
      <c r="K369" s="2">
        <f>'Jeunes inscrits (par action)'!K377</f>
        <v>0</v>
      </c>
      <c r="L369" s="2">
        <f>'Jeunes inscrits (par action)'!L377</f>
        <v>0</v>
      </c>
      <c r="M369" s="8" t="str">
        <f>'Jeunes inscrits (par action)'!M377</f>
        <v>Accueil jeunes</v>
      </c>
      <c r="P369" s="75"/>
      <c r="Q369" s="75"/>
      <c r="R369" s="75"/>
      <c r="S369" s="75"/>
      <c r="T369" s="190"/>
      <c r="U369" s="191"/>
      <c r="V369" s="192"/>
      <c r="W369" s="192"/>
      <c r="X369" s="75"/>
      <c r="Y369" s="75"/>
      <c r="Z369" s="192"/>
      <c r="AA369" s="192"/>
      <c r="AB369" s="75"/>
    </row>
    <row r="370" spans="1:28">
      <c r="A370" s="96">
        <f>'Jeunes inscrits (par action)'!A378</f>
        <v>0</v>
      </c>
      <c r="B370" s="7">
        <f>'Jeunes inscrits (par action)'!B378</f>
        <v>0</v>
      </c>
      <c r="C370" s="2">
        <f>'Jeunes inscrits (par action)'!C378</f>
        <v>0</v>
      </c>
      <c r="D370" s="2">
        <f>'Jeunes inscrits (par action)'!D378</f>
        <v>0</v>
      </c>
      <c r="E370" s="172">
        <f>'Jeunes inscrits (par action)'!E378</f>
        <v>0</v>
      </c>
      <c r="F370" s="2">
        <f ca="1">'Jeunes inscrits (par action)'!F378</f>
        <v>119</v>
      </c>
      <c r="G370" s="2">
        <f>'Jeunes inscrits (par action)'!G378</f>
        <v>0</v>
      </c>
      <c r="H370" s="2">
        <f>'Jeunes inscrits (par action)'!H378</f>
        <v>0</v>
      </c>
      <c r="I370" s="2">
        <f>'Jeunes inscrits (par action)'!I378</f>
        <v>0</v>
      </c>
      <c r="J370" s="2">
        <f>'Jeunes inscrits (par action)'!J378</f>
        <v>0</v>
      </c>
      <c r="K370" s="2">
        <f>'Jeunes inscrits (par action)'!K378</f>
        <v>0</v>
      </c>
      <c r="L370" s="2">
        <f>'Jeunes inscrits (par action)'!L378</f>
        <v>0</v>
      </c>
      <c r="M370" s="8" t="str">
        <f>'Jeunes inscrits (par action)'!M378</f>
        <v>Accueil jeunes</v>
      </c>
      <c r="P370" s="75"/>
      <c r="Q370" s="75"/>
      <c r="R370" s="75"/>
      <c r="S370" s="75"/>
      <c r="T370" s="190"/>
      <c r="U370" s="191"/>
      <c r="V370" s="192"/>
      <c r="W370" s="192"/>
      <c r="X370" s="75"/>
      <c r="Y370" s="75"/>
      <c r="Z370" s="192"/>
      <c r="AA370" s="192"/>
      <c r="AB370" s="75"/>
    </row>
    <row r="371" spans="1:28">
      <c r="A371" s="96">
        <f>'Jeunes inscrits (par action)'!A379</f>
        <v>0</v>
      </c>
      <c r="B371" s="7">
        <f>'Jeunes inscrits (par action)'!B379</f>
        <v>0</v>
      </c>
      <c r="C371" s="2">
        <f>'Jeunes inscrits (par action)'!C379</f>
        <v>0</v>
      </c>
      <c r="D371" s="2">
        <f>'Jeunes inscrits (par action)'!D379</f>
        <v>0</v>
      </c>
      <c r="E371" s="172">
        <f>'Jeunes inscrits (par action)'!E379</f>
        <v>0</v>
      </c>
      <c r="F371" s="2">
        <f ca="1">'Jeunes inscrits (par action)'!F379</f>
        <v>119</v>
      </c>
      <c r="G371" s="2">
        <f>'Jeunes inscrits (par action)'!G379</f>
        <v>0</v>
      </c>
      <c r="H371" s="2">
        <f>'Jeunes inscrits (par action)'!H379</f>
        <v>0</v>
      </c>
      <c r="I371" s="2">
        <f>'Jeunes inscrits (par action)'!I379</f>
        <v>0</v>
      </c>
      <c r="J371" s="2">
        <f>'Jeunes inscrits (par action)'!J379</f>
        <v>0</v>
      </c>
      <c r="K371" s="2">
        <f>'Jeunes inscrits (par action)'!K379</f>
        <v>0</v>
      </c>
      <c r="L371" s="2">
        <f>'Jeunes inscrits (par action)'!L379</f>
        <v>0</v>
      </c>
      <c r="M371" s="8" t="str">
        <f>'Jeunes inscrits (par action)'!M379</f>
        <v>Accueil jeunes</v>
      </c>
      <c r="P371" s="75"/>
      <c r="Q371" s="75"/>
      <c r="R371" s="75"/>
      <c r="S371" s="75"/>
      <c r="T371" s="190"/>
      <c r="U371" s="191"/>
      <c r="V371" s="192"/>
      <c r="W371" s="192"/>
      <c r="X371" s="75"/>
      <c r="Y371" s="75"/>
      <c r="Z371" s="192"/>
      <c r="AA371" s="192"/>
      <c r="AB371" s="75"/>
    </row>
    <row r="372" spans="1:28">
      <c r="A372" s="96">
        <f>'Jeunes inscrits (par action)'!A380</f>
        <v>0</v>
      </c>
      <c r="B372" s="7">
        <f>'Jeunes inscrits (par action)'!B380</f>
        <v>0</v>
      </c>
      <c r="C372" s="2">
        <f>'Jeunes inscrits (par action)'!C380</f>
        <v>0</v>
      </c>
      <c r="D372" s="2">
        <f>'Jeunes inscrits (par action)'!D380</f>
        <v>0</v>
      </c>
      <c r="E372" s="172">
        <f>'Jeunes inscrits (par action)'!E380</f>
        <v>0</v>
      </c>
      <c r="F372" s="2">
        <f ca="1">'Jeunes inscrits (par action)'!F380</f>
        <v>119</v>
      </c>
      <c r="G372" s="2">
        <f>'Jeunes inscrits (par action)'!G380</f>
        <v>0</v>
      </c>
      <c r="H372" s="2">
        <f>'Jeunes inscrits (par action)'!H380</f>
        <v>0</v>
      </c>
      <c r="I372" s="2">
        <f>'Jeunes inscrits (par action)'!I380</f>
        <v>0</v>
      </c>
      <c r="J372" s="2">
        <f>'Jeunes inscrits (par action)'!J380</f>
        <v>0</v>
      </c>
      <c r="K372" s="2">
        <f>'Jeunes inscrits (par action)'!K380</f>
        <v>0</v>
      </c>
      <c r="L372" s="2">
        <f>'Jeunes inscrits (par action)'!L380</f>
        <v>0</v>
      </c>
      <c r="M372" s="8" t="str">
        <f>'Jeunes inscrits (par action)'!M380</f>
        <v>Accueil jeunes</v>
      </c>
      <c r="P372" s="75"/>
      <c r="Q372" s="75"/>
      <c r="R372" s="75"/>
      <c r="S372" s="75"/>
      <c r="T372" s="190"/>
      <c r="U372" s="191"/>
      <c r="V372" s="192"/>
      <c r="W372" s="192"/>
      <c r="X372" s="75"/>
      <c r="Y372" s="75"/>
      <c r="Z372" s="192"/>
      <c r="AA372" s="192"/>
      <c r="AB372" s="75"/>
    </row>
    <row r="373" spans="1:28">
      <c r="A373" s="96">
        <f>'Jeunes inscrits (par action)'!A381</f>
        <v>0</v>
      </c>
      <c r="B373" s="7">
        <f>'Jeunes inscrits (par action)'!B381</f>
        <v>0</v>
      </c>
      <c r="C373" s="2">
        <f>'Jeunes inscrits (par action)'!C381</f>
        <v>0</v>
      </c>
      <c r="D373" s="2">
        <f>'Jeunes inscrits (par action)'!D381</f>
        <v>0</v>
      </c>
      <c r="E373" s="172">
        <f>'Jeunes inscrits (par action)'!E381</f>
        <v>0</v>
      </c>
      <c r="F373" s="2">
        <f ca="1">'Jeunes inscrits (par action)'!F381</f>
        <v>119</v>
      </c>
      <c r="G373" s="2">
        <f>'Jeunes inscrits (par action)'!G381</f>
        <v>0</v>
      </c>
      <c r="H373" s="2">
        <f>'Jeunes inscrits (par action)'!H381</f>
        <v>0</v>
      </c>
      <c r="I373" s="2">
        <f>'Jeunes inscrits (par action)'!I381</f>
        <v>0</v>
      </c>
      <c r="J373" s="2">
        <f>'Jeunes inscrits (par action)'!J381</f>
        <v>0</v>
      </c>
      <c r="K373" s="2">
        <f>'Jeunes inscrits (par action)'!K381</f>
        <v>0</v>
      </c>
      <c r="L373" s="2">
        <f>'Jeunes inscrits (par action)'!L381</f>
        <v>0</v>
      </c>
      <c r="M373" s="8" t="str">
        <f>'Jeunes inscrits (par action)'!M381</f>
        <v>Accueil jeunes</v>
      </c>
      <c r="P373" s="75"/>
      <c r="Q373" s="75"/>
      <c r="R373" s="75"/>
      <c r="S373" s="75"/>
      <c r="T373" s="190"/>
      <c r="U373" s="191"/>
      <c r="V373" s="192"/>
      <c r="W373" s="192"/>
      <c r="X373" s="75"/>
      <c r="Y373" s="75"/>
      <c r="Z373" s="192"/>
      <c r="AA373" s="192"/>
      <c r="AB373" s="75"/>
    </row>
    <row r="374" spans="1:28">
      <c r="A374" s="96">
        <f>'Jeunes inscrits (par action)'!A382</f>
        <v>0</v>
      </c>
      <c r="B374" s="7">
        <f>'Jeunes inscrits (par action)'!B382</f>
        <v>0</v>
      </c>
      <c r="C374" s="2">
        <f>'Jeunes inscrits (par action)'!C382</f>
        <v>0</v>
      </c>
      <c r="D374" s="2">
        <f>'Jeunes inscrits (par action)'!D382</f>
        <v>0</v>
      </c>
      <c r="E374" s="172">
        <f>'Jeunes inscrits (par action)'!E382</f>
        <v>0</v>
      </c>
      <c r="F374" s="2">
        <f ca="1">'Jeunes inscrits (par action)'!F382</f>
        <v>119</v>
      </c>
      <c r="G374" s="2">
        <f>'Jeunes inscrits (par action)'!G382</f>
        <v>0</v>
      </c>
      <c r="H374" s="2">
        <f>'Jeunes inscrits (par action)'!H382</f>
        <v>0</v>
      </c>
      <c r="I374" s="2">
        <f>'Jeunes inscrits (par action)'!I382</f>
        <v>0</v>
      </c>
      <c r="J374" s="2">
        <f>'Jeunes inscrits (par action)'!J382</f>
        <v>0</v>
      </c>
      <c r="K374" s="2">
        <f>'Jeunes inscrits (par action)'!K382</f>
        <v>0</v>
      </c>
      <c r="L374" s="2">
        <f>'Jeunes inscrits (par action)'!L382</f>
        <v>0</v>
      </c>
      <c r="M374" s="8" t="str">
        <f>'Jeunes inscrits (par action)'!M382</f>
        <v>Accueil jeunes</v>
      </c>
      <c r="P374" s="75"/>
      <c r="Q374" s="75"/>
      <c r="R374" s="75"/>
      <c r="S374" s="75"/>
      <c r="T374" s="190"/>
      <c r="U374" s="191"/>
      <c r="V374" s="192"/>
      <c r="W374" s="192"/>
      <c r="X374" s="75"/>
      <c r="Y374" s="75"/>
      <c r="Z374" s="192"/>
      <c r="AA374" s="192"/>
      <c r="AB374" s="75"/>
    </row>
    <row r="375" spans="1:28">
      <c r="A375" s="96">
        <f>'Jeunes inscrits (par action)'!A383</f>
        <v>0</v>
      </c>
      <c r="B375" s="7">
        <f>'Jeunes inscrits (par action)'!B383</f>
        <v>0</v>
      </c>
      <c r="C375" s="2">
        <f>'Jeunes inscrits (par action)'!C383</f>
        <v>0</v>
      </c>
      <c r="D375" s="2">
        <f>'Jeunes inscrits (par action)'!D383</f>
        <v>0</v>
      </c>
      <c r="E375" s="172">
        <f>'Jeunes inscrits (par action)'!E383</f>
        <v>0</v>
      </c>
      <c r="F375" s="2">
        <f ca="1">'Jeunes inscrits (par action)'!F383</f>
        <v>119</v>
      </c>
      <c r="G375" s="2">
        <f>'Jeunes inscrits (par action)'!G383</f>
        <v>0</v>
      </c>
      <c r="H375" s="2">
        <f>'Jeunes inscrits (par action)'!H383</f>
        <v>0</v>
      </c>
      <c r="I375" s="2">
        <f>'Jeunes inscrits (par action)'!I383</f>
        <v>0</v>
      </c>
      <c r="J375" s="2">
        <f>'Jeunes inscrits (par action)'!J383</f>
        <v>0</v>
      </c>
      <c r="K375" s="2">
        <f>'Jeunes inscrits (par action)'!K383</f>
        <v>0</v>
      </c>
      <c r="L375" s="2">
        <f>'Jeunes inscrits (par action)'!L383</f>
        <v>0</v>
      </c>
      <c r="M375" s="8" t="str">
        <f>'Jeunes inscrits (par action)'!M383</f>
        <v>Accueil jeunes</v>
      </c>
      <c r="P375" s="75"/>
      <c r="Q375" s="75"/>
      <c r="R375" s="75"/>
      <c r="S375" s="75"/>
      <c r="T375" s="190"/>
      <c r="U375" s="191"/>
      <c r="V375" s="192"/>
      <c r="W375" s="192"/>
      <c r="X375" s="75"/>
      <c r="Y375" s="75"/>
      <c r="Z375" s="192"/>
      <c r="AA375" s="192"/>
      <c r="AB375" s="75"/>
    </row>
    <row r="376" spans="1:28">
      <c r="A376" s="96">
        <f>'Jeunes inscrits (par action)'!A384</f>
        <v>0</v>
      </c>
      <c r="B376" s="7">
        <f>'Jeunes inscrits (par action)'!B384</f>
        <v>0</v>
      </c>
      <c r="C376" s="2">
        <f>'Jeunes inscrits (par action)'!C384</f>
        <v>0</v>
      </c>
      <c r="D376" s="2">
        <f>'Jeunes inscrits (par action)'!D384</f>
        <v>0</v>
      </c>
      <c r="E376" s="172">
        <f>'Jeunes inscrits (par action)'!E384</f>
        <v>0</v>
      </c>
      <c r="F376" s="2">
        <f ca="1">'Jeunes inscrits (par action)'!F384</f>
        <v>119</v>
      </c>
      <c r="G376" s="2">
        <f>'Jeunes inscrits (par action)'!G384</f>
        <v>0</v>
      </c>
      <c r="H376" s="2">
        <f>'Jeunes inscrits (par action)'!H384</f>
        <v>0</v>
      </c>
      <c r="I376" s="2">
        <f>'Jeunes inscrits (par action)'!I384</f>
        <v>0</v>
      </c>
      <c r="J376" s="2">
        <f>'Jeunes inscrits (par action)'!J384</f>
        <v>0</v>
      </c>
      <c r="K376" s="2">
        <f>'Jeunes inscrits (par action)'!K384</f>
        <v>0</v>
      </c>
      <c r="L376" s="2">
        <f>'Jeunes inscrits (par action)'!L384</f>
        <v>0</v>
      </c>
      <c r="M376" s="8" t="str">
        <f>'Jeunes inscrits (par action)'!M384</f>
        <v>Accueil jeunes</v>
      </c>
      <c r="P376" s="75"/>
      <c r="Q376" s="75"/>
      <c r="R376" s="75"/>
      <c r="S376" s="75"/>
      <c r="T376" s="190"/>
      <c r="U376" s="191"/>
      <c r="V376" s="192"/>
      <c r="W376" s="192"/>
      <c r="X376" s="75"/>
      <c r="Y376" s="75"/>
      <c r="Z376" s="192"/>
      <c r="AA376" s="192"/>
      <c r="AB376" s="75"/>
    </row>
    <row r="377" spans="1:28">
      <c r="A377" s="96">
        <f>'Jeunes inscrits (par action)'!A385</f>
        <v>0</v>
      </c>
      <c r="B377" s="7">
        <f>'Jeunes inscrits (par action)'!B385</f>
        <v>0</v>
      </c>
      <c r="C377" s="2">
        <f>'Jeunes inscrits (par action)'!C385</f>
        <v>0</v>
      </c>
      <c r="D377" s="2">
        <f>'Jeunes inscrits (par action)'!D385</f>
        <v>0</v>
      </c>
      <c r="E377" s="172">
        <f>'Jeunes inscrits (par action)'!E385</f>
        <v>0</v>
      </c>
      <c r="F377" s="2">
        <f ca="1">'Jeunes inscrits (par action)'!F385</f>
        <v>119</v>
      </c>
      <c r="G377" s="2">
        <f>'Jeunes inscrits (par action)'!G385</f>
        <v>0</v>
      </c>
      <c r="H377" s="2">
        <f>'Jeunes inscrits (par action)'!H385</f>
        <v>0</v>
      </c>
      <c r="I377" s="2">
        <f>'Jeunes inscrits (par action)'!I385</f>
        <v>0</v>
      </c>
      <c r="J377" s="2">
        <f>'Jeunes inscrits (par action)'!J385</f>
        <v>0</v>
      </c>
      <c r="K377" s="2">
        <f>'Jeunes inscrits (par action)'!K385</f>
        <v>0</v>
      </c>
      <c r="L377" s="2">
        <f>'Jeunes inscrits (par action)'!L385</f>
        <v>0</v>
      </c>
      <c r="M377" s="8" t="str">
        <f>'Jeunes inscrits (par action)'!M385</f>
        <v>Accueil jeunes</v>
      </c>
      <c r="P377" s="75"/>
      <c r="Q377" s="75"/>
      <c r="R377" s="75"/>
      <c r="S377" s="75"/>
      <c r="T377" s="190"/>
      <c r="U377" s="191"/>
      <c r="V377" s="192"/>
      <c r="W377" s="192"/>
      <c r="X377" s="75"/>
      <c r="Y377" s="75"/>
      <c r="Z377" s="192"/>
      <c r="AA377" s="192"/>
      <c r="AB377" s="75"/>
    </row>
    <row r="378" spans="1:28">
      <c r="A378" s="96">
        <f>'Jeunes inscrits (par action)'!A386</f>
        <v>0</v>
      </c>
      <c r="B378" s="7">
        <f>'Jeunes inscrits (par action)'!B386</f>
        <v>0</v>
      </c>
      <c r="C378" s="2">
        <f>'Jeunes inscrits (par action)'!C386</f>
        <v>0</v>
      </c>
      <c r="D378" s="2">
        <f>'Jeunes inscrits (par action)'!D386</f>
        <v>0</v>
      </c>
      <c r="E378" s="172">
        <f>'Jeunes inscrits (par action)'!E386</f>
        <v>0</v>
      </c>
      <c r="F378" s="2">
        <f ca="1">'Jeunes inscrits (par action)'!F386</f>
        <v>119</v>
      </c>
      <c r="G378" s="2">
        <f>'Jeunes inscrits (par action)'!G386</f>
        <v>0</v>
      </c>
      <c r="H378" s="2">
        <f>'Jeunes inscrits (par action)'!H386</f>
        <v>0</v>
      </c>
      <c r="I378" s="2">
        <f>'Jeunes inscrits (par action)'!I386</f>
        <v>0</v>
      </c>
      <c r="J378" s="2">
        <f>'Jeunes inscrits (par action)'!J386</f>
        <v>0</v>
      </c>
      <c r="K378" s="2">
        <f>'Jeunes inscrits (par action)'!K386</f>
        <v>0</v>
      </c>
      <c r="L378" s="2">
        <f>'Jeunes inscrits (par action)'!L386</f>
        <v>0</v>
      </c>
      <c r="M378" s="8" t="str">
        <f>'Jeunes inscrits (par action)'!M386</f>
        <v>Accueil jeunes</v>
      </c>
      <c r="P378" s="75"/>
      <c r="Q378" s="75"/>
      <c r="R378" s="75"/>
      <c r="S378" s="75"/>
      <c r="T378" s="190"/>
      <c r="U378" s="191"/>
      <c r="V378" s="192"/>
      <c r="W378" s="192"/>
      <c r="X378" s="75"/>
      <c r="Y378" s="75"/>
      <c r="Z378" s="192"/>
      <c r="AA378" s="192"/>
      <c r="AB378" s="75"/>
    </row>
    <row r="379" spans="1:28">
      <c r="A379" s="96">
        <f>'Jeunes inscrits (par action)'!A387</f>
        <v>0</v>
      </c>
      <c r="B379" s="7">
        <f>'Jeunes inscrits (par action)'!B387</f>
        <v>0</v>
      </c>
      <c r="C379" s="2">
        <f>'Jeunes inscrits (par action)'!C387</f>
        <v>0</v>
      </c>
      <c r="D379" s="2">
        <f>'Jeunes inscrits (par action)'!D387</f>
        <v>0</v>
      </c>
      <c r="E379" s="172">
        <f>'Jeunes inscrits (par action)'!E387</f>
        <v>0</v>
      </c>
      <c r="F379" s="2">
        <f ca="1">'Jeunes inscrits (par action)'!F387</f>
        <v>119</v>
      </c>
      <c r="G379" s="2">
        <f>'Jeunes inscrits (par action)'!G387</f>
        <v>0</v>
      </c>
      <c r="H379" s="2">
        <f>'Jeunes inscrits (par action)'!H387</f>
        <v>0</v>
      </c>
      <c r="I379" s="2">
        <f>'Jeunes inscrits (par action)'!I387</f>
        <v>0</v>
      </c>
      <c r="J379" s="2">
        <f>'Jeunes inscrits (par action)'!J387</f>
        <v>0</v>
      </c>
      <c r="K379" s="2">
        <f>'Jeunes inscrits (par action)'!K387</f>
        <v>0</v>
      </c>
      <c r="L379" s="2">
        <f>'Jeunes inscrits (par action)'!L387</f>
        <v>0</v>
      </c>
      <c r="M379" s="8" t="str">
        <f>'Jeunes inscrits (par action)'!M387</f>
        <v>Accueil jeunes</v>
      </c>
      <c r="P379" s="75"/>
      <c r="Q379" s="75"/>
      <c r="R379" s="75"/>
      <c r="S379" s="75"/>
      <c r="T379" s="190"/>
      <c r="U379" s="191"/>
      <c r="V379" s="192"/>
      <c r="W379" s="192"/>
      <c r="X379" s="75"/>
      <c r="Y379" s="75"/>
      <c r="Z379" s="192"/>
      <c r="AA379" s="192"/>
      <c r="AB379" s="75"/>
    </row>
    <row r="380" spans="1:28">
      <c r="A380" s="96">
        <f>'Jeunes inscrits (par action)'!A388</f>
        <v>0</v>
      </c>
      <c r="B380" s="7">
        <f>'Jeunes inscrits (par action)'!B388</f>
        <v>0</v>
      </c>
      <c r="C380" s="2">
        <f>'Jeunes inscrits (par action)'!C388</f>
        <v>0</v>
      </c>
      <c r="D380" s="2">
        <f>'Jeunes inscrits (par action)'!D388</f>
        <v>0</v>
      </c>
      <c r="E380" s="172">
        <f>'Jeunes inscrits (par action)'!E388</f>
        <v>0</v>
      </c>
      <c r="F380" s="2">
        <f ca="1">'Jeunes inscrits (par action)'!F388</f>
        <v>119</v>
      </c>
      <c r="G380" s="2">
        <f>'Jeunes inscrits (par action)'!G388</f>
        <v>0</v>
      </c>
      <c r="H380" s="2">
        <f>'Jeunes inscrits (par action)'!H388</f>
        <v>0</v>
      </c>
      <c r="I380" s="2">
        <f>'Jeunes inscrits (par action)'!I388</f>
        <v>0</v>
      </c>
      <c r="J380" s="2">
        <f>'Jeunes inscrits (par action)'!J388</f>
        <v>0</v>
      </c>
      <c r="K380" s="2">
        <f>'Jeunes inscrits (par action)'!K388</f>
        <v>0</v>
      </c>
      <c r="L380" s="2">
        <f>'Jeunes inscrits (par action)'!L388</f>
        <v>0</v>
      </c>
      <c r="M380" s="8" t="str">
        <f>'Jeunes inscrits (par action)'!M388</f>
        <v>Accueil jeunes</v>
      </c>
      <c r="P380" s="75"/>
      <c r="Q380" s="75"/>
      <c r="R380" s="75"/>
      <c r="S380" s="75"/>
      <c r="T380" s="190"/>
      <c r="U380" s="191"/>
      <c r="V380" s="192"/>
      <c r="W380" s="192"/>
      <c r="X380" s="75"/>
      <c r="Y380" s="75"/>
      <c r="Z380" s="192"/>
      <c r="AA380" s="192"/>
      <c r="AB380" s="75"/>
    </row>
    <row r="381" spans="1:28">
      <c r="A381" s="96">
        <f>'Jeunes inscrits (par action)'!A389</f>
        <v>0</v>
      </c>
      <c r="B381" s="7">
        <f>'Jeunes inscrits (par action)'!B389</f>
        <v>0</v>
      </c>
      <c r="C381" s="2">
        <f>'Jeunes inscrits (par action)'!C389</f>
        <v>0</v>
      </c>
      <c r="D381" s="2">
        <f>'Jeunes inscrits (par action)'!D389</f>
        <v>0</v>
      </c>
      <c r="E381" s="172">
        <f>'Jeunes inscrits (par action)'!E389</f>
        <v>0</v>
      </c>
      <c r="F381" s="2">
        <f ca="1">'Jeunes inscrits (par action)'!F389</f>
        <v>119</v>
      </c>
      <c r="G381" s="2">
        <f>'Jeunes inscrits (par action)'!G389</f>
        <v>0</v>
      </c>
      <c r="H381" s="2">
        <f>'Jeunes inscrits (par action)'!H389</f>
        <v>0</v>
      </c>
      <c r="I381" s="2">
        <f>'Jeunes inscrits (par action)'!I389</f>
        <v>0</v>
      </c>
      <c r="J381" s="2">
        <f>'Jeunes inscrits (par action)'!J389</f>
        <v>0</v>
      </c>
      <c r="K381" s="2">
        <f>'Jeunes inscrits (par action)'!K389</f>
        <v>0</v>
      </c>
      <c r="L381" s="2">
        <f>'Jeunes inscrits (par action)'!L389</f>
        <v>0</v>
      </c>
      <c r="M381" s="8" t="str">
        <f>'Jeunes inscrits (par action)'!M389</f>
        <v>Accueil jeunes</v>
      </c>
      <c r="P381" s="75"/>
      <c r="Q381" s="75"/>
      <c r="R381" s="75"/>
      <c r="S381" s="75"/>
      <c r="T381" s="190"/>
      <c r="U381" s="191"/>
      <c r="V381" s="192"/>
      <c r="W381" s="192"/>
      <c r="X381" s="75"/>
      <c r="Y381" s="75"/>
      <c r="Z381" s="192"/>
      <c r="AA381" s="192"/>
      <c r="AB381" s="75"/>
    </row>
    <row r="382" spans="1:28">
      <c r="A382" s="96">
        <f>'Jeunes inscrits (par action)'!A390</f>
        <v>0</v>
      </c>
      <c r="B382" s="7">
        <f>'Jeunes inscrits (par action)'!B390</f>
        <v>0</v>
      </c>
      <c r="C382" s="2">
        <f>'Jeunes inscrits (par action)'!C390</f>
        <v>0</v>
      </c>
      <c r="D382" s="2">
        <f>'Jeunes inscrits (par action)'!D390</f>
        <v>0</v>
      </c>
      <c r="E382" s="172">
        <f>'Jeunes inscrits (par action)'!E390</f>
        <v>0</v>
      </c>
      <c r="F382" s="2">
        <f ca="1">'Jeunes inscrits (par action)'!F390</f>
        <v>119</v>
      </c>
      <c r="G382" s="2">
        <f>'Jeunes inscrits (par action)'!G390</f>
        <v>0</v>
      </c>
      <c r="H382" s="2">
        <f>'Jeunes inscrits (par action)'!H390</f>
        <v>0</v>
      </c>
      <c r="I382" s="2">
        <f>'Jeunes inscrits (par action)'!I390</f>
        <v>0</v>
      </c>
      <c r="J382" s="2">
        <f>'Jeunes inscrits (par action)'!J390</f>
        <v>0</v>
      </c>
      <c r="K382" s="2">
        <f>'Jeunes inscrits (par action)'!K390</f>
        <v>0</v>
      </c>
      <c r="L382" s="2">
        <f>'Jeunes inscrits (par action)'!L390</f>
        <v>0</v>
      </c>
      <c r="M382" s="8" t="str">
        <f>'Jeunes inscrits (par action)'!M390</f>
        <v>Accueil jeunes</v>
      </c>
      <c r="P382" s="75"/>
      <c r="Q382" s="75"/>
      <c r="R382" s="75"/>
      <c r="S382" s="75"/>
      <c r="T382" s="190"/>
      <c r="U382" s="191"/>
      <c r="V382" s="192"/>
      <c r="W382" s="192"/>
      <c r="X382" s="75"/>
      <c r="Y382" s="75"/>
      <c r="Z382" s="192"/>
      <c r="AA382" s="192"/>
      <c r="AB382" s="75"/>
    </row>
    <row r="383" spans="1:28">
      <c r="A383" s="96">
        <f>'Jeunes inscrits (par action)'!A391</f>
        <v>0</v>
      </c>
      <c r="B383" s="7">
        <f>'Jeunes inscrits (par action)'!B391</f>
        <v>0</v>
      </c>
      <c r="C383" s="2">
        <f>'Jeunes inscrits (par action)'!C391</f>
        <v>0</v>
      </c>
      <c r="D383" s="2">
        <f>'Jeunes inscrits (par action)'!D391</f>
        <v>0</v>
      </c>
      <c r="E383" s="172">
        <f>'Jeunes inscrits (par action)'!E391</f>
        <v>0</v>
      </c>
      <c r="F383" s="2">
        <f ca="1">'Jeunes inscrits (par action)'!F391</f>
        <v>119</v>
      </c>
      <c r="G383" s="2">
        <f>'Jeunes inscrits (par action)'!G391</f>
        <v>0</v>
      </c>
      <c r="H383" s="2">
        <f>'Jeunes inscrits (par action)'!H391</f>
        <v>0</v>
      </c>
      <c r="I383" s="2">
        <f>'Jeunes inscrits (par action)'!I391</f>
        <v>0</v>
      </c>
      <c r="J383" s="2">
        <f>'Jeunes inscrits (par action)'!J391</f>
        <v>0</v>
      </c>
      <c r="K383" s="2">
        <f>'Jeunes inscrits (par action)'!K391</f>
        <v>0</v>
      </c>
      <c r="L383" s="2">
        <f>'Jeunes inscrits (par action)'!L391</f>
        <v>0</v>
      </c>
      <c r="M383" s="8" t="str">
        <f>'Jeunes inscrits (par action)'!M391</f>
        <v>Accueil jeunes</v>
      </c>
      <c r="P383" s="75"/>
      <c r="Q383" s="75"/>
      <c r="R383" s="75"/>
      <c r="S383" s="75"/>
      <c r="T383" s="190"/>
      <c r="U383" s="191"/>
      <c r="V383" s="192"/>
      <c r="W383" s="192"/>
      <c r="X383" s="75"/>
      <c r="Y383" s="75"/>
      <c r="Z383" s="192"/>
      <c r="AA383" s="192"/>
      <c r="AB383" s="75"/>
    </row>
    <row r="384" spans="1:28">
      <c r="A384" s="96">
        <f>'Jeunes inscrits (par action)'!A392</f>
        <v>0</v>
      </c>
      <c r="B384" s="7">
        <f>'Jeunes inscrits (par action)'!B392</f>
        <v>0</v>
      </c>
      <c r="C384" s="2">
        <f>'Jeunes inscrits (par action)'!C392</f>
        <v>0</v>
      </c>
      <c r="D384" s="2">
        <f>'Jeunes inscrits (par action)'!D392</f>
        <v>0</v>
      </c>
      <c r="E384" s="172">
        <f>'Jeunes inscrits (par action)'!E392</f>
        <v>0</v>
      </c>
      <c r="F384" s="2">
        <f ca="1">'Jeunes inscrits (par action)'!F392</f>
        <v>119</v>
      </c>
      <c r="G384" s="2">
        <f>'Jeunes inscrits (par action)'!G392</f>
        <v>0</v>
      </c>
      <c r="H384" s="2">
        <f>'Jeunes inscrits (par action)'!H392</f>
        <v>0</v>
      </c>
      <c r="I384" s="2">
        <f>'Jeunes inscrits (par action)'!I392</f>
        <v>0</v>
      </c>
      <c r="J384" s="2">
        <f>'Jeunes inscrits (par action)'!J392</f>
        <v>0</v>
      </c>
      <c r="K384" s="2">
        <f>'Jeunes inscrits (par action)'!K392</f>
        <v>0</v>
      </c>
      <c r="L384" s="2">
        <f>'Jeunes inscrits (par action)'!L392</f>
        <v>0</v>
      </c>
      <c r="M384" s="8" t="str">
        <f>'Jeunes inscrits (par action)'!M392</f>
        <v>Accueil jeunes</v>
      </c>
      <c r="P384" s="75"/>
      <c r="Q384" s="75"/>
      <c r="R384" s="75"/>
      <c r="S384" s="75"/>
      <c r="T384" s="190"/>
      <c r="U384" s="191"/>
      <c r="V384" s="192"/>
      <c r="W384" s="192"/>
      <c r="X384" s="75"/>
      <c r="Y384" s="75"/>
      <c r="Z384" s="192"/>
      <c r="AA384" s="192"/>
      <c r="AB384" s="75"/>
    </row>
    <row r="385" spans="1:28">
      <c r="A385" s="96">
        <f>'Jeunes inscrits (par action)'!A393</f>
        <v>0</v>
      </c>
      <c r="B385" s="7">
        <f>'Jeunes inscrits (par action)'!B393</f>
        <v>0</v>
      </c>
      <c r="C385" s="2">
        <f>'Jeunes inscrits (par action)'!C393</f>
        <v>0</v>
      </c>
      <c r="D385" s="2">
        <f>'Jeunes inscrits (par action)'!D393</f>
        <v>0</v>
      </c>
      <c r="E385" s="172">
        <f>'Jeunes inscrits (par action)'!E393</f>
        <v>0</v>
      </c>
      <c r="F385" s="2">
        <f ca="1">'Jeunes inscrits (par action)'!F393</f>
        <v>119</v>
      </c>
      <c r="G385" s="2">
        <f>'Jeunes inscrits (par action)'!G393</f>
        <v>0</v>
      </c>
      <c r="H385" s="2">
        <f>'Jeunes inscrits (par action)'!H393</f>
        <v>0</v>
      </c>
      <c r="I385" s="2">
        <f>'Jeunes inscrits (par action)'!I393</f>
        <v>0</v>
      </c>
      <c r="J385" s="2">
        <f>'Jeunes inscrits (par action)'!J393</f>
        <v>0</v>
      </c>
      <c r="K385" s="2">
        <f>'Jeunes inscrits (par action)'!K393</f>
        <v>0</v>
      </c>
      <c r="L385" s="2">
        <f>'Jeunes inscrits (par action)'!L393</f>
        <v>0</v>
      </c>
      <c r="M385" s="8" t="str">
        <f>'Jeunes inscrits (par action)'!M393</f>
        <v>Accueil jeunes</v>
      </c>
      <c r="P385" s="75"/>
      <c r="Q385" s="75"/>
      <c r="R385" s="75"/>
      <c r="S385" s="75"/>
      <c r="T385" s="190"/>
      <c r="U385" s="191"/>
      <c r="V385" s="192"/>
      <c r="W385" s="192"/>
      <c r="X385" s="75"/>
      <c r="Y385" s="75"/>
      <c r="Z385" s="192"/>
      <c r="AA385" s="192"/>
      <c r="AB385" s="75"/>
    </row>
    <row r="386" spans="1:28">
      <c r="A386" s="96">
        <f>'Jeunes inscrits (par action)'!A394</f>
        <v>0</v>
      </c>
      <c r="B386" s="7">
        <f>'Jeunes inscrits (par action)'!B394</f>
        <v>0</v>
      </c>
      <c r="C386" s="2">
        <f>'Jeunes inscrits (par action)'!C394</f>
        <v>0</v>
      </c>
      <c r="D386" s="2">
        <f>'Jeunes inscrits (par action)'!D394</f>
        <v>0</v>
      </c>
      <c r="E386" s="172">
        <f>'Jeunes inscrits (par action)'!E394</f>
        <v>0</v>
      </c>
      <c r="F386" s="2">
        <f ca="1">'Jeunes inscrits (par action)'!F394</f>
        <v>119</v>
      </c>
      <c r="G386" s="2">
        <f>'Jeunes inscrits (par action)'!G394</f>
        <v>0</v>
      </c>
      <c r="H386" s="2">
        <f>'Jeunes inscrits (par action)'!H394</f>
        <v>0</v>
      </c>
      <c r="I386" s="2">
        <f>'Jeunes inscrits (par action)'!I394</f>
        <v>0</v>
      </c>
      <c r="J386" s="2">
        <f>'Jeunes inscrits (par action)'!J394</f>
        <v>0</v>
      </c>
      <c r="K386" s="2">
        <f>'Jeunes inscrits (par action)'!K394</f>
        <v>0</v>
      </c>
      <c r="L386" s="2">
        <f>'Jeunes inscrits (par action)'!L394</f>
        <v>0</v>
      </c>
      <c r="M386" s="8" t="str">
        <f>'Jeunes inscrits (par action)'!M394</f>
        <v>Accueil jeunes</v>
      </c>
      <c r="P386" s="75"/>
      <c r="Q386" s="75"/>
      <c r="R386" s="75"/>
      <c r="S386" s="75"/>
      <c r="T386" s="190"/>
      <c r="U386" s="191"/>
      <c r="V386" s="192"/>
      <c r="W386" s="192"/>
      <c r="X386" s="75"/>
      <c r="Y386" s="75"/>
      <c r="Z386" s="192"/>
      <c r="AA386" s="192"/>
      <c r="AB386" s="75"/>
    </row>
    <row r="387" spans="1:28">
      <c r="A387" s="96">
        <f>'Jeunes inscrits (par action)'!A395</f>
        <v>0</v>
      </c>
      <c r="B387" s="7">
        <f>'Jeunes inscrits (par action)'!B395</f>
        <v>0</v>
      </c>
      <c r="C387" s="2">
        <f>'Jeunes inscrits (par action)'!C395</f>
        <v>0</v>
      </c>
      <c r="D387" s="2">
        <f>'Jeunes inscrits (par action)'!D395</f>
        <v>0</v>
      </c>
      <c r="E387" s="172">
        <f>'Jeunes inscrits (par action)'!E395</f>
        <v>0</v>
      </c>
      <c r="F387" s="2">
        <f ca="1">'Jeunes inscrits (par action)'!F395</f>
        <v>119</v>
      </c>
      <c r="G387" s="2">
        <f>'Jeunes inscrits (par action)'!G395</f>
        <v>0</v>
      </c>
      <c r="H387" s="2">
        <f>'Jeunes inscrits (par action)'!H395</f>
        <v>0</v>
      </c>
      <c r="I387" s="2">
        <f>'Jeunes inscrits (par action)'!I395</f>
        <v>0</v>
      </c>
      <c r="J387" s="2">
        <f>'Jeunes inscrits (par action)'!J395</f>
        <v>0</v>
      </c>
      <c r="K387" s="2">
        <f>'Jeunes inscrits (par action)'!K395</f>
        <v>0</v>
      </c>
      <c r="L387" s="2">
        <f>'Jeunes inscrits (par action)'!L395</f>
        <v>0</v>
      </c>
      <c r="M387" s="8" t="str">
        <f>'Jeunes inscrits (par action)'!M395</f>
        <v>Accueil jeunes</v>
      </c>
      <c r="P387" s="75"/>
      <c r="Q387" s="75"/>
      <c r="R387" s="75"/>
      <c r="S387" s="75"/>
      <c r="T387" s="190"/>
      <c r="U387" s="191"/>
      <c r="V387" s="192"/>
      <c r="W387" s="192"/>
      <c r="X387" s="75"/>
      <c r="Y387" s="75"/>
      <c r="Z387" s="192"/>
      <c r="AA387" s="192"/>
      <c r="AB387" s="75"/>
    </row>
    <row r="388" spans="1:28">
      <c r="A388" s="96">
        <f>'Jeunes inscrits (par action)'!A396</f>
        <v>0</v>
      </c>
      <c r="B388" s="7">
        <f>'Jeunes inscrits (par action)'!B396</f>
        <v>0</v>
      </c>
      <c r="C388" s="2">
        <f>'Jeunes inscrits (par action)'!C396</f>
        <v>0</v>
      </c>
      <c r="D388" s="2">
        <f>'Jeunes inscrits (par action)'!D396</f>
        <v>0</v>
      </c>
      <c r="E388" s="172">
        <f>'Jeunes inscrits (par action)'!E396</f>
        <v>0</v>
      </c>
      <c r="F388" s="2">
        <f ca="1">'Jeunes inscrits (par action)'!F396</f>
        <v>119</v>
      </c>
      <c r="G388" s="2">
        <f>'Jeunes inscrits (par action)'!G396</f>
        <v>0</v>
      </c>
      <c r="H388" s="2">
        <f>'Jeunes inscrits (par action)'!H396</f>
        <v>0</v>
      </c>
      <c r="I388" s="2">
        <f>'Jeunes inscrits (par action)'!I396</f>
        <v>0</v>
      </c>
      <c r="J388" s="2">
        <f>'Jeunes inscrits (par action)'!J396</f>
        <v>0</v>
      </c>
      <c r="K388" s="2">
        <f>'Jeunes inscrits (par action)'!K396</f>
        <v>0</v>
      </c>
      <c r="L388" s="2">
        <f>'Jeunes inscrits (par action)'!L396</f>
        <v>0</v>
      </c>
      <c r="M388" s="8" t="str">
        <f>'Jeunes inscrits (par action)'!M396</f>
        <v>Accueil jeunes</v>
      </c>
      <c r="P388" s="75"/>
      <c r="Q388" s="75"/>
      <c r="R388" s="75"/>
      <c r="S388" s="75"/>
      <c r="T388" s="190"/>
      <c r="U388" s="191"/>
      <c r="V388" s="192"/>
      <c r="W388" s="192"/>
      <c r="X388" s="75"/>
      <c r="Y388" s="75"/>
      <c r="Z388" s="192"/>
      <c r="AA388" s="192"/>
      <c r="AB388" s="75"/>
    </row>
    <row r="389" spans="1:28">
      <c r="A389" s="96">
        <f>'Jeunes inscrits (par action)'!A397</f>
        <v>0</v>
      </c>
      <c r="B389" s="7">
        <f>'Jeunes inscrits (par action)'!B397</f>
        <v>0</v>
      </c>
      <c r="C389" s="2">
        <f>'Jeunes inscrits (par action)'!C397</f>
        <v>0</v>
      </c>
      <c r="D389" s="2">
        <f>'Jeunes inscrits (par action)'!D397</f>
        <v>0</v>
      </c>
      <c r="E389" s="172">
        <f>'Jeunes inscrits (par action)'!E397</f>
        <v>0</v>
      </c>
      <c r="F389" s="2">
        <f ca="1">'Jeunes inscrits (par action)'!F397</f>
        <v>119</v>
      </c>
      <c r="G389" s="2">
        <f>'Jeunes inscrits (par action)'!G397</f>
        <v>0</v>
      </c>
      <c r="H389" s="2">
        <f>'Jeunes inscrits (par action)'!H397</f>
        <v>0</v>
      </c>
      <c r="I389" s="2">
        <f>'Jeunes inscrits (par action)'!I397</f>
        <v>0</v>
      </c>
      <c r="J389" s="2">
        <f>'Jeunes inscrits (par action)'!J397</f>
        <v>0</v>
      </c>
      <c r="K389" s="2">
        <f>'Jeunes inscrits (par action)'!K397</f>
        <v>0</v>
      </c>
      <c r="L389" s="2">
        <f>'Jeunes inscrits (par action)'!L397</f>
        <v>0</v>
      </c>
      <c r="M389" s="8" t="str">
        <f>'Jeunes inscrits (par action)'!M397</f>
        <v>Accueil jeunes</v>
      </c>
      <c r="P389" s="75"/>
      <c r="Q389" s="75"/>
      <c r="R389" s="75"/>
      <c r="S389" s="75"/>
      <c r="T389" s="190"/>
      <c r="U389" s="191"/>
      <c r="V389" s="192"/>
      <c r="W389" s="192"/>
      <c r="X389" s="75"/>
      <c r="Y389" s="75"/>
      <c r="Z389" s="192"/>
      <c r="AA389" s="192"/>
      <c r="AB389" s="75"/>
    </row>
    <row r="390" spans="1:28">
      <c r="A390" s="96">
        <f>'Jeunes inscrits (par action)'!A398</f>
        <v>0</v>
      </c>
      <c r="B390" s="7">
        <f>'Jeunes inscrits (par action)'!B398</f>
        <v>0</v>
      </c>
      <c r="C390" s="2">
        <f>'Jeunes inscrits (par action)'!C398</f>
        <v>0</v>
      </c>
      <c r="D390" s="2">
        <f>'Jeunes inscrits (par action)'!D398</f>
        <v>0</v>
      </c>
      <c r="E390" s="172">
        <f>'Jeunes inscrits (par action)'!E398</f>
        <v>0</v>
      </c>
      <c r="F390" s="2">
        <f ca="1">'Jeunes inscrits (par action)'!F398</f>
        <v>119</v>
      </c>
      <c r="G390" s="2">
        <f>'Jeunes inscrits (par action)'!G398</f>
        <v>0</v>
      </c>
      <c r="H390" s="2">
        <f>'Jeunes inscrits (par action)'!H398</f>
        <v>0</v>
      </c>
      <c r="I390" s="2">
        <f>'Jeunes inscrits (par action)'!I398</f>
        <v>0</v>
      </c>
      <c r="J390" s="2">
        <f>'Jeunes inscrits (par action)'!J398</f>
        <v>0</v>
      </c>
      <c r="K390" s="2">
        <f>'Jeunes inscrits (par action)'!K398</f>
        <v>0</v>
      </c>
      <c r="L390" s="2">
        <f>'Jeunes inscrits (par action)'!L398</f>
        <v>0</v>
      </c>
      <c r="M390" s="8" t="str">
        <f>'Jeunes inscrits (par action)'!M398</f>
        <v>Accueil jeunes</v>
      </c>
      <c r="P390" s="75"/>
      <c r="Q390" s="75"/>
      <c r="R390" s="75"/>
      <c r="S390" s="75"/>
      <c r="T390" s="190"/>
      <c r="U390" s="191"/>
      <c r="V390" s="192"/>
      <c r="W390" s="192"/>
      <c r="X390" s="75"/>
      <c r="Y390" s="75"/>
      <c r="Z390" s="192"/>
      <c r="AA390" s="192"/>
      <c r="AB390" s="75"/>
    </row>
    <row r="391" spans="1:28">
      <c r="A391" s="96">
        <f>'Jeunes inscrits (par action)'!A399</f>
        <v>0</v>
      </c>
      <c r="B391" s="7">
        <f>'Jeunes inscrits (par action)'!B399</f>
        <v>0</v>
      </c>
      <c r="C391" s="2">
        <f>'Jeunes inscrits (par action)'!C399</f>
        <v>0</v>
      </c>
      <c r="D391" s="2">
        <f>'Jeunes inscrits (par action)'!D399</f>
        <v>0</v>
      </c>
      <c r="E391" s="172">
        <f>'Jeunes inscrits (par action)'!E399</f>
        <v>0</v>
      </c>
      <c r="F391" s="2">
        <f ca="1">'Jeunes inscrits (par action)'!F399</f>
        <v>119</v>
      </c>
      <c r="G391" s="2">
        <f>'Jeunes inscrits (par action)'!G399</f>
        <v>0</v>
      </c>
      <c r="H391" s="2">
        <f>'Jeunes inscrits (par action)'!H399</f>
        <v>0</v>
      </c>
      <c r="I391" s="2">
        <f>'Jeunes inscrits (par action)'!I399</f>
        <v>0</v>
      </c>
      <c r="J391" s="2">
        <f>'Jeunes inscrits (par action)'!J399</f>
        <v>0</v>
      </c>
      <c r="K391" s="2">
        <f>'Jeunes inscrits (par action)'!K399</f>
        <v>0</v>
      </c>
      <c r="L391" s="2">
        <f>'Jeunes inscrits (par action)'!L399</f>
        <v>0</v>
      </c>
      <c r="M391" s="8" t="str">
        <f>'Jeunes inscrits (par action)'!M399</f>
        <v>Accueil jeunes</v>
      </c>
      <c r="P391" s="75"/>
      <c r="Q391" s="75"/>
      <c r="R391" s="75"/>
      <c r="S391" s="75"/>
      <c r="T391" s="190"/>
      <c r="U391" s="191"/>
      <c r="V391" s="192"/>
      <c r="W391" s="192"/>
      <c r="X391" s="75"/>
      <c r="Y391" s="75"/>
      <c r="Z391" s="192"/>
      <c r="AA391" s="192"/>
      <c r="AB391" s="75"/>
    </row>
    <row r="392" spans="1:28">
      <c r="A392" s="96">
        <f>'Jeunes inscrits (par action)'!A400</f>
        <v>0</v>
      </c>
      <c r="B392" s="7">
        <f>'Jeunes inscrits (par action)'!B400</f>
        <v>0</v>
      </c>
      <c r="C392" s="2">
        <f>'Jeunes inscrits (par action)'!C400</f>
        <v>0</v>
      </c>
      <c r="D392" s="2">
        <f>'Jeunes inscrits (par action)'!D400</f>
        <v>0</v>
      </c>
      <c r="E392" s="172">
        <f>'Jeunes inscrits (par action)'!E400</f>
        <v>0</v>
      </c>
      <c r="F392" s="2">
        <f ca="1">'Jeunes inscrits (par action)'!F400</f>
        <v>119</v>
      </c>
      <c r="G392" s="2">
        <f>'Jeunes inscrits (par action)'!G400</f>
        <v>0</v>
      </c>
      <c r="H392" s="2">
        <f>'Jeunes inscrits (par action)'!H400</f>
        <v>0</v>
      </c>
      <c r="I392" s="2">
        <f>'Jeunes inscrits (par action)'!I400</f>
        <v>0</v>
      </c>
      <c r="J392" s="2">
        <f>'Jeunes inscrits (par action)'!J400</f>
        <v>0</v>
      </c>
      <c r="K392" s="2">
        <f>'Jeunes inscrits (par action)'!K400</f>
        <v>0</v>
      </c>
      <c r="L392" s="2">
        <f>'Jeunes inscrits (par action)'!L400</f>
        <v>0</v>
      </c>
      <c r="M392" s="8" t="str">
        <f>'Jeunes inscrits (par action)'!M400</f>
        <v>Accueil jeunes</v>
      </c>
      <c r="P392" s="75"/>
      <c r="Q392" s="75"/>
      <c r="R392" s="75"/>
      <c r="S392" s="75"/>
      <c r="T392" s="190"/>
      <c r="U392" s="191"/>
      <c r="V392" s="192"/>
      <c r="W392" s="192"/>
      <c r="X392" s="75"/>
      <c r="Y392" s="75"/>
      <c r="Z392" s="192"/>
      <c r="AA392" s="192"/>
      <c r="AB392" s="75"/>
    </row>
    <row r="393" spans="1:28">
      <c r="A393" s="96">
        <f>'Jeunes inscrits (par action)'!A401</f>
        <v>0</v>
      </c>
      <c r="B393" s="7">
        <f>'Jeunes inscrits (par action)'!B401</f>
        <v>0</v>
      </c>
      <c r="C393" s="2">
        <f>'Jeunes inscrits (par action)'!C401</f>
        <v>0</v>
      </c>
      <c r="D393" s="2">
        <f>'Jeunes inscrits (par action)'!D401</f>
        <v>0</v>
      </c>
      <c r="E393" s="172">
        <f>'Jeunes inscrits (par action)'!E401</f>
        <v>0</v>
      </c>
      <c r="F393" s="2">
        <f ca="1">'Jeunes inscrits (par action)'!F401</f>
        <v>119</v>
      </c>
      <c r="G393" s="2">
        <f>'Jeunes inscrits (par action)'!G401</f>
        <v>0</v>
      </c>
      <c r="H393" s="2">
        <f>'Jeunes inscrits (par action)'!H401</f>
        <v>0</v>
      </c>
      <c r="I393" s="2">
        <f>'Jeunes inscrits (par action)'!I401</f>
        <v>0</v>
      </c>
      <c r="J393" s="2">
        <f>'Jeunes inscrits (par action)'!J401</f>
        <v>0</v>
      </c>
      <c r="K393" s="2">
        <f>'Jeunes inscrits (par action)'!K401</f>
        <v>0</v>
      </c>
      <c r="L393" s="2">
        <f>'Jeunes inscrits (par action)'!L401</f>
        <v>0</v>
      </c>
      <c r="M393" s="8" t="str">
        <f>'Jeunes inscrits (par action)'!M401</f>
        <v>Accueil jeunes</v>
      </c>
      <c r="P393" s="75"/>
      <c r="Q393" s="75"/>
      <c r="R393" s="75"/>
      <c r="S393" s="75"/>
      <c r="T393" s="190"/>
      <c r="U393" s="191"/>
      <c r="V393" s="192"/>
      <c r="W393" s="192"/>
      <c r="X393" s="75"/>
      <c r="Y393" s="75"/>
      <c r="Z393" s="192"/>
      <c r="AA393" s="192"/>
      <c r="AB393" s="75"/>
    </row>
    <row r="394" spans="1:28">
      <c r="A394" s="96">
        <f>'Jeunes inscrits (par action)'!A402</f>
        <v>0</v>
      </c>
      <c r="B394" s="7">
        <f>'Jeunes inscrits (par action)'!B402</f>
        <v>0</v>
      </c>
      <c r="C394" s="2">
        <f>'Jeunes inscrits (par action)'!C402</f>
        <v>0</v>
      </c>
      <c r="D394" s="2">
        <f>'Jeunes inscrits (par action)'!D402</f>
        <v>0</v>
      </c>
      <c r="E394" s="172">
        <f>'Jeunes inscrits (par action)'!E402</f>
        <v>0</v>
      </c>
      <c r="F394" s="2">
        <f ca="1">'Jeunes inscrits (par action)'!F402</f>
        <v>119</v>
      </c>
      <c r="G394" s="2">
        <f>'Jeunes inscrits (par action)'!G402</f>
        <v>0</v>
      </c>
      <c r="H394" s="2">
        <f>'Jeunes inscrits (par action)'!H402</f>
        <v>0</v>
      </c>
      <c r="I394" s="2">
        <f>'Jeunes inscrits (par action)'!I402</f>
        <v>0</v>
      </c>
      <c r="J394" s="2">
        <f>'Jeunes inscrits (par action)'!J402</f>
        <v>0</v>
      </c>
      <c r="K394" s="2">
        <f>'Jeunes inscrits (par action)'!K402</f>
        <v>0</v>
      </c>
      <c r="L394" s="2">
        <f>'Jeunes inscrits (par action)'!L402</f>
        <v>0</v>
      </c>
      <c r="M394" s="8" t="str">
        <f>'Jeunes inscrits (par action)'!M402</f>
        <v>Accueil jeunes</v>
      </c>
      <c r="P394" s="75"/>
      <c r="Q394" s="75"/>
      <c r="R394" s="75"/>
      <c r="S394" s="75"/>
      <c r="T394" s="190"/>
      <c r="U394" s="191"/>
      <c r="V394" s="192"/>
      <c r="W394" s="192"/>
      <c r="X394" s="75"/>
      <c r="Y394" s="75"/>
      <c r="Z394" s="192"/>
      <c r="AA394" s="192"/>
      <c r="AB394" s="75"/>
    </row>
    <row r="395" spans="1:28">
      <c r="A395" s="96">
        <f>'Jeunes inscrits (par action)'!A403</f>
        <v>0</v>
      </c>
      <c r="B395" s="7">
        <f>'Jeunes inscrits (par action)'!B403</f>
        <v>0</v>
      </c>
      <c r="C395" s="2">
        <f>'Jeunes inscrits (par action)'!C403</f>
        <v>0</v>
      </c>
      <c r="D395" s="2">
        <f>'Jeunes inscrits (par action)'!D403</f>
        <v>0</v>
      </c>
      <c r="E395" s="172">
        <f>'Jeunes inscrits (par action)'!E403</f>
        <v>0</v>
      </c>
      <c r="F395" s="2">
        <f ca="1">'Jeunes inscrits (par action)'!F403</f>
        <v>119</v>
      </c>
      <c r="G395" s="2">
        <f>'Jeunes inscrits (par action)'!G403</f>
        <v>0</v>
      </c>
      <c r="H395" s="2">
        <f>'Jeunes inscrits (par action)'!H403</f>
        <v>0</v>
      </c>
      <c r="I395" s="2">
        <f>'Jeunes inscrits (par action)'!I403</f>
        <v>0</v>
      </c>
      <c r="J395" s="2">
        <f>'Jeunes inscrits (par action)'!J403</f>
        <v>0</v>
      </c>
      <c r="K395" s="2">
        <f>'Jeunes inscrits (par action)'!K403</f>
        <v>0</v>
      </c>
      <c r="L395" s="2">
        <f>'Jeunes inscrits (par action)'!L403</f>
        <v>0</v>
      </c>
      <c r="M395" s="8" t="str">
        <f>'Jeunes inscrits (par action)'!M403</f>
        <v>Accueil jeunes</v>
      </c>
      <c r="P395" s="75"/>
      <c r="Q395" s="75"/>
      <c r="R395" s="75"/>
      <c r="S395" s="75"/>
      <c r="T395" s="190"/>
      <c r="U395" s="191"/>
      <c r="V395" s="192"/>
      <c r="W395" s="192"/>
      <c r="X395" s="75"/>
      <c r="Y395" s="75"/>
      <c r="Z395" s="192"/>
      <c r="AA395" s="192"/>
      <c r="AB395" s="75"/>
    </row>
    <row r="396" spans="1:28">
      <c r="A396" s="96">
        <f>'Jeunes inscrits (par action)'!A404</f>
        <v>0</v>
      </c>
      <c r="B396" s="7">
        <f>'Jeunes inscrits (par action)'!B404</f>
        <v>0</v>
      </c>
      <c r="C396" s="2">
        <f>'Jeunes inscrits (par action)'!C404</f>
        <v>0</v>
      </c>
      <c r="D396" s="2">
        <f>'Jeunes inscrits (par action)'!D404</f>
        <v>0</v>
      </c>
      <c r="E396" s="172">
        <f>'Jeunes inscrits (par action)'!E404</f>
        <v>0</v>
      </c>
      <c r="F396" s="2">
        <f ca="1">'Jeunes inscrits (par action)'!F404</f>
        <v>119</v>
      </c>
      <c r="G396" s="2">
        <f>'Jeunes inscrits (par action)'!G404</f>
        <v>0</v>
      </c>
      <c r="H396" s="2">
        <f>'Jeunes inscrits (par action)'!H404</f>
        <v>0</v>
      </c>
      <c r="I396" s="2">
        <f>'Jeunes inscrits (par action)'!I404</f>
        <v>0</v>
      </c>
      <c r="J396" s="2">
        <f>'Jeunes inscrits (par action)'!J404</f>
        <v>0</v>
      </c>
      <c r="K396" s="2">
        <f>'Jeunes inscrits (par action)'!K404</f>
        <v>0</v>
      </c>
      <c r="L396" s="2">
        <f>'Jeunes inscrits (par action)'!L404</f>
        <v>0</v>
      </c>
      <c r="M396" s="8" t="str">
        <f>'Jeunes inscrits (par action)'!M404</f>
        <v>Accueil jeunes</v>
      </c>
      <c r="P396" s="75"/>
      <c r="Q396" s="75"/>
      <c r="R396" s="75"/>
      <c r="S396" s="75"/>
      <c r="T396" s="190"/>
      <c r="U396" s="191"/>
      <c r="V396" s="192"/>
      <c r="W396" s="192"/>
      <c r="X396" s="75"/>
      <c r="Y396" s="75"/>
      <c r="Z396" s="192"/>
      <c r="AA396" s="192"/>
      <c r="AB396" s="75"/>
    </row>
    <row r="397" spans="1:28">
      <c r="A397" s="96">
        <f>'Jeunes inscrits (par action)'!A405</f>
        <v>0</v>
      </c>
      <c r="B397" s="7">
        <f>'Jeunes inscrits (par action)'!B405</f>
        <v>0</v>
      </c>
      <c r="C397" s="2">
        <f>'Jeunes inscrits (par action)'!C405</f>
        <v>0</v>
      </c>
      <c r="D397" s="2">
        <f>'Jeunes inscrits (par action)'!D405</f>
        <v>0</v>
      </c>
      <c r="E397" s="172">
        <f>'Jeunes inscrits (par action)'!E405</f>
        <v>0</v>
      </c>
      <c r="F397" s="2">
        <f ca="1">'Jeunes inscrits (par action)'!F405</f>
        <v>119</v>
      </c>
      <c r="G397" s="2">
        <f>'Jeunes inscrits (par action)'!G405</f>
        <v>0</v>
      </c>
      <c r="H397" s="2">
        <f>'Jeunes inscrits (par action)'!H405</f>
        <v>0</v>
      </c>
      <c r="I397" s="2">
        <f>'Jeunes inscrits (par action)'!I405</f>
        <v>0</v>
      </c>
      <c r="J397" s="2">
        <f>'Jeunes inscrits (par action)'!J405</f>
        <v>0</v>
      </c>
      <c r="K397" s="2">
        <f>'Jeunes inscrits (par action)'!K405</f>
        <v>0</v>
      </c>
      <c r="L397" s="2">
        <f>'Jeunes inscrits (par action)'!L405</f>
        <v>0</v>
      </c>
      <c r="M397" s="8" t="str">
        <f>'Jeunes inscrits (par action)'!M405</f>
        <v>Accueil jeunes</v>
      </c>
      <c r="P397" s="75"/>
      <c r="Q397" s="75"/>
      <c r="R397" s="75"/>
      <c r="S397" s="75"/>
      <c r="T397" s="190"/>
      <c r="U397" s="191"/>
      <c r="V397" s="192"/>
      <c r="W397" s="192"/>
      <c r="X397" s="75"/>
      <c r="Y397" s="75"/>
      <c r="Z397" s="192"/>
      <c r="AA397" s="192"/>
      <c r="AB397" s="75"/>
    </row>
    <row r="398" spans="1:28">
      <c r="A398" s="96">
        <f>'Jeunes inscrits (par action)'!A406</f>
        <v>0</v>
      </c>
      <c r="B398" s="7">
        <f>'Jeunes inscrits (par action)'!B406</f>
        <v>0</v>
      </c>
      <c r="C398" s="2">
        <f>'Jeunes inscrits (par action)'!C406</f>
        <v>0</v>
      </c>
      <c r="D398" s="2">
        <f>'Jeunes inscrits (par action)'!D406</f>
        <v>0</v>
      </c>
      <c r="E398" s="172">
        <f>'Jeunes inscrits (par action)'!E406</f>
        <v>0</v>
      </c>
      <c r="F398" s="2">
        <f ca="1">'Jeunes inscrits (par action)'!F406</f>
        <v>119</v>
      </c>
      <c r="G398" s="2">
        <f>'Jeunes inscrits (par action)'!G406</f>
        <v>0</v>
      </c>
      <c r="H398" s="2">
        <f>'Jeunes inscrits (par action)'!H406</f>
        <v>0</v>
      </c>
      <c r="I398" s="2">
        <f>'Jeunes inscrits (par action)'!I406</f>
        <v>0</v>
      </c>
      <c r="J398" s="2">
        <f>'Jeunes inscrits (par action)'!J406</f>
        <v>0</v>
      </c>
      <c r="K398" s="2">
        <f>'Jeunes inscrits (par action)'!K406</f>
        <v>0</v>
      </c>
      <c r="L398" s="2">
        <f>'Jeunes inscrits (par action)'!L406</f>
        <v>0</v>
      </c>
      <c r="M398" s="8" t="str">
        <f>'Jeunes inscrits (par action)'!M406</f>
        <v>Accueil jeunes</v>
      </c>
      <c r="P398" s="75"/>
      <c r="Q398" s="75"/>
      <c r="R398" s="75"/>
      <c r="S398" s="75"/>
      <c r="T398" s="190"/>
      <c r="U398" s="191"/>
      <c r="V398" s="192"/>
      <c r="W398" s="192"/>
      <c r="X398" s="75"/>
      <c r="Y398" s="75"/>
      <c r="Z398" s="192"/>
      <c r="AA398" s="192"/>
      <c r="AB398" s="75"/>
    </row>
    <row r="399" spans="1:28">
      <c r="A399" s="96">
        <f>'Jeunes inscrits (par action)'!A407</f>
        <v>0</v>
      </c>
      <c r="B399" s="7">
        <f>'Jeunes inscrits (par action)'!B407</f>
        <v>0</v>
      </c>
      <c r="C399" s="2">
        <f>'Jeunes inscrits (par action)'!C407</f>
        <v>0</v>
      </c>
      <c r="D399" s="2">
        <f>'Jeunes inscrits (par action)'!D407</f>
        <v>0</v>
      </c>
      <c r="E399" s="172">
        <f>'Jeunes inscrits (par action)'!E407</f>
        <v>0</v>
      </c>
      <c r="F399" s="2">
        <f ca="1">'Jeunes inscrits (par action)'!F407</f>
        <v>119</v>
      </c>
      <c r="G399" s="2">
        <f>'Jeunes inscrits (par action)'!G407</f>
        <v>0</v>
      </c>
      <c r="H399" s="2">
        <f>'Jeunes inscrits (par action)'!H407</f>
        <v>0</v>
      </c>
      <c r="I399" s="2">
        <f>'Jeunes inscrits (par action)'!I407</f>
        <v>0</v>
      </c>
      <c r="J399" s="2">
        <f>'Jeunes inscrits (par action)'!J407</f>
        <v>0</v>
      </c>
      <c r="K399" s="2">
        <f>'Jeunes inscrits (par action)'!K407</f>
        <v>0</v>
      </c>
      <c r="L399" s="2">
        <f>'Jeunes inscrits (par action)'!L407</f>
        <v>0</v>
      </c>
      <c r="M399" s="8" t="str">
        <f>'Jeunes inscrits (par action)'!M407</f>
        <v>Accueil jeunes</v>
      </c>
      <c r="P399" s="75"/>
      <c r="Q399" s="75"/>
      <c r="R399" s="75"/>
      <c r="S399" s="75"/>
      <c r="T399" s="190"/>
      <c r="U399" s="191"/>
      <c r="V399" s="192"/>
      <c r="W399" s="192"/>
      <c r="X399" s="75"/>
      <c r="Y399" s="75"/>
      <c r="Z399" s="192"/>
      <c r="AA399" s="192"/>
      <c r="AB399" s="75"/>
    </row>
    <row r="400" spans="1:28">
      <c r="A400" s="96">
        <f>'Jeunes inscrits (par action)'!A408</f>
        <v>0</v>
      </c>
      <c r="B400" s="7">
        <f>'Jeunes inscrits (par action)'!B408</f>
        <v>0</v>
      </c>
      <c r="C400" s="2">
        <f>'Jeunes inscrits (par action)'!C408</f>
        <v>0</v>
      </c>
      <c r="D400" s="2">
        <f>'Jeunes inscrits (par action)'!D408</f>
        <v>0</v>
      </c>
      <c r="E400" s="172">
        <f>'Jeunes inscrits (par action)'!E408</f>
        <v>0</v>
      </c>
      <c r="F400" s="2">
        <f ca="1">'Jeunes inscrits (par action)'!F408</f>
        <v>119</v>
      </c>
      <c r="G400" s="2">
        <f>'Jeunes inscrits (par action)'!G408</f>
        <v>0</v>
      </c>
      <c r="H400" s="2">
        <f>'Jeunes inscrits (par action)'!H408</f>
        <v>0</v>
      </c>
      <c r="I400" s="2">
        <f>'Jeunes inscrits (par action)'!I408</f>
        <v>0</v>
      </c>
      <c r="J400" s="2">
        <f>'Jeunes inscrits (par action)'!J408</f>
        <v>0</v>
      </c>
      <c r="K400" s="2">
        <f>'Jeunes inscrits (par action)'!K408</f>
        <v>0</v>
      </c>
      <c r="L400" s="2">
        <f>'Jeunes inscrits (par action)'!L408</f>
        <v>0</v>
      </c>
      <c r="M400" s="8" t="str">
        <f>'Jeunes inscrits (par action)'!M408</f>
        <v>Accueil jeunes</v>
      </c>
      <c r="P400" s="75"/>
      <c r="Q400" s="75"/>
      <c r="R400" s="75"/>
      <c r="S400" s="75"/>
      <c r="T400" s="190"/>
      <c r="U400" s="191"/>
      <c r="V400" s="192"/>
      <c r="W400" s="192"/>
      <c r="X400" s="75"/>
      <c r="Y400" s="75"/>
      <c r="Z400" s="192"/>
      <c r="AA400" s="192"/>
      <c r="AB400" s="75"/>
    </row>
    <row r="401" spans="1:28">
      <c r="A401" s="96">
        <f>'Jeunes inscrits (par action)'!A409</f>
        <v>0</v>
      </c>
      <c r="B401" s="7">
        <f>'Jeunes inscrits (par action)'!B409</f>
        <v>0</v>
      </c>
      <c r="C401" s="2">
        <f>'Jeunes inscrits (par action)'!C409</f>
        <v>0</v>
      </c>
      <c r="D401" s="2">
        <f>'Jeunes inscrits (par action)'!D409</f>
        <v>0</v>
      </c>
      <c r="E401" s="172">
        <f>'Jeunes inscrits (par action)'!E409</f>
        <v>0</v>
      </c>
      <c r="F401" s="2">
        <f ca="1">'Jeunes inscrits (par action)'!F409</f>
        <v>119</v>
      </c>
      <c r="G401" s="2">
        <f>'Jeunes inscrits (par action)'!G409</f>
        <v>0</v>
      </c>
      <c r="H401" s="2">
        <f>'Jeunes inscrits (par action)'!H409</f>
        <v>0</v>
      </c>
      <c r="I401" s="2">
        <f>'Jeunes inscrits (par action)'!I409</f>
        <v>0</v>
      </c>
      <c r="J401" s="2">
        <f>'Jeunes inscrits (par action)'!J409</f>
        <v>0</v>
      </c>
      <c r="K401" s="2">
        <f>'Jeunes inscrits (par action)'!K409</f>
        <v>0</v>
      </c>
      <c r="L401" s="2">
        <f>'Jeunes inscrits (par action)'!L409</f>
        <v>0</v>
      </c>
      <c r="M401" s="8" t="str">
        <f>'Jeunes inscrits (par action)'!M409</f>
        <v>Accueil jeunes</v>
      </c>
      <c r="P401" s="75"/>
      <c r="Q401" s="75"/>
      <c r="R401" s="75"/>
      <c r="S401" s="75"/>
      <c r="T401" s="190"/>
      <c r="U401" s="191"/>
      <c r="V401" s="192"/>
      <c r="W401" s="192"/>
      <c r="X401" s="75"/>
      <c r="Y401" s="75"/>
      <c r="Z401" s="192"/>
      <c r="AA401" s="192"/>
      <c r="AB401" s="75"/>
    </row>
    <row r="402" spans="1:28">
      <c r="A402" s="96">
        <f>'Jeunes inscrits (par action)'!A410</f>
        <v>0</v>
      </c>
      <c r="B402" s="7">
        <f>'Jeunes inscrits (par action)'!B410</f>
        <v>0</v>
      </c>
      <c r="C402" s="2">
        <f>'Jeunes inscrits (par action)'!C410</f>
        <v>0</v>
      </c>
      <c r="D402" s="2">
        <f>'Jeunes inscrits (par action)'!D410</f>
        <v>0</v>
      </c>
      <c r="E402" s="172">
        <f>'Jeunes inscrits (par action)'!E410</f>
        <v>0</v>
      </c>
      <c r="F402" s="2">
        <f ca="1">'Jeunes inscrits (par action)'!F410</f>
        <v>119</v>
      </c>
      <c r="G402" s="2">
        <f>'Jeunes inscrits (par action)'!G410</f>
        <v>0</v>
      </c>
      <c r="H402" s="2">
        <f>'Jeunes inscrits (par action)'!H410</f>
        <v>0</v>
      </c>
      <c r="I402" s="2">
        <f>'Jeunes inscrits (par action)'!I410</f>
        <v>0</v>
      </c>
      <c r="J402" s="2">
        <f>'Jeunes inscrits (par action)'!J410</f>
        <v>0</v>
      </c>
      <c r="K402" s="2">
        <f>'Jeunes inscrits (par action)'!K410</f>
        <v>0</v>
      </c>
      <c r="L402" s="2">
        <f>'Jeunes inscrits (par action)'!L410</f>
        <v>0</v>
      </c>
      <c r="M402" s="8" t="str">
        <f>'Jeunes inscrits (par action)'!M410</f>
        <v>Accueil jeunes</v>
      </c>
      <c r="P402" s="75"/>
      <c r="Q402" s="75"/>
      <c r="R402" s="75"/>
      <c r="S402" s="75"/>
      <c r="T402" s="190"/>
      <c r="U402" s="191"/>
      <c r="V402" s="192"/>
      <c r="W402" s="192"/>
      <c r="X402" s="75"/>
      <c r="Y402" s="75"/>
      <c r="Z402" s="192"/>
      <c r="AA402" s="192"/>
      <c r="AB402" s="75"/>
    </row>
    <row r="403" spans="1:28">
      <c r="A403" s="96">
        <f>'Jeunes inscrits (par action)'!A411</f>
        <v>0</v>
      </c>
      <c r="B403" s="7">
        <f>'Jeunes inscrits (par action)'!B411</f>
        <v>0</v>
      </c>
      <c r="C403" s="2">
        <f>'Jeunes inscrits (par action)'!C411</f>
        <v>0</v>
      </c>
      <c r="D403" s="2">
        <f>'Jeunes inscrits (par action)'!D411</f>
        <v>0</v>
      </c>
      <c r="E403" s="172">
        <f>'Jeunes inscrits (par action)'!E411</f>
        <v>0</v>
      </c>
      <c r="F403" s="2">
        <f ca="1">'Jeunes inscrits (par action)'!F411</f>
        <v>119</v>
      </c>
      <c r="G403" s="2">
        <f>'Jeunes inscrits (par action)'!G411</f>
        <v>0</v>
      </c>
      <c r="H403" s="2">
        <f>'Jeunes inscrits (par action)'!H411</f>
        <v>0</v>
      </c>
      <c r="I403" s="2">
        <f>'Jeunes inscrits (par action)'!I411</f>
        <v>0</v>
      </c>
      <c r="J403" s="2">
        <f>'Jeunes inscrits (par action)'!J411</f>
        <v>0</v>
      </c>
      <c r="K403" s="2">
        <f>'Jeunes inscrits (par action)'!K411</f>
        <v>0</v>
      </c>
      <c r="L403" s="2">
        <f>'Jeunes inscrits (par action)'!L411</f>
        <v>0</v>
      </c>
      <c r="M403" s="8" t="str">
        <f>'Jeunes inscrits (par action)'!M411</f>
        <v>Accueil jeunes</v>
      </c>
      <c r="P403" s="75"/>
      <c r="Q403" s="75"/>
      <c r="R403" s="75"/>
      <c r="S403" s="75"/>
      <c r="T403" s="190"/>
      <c r="U403" s="192"/>
      <c r="V403" s="192"/>
      <c r="W403" s="192"/>
      <c r="X403" s="75"/>
      <c r="Y403" s="75"/>
      <c r="Z403" s="75"/>
      <c r="AA403" s="75"/>
      <c r="AB403" s="75"/>
    </row>
    <row r="404" spans="1:28">
      <c r="A404" s="96">
        <f>'Jeunes inscrits (par action)'!A412</f>
        <v>0</v>
      </c>
      <c r="B404" s="7">
        <f>'Jeunes inscrits (par action)'!B412</f>
        <v>0</v>
      </c>
      <c r="C404" s="2">
        <f>'Jeunes inscrits (par action)'!C412</f>
        <v>0</v>
      </c>
      <c r="D404" s="2">
        <f>'Jeunes inscrits (par action)'!D412</f>
        <v>0</v>
      </c>
      <c r="E404" s="172">
        <f>'Jeunes inscrits (par action)'!E412</f>
        <v>0</v>
      </c>
      <c r="F404" s="2">
        <f ca="1">'Jeunes inscrits (par action)'!F412</f>
        <v>119</v>
      </c>
      <c r="G404" s="2">
        <f>'Jeunes inscrits (par action)'!G412</f>
        <v>0</v>
      </c>
      <c r="H404" s="2">
        <f>'Jeunes inscrits (par action)'!H412</f>
        <v>0</v>
      </c>
      <c r="I404" s="2">
        <f>'Jeunes inscrits (par action)'!I412</f>
        <v>0</v>
      </c>
      <c r="J404" s="2">
        <f>'Jeunes inscrits (par action)'!J412</f>
        <v>0</v>
      </c>
      <c r="K404" s="2">
        <f>'Jeunes inscrits (par action)'!K412</f>
        <v>0</v>
      </c>
      <c r="L404" s="2">
        <f>'Jeunes inscrits (par action)'!L412</f>
        <v>0</v>
      </c>
      <c r="M404" s="8" t="str">
        <f>'Jeunes inscrits (par action)'!M412</f>
        <v>Accueil jeunes</v>
      </c>
      <c r="P404" s="75"/>
      <c r="Q404" s="75"/>
      <c r="R404" s="75"/>
      <c r="S404" s="75"/>
      <c r="T404" s="190"/>
      <c r="U404" s="192"/>
      <c r="V404" s="192"/>
      <c r="W404" s="192"/>
      <c r="X404" s="75"/>
      <c r="Y404" s="75"/>
      <c r="Z404" s="192"/>
      <c r="AA404" s="192"/>
      <c r="AB404" s="75"/>
    </row>
    <row r="405" spans="1:28">
      <c r="A405" s="96">
        <f>'Jeunes inscrits (par action)'!A413</f>
        <v>0</v>
      </c>
      <c r="B405" s="7">
        <f>'Jeunes inscrits (par action)'!B413</f>
        <v>0</v>
      </c>
      <c r="C405" s="2">
        <f>'Jeunes inscrits (par action)'!C413</f>
        <v>0</v>
      </c>
      <c r="D405" s="2">
        <f>'Jeunes inscrits (par action)'!D413</f>
        <v>0</v>
      </c>
      <c r="E405" s="172">
        <f>'Jeunes inscrits (par action)'!E413</f>
        <v>0</v>
      </c>
      <c r="F405" s="2">
        <f ca="1">'Jeunes inscrits (par action)'!F413</f>
        <v>119</v>
      </c>
      <c r="G405" s="2">
        <f>'Jeunes inscrits (par action)'!G413</f>
        <v>0</v>
      </c>
      <c r="H405" s="2">
        <f>'Jeunes inscrits (par action)'!H413</f>
        <v>0</v>
      </c>
      <c r="I405" s="2">
        <f>'Jeunes inscrits (par action)'!I413</f>
        <v>0</v>
      </c>
      <c r="J405" s="2">
        <f>'Jeunes inscrits (par action)'!J413</f>
        <v>0</v>
      </c>
      <c r="K405" s="2">
        <f>'Jeunes inscrits (par action)'!K413</f>
        <v>0</v>
      </c>
      <c r="L405" s="2">
        <f>'Jeunes inscrits (par action)'!L413</f>
        <v>0</v>
      </c>
      <c r="M405" s="8" t="str">
        <f>'Jeunes inscrits (par action)'!M413</f>
        <v>Accueil jeunes</v>
      </c>
      <c r="P405" s="75"/>
      <c r="Q405" s="75"/>
      <c r="R405" s="75"/>
      <c r="S405" s="75"/>
      <c r="T405" s="190"/>
      <c r="U405" s="192"/>
      <c r="V405" s="192"/>
      <c r="W405" s="192"/>
      <c r="X405" s="75"/>
      <c r="Y405" s="75"/>
      <c r="Z405" s="192"/>
      <c r="AA405" s="192"/>
      <c r="AB405" s="75"/>
    </row>
    <row r="406" spans="1:28">
      <c r="A406" s="96">
        <f>'Jeunes inscrits (par action)'!A414</f>
        <v>0</v>
      </c>
      <c r="B406" s="7">
        <f>'Jeunes inscrits (par action)'!B414</f>
        <v>0</v>
      </c>
      <c r="C406" s="2">
        <f>'Jeunes inscrits (par action)'!C414</f>
        <v>0</v>
      </c>
      <c r="D406" s="2">
        <f>'Jeunes inscrits (par action)'!D414</f>
        <v>0</v>
      </c>
      <c r="E406" s="172">
        <f>'Jeunes inscrits (par action)'!E414</f>
        <v>0</v>
      </c>
      <c r="F406" s="2">
        <f ca="1">'Jeunes inscrits (par action)'!F414</f>
        <v>119</v>
      </c>
      <c r="G406" s="2">
        <f>'Jeunes inscrits (par action)'!G414</f>
        <v>0</v>
      </c>
      <c r="H406" s="2">
        <f>'Jeunes inscrits (par action)'!H414</f>
        <v>0</v>
      </c>
      <c r="I406" s="2">
        <f>'Jeunes inscrits (par action)'!I414</f>
        <v>0</v>
      </c>
      <c r="J406" s="2">
        <f>'Jeunes inscrits (par action)'!J414</f>
        <v>0</v>
      </c>
      <c r="K406" s="2">
        <f>'Jeunes inscrits (par action)'!K414</f>
        <v>0</v>
      </c>
      <c r="L406" s="2">
        <f>'Jeunes inscrits (par action)'!L414</f>
        <v>0</v>
      </c>
      <c r="M406" s="8" t="str">
        <f>'Jeunes inscrits (par action)'!M414</f>
        <v>Accueil jeunes</v>
      </c>
      <c r="P406" s="75"/>
      <c r="Q406" s="75"/>
      <c r="R406" s="75"/>
      <c r="S406" s="75"/>
      <c r="T406" s="190"/>
      <c r="U406" s="192"/>
      <c r="V406" s="192"/>
      <c r="W406" s="192"/>
      <c r="X406" s="75"/>
      <c r="Y406" s="75"/>
      <c r="Z406" s="192"/>
      <c r="AA406" s="192"/>
      <c r="AB406" s="75"/>
    </row>
    <row r="407" spans="1:28">
      <c r="A407" s="96">
        <f>'Jeunes inscrits (par action)'!A415</f>
        <v>0</v>
      </c>
      <c r="B407" s="7">
        <f>'Jeunes inscrits (par action)'!B415</f>
        <v>0</v>
      </c>
      <c r="C407" s="2">
        <f>'Jeunes inscrits (par action)'!C415</f>
        <v>0</v>
      </c>
      <c r="D407" s="2">
        <f>'Jeunes inscrits (par action)'!D415</f>
        <v>0</v>
      </c>
      <c r="E407" s="172">
        <f>'Jeunes inscrits (par action)'!E415</f>
        <v>0</v>
      </c>
      <c r="F407" s="2">
        <f ca="1">'Jeunes inscrits (par action)'!F415</f>
        <v>119</v>
      </c>
      <c r="G407" s="2">
        <f>'Jeunes inscrits (par action)'!G415</f>
        <v>0</v>
      </c>
      <c r="H407" s="2">
        <f>'Jeunes inscrits (par action)'!H415</f>
        <v>0</v>
      </c>
      <c r="I407" s="2">
        <f>'Jeunes inscrits (par action)'!I415</f>
        <v>0</v>
      </c>
      <c r="J407" s="2">
        <f>'Jeunes inscrits (par action)'!J415</f>
        <v>0</v>
      </c>
      <c r="K407" s="2">
        <f>'Jeunes inscrits (par action)'!K415</f>
        <v>0</v>
      </c>
      <c r="L407" s="2">
        <f>'Jeunes inscrits (par action)'!L415</f>
        <v>0</v>
      </c>
      <c r="M407" s="8" t="str">
        <f>'Jeunes inscrits (par action)'!M415</f>
        <v>Accueil jeunes</v>
      </c>
      <c r="P407" s="75"/>
      <c r="Q407" s="75"/>
      <c r="R407" s="75"/>
      <c r="S407" s="75"/>
      <c r="T407" s="190"/>
      <c r="U407" s="192"/>
      <c r="V407" s="192"/>
      <c r="W407" s="192"/>
      <c r="X407" s="75"/>
      <c r="Y407" s="75"/>
      <c r="Z407" s="192"/>
      <c r="AA407" s="192"/>
      <c r="AB407" s="75"/>
    </row>
    <row r="408" spans="1:28">
      <c r="A408" s="96">
        <f>'Jeunes inscrits (par action)'!A416</f>
        <v>0</v>
      </c>
      <c r="B408" s="7">
        <f>'Jeunes inscrits (par action)'!B416</f>
        <v>0</v>
      </c>
      <c r="C408" s="2">
        <f>'Jeunes inscrits (par action)'!C416</f>
        <v>0</v>
      </c>
      <c r="D408" s="2">
        <f>'Jeunes inscrits (par action)'!D416</f>
        <v>0</v>
      </c>
      <c r="E408" s="172">
        <f>'Jeunes inscrits (par action)'!E416</f>
        <v>0</v>
      </c>
      <c r="F408" s="2">
        <f ca="1">'Jeunes inscrits (par action)'!F416</f>
        <v>119</v>
      </c>
      <c r="G408" s="2">
        <f>'Jeunes inscrits (par action)'!G416</f>
        <v>0</v>
      </c>
      <c r="H408" s="2">
        <f>'Jeunes inscrits (par action)'!H416</f>
        <v>0</v>
      </c>
      <c r="I408" s="2">
        <f>'Jeunes inscrits (par action)'!I416</f>
        <v>0</v>
      </c>
      <c r="J408" s="2">
        <f>'Jeunes inscrits (par action)'!J416</f>
        <v>0</v>
      </c>
      <c r="K408" s="2">
        <f>'Jeunes inscrits (par action)'!K416</f>
        <v>0</v>
      </c>
      <c r="L408" s="2">
        <f>'Jeunes inscrits (par action)'!L416</f>
        <v>0</v>
      </c>
      <c r="M408" s="8" t="str">
        <f>'Jeunes inscrits (par action)'!M416</f>
        <v>Accueil jeunes</v>
      </c>
      <c r="P408" s="75"/>
      <c r="Q408" s="75"/>
      <c r="R408" s="75"/>
      <c r="S408" s="75"/>
      <c r="T408" s="190"/>
      <c r="U408" s="192"/>
      <c r="V408" s="192"/>
      <c r="W408" s="192"/>
      <c r="X408" s="75"/>
      <c r="Y408" s="75"/>
      <c r="Z408" s="192"/>
      <c r="AA408" s="192"/>
      <c r="AB408" s="75"/>
    </row>
    <row r="409" spans="1:28">
      <c r="A409" s="96">
        <f>'Jeunes inscrits (par action)'!A417</f>
        <v>0</v>
      </c>
      <c r="B409" s="7">
        <f>'Jeunes inscrits (par action)'!B417</f>
        <v>0</v>
      </c>
      <c r="C409" s="2">
        <f>'Jeunes inscrits (par action)'!C417</f>
        <v>0</v>
      </c>
      <c r="D409" s="2">
        <f>'Jeunes inscrits (par action)'!D417</f>
        <v>0</v>
      </c>
      <c r="E409" s="172">
        <f>'Jeunes inscrits (par action)'!E417</f>
        <v>0</v>
      </c>
      <c r="F409" s="2">
        <f ca="1">'Jeunes inscrits (par action)'!F417</f>
        <v>119</v>
      </c>
      <c r="G409" s="2">
        <f>'Jeunes inscrits (par action)'!G417</f>
        <v>0</v>
      </c>
      <c r="H409" s="2">
        <f>'Jeunes inscrits (par action)'!H417</f>
        <v>0</v>
      </c>
      <c r="I409" s="2">
        <f>'Jeunes inscrits (par action)'!I417</f>
        <v>0</v>
      </c>
      <c r="J409" s="2">
        <f>'Jeunes inscrits (par action)'!J417</f>
        <v>0</v>
      </c>
      <c r="K409" s="2">
        <f>'Jeunes inscrits (par action)'!K417</f>
        <v>0</v>
      </c>
      <c r="L409" s="2">
        <f>'Jeunes inscrits (par action)'!L417</f>
        <v>0</v>
      </c>
      <c r="M409" s="8" t="str">
        <f>'Jeunes inscrits (par action)'!M417</f>
        <v>Accueil jeunes</v>
      </c>
      <c r="P409" s="75"/>
      <c r="Q409" s="75"/>
      <c r="R409" s="75"/>
      <c r="S409" s="75"/>
      <c r="T409" s="190"/>
      <c r="U409" s="192"/>
      <c r="V409" s="192"/>
      <c r="W409" s="192"/>
      <c r="X409" s="75"/>
      <c r="Y409" s="75"/>
      <c r="Z409" s="192"/>
      <c r="AA409" s="192"/>
      <c r="AB409" s="75"/>
    </row>
    <row r="410" spans="1:28">
      <c r="A410" s="96">
        <f>'Jeunes inscrits (par action)'!A418</f>
        <v>0</v>
      </c>
      <c r="B410" s="7">
        <f>'Jeunes inscrits (par action)'!B418</f>
        <v>0</v>
      </c>
      <c r="C410" s="2">
        <f>'Jeunes inscrits (par action)'!C418</f>
        <v>0</v>
      </c>
      <c r="D410" s="2">
        <f>'Jeunes inscrits (par action)'!D418</f>
        <v>0</v>
      </c>
      <c r="E410" s="172">
        <f>'Jeunes inscrits (par action)'!E418</f>
        <v>0</v>
      </c>
      <c r="F410" s="2">
        <f ca="1">'Jeunes inscrits (par action)'!F418</f>
        <v>119</v>
      </c>
      <c r="G410" s="2">
        <f>'Jeunes inscrits (par action)'!G418</f>
        <v>0</v>
      </c>
      <c r="H410" s="2">
        <f>'Jeunes inscrits (par action)'!H418</f>
        <v>0</v>
      </c>
      <c r="I410" s="2">
        <f>'Jeunes inscrits (par action)'!I418</f>
        <v>0</v>
      </c>
      <c r="J410" s="2">
        <f>'Jeunes inscrits (par action)'!J418</f>
        <v>0</v>
      </c>
      <c r="K410" s="2">
        <f>'Jeunes inscrits (par action)'!K418</f>
        <v>0</v>
      </c>
      <c r="L410" s="2">
        <f>'Jeunes inscrits (par action)'!L418</f>
        <v>0</v>
      </c>
      <c r="M410" s="8" t="str">
        <f>'Jeunes inscrits (par action)'!M418</f>
        <v>Accueil jeunes</v>
      </c>
      <c r="P410" s="75"/>
      <c r="Q410" s="75"/>
      <c r="R410" s="75"/>
      <c r="S410" s="75"/>
      <c r="T410" s="190"/>
      <c r="U410" s="192"/>
      <c r="V410" s="192"/>
      <c r="W410" s="192"/>
      <c r="X410" s="75"/>
      <c r="Y410" s="75"/>
      <c r="Z410" s="192"/>
      <c r="AA410" s="192"/>
      <c r="AB410" s="75"/>
    </row>
    <row r="411" spans="1:28">
      <c r="A411" s="96">
        <f>'Jeunes inscrits (par action)'!A419</f>
        <v>0</v>
      </c>
      <c r="B411" s="7">
        <f>'Jeunes inscrits (par action)'!B419</f>
        <v>0</v>
      </c>
      <c r="C411" s="2">
        <f>'Jeunes inscrits (par action)'!C419</f>
        <v>0</v>
      </c>
      <c r="D411" s="2">
        <f>'Jeunes inscrits (par action)'!D419</f>
        <v>0</v>
      </c>
      <c r="E411" s="172">
        <f>'Jeunes inscrits (par action)'!E419</f>
        <v>0</v>
      </c>
      <c r="F411" s="2">
        <f ca="1">'Jeunes inscrits (par action)'!F419</f>
        <v>119</v>
      </c>
      <c r="G411" s="2">
        <f>'Jeunes inscrits (par action)'!G419</f>
        <v>0</v>
      </c>
      <c r="H411" s="2">
        <f>'Jeunes inscrits (par action)'!H419</f>
        <v>0</v>
      </c>
      <c r="I411" s="2">
        <f>'Jeunes inscrits (par action)'!I419</f>
        <v>0</v>
      </c>
      <c r="J411" s="2">
        <f>'Jeunes inscrits (par action)'!J419</f>
        <v>0</v>
      </c>
      <c r="K411" s="2">
        <f>'Jeunes inscrits (par action)'!K419</f>
        <v>0</v>
      </c>
      <c r="L411" s="2">
        <f>'Jeunes inscrits (par action)'!L419</f>
        <v>0</v>
      </c>
      <c r="M411" s="8" t="str">
        <f>'Jeunes inscrits (par action)'!M419</f>
        <v>Accueil jeunes</v>
      </c>
      <c r="P411" s="75"/>
      <c r="Q411" s="75"/>
      <c r="R411" s="75"/>
      <c r="S411" s="75"/>
      <c r="T411" s="190"/>
      <c r="U411" s="192"/>
      <c r="V411" s="192"/>
      <c r="W411" s="192"/>
      <c r="X411" s="75"/>
      <c r="Y411" s="75"/>
      <c r="Z411" s="192"/>
      <c r="AA411" s="192"/>
      <c r="AB411" s="75"/>
    </row>
    <row r="412" spans="1:28">
      <c r="A412" s="96">
        <f>'Jeunes inscrits (par action)'!A420</f>
        <v>0</v>
      </c>
      <c r="B412" s="7">
        <f>'Jeunes inscrits (par action)'!B420</f>
        <v>0</v>
      </c>
      <c r="C412" s="2">
        <f>'Jeunes inscrits (par action)'!C420</f>
        <v>0</v>
      </c>
      <c r="D412" s="2">
        <f>'Jeunes inscrits (par action)'!D420</f>
        <v>0</v>
      </c>
      <c r="E412" s="172">
        <f>'Jeunes inscrits (par action)'!E420</f>
        <v>0</v>
      </c>
      <c r="F412" s="2">
        <f ca="1">'Jeunes inscrits (par action)'!F420</f>
        <v>119</v>
      </c>
      <c r="G412" s="2">
        <f>'Jeunes inscrits (par action)'!G420</f>
        <v>0</v>
      </c>
      <c r="H412" s="2">
        <f>'Jeunes inscrits (par action)'!H420</f>
        <v>0</v>
      </c>
      <c r="I412" s="2">
        <f>'Jeunes inscrits (par action)'!I420</f>
        <v>0</v>
      </c>
      <c r="J412" s="2">
        <f>'Jeunes inscrits (par action)'!J420</f>
        <v>0</v>
      </c>
      <c r="K412" s="2">
        <f>'Jeunes inscrits (par action)'!K420</f>
        <v>0</v>
      </c>
      <c r="L412" s="2">
        <f>'Jeunes inscrits (par action)'!L420</f>
        <v>0</v>
      </c>
      <c r="M412" s="8" t="str">
        <f>'Jeunes inscrits (par action)'!M420</f>
        <v>Accueil jeunes</v>
      </c>
      <c r="P412" s="75"/>
      <c r="Q412" s="75"/>
      <c r="R412" s="75"/>
      <c r="S412" s="75"/>
      <c r="T412" s="190"/>
      <c r="U412" s="192"/>
      <c r="V412" s="192"/>
      <c r="W412" s="192"/>
      <c r="X412" s="75"/>
      <c r="Y412" s="75"/>
      <c r="Z412" s="192"/>
      <c r="AA412" s="192"/>
      <c r="AB412" s="75"/>
    </row>
    <row r="413" spans="1:28">
      <c r="A413" s="96">
        <f>'Jeunes inscrits (par action)'!A421</f>
        <v>0</v>
      </c>
      <c r="B413" s="7">
        <f>'Jeunes inscrits (par action)'!B421</f>
        <v>0</v>
      </c>
      <c r="C413" s="2">
        <f>'Jeunes inscrits (par action)'!C421</f>
        <v>0</v>
      </c>
      <c r="D413" s="2">
        <f>'Jeunes inscrits (par action)'!D421</f>
        <v>0</v>
      </c>
      <c r="E413" s="172">
        <f>'Jeunes inscrits (par action)'!E421</f>
        <v>0</v>
      </c>
      <c r="F413" s="2">
        <f ca="1">'Jeunes inscrits (par action)'!F421</f>
        <v>119</v>
      </c>
      <c r="G413" s="2">
        <f>'Jeunes inscrits (par action)'!G421</f>
        <v>0</v>
      </c>
      <c r="H413" s="2">
        <f>'Jeunes inscrits (par action)'!H421</f>
        <v>0</v>
      </c>
      <c r="I413" s="2">
        <f>'Jeunes inscrits (par action)'!I421</f>
        <v>0</v>
      </c>
      <c r="J413" s="2">
        <f>'Jeunes inscrits (par action)'!J421</f>
        <v>0</v>
      </c>
      <c r="K413" s="2">
        <f>'Jeunes inscrits (par action)'!K421</f>
        <v>0</v>
      </c>
      <c r="L413" s="2">
        <f>'Jeunes inscrits (par action)'!L421</f>
        <v>0</v>
      </c>
      <c r="M413" s="8" t="str">
        <f>'Jeunes inscrits (par action)'!M421</f>
        <v>Accueil jeunes</v>
      </c>
      <c r="P413" s="75"/>
      <c r="Q413" s="75"/>
      <c r="R413" s="75"/>
      <c r="S413" s="75"/>
      <c r="T413" s="190"/>
      <c r="U413" s="192"/>
      <c r="V413" s="192"/>
      <c r="W413" s="192"/>
      <c r="X413" s="75"/>
      <c r="Y413" s="75"/>
      <c r="Z413" s="192"/>
      <c r="AA413" s="192"/>
      <c r="AB413" s="75"/>
    </row>
    <row r="414" spans="1:28">
      <c r="A414" s="96">
        <f>'Jeunes inscrits (par action)'!A422</f>
        <v>0</v>
      </c>
      <c r="B414" s="7">
        <f>'Jeunes inscrits (par action)'!B422</f>
        <v>0</v>
      </c>
      <c r="C414" s="2">
        <f>'Jeunes inscrits (par action)'!C422</f>
        <v>0</v>
      </c>
      <c r="D414" s="2">
        <f>'Jeunes inscrits (par action)'!D422</f>
        <v>0</v>
      </c>
      <c r="E414" s="172">
        <f>'Jeunes inscrits (par action)'!E422</f>
        <v>0</v>
      </c>
      <c r="F414" s="2">
        <f ca="1">'Jeunes inscrits (par action)'!F422</f>
        <v>119</v>
      </c>
      <c r="G414" s="2">
        <f>'Jeunes inscrits (par action)'!G422</f>
        <v>0</v>
      </c>
      <c r="H414" s="2">
        <f>'Jeunes inscrits (par action)'!H422</f>
        <v>0</v>
      </c>
      <c r="I414" s="2">
        <f>'Jeunes inscrits (par action)'!I422</f>
        <v>0</v>
      </c>
      <c r="J414" s="2">
        <f>'Jeunes inscrits (par action)'!J422</f>
        <v>0</v>
      </c>
      <c r="K414" s="2">
        <f>'Jeunes inscrits (par action)'!K422</f>
        <v>0</v>
      </c>
      <c r="L414" s="2">
        <f>'Jeunes inscrits (par action)'!L422</f>
        <v>0</v>
      </c>
      <c r="M414" s="8" t="str">
        <f>'Jeunes inscrits (par action)'!M422</f>
        <v>Accueil jeunes</v>
      </c>
      <c r="P414" s="75"/>
      <c r="Q414" s="75"/>
      <c r="R414" s="75"/>
      <c r="S414" s="75"/>
      <c r="T414" s="190"/>
      <c r="U414" s="192"/>
      <c r="V414" s="192"/>
      <c r="W414" s="192"/>
      <c r="X414" s="75"/>
      <c r="Y414" s="75"/>
      <c r="Z414" s="192"/>
      <c r="AA414" s="192"/>
      <c r="AB414" s="75"/>
    </row>
    <row r="415" spans="1:28">
      <c r="A415" s="96">
        <f>'Jeunes inscrits (par action)'!A423</f>
        <v>0</v>
      </c>
      <c r="B415" s="7">
        <f>'Jeunes inscrits (par action)'!B423</f>
        <v>0</v>
      </c>
      <c r="C415" s="2">
        <f>'Jeunes inscrits (par action)'!C423</f>
        <v>0</v>
      </c>
      <c r="D415" s="2">
        <f>'Jeunes inscrits (par action)'!D423</f>
        <v>0</v>
      </c>
      <c r="E415" s="172">
        <f>'Jeunes inscrits (par action)'!E423</f>
        <v>0</v>
      </c>
      <c r="F415" s="2">
        <f ca="1">'Jeunes inscrits (par action)'!F423</f>
        <v>119</v>
      </c>
      <c r="G415" s="2">
        <f>'Jeunes inscrits (par action)'!G423</f>
        <v>0</v>
      </c>
      <c r="H415" s="2">
        <f>'Jeunes inscrits (par action)'!H423</f>
        <v>0</v>
      </c>
      <c r="I415" s="2">
        <f>'Jeunes inscrits (par action)'!I423</f>
        <v>0</v>
      </c>
      <c r="J415" s="2">
        <f>'Jeunes inscrits (par action)'!J423</f>
        <v>0</v>
      </c>
      <c r="K415" s="2">
        <f>'Jeunes inscrits (par action)'!K423</f>
        <v>0</v>
      </c>
      <c r="L415" s="2">
        <f>'Jeunes inscrits (par action)'!L423</f>
        <v>0</v>
      </c>
      <c r="M415" s="8" t="str">
        <f>'Jeunes inscrits (par action)'!M423</f>
        <v>Accueil jeunes</v>
      </c>
      <c r="P415" s="75"/>
      <c r="Q415" s="75"/>
      <c r="R415" s="75"/>
      <c r="S415" s="75"/>
      <c r="T415" s="190"/>
      <c r="U415" s="192"/>
      <c r="V415" s="192"/>
      <c r="W415" s="192"/>
      <c r="X415" s="75"/>
      <c r="Y415" s="75"/>
      <c r="Z415" s="192"/>
      <c r="AA415" s="192"/>
      <c r="AB415" s="75"/>
    </row>
    <row r="416" spans="1:28">
      <c r="A416" s="96">
        <f>'Jeunes inscrits (par action)'!A424</f>
        <v>0</v>
      </c>
      <c r="B416" s="7">
        <f>'Jeunes inscrits (par action)'!B424</f>
        <v>0</v>
      </c>
      <c r="C416" s="2">
        <f>'Jeunes inscrits (par action)'!C424</f>
        <v>0</v>
      </c>
      <c r="D416" s="2">
        <f>'Jeunes inscrits (par action)'!D424</f>
        <v>0</v>
      </c>
      <c r="E416" s="172">
        <f>'Jeunes inscrits (par action)'!E424</f>
        <v>0</v>
      </c>
      <c r="F416" s="2">
        <f ca="1">'Jeunes inscrits (par action)'!F424</f>
        <v>119</v>
      </c>
      <c r="G416" s="2">
        <f>'Jeunes inscrits (par action)'!G424</f>
        <v>0</v>
      </c>
      <c r="H416" s="2">
        <f>'Jeunes inscrits (par action)'!H424</f>
        <v>0</v>
      </c>
      <c r="I416" s="2">
        <f>'Jeunes inscrits (par action)'!I424</f>
        <v>0</v>
      </c>
      <c r="J416" s="2">
        <f>'Jeunes inscrits (par action)'!J424</f>
        <v>0</v>
      </c>
      <c r="K416" s="2">
        <f>'Jeunes inscrits (par action)'!K424</f>
        <v>0</v>
      </c>
      <c r="L416" s="2">
        <f>'Jeunes inscrits (par action)'!L424</f>
        <v>0</v>
      </c>
      <c r="M416" s="8" t="str">
        <f>'Jeunes inscrits (par action)'!M424</f>
        <v>Accueil jeunes</v>
      </c>
      <c r="P416" s="75"/>
      <c r="Q416" s="75"/>
      <c r="R416" s="75"/>
      <c r="S416" s="75"/>
      <c r="T416" s="190"/>
      <c r="U416" s="192"/>
      <c r="V416" s="192"/>
      <c r="W416" s="192"/>
      <c r="X416" s="75"/>
      <c r="Y416" s="75"/>
      <c r="Z416" s="192"/>
      <c r="AA416" s="192"/>
      <c r="AB416" s="75"/>
    </row>
    <row r="417" spans="1:28">
      <c r="A417" s="96">
        <f>'Jeunes inscrits (par action)'!A425</f>
        <v>0</v>
      </c>
      <c r="B417" s="7">
        <f>'Jeunes inscrits (par action)'!B425</f>
        <v>0</v>
      </c>
      <c r="C417" s="2">
        <f>'Jeunes inscrits (par action)'!C425</f>
        <v>0</v>
      </c>
      <c r="D417" s="2">
        <f>'Jeunes inscrits (par action)'!D425</f>
        <v>0</v>
      </c>
      <c r="E417" s="172">
        <f>'Jeunes inscrits (par action)'!E425</f>
        <v>0</v>
      </c>
      <c r="F417" s="2">
        <f ca="1">'Jeunes inscrits (par action)'!F425</f>
        <v>119</v>
      </c>
      <c r="G417" s="2">
        <f>'Jeunes inscrits (par action)'!G425</f>
        <v>0</v>
      </c>
      <c r="H417" s="2">
        <f>'Jeunes inscrits (par action)'!H425</f>
        <v>0</v>
      </c>
      <c r="I417" s="2">
        <f>'Jeunes inscrits (par action)'!I425</f>
        <v>0</v>
      </c>
      <c r="J417" s="2">
        <f>'Jeunes inscrits (par action)'!J425</f>
        <v>0</v>
      </c>
      <c r="K417" s="2">
        <f>'Jeunes inscrits (par action)'!K425</f>
        <v>0</v>
      </c>
      <c r="L417" s="2">
        <f>'Jeunes inscrits (par action)'!L425</f>
        <v>0</v>
      </c>
      <c r="M417" s="8" t="str">
        <f>'Jeunes inscrits (par action)'!M425</f>
        <v>Accueil jeunes</v>
      </c>
      <c r="P417" s="75"/>
      <c r="Q417" s="75"/>
      <c r="R417" s="75"/>
      <c r="S417" s="75"/>
      <c r="T417" s="190"/>
      <c r="U417" s="192"/>
      <c r="V417" s="192"/>
      <c r="W417" s="192"/>
      <c r="X417" s="75"/>
      <c r="Y417" s="75"/>
      <c r="Z417" s="192"/>
      <c r="AA417" s="192"/>
      <c r="AB417" s="75"/>
    </row>
    <row r="418" spans="1:28">
      <c r="A418" s="96">
        <f>'Jeunes inscrits (par action)'!A426</f>
        <v>0</v>
      </c>
      <c r="B418" s="7">
        <f>'Jeunes inscrits (par action)'!B426</f>
        <v>0</v>
      </c>
      <c r="C418" s="2">
        <f>'Jeunes inscrits (par action)'!C426</f>
        <v>0</v>
      </c>
      <c r="D418" s="2">
        <f>'Jeunes inscrits (par action)'!D426</f>
        <v>0</v>
      </c>
      <c r="E418" s="172">
        <f>'Jeunes inscrits (par action)'!E426</f>
        <v>0</v>
      </c>
      <c r="F418" s="2">
        <f ca="1">'Jeunes inscrits (par action)'!F426</f>
        <v>119</v>
      </c>
      <c r="G418" s="2">
        <f>'Jeunes inscrits (par action)'!G426</f>
        <v>0</v>
      </c>
      <c r="H418" s="2">
        <f>'Jeunes inscrits (par action)'!H426</f>
        <v>0</v>
      </c>
      <c r="I418" s="2">
        <f>'Jeunes inscrits (par action)'!I426</f>
        <v>0</v>
      </c>
      <c r="J418" s="2">
        <f>'Jeunes inscrits (par action)'!J426</f>
        <v>0</v>
      </c>
      <c r="K418" s="2">
        <f>'Jeunes inscrits (par action)'!K426</f>
        <v>0</v>
      </c>
      <c r="L418" s="2">
        <f>'Jeunes inscrits (par action)'!L426</f>
        <v>0</v>
      </c>
      <c r="M418" s="8" t="str">
        <f>'Jeunes inscrits (par action)'!M426</f>
        <v>Accueil jeunes</v>
      </c>
      <c r="P418" s="75"/>
      <c r="Q418" s="75"/>
      <c r="R418" s="75"/>
      <c r="S418" s="75"/>
      <c r="T418" s="190"/>
      <c r="U418" s="192"/>
      <c r="V418" s="192"/>
      <c r="W418" s="192"/>
      <c r="X418" s="75"/>
      <c r="Y418" s="75"/>
      <c r="Z418" s="192"/>
      <c r="AA418" s="192"/>
      <c r="AB418" s="75"/>
    </row>
    <row r="419" spans="1:28">
      <c r="A419" s="96">
        <f>'Jeunes inscrits (par action)'!A427</f>
        <v>0</v>
      </c>
      <c r="B419" s="7">
        <f>'Jeunes inscrits (par action)'!B427</f>
        <v>0</v>
      </c>
      <c r="C419" s="2">
        <f>'Jeunes inscrits (par action)'!C427</f>
        <v>0</v>
      </c>
      <c r="D419" s="2">
        <f>'Jeunes inscrits (par action)'!D427</f>
        <v>0</v>
      </c>
      <c r="E419" s="172">
        <f>'Jeunes inscrits (par action)'!E427</f>
        <v>0</v>
      </c>
      <c r="F419" s="2">
        <f ca="1">'Jeunes inscrits (par action)'!F427</f>
        <v>119</v>
      </c>
      <c r="G419" s="2">
        <f>'Jeunes inscrits (par action)'!G427</f>
        <v>0</v>
      </c>
      <c r="H419" s="2">
        <f>'Jeunes inscrits (par action)'!H427</f>
        <v>0</v>
      </c>
      <c r="I419" s="2">
        <f>'Jeunes inscrits (par action)'!I427</f>
        <v>0</v>
      </c>
      <c r="J419" s="2">
        <f>'Jeunes inscrits (par action)'!J427</f>
        <v>0</v>
      </c>
      <c r="K419" s="2">
        <f>'Jeunes inscrits (par action)'!K427</f>
        <v>0</v>
      </c>
      <c r="L419" s="2">
        <f>'Jeunes inscrits (par action)'!L427</f>
        <v>0</v>
      </c>
      <c r="M419" s="8" t="str">
        <f>'Jeunes inscrits (par action)'!M427</f>
        <v>Accueil jeunes</v>
      </c>
      <c r="P419" s="75"/>
      <c r="Q419" s="75"/>
      <c r="R419" s="75"/>
      <c r="S419" s="75"/>
      <c r="T419" s="190"/>
      <c r="U419" s="192"/>
      <c r="V419" s="192"/>
      <c r="W419" s="192"/>
      <c r="X419" s="75"/>
      <c r="Y419" s="75"/>
      <c r="Z419" s="192"/>
      <c r="AA419" s="192"/>
      <c r="AB419" s="75"/>
    </row>
    <row r="420" spans="1:28">
      <c r="A420" s="96">
        <f>'Jeunes inscrits (par action)'!A428</f>
        <v>0</v>
      </c>
      <c r="B420" s="7">
        <f>'Jeunes inscrits (par action)'!B428</f>
        <v>0</v>
      </c>
      <c r="C420" s="2">
        <f>'Jeunes inscrits (par action)'!C428</f>
        <v>0</v>
      </c>
      <c r="D420" s="2">
        <f>'Jeunes inscrits (par action)'!D428</f>
        <v>0</v>
      </c>
      <c r="E420" s="172">
        <f>'Jeunes inscrits (par action)'!E428</f>
        <v>0</v>
      </c>
      <c r="F420" s="2">
        <f ca="1">'Jeunes inscrits (par action)'!F428</f>
        <v>119</v>
      </c>
      <c r="G420" s="2">
        <f>'Jeunes inscrits (par action)'!G428</f>
        <v>0</v>
      </c>
      <c r="H420" s="2">
        <f>'Jeunes inscrits (par action)'!H428</f>
        <v>0</v>
      </c>
      <c r="I420" s="2">
        <f>'Jeunes inscrits (par action)'!I428</f>
        <v>0</v>
      </c>
      <c r="J420" s="2">
        <f>'Jeunes inscrits (par action)'!J428</f>
        <v>0</v>
      </c>
      <c r="K420" s="2">
        <f>'Jeunes inscrits (par action)'!K428</f>
        <v>0</v>
      </c>
      <c r="L420" s="2">
        <f>'Jeunes inscrits (par action)'!L428</f>
        <v>0</v>
      </c>
      <c r="M420" s="8" t="str">
        <f>'Jeunes inscrits (par action)'!M428</f>
        <v>Accueil jeunes</v>
      </c>
      <c r="P420" s="75"/>
      <c r="Q420" s="75"/>
      <c r="R420" s="75"/>
      <c r="S420" s="75"/>
      <c r="T420" s="190"/>
      <c r="U420" s="192"/>
      <c r="V420" s="192"/>
      <c r="W420" s="192"/>
      <c r="X420" s="75"/>
      <c r="Y420" s="75"/>
      <c r="Z420" s="192"/>
      <c r="AA420" s="192"/>
      <c r="AB420" s="75"/>
    </row>
    <row r="421" spans="1:28">
      <c r="A421" s="96">
        <f>'Jeunes inscrits (par action)'!A429</f>
        <v>0</v>
      </c>
      <c r="B421" s="7">
        <f>'Jeunes inscrits (par action)'!B429</f>
        <v>0</v>
      </c>
      <c r="C421" s="2">
        <f>'Jeunes inscrits (par action)'!C429</f>
        <v>0</v>
      </c>
      <c r="D421" s="2">
        <f>'Jeunes inscrits (par action)'!D429</f>
        <v>0</v>
      </c>
      <c r="E421" s="172">
        <f>'Jeunes inscrits (par action)'!E429</f>
        <v>0</v>
      </c>
      <c r="F421" s="2">
        <f ca="1">'Jeunes inscrits (par action)'!F429</f>
        <v>119</v>
      </c>
      <c r="G421" s="2">
        <f>'Jeunes inscrits (par action)'!G429</f>
        <v>0</v>
      </c>
      <c r="H421" s="2">
        <f>'Jeunes inscrits (par action)'!H429</f>
        <v>0</v>
      </c>
      <c r="I421" s="2">
        <f>'Jeunes inscrits (par action)'!I429</f>
        <v>0</v>
      </c>
      <c r="J421" s="2">
        <f>'Jeunes inscrits (par action)'!J429</f>
        <v>0</v>
      </c>
      <c r="K421" s="2">
        <f>'Jeunes inscrits (par action)'!K429</f>
        <v>0</v>
      </c>
      <c r="L421" s="2">
        <f>'Jeunes inscrits (par action)'!L429</f>
        <v>0</v>
      </c>
      <c r="M421" s="8" t="str">
        <f>'Jeunes inscrits (par action)'!M429</f>
        <v>Accueil jeunes</v>
      </c>
      <c r="P421" s="75"/>
      <c r="Q421" s="75"/>
      <c r="R421" s="75"/>
      <c r="S421" s="75"/>
      <c r="T421" s="190"/>
      <c r="U421" s="192"/>
      <c r="V421" s="192"/>
      <c r="W421" s="192"/>
      <c r="X421" s="75"/>
      <c r="Y421" s="75"/>
      <c r="Z421" s="192"/>
      <c r="AA421" s="192"/>
      <c r="AB421" s="75"/>
    </row>
    <row r="422" spans="1:28">
      <c r="A422" s="96">
        <f>'Jeunes inscrits (par action)'!A430</f>
        <v>0</v>
      </c>
      <c r="B422" s="7">
        <f>'Jeunes inscrits (par action)'!B430</f>
        <v>0</v>
      </c>
      <c r="C422" s="2">
        <f>'Jeunes inscrits (par action)'!C430</f>
        <v>0</v>
      </c>
      <c r="D422" s="2">
        <f>'Jeunes inscrits (par action)'!D430</f>
        <v>0</v>
      </c>
      <c r="E422" s="172">
        <f>'Jeunes inscrits (par action)'!E430</f>
        <v>0</v>
      </c>
      <c r="F422" s="2">
        <f ca="1">'Jeunes inscrits (par action)'!F430</f>
        <v>119</v>
      </c>
      <c r="G422" s="2">
        <f>'Jeunes inscrits (par action)'!G430</f>
        <v>0</v>
      </c>
      <c r="H422" s="2">
        <f>'Jeunes inscrits (par action)'!H430</f>
        <v>0</v>
      </c>
      <c r="I422" s="2">
        <f>'Jeunes inscrits (par action)'!I430</f>
        <v>0</v>
      </c>
      <c r="J422" s="2">
        <f>'Jeunes inscrits (par action)'!J430</f>
        <v>0</v>
      </c>
      <c r="K422" s="2">
        <f>'Jeunes inscrits (par action)'!K430</f>
        <v>0</v>
      </c>
      <c r="L422" s="2">
        <f>'Jeunes inscrits (par action)'!L430</f>
        <v>0</v>
      </c>
      <c r="M422" s="8" t="str">
        <f>'Jeunes inscrits (par action)'!M430</f>
        <v>Accueil jeunes</v>
      </c>
      <c r="P422" s="75"/>
      <c r="Q422" s="75"/>
      <c r="R422" s="75"/>
      <c r="S422" s="75"/>
      <c r="T422" s="190"/>
      <c r="U422" s="192"/>
      <c r="V422" s="192"/>
      <c r="W422" s="192"/>
      <c r="X422" s="75"/>
      <c r="Y422" s="75"/>
      <c r="Z422" s="192"/>
      <c r="AA422" s="192"/>
      <c r="AB422" s="75"/>
    </row>
    <row r="423" spans="1:28">
      <c r="A423" s="96">
        <f>'Jeunes inscrits (par action)'!A431</f>
        <v>0</v>
      </c>
      <c r="B423" s="7">
        <f>'Jeunes inscrits (par action)'!B431</f>
        <v>0</v>
      </c>
      <c r="C423" s="2">
        <f>'Jeunes inscrits (par action)'!C431</f>
        <v>0</v>
      </c>
      <c r="D423" s="2">
        <f>'Jeunes inscrits (par action)'!D431</f>
        <v>0</v>
      </c>
      <c r="E423" s="172">
        <f>'Jeunes inscrits (par action)'!E431</f>
        <v>0</v>
      </c>
      <c r="F423" s="2">
        <f ca="1">'Jeunes inscrits (par action)'!F431</f>
        <v>119</v>
      </c>
      <c r="G423" s="2">
        <f>'Jeunes inscrits (par action)'!G431</f>
        <v>0</v>
      </c>
      <c r="H423" s="2">
        <f>'Jeunes inscrits (par action)'!H431</f>
        <v>0</v>
      </c>
      <c r="I423" s="2">
        <f>'Jeunes inscrits (par action)'!I431</f>
        <v>0</v>
      </c>
      <c r="J423" s="2">
        <f>'Jeunes inscrits (par action)'!J431</f>
        <v>0</v>
      </c>
      <c r="K423" s="2">
        <f>'Jeunes inscrits (par action)'!K431</f>
        <v>0</v>
      </c>
      <c r="L423" s="2">
        <f>'Jeunes inscrits (par action)'!L431</f>
        <v>0</v>
      </c>
      <c r="M423" s="8" t="str">
        <f>'Jeunes inscrits (par action)'!M431</f>
        <v>Accueil jeunes</v>
      </c>
      <c r="P423" s="75"/>
      <c r="Q423" s="75"/>
      <c r="R423" s="75"/>
      <c r="S423" s="75"/>
      <c r="T423" s="190"/>
      <c r="U423" s="192"/>
      <c r="V423" s="192"/>
      <c r="W423" s="192"/>
      <c r="X423" s="75"/>
      <c r="Y423" s="75"/>
      <c r="Z423" s="192"/>
      <c r="AA423" s="192"/>
      <c r="AB423" s="75"/>
    </row>
    <row r="424" spans="1:28">
      <c r="A424" s="96">
        <f>'Jeunes inscrits (par action)'!A432</f>
        <v>0</v>
      </c>
      <c r="B424" s="7">
        <f>'Jeunes inscrits (par action)'!B432</f>
        <v>0</v>
      </c>
      <c r="C424" s="2">
        <f>'Jeunes inscrits (par action)'!C432</f>
        <v>0</v>
      </c>
      <c r="D424" s="2">
        <f>'Jeunes inscrits (par action)'!D432</f>
        <v>0</v>
      </c>
      <c r="E424" s="172">
        <f>'Jeunes inscrits (par action)'!E432</f>
        <v>0</v>
      </c>
      <c r="F424" s="2">
        <f ca="1">'Jeunes inscrits (par action)'!F432</f>
        <v>119</v>
      </c>
      <c r="G424" s="2">
        <f>'Jeunes inscrits (par action)'!G432</f>
        <v>0</v>
      </c>
      <c r="H424" s="2">
        <f>'Jeunes inscrits (par action)'!H432</f>
        <v>0</v>
      </c>
      <c r="I424" s="2">
        <f>'Jeunes inscrits (par action)'!I432</f>
        <v>0</v>
      </c>
      <c r="J424" s="2">
        <f>'Jeunes inscrits (par action)'!J432</f>
        <v>0</v>
      </c>
      <c r="K424" s="2">
        <f>'Jeunes inscrits (par action)'!K432</f>
        <v>0</v>
      </c>
      <c r="L424" s="2">
        <f>'Jeunes inscrits (par action)'!L432</f>
        <v>0</v>
      </c>
      <c r="M424" s="8" t="str">
        <f>'Jeunes inscrits (par action)'!M432</f>
        <v>Accueil jeunes</v>
      </c>
      <c r="P424" s="75"/>
      <c r="Q424" s="75"/>
      <c r="R424" s="75"/>
      <c r="S424" s="75"/>
      <c r="T424" s="190"/>
      <c r="U424" s="192"/>
      <c r="V424" s="192"/>
      <c r="W424" s="192"/>
      <c r="X424" s="75"/>
      <c r="Y424" s="75"/>
      <c r="Z424" s="192"/>
      <c r="AA424" s="192"/>
      <c r="AB424" s="75"/>
    </row>
    <row r="425" spans="1:28">
      <c r="A425" s="96">
        <f>'Jeunes inscrits (par action)'!A433</f>
        <v>0</v>
      </c>
      <c r="B425" s="7">
        <f>'Jeunes inscrits (par action)'!B433</f>
        <v>0</v>
      </c>
      <c r="C425" s="2">
        <f>'Jeunes inscrits (par action)'!C433</f>
        <v>0</v>
      </c>
      <c r="D425" s="2">
        <f>'Jeunes inscrits (par action)'!D433</f>
        <v>0</v>
      </c>
      <c r="E425" s="172">
        <f>'Jeunes inscrits (par action)'!E433</f>
        <v>0</v>
      </c>
      <c r="F425" s="2">
        <f ca="1">'Jeunes inscrits (par action)'!F433</f>
        <v>119</v>
      </c>
      <c r="G425" s="2">
        <f>'Jeunes inscrits (par action)'!G433</f>
        <v>0</v>
      </c>
      <c r="H425" s="2">
        <f>'Jeunes inscrits (par action)'!H433</f>
        <v>0</v>
      </c>
      <c r="I425" s="2">
        <f>'Jeunes inscrits (par action)'!I433</f>
        <v>0</v>
      </c>
      <c r="J425" s="2">
        <f>'Jeunes inscrits (par action)'!J433</f>
        <v>0</v>
      </c>
      <c r="K425" s="2">
        <f>'Jeunes inscrits (par action)'!K433</f>
        <v>0</v>
      </c>
      <c r="L425" s="2">
        <f>'Jeunes inscrits (par action)'!L433</f>
        <v>0</v>
      </c>
      <c r="M425" s="8" t="str">
        <f>'Jeunes inscrits (par action)'!M433</f>
        <v>Accueil jeunes</v>
      </c>
      <c r="P425" s="75"/>
      <c r="Q425" s="75"/>
      <c r="R425" s="75"/>
      <c r="S425" s="75"/>
      <c r="T425" s="190"/>
      <c r="U425" s="192"/>
      <c r="V425" s="192"/>
      <c r="W425" s="192"/>
      <c r="X425" s="75"/>
      <c r="Y425" s="75"/>
      <c r="Z425" s="192"/>
      <c r="AA425" s="192"/>
      <c r="AB425" s="75"/>
    </row>
    <row r="426" spans="1:28">
      <c r="A426" s="96">
        <f>'Jeunes inscrits (par action)'!A434</f>
        <v>0</v>
      </c>
      <c r="B426" s="7">
        <f>'Jeunes inscrits (par action)'!B434</f>
        <v>0</v>
      </c>
      <c r="C426" s="2">
        <f>'Jeunes inscrits (par action)'!C434</f>
        <v>0</v>
      </c>
      <c r="D426" s="2">
        <f>'Jeunes inscrits (par action)'!D434</f>
        <v>0</v>
      </c>
      <c r="E426" s="172">
        <f>'Jeunes inscrits (par action)'!E434</f>
        <v>0</v>
      </c>
      <c r="F426" s="2">
        <f ca="1">'Jeunes inscrits (par action)'!F434</f>
        <v>119</v>
      </c>
      <c r="G426" s="2">
        <f>'Jeunes inscrits (par action)'!G434</f>
        <v>0</v>
      </c>
      <c r="H426" s="2">
        <f>'Jeunes inscrits (par action)'!H434</f>
        <v>0</v>
      </c>
      <c r="I426" s="2">
        <f>'Jeunes inscrits (par action)'!I434</f>
        <v>0</v>
      </c>
      <c r="J426" s="2">
        <f>'Jeunes inscrits (par action)'!J434</f>
        <v>0</v>
      </c>
      <c r="K426" s="2">
        <f>'Jeunes inscrits (par action)'!K434</f>
        <v>0</v>
      </c>
      <c r="L426" s="2">
        <f>'Jeunes inscrits (par action)'!L434</f>
        <v>0</v>
      </c>
      <c r="M426" s="8" t="str">
        <f>'Jeunes inscrits (par action)'!M434</f>
        <v>Accueil jeunes</v>
      </c>
      <c r="P426" s="75"/>
      <c r="Q426" s="75"/>
      <c r="R426" s="75"/>
      <c r="S426" s="75"/>
      <c r="T426" s="190"/>
      <c r="U426" s="192"/>
      <c r="V426" s="192"/>
      <c r="W426" s="192"/>
      <c r="X426" s="75"/>
      <c r="Y426" s="75"/>
      <c r="Z426" s="192"/>
      <c r="AA426" s="192"/>
      <c r="AB426" s="75"/>
    </row>
    <row r="427" spans="1:28">
      <c r="A427" s="96">
        <f>'Jeunes inscrits (par action)'!A435</f>
        <v>0</v>
      </c>
      <c r="B427" s="7">
        <f>'Jeunes inscrits (par action)'!B435</f>
        <v>0</v>
      </c>
      <c r="C427" s="2">
        <f>'Jeunes inscrits (par action)'!C435</f>
        <v>0</v>
      </c>
      <c r="D427" s="2">
        <f>'Jeunes inscrits (par action)'!D435</f>
        <v>0</v>
      </c>
      <c r="E427" s="172">
        <f>'Jeunes inscrits (par action)'!E435</f>
        <v>0</v>
      </c>
      <c r="F427" s="2">
        <f ca="1">'Jeunes inscrits (par action)'!F435</f>
        <v>119</v>
      </c>
      <c r="G427" s="2">
        <f>'Jeunes inscrits (par action)'!G435</f>
        <v>0</v>
      </c>
      <c r="H427" s="2">
        <f>'Jeunes inscrits (par action)'!H435</f>
        <v>0</v>
      </c>
      <c r="I427" s="2">
        <f>'Jeunes inscrits (par action)'!I435</f>
        <v>0</v>
      </c>
      <c r="J427" s="2">
        <f>'Jeunes inscrits (par action)'!J435</f>
        <v>0</v>
      </c>
      <c r="K427" s="2">
        <f>'Jeunes inscrits (par action)'!K435</f>
        <v>0</v>
      </c>
      <c r="L427" s="2">
        <f>'Jeunes inscrits (par action)'!L435</f>
        <v>0</v>
      </c>
      <c r="M427" s="8" t="str">
        <f>'Jeunes inscrits (par action)'!M435</f>
        <v>Accueil jeunes</v>
      </c>
      <c r="P427" s="75"/>
      <c r="Q427" s="75"/>
      <c r="R427" s="75"/>
      <c r="S427" s="75"/>
      <c r="T427" s="190"/>
      <c r="U427" s="192"/>
      <c r="V427" s="192"/>
      <c r="W427" s="192"/>
      <c r="X427" s="75"/>
      <c r="Y427" s="75"/>
      <c r="Z427" s="192"/>
      <c r="AA427" s="192"/>
      <c r="AB427" s="75"/>
    </row>
    <row r="428" spans="1:28">
      <c r="A428" s="96">
        <f>'Jeunes inscrits (par action)'!A436</f>
        <v>0</v>
      </c>
      <c r="B428" s="7">
        <f>'Jeunes inscrits (par action)'!B436</f>
        <v>0</v>
      </c>
      <c r="C428" s="2">
        <f>'Jeunes inscrits (par action)'!C436</f>
        <v>0</v>
      </c>
      <c r="D428" s="2">
        <f>'Jeunes inscrits (par action)'!D436</f>
        <v>0</v>
      </c>
      <c r="E428" s="172">
        <f>'Jeunes inscrits (par action)'!E436</f>
        <v>0</v>
      </c>
      <c r="F428" s="2">
        <f ca="1">'Jeunes inscrits (par action)'!F436</f>
        <v>119</v>
      </c>
      <c r="G428" s="2">
        <f>'Jeunes inscrits (par action)'!G436</f>
        <v>0</v>
      </c>
      <c r="H428" s="2">
        <f>'Jeunes inscrits (par action)'!H436</f>
        <v>0</v>
      </c>
      <c r="I428" s="2">
        <f>'Jeunes inscrits (par action)'!I436</f>
        <v>0</v>
      </c>
      <c r="J428" s="2">
        <f>'Jeunes inscrits (par action)'!J436</f>
        <v>0</v>
      </c>
      <c r="K428" s="2">
        <f>'Jeunes inscrits (par action)'!K436</f>
        <v>0</v>
      </c>
      <c r="L428" s="2">
        <f>'Jeunes inscrits (par action)'!L436</f>
        <v>0</v>
      </c>
      <c r="M428" s="8" t="str">
        <f>'Jeunes inscrits (par action)'!M436</f>
        <v>Accueil jeunes</v>
      </c>
      <c r="P428" s="75"/>
      <c r="Q428" s="75"/>
      <c r="R428" s="75"/>
      <c r="S428" s="75"/>
      <c r="T428" s="190"/>
      <c r="U428" s="192"/>
      <c r="V428" s="192"/>
      <c r="W428" s="192"/>
      <c r="X428" s="75"/>
      <c r="Y428" s="75"/>
      <c r="Z428" s="192"/>
      <c r="AA428" s="192"/>
      <c r="AB428" s="75"/>
    </row>
    <row r="429" spans="1:28">
      <c r="A429" s="96">
        <f>'Jeunes inscrits (par action)'!A437</f>
        <v>0</v>
      </c>
      <c r="B429" s="7">
        <f>'Jeunes inscrits (par action)'!B437</f>
        <v>0</v>
      </c>
      <c r="C429" s="2">
        <f>'Jeunes inscrits (par action)'!C437</f>
        <v>0</v>
      </c>
      <c r="D429" s="2">
        <f>'Jeunes inscrits (par action)'!D437</f>
        <v>0</v>
      </c>
      <c r="E429" s="172">
        <f>'Jeunes inscrits (par action)'!E437</f>
        <v>0</v>
      </c>
      <c r="F429" s="2">
        <f ca="1">'Jeunes inscrits (par action)'!F437</f>
        <v>119</v>
      </c>
      <c r="G429" s="2">
        <f>'Jeunes inscrits (par action)'!G437</f>
        <v>0</v>
      </c>
      <c r="H429" s="2">
        <f>'Jeunes inscrits (par action)'!H437</f>
        <v>0</v>
      </c>
      <c r="I429" s="2">
        <f>'Jeunes inscrits (par action)'!I437</f>
        <v>0</v>
      </c>
      <c r="J429" s="2">
        <f>'Jeunes inscrits (par action)'!J437</f>
        <v>0</v>
      </c>
      <c r="K429" s="2">
        <f>'Jeunes inscrits (par action)'!K437</f>
        <v>0</v>
      </c>
      <c r="L429" s="2">
        <f>'Jeunes inscrits (par action)'!L437</f>
        <v>0</v>
      </c>
      <c r="M429" s="8" t="str">
        <f>'Jeunes inscrits (par action)'!M437</f>
        <v>Accueil jeunes</v>
      </c>
      <c r="P429" s="75"/>
      <c r="Q429" s="75"/>
      <c r="R429" s="75"/>
      <c r="S429" s="75"/>
      <c r="T429" s="190"/>
      <c r="U429" s="192"/>
      <c r="V429" s="192"/>
      <c r="W429" s="192"/>
      <c r="X429" s="75"/>
      <c r="Y429" s="75"/>
      <c r="Z429" s="192"/>
      <c r="AA429" s="192"/>
      <c r="AB429" s="75"/>
    </row>
    <row r="430" spans="1:28">
      <c r="A430" s="96">
        <f>'Jeunes inscrits (par action)'!A438</f>
        <v>0</v>
      </c>
      <c r="B430" s="7">
        <f>'Jeunes inscrits (par action)'!B438</f>
        <v>0</v>
      </c>
      <c r="C430" s="2">
        <f>'Jeunes inscrits (par action)'!C438</f>
        <v>0</v>
      </c>
      <c r="D430" s="2">
        <f>'Jeunes inscrits (par action)'!D438</f>
        <v>0</v>
      </c>
      <c r="E430" s="172">
        <f>'Jeunes inscrits (par action)'!E438</f>
        <v>0</v>
      </c>
      <c r="F430" s="2">
        <f ca="1">'Jeunes inscrits (par action)'!F438</f>
        <v>119</v>
      </c>
      <c r="G430" s="2">
        <f>'Jeunes inscrits (par action)'!G438</f>
        <v>0</v>
      </c>
      <c r="H430" s="2">
        <f>'Jeunes inscrits (par action)'!H438</f>
        <v>0</v>
      </c>
      <c r="I430" s="2">
        <f>'Jeunes inscrits (par action)'!I438</f>
        <v>0</v>
      </c>
      <c r="J430" s="2">
        <f>'Jeunes inscrits (par action)'!J438</f>
        <v>0</v>
      </c>
      <c r="K430" s="2">
        <f>'Jeunes inscrits (par action)'!K438</f>
        <v>0</v>
      </c>
      <c r="L430" s="2">
        <f>'Jeunes inscrits (par action)'!L438</f>
        <v>0</v>
      </c>
      <c r="M430" s="8" t="str">
        <f>'Jeunes inscrits (par action)'!M438</f>
        <v>Accueil jeunes</v>
      </c>
      <c r="P430" s="75"/>
      <c r="Q430" s="75"/>
      <c r="R430" s="75"/>
      <c r="S430" s="75"/>
      <c r="T430" s="190"/>
      <c r="U430" s="192"/>
      <c r="V430" s="192"/>
      <c r="W430" s="192"/>
      <c r="X430" s="75"/>
      <c r="Y430" s="75"/>
      <c r="Z430" s="192"/>
      <c r="AA430" s="192"/>
      <c r="AB430" s="75"/>
    </row>
    <row r="431" spans="1:28">
      <c r="A431" s="96">
        <f>'Jeunes inscrits (par action)'!A439</f>
        <v>0</v>
      </c>
      <c r="B431" s="7">
        <f>'Jeunes inscrits (par action)'!B439</f>
        <v>0</v>
      </c>
      <c r="C431" s="2">
        <f>'Jeunes inscrits (par action)'!C439</f>
        <v>0</v>
      </c>
      <c r="D431" s="2">
        <f>'Jeunes inscrits (par action)'!D439</f>
        <v>0</v>
      </c>
      <c r="E431" s="172">
        <f>'Jeunes inscrits (par action)'!E439</f>
        <v>0</v>
      </c>
      <c r="F431" s="2">
        <f ca="1">'Jeunes inscrits (par action)'!F439</f>
        <v>119</v>
      </c>
      <c r="G431" s="2">
        <f>'Jeunes inscrits (par action)'!G439</f>
        <v>0</v>
      </c>
      <c r="H431" s="2">
        <f>'Jeunes inscrits (par action)'!H439</f>
        <v>0</v>
      </c>
      <c r="I431" s="2">
        <f>'Jeunes inscrits (par action)'!I439</f>
        <v>0</v>
      </c>
      <c r="J431" s="2">
        <f>'Jeunes inscrits (par action)'!J439</f>
        <v>0</v>
      </c>
      <c r="K431" s="2">
        <f>'Jeunes inscrits (par action)'!K439</f>
        <v>0</v>
      </c>
      <c r="L431" s="2">
        <f>'Jeunes inscrits (par action)'!L439</f>
        <v>0</v>
      </c>
      <c r="M431" s="8" t="str">
        <f>'Jeunes inscrits (par action)'!M439</f>
        <v>Accueil jeunes</v>
      </c>
      <c r="P431" s="75"/>
      <c r="Q431" s="75"/>
      <c r="R431" s="75"/>
      <c r="S431" s="75"/>
      <c r="T431" s="190"/>
      <c r="U431" s="192"/>
      <c r="V431" s="192"/>
      <c r="W431" s="192"/>
      <c r="X431" s="75"/>
      <c r="Y431" s="75"/>
      <c r="Z431" s="192"/>
      <c r="AA431" s="192"/>
      <c r="AB431" s="75"/>
    </row>
    <row r="432" spans="1:28">
      <c r="A432" s="96">
        <f>'Jeunes inscrits (par action)'!A440</f>
        <v>0</v>
      </c>
      <c r="B432" s="7">
        <f>'Jeunes inscrits (par action)'!B440</f>
        <v>0</v>
      </c>
      <c r="C432" s="2">
        <f>'Jeunes inscrits (par action)'!C440</f>
        <v>0</v>
      </c>
      <c r="D432" s="2">
        <f>'Jeunes inscrits (par action)'!D440</f>
        <v>0</v>
      </c>
      <c r="E432" s="172">
        <f>'Jeunes inscrits (par action)'!E440</f>
        <v>0</v>
      </c>
      <c r="F432" s="2">
        <f ca="1">'Jeunes inscrits (par action)'!F440</f>
        <v>119</v>
      </c>
      <c r="G432" s="2">
        <f>'Jeunes inscrits (par action)'!G440</f>
        <v>0</v>
      </c>
      <c r="H432" s="2">
        <f>'Jeunes inscrits (par action)'!H440</f>
        <v>0</v>
      </c>
      <c r="I432" s="2">
        <f>'Jeunes inscrits (par action)'!I440</f>
        <v>0</v>
      </c>
      <c r="J432" s="2">
        <f>'Jeunes inscrits (par action)'!J440</f>
        <v>0</v>
      </c>
      <c r="K432" s="2">
        <f>'Jeunes inscrits (par action)'!K440</f>
        <v>0</v>
      </c>
      <c r="L432" s="2">
        <f>'Jeunes inscrits (par action)'!L440</f>
        <v>0</v>
      </c>
      <c r="M432" s="8" t="str">
        <f>'Jeunes inscrits (par action)'!M440</f>
        <v>Accueil jeunes</v>
      </c>
      <c r="P432" s="75"/>
      <c r="Q432" s="75"/>
      <c r="R432" s="75"/>
      <c r="S432" s="75"/>
      <c r="T432" s="190"/>
      <c r="U432" s="192"/>
      <c r="V432" s="192"/>
      <c r="W432" s="192"/>
      <c r="X432" s="75"/>
      <c r="Y432" s="75"/>
      <c r="Z432" s="192"/>
      <c r="AA432" s="192"/>
      <c r="AB432" s="75"/>
    </row>
    <row r="433" spans="1:28">
      <c r="A433" s="96">
        <f>'Jeunes inscrits (par action)'!A441</f>
        <v>0</v>
      </c>
      <c r="B433" s="7">
        <f>'Jeunes inscrits (par action)'!B441</f>
        <v>0</v>
      </c>
      <c r="C433" s="2">
        <f>'Jeunes inscrits (par action)'!C441</f>
        <v>0</v>
      </c>
      <c r="D433" s="2">
        <f>'Jeunes inscrits (par action)'!D441</f>
        <v>0</v>
      </c>
      <c r="E433" s="172">
        <f>'Jeunes inscrits (par action)'!E441</f>
        <v>0</v>
      </c>
      <c r="F433" s="2">
        <f ca="1">'Jeunes inscrits (par action)'!F441</f>
        <v>119</v>
      </c>
      <c r="G433" s="2">
        <f>'Jeunes inscrits (par action)'!G441</f>
        <v>0</v>
      </c>
      <c r="H433" s="2">
        <f>'Jeunes inscrits (par action)'!H441</f>
        <v>0</v>
      </c>
      <c r="I433" s="2">
        <f>'Jeunes inscrits (par action)'!I441</f>
        <v>0</v>
      </c>
      <c r="J433" s="2">
        <f>'Jeunes inscrits (par action)'!J441</f>
        <v>0</v>
      </c>
      <c r="K433" s="2">
        <f>'Jeunes inscrits (par action)'!K441</f>
        <v>0</v>
      </c>
      <c r="L433" s="2">
        <f>'Jeunes inscrits (par action)'!L441</f>
        <v>0</v>
      </c>
      <c r="M433" s="8" t="str">
        <f>'Jeunes inscrits (par action)'!M441</f>
        <v>Accueil jeunes</v>
      </c>
      <c r="P433" s="75"/>
      <c r="Q433" s="75"/>
      <c r="R433" s="75"/>
      <c r="S433" s="75"/>
      <c r="T433" s="190"/>
      <c r="U433" s="192"/>
      <c r="V433" s="192"/>
      <c r="W433" s="192"/>
      <c r="X433" s="75"/>
      <c r="Y433" s="75"/>
      <c r="Z433" s="192"/>
      <c r="AA433" s="192"/>
      <c r="AB433" s="75"/>
    </row>
    <row r="434" spans="1:28">
      <c r="A434" s="96">
        <f>'Jeunes inscrits (par action)'!A442</f>
        <v>0</v>
      </c>
      <c r="B434" s="7">
        <f>'Jeunes inscrits (par action)'!B442</f>
        <v>0</v>
      </c>
      <c r="C434" s="2">
        <f>'Jeunes inscrits (par action)'!C442</f>
        <v>0</v>
      </c>
      <c r="D434" s="2">
        <f>'Jeunes inscrits (par action)'!D442</f>
        <v>0</v>
      </c>
      <c r="E434" s="172">
        <f>'Jeunes inscrits (par action)'!E442</f>
        <v>0</v>
      </c>
      <c r="F434" s="2">
        <f ca="1">'Jeunes inscrits (par action)'!F442</f>
        <v>119</v>
      </c>
      <c r="G434" s="2">
        <f>'Jeunes inscrits (par action)'!G442</f>
        <v>0</v>
      </c>
      <c r="H434" s="2">
        <f>'Jeunes inscrits (par action)'!H442</f>
        <v>0</v>
      </c>
      <c r="I434" s="2">
        <f>'Jeunes inscrits (par action)'!I442</f>
        <v>0</v>
      </c>
      <c r="J434" s="2">
        <f>'Jeunes inscrits (par action)'!J442</f>
        <v>0</v>
      </c>
      <c r="K434" s="2">
        <f>'Jeunes inscrits (par action)'!K442</f>
        <v>0</v>
      </c>
      <c r="L434" s="2">
        <f>'Jeunes inscrits (par action)'!L442</f>
        <v>0</v>
      </c>
      <c r="M434" s="8" t="str">
        <f>'Jeunes inscrits (par action)'!M442</f>
        <v>Accueil jeunes</v>
      </c>
      <c r="P434" s="75"/>
      <c r="Q434" s="75"/>
      <c r="R434" s="75"/>
      <c r="S434" s="75"/>
      <c r="T434" s="190"/>
      <c r="U434" s="192"/>
      <c r="V434" s="192"/>
      <c r="W434" s="192"/>
      <c r="X434" s="75"/>
      <c r="Y434" s="75"/>
      <c r="Z434" s="192"/>
      <c r="AA434" s="192"/>
      <c r="AB434" s="75"/>
    </row>
    <row r="435" spans="1:28">
      <c r="A435" s="96">
        <f>'Jeunes inscrits (par action)'!A443</f>
        <v>0</v>
      </c>
      <c r="B435" s="7">
        <f>'Jeunes inscrits (par action)'!B443</f>
        <v>0</v>
      </c>
      <c r="C435" s="2">
        <f>'Jeunes inscrits (par action)'!C443</f>
        <v>0</v>
      </c>
      <c r="D435" s="2">
        <f>'Jeunes inscrits (par action)'!D443</f>
        <v>0</v>
      </c>
      <c r="E435" s="172">
        <f>'Jeunes inscrits (par action)'!E443</f>
        <v>0</v>
      </c>
      <c r="F435" s="2">
        <f ca="1">'Jeunes inscrits (par action)'!F443</f>
        <v>119</v>
      </c>
      <c r="G435" s="2">
        <f>'Jeunes inscrits (par action)'!G443</f>
        <v>0</v>
      </c>
      <c r="H435" s="2">
        <f>'Jeunes inscrits (par action)'!H443</f>
        <v>0</v>
      </c>
      <c r="I435" s="2">
        <f>'Jeunes inscrits (par action)'!I443</f>
        <v>0</v>
      </c>
      <c r="J435" s="2">
        <f>'Jeunes inscrits (par action)'!J443</f>
        <v>0</v>
      </c>
      <c r="K435" s="2">
        <f>'Jeunes inscrits (par action)'!K443</f>
        <v>0</v>
      </c>
      <c r="L435" s="2">
        <f>'Jeunes inscrits (par action)'!L443</f>
        <v>0</v>
      </c>
      <c r="M435" s="8" t="str">
        <f>'Jeunes inscrits (par action)'!M443</f>
        <v>Accueil jeunes</v>
      </c>
      <c r="P435" s="75"/>
      <c r="Q435" s="75"/>
      <c r="R435" s="75"/>
      <c r="S435" s="75"/>
      <c r="T435" s="190"/>
      <c r="U435" s="192"/>
      <c r="V435" s="192"/>
      <c r="W435" s="192"/>
      <c r="X435" s="75"/>
      <c r="Y435" s="75"/>
      <c r="Z435" s="192"/>
      <c r="AA435" s="192"/>
      <c r="AB435" s="75"/>
    </row>
    <row r="436" spans="1:28">
      <c r="A436" s="96">
        <f>'Jeunes inscrits (par action)'!A444</f>
        <v>0</v>
      </c>
      <c r="B436" s="7">
        <f>'Jeunes inscrits (par action)'!B444</f>
        <v>0</v>
      </c>
      <c r="C436" s="2">
        <f>'Jeunes inscrits (par action)'!C444</f>
        <v>0</v>
      </c>
      <c r="D436" s="2">
        <f>'Jeunes inscrits (par action)'!D444</f>
        <v>0</v>
      </c>
      <c r="E436" s="172">
        <f>'Jeunes inscrits (par action)'!E444</f>
        <v>0</v>
      </c>
      <c r="F436" s="2">
        <f ca="1">'Jeunes inscrits (par action)'!F444</f>
        <v>119</v>
      </c>
      <c r="G436" s="2">
        <f>'Jeunes inscrits (par action)'!G444</f>
        <v>0</v>
      </c>
      <c r="H436" s="2">
        <f>'Jeunes inscrits (par action)'!H444</f>
        <v>0</v>
      </c>
      <c r="I436" s="2">
        <f>'Jeunes inscrits (par action)'!I444</f>
        <v>0</v>
      </c>
      <c r="J436" s="2">
        <f>'Jeunes inscrits (par action)'!J444</f>
        <v>0</v>
      </c>
      <c r="K436" s="2">
        <f>'Jeunes inscrits (par action)'!K444</f>
        <v>0</v>
      </c>
      <c r="L436" s="2">
        <f>'Jeunes inscrits (par action)'!L444</f>
        <v>0</v>
      </c>
      <c r="M436" s="8" t="str">
        <f>'Jeunes inscrits (par action)'!M444</f>
        <v>Accueil jeunes</v>
      </c>
      <c r="P436" s="75"/>
      <c r="Q436" s="75"/>
      <c r="R436" s="75"/>
      <c r="S436" s="75"/>
      <c r="T436" s="190"/>
      <c r="U436" s="192"/>
      <c r="V436" s="192"/>
      <c r="W436" s="192"/>
      <c r="X436" s="75"/>
      <c r="Y436" s="75"/>
      <c r="Z436" s="192"/>
      <c r="AA436" s="192"/>
      <c r="AB436" s="75"/>
    </row>
    <row r="437" spans="1:28">
      <c r="A437" s="96">
        <f>'Jeunes inscrits (par action)'!A445</f>
        <v>0</v>
      </c>
      <c r="B437" s="7">
        <f>'Jeunes inscrits (par action)'!B445</f>
        <v>0</v>
      </c>
      <c r="C437" s="2">
        <f>'Jeunes inscrits (par action)'!C445</f>
        <v>0</v>
      </c>
      <c r="D437" s="2">
        <f>'Jeunes inscrits (par action)'!D445</f>
        <v>0</v>
      </c>
      <c r="E437" s="172">
        <f>'Jeunes inscrits (par action)'!E445</f>
        <v>0</v>
      </c>
      <c r="F437" s="2">
        <f ca="1">'Jeunes inscrits (par action)'!F445</f>
        <v>119</v>
      </c>
      <c r="G437" s="2">
        <f>'Jeunes inscrits (par action)'!G445</f>
        <v>0</v>
      </c>
      <c r="H437" s="2">
        <f>'Jeunes inscrits (par action)'!H445</f>
        <v>0</v>
      </c>
      <c r="I437" s="2">
        <f>'Jeunes inscrits (par action)'!I445</f>
        <v>0</v>
      </c>
      <c r="J437" s="2">
        <f>'Jeunes inscrits (par action)'!J445</f>
        <v>0</v>
      </c>
      <c r="K437" s="2">
        <f>'Jeunes inscrits (par action)'!K445</f>
        <v>0</v>
      </c>
      <c r="L437" s="2">
        <f>'Jeunes inscrits (par action)'!L445</f>
        <v>0</v>
      </c>
      <c r="M437" s="8" t="str">
        <f>'Jeunes inscrits (par action)'!M445</f>
        <v>Accueil jeunes</v>
      </c>
      <c r="P437" s="75"/>
      <c r="Q437" s="75"/>
      <c r="R437" s="75"/>
      <c r="S437" s="75"/>
      <c r="T437" s="190"/>
      <c r="U437" s="192"/>
      <c r="V437" s="192"/>
      <c r="W437" s="192"/>
      <c r="X437" s="75"/>
      <c r="Y437" s="75"/>
      <c r="Z437" s="192"/>
      <c r="AA437" s="192"/>
      <c r="AB437" s="75"/>
    </row>
    <row r="438" spans="1:28">
      <c r="A438" s="96">
        <f>'Jeunes inscrits (par action)'!A446</f>
        <v>0</v>
      </c>
      <c r="B438" s="7">
        <f>'Jeunes inscrits (par action)'!B446</f>
        <v>0</v>
      </c>
      <c r="C438" s="2">
        <f>'Jeunes inscrits (par action)'!C446</f>
        <v>0</v>
      </c>
      <c r="D438" s="2">
        <f>'Jeunes inscrits (par action)'!D446</f>
        <v>0</v>
      </c>
      <c r="E438" s="172">
        <f>'Jeunes inscrits (par action)'!E446</f>
        <v>0</v>
      </c>
      <c r="F438" s="2">
        <f ca="1">'Jeunes inscrits (par action)'!F446</f>
        <v>119</v>
      </c>
      <c r="G438" s="2">
        <f>'Jeunes inscrits (par action)'!G446</f>
        <v>0</v>
      </c>
      <c r="H438" s="2">
        <f>'Jeunes inscrits (par action)'!H446</f>
        <v>0</v>
      </c>
      <c r="I438" s="2">
        <f>'Jeunes inscrits (par action)'!I446</f>
        <v>0</v>
      </c>
      <c r="J438" s="2">
        <f>'Jeunes inscrits (par action)'!J446</f>
        <v>0</v>
      </c>
      <c r="K438" s="2">
        <f>'Jeunes inscrits (par action)'!K446</f>
        <v>0</v>
      </c>
      <c r="L438" s="2">
        <f>'Jeunes inscrits (par action)'!L446</f>
        <v>0</v>
      </c>
      <c r="M438" s="8" t="str">
        <f>'Jeunes inscrits (par action)'!M446</f>
        <v>Accueil jeunes</v>
      </c>
      <c r="P438" s="75"/>
      <c r="Q438" s="75"/>
      <c r="R438" s="75"/>
      <c r="S438" s="75"/>
      <c r="T438" s="190"/>
      <c r="U438" s="192"/>
      <c r="V438" s="192"/>
      <c r="W438" s="192"/>
      <c r="X438" s="75"/>
      <c r="Y438" s="75"/>
      <c r="Z438" s="192"/>
      <c r="AA438" s="192"/>
      <c r="AB438" s="75"/>
    </row>
    <row r="439" spans="1:28">
      <c r="A439" s="96">
        <f>'Jeunes inscrits (par action)'!A447</f>
        <v>0</v>
      </c>
      <c r="B439" s="7">
        <f>'Jeunes inscrits (par action)'!B447</f>
        <v>0</v>
      </c>
      <c r="C439" s="2">
        <f>'Jeunes inscrits (par action)'!C447</f>
        <v>0</v>
      </c>
      <c r="D439" s="2">
        <f>'Jeunes inscrits (par action)'!D447</f>
        <v>0</v>
      </c>
      <c r="E439" s="172">
        <f>'Jeunes inscrits (par action)'!E447</f>
        <v>0</v>
      </c>
      <c r="F439" s="2">
        <f ca="1">'Jeunes inscrits (par action)'!F447</f>
        <v>119</v>
      </c>
      <c r="G439" s="2">
        <f>'Jeunes inscrits (par action)'!G447</f>
        <v>0</v>
      </c>
      <c r="H439" s="2">
        <f>'Jeunes inscrits (par action)'!H447</f>
        <v>0</v>
      </c>
      <c r="I439" s="2">
        <f>'Jeunes inscrits (par action)'!I447</f>
        <v>0</v>
      </c>
      <c r="J439" s="2">
        <f>'Jeunes inscrits (par action)'!J447</f>
        <v>0</v>
      </c>
      <c r="K439" s="2">
        <f>'Jeunes inscrits (par action)'!K447</f>
        <v>0</v>
      </c>
      <c r="L439" s="2">
        <f>'Jeunes inscrits (par action)'!L447</f>
        <v>0</v>
      </c>
      <c r="M439" s="8" t="str">
        <f>'Jeunes inscrits (par action)'!M447</f>
        <v>Accueil jeunes</v>
      </c>
      <c r="P439" s="75"/>
      <c r="Q439" s="75"/>
      <c r="R439" s="75"/>
      <c r="S439" s="75"/>
      <c r="T439" s="190"/>
      <c r="U439" s="192"/>
      <c r="V439" s="192"/>
      <c r="W439" s="192"/>
      <c r="X439" s="75"/>
      <c r="Y439" s="75"/>
      <c r="Z439" s="192"/>
      <c r="AA439" s="192"/>
      <c r="AB439" s="75"/>
    </row>
    <row r="440" spans="1:28">
      <c r="A440" s="96">
        <f>'Jeunes inscrits (par action)'!A448</f>
        <v>0</v>
      </c>
      <c r="B440" s="7">
        <f>'Jeunes inscrits (par action)'!B448</f>
        <v>0</v>
      </c>
      <c r="C440" s="2">
        <f>'Jeunes inscrits (par action)'!C448</f>
        <v>0</v>
      </c>
      <c r="D440" s="2">
        <f>'Jeunes inscrits (par action)'!D448</f>
        <v>0</v>
      </c>
      <c r="E440" s="172">
        <f>'Jeunes inscrits (par action)'!E448</f>
        <v>0</v>
      </c>
      <c r="F440" s="2">
        <f ca="1">'Jeunes inscrits (par action)'!F448</f>
        <v>119</v>
      </c>
      <c r="G440" s="2">
        <f>'Jeunes inscrits (par action)'!G448</f>
        <v>0</v>
      </c>
      <c r="H440" s="2">
        <f>'Jeunes inscrits (par action)'!H448</f>
        <v>0</v>
      </c>
      <c r="I440" s="2">
        <f>'Jeunes inscrits (par action)'!I448</f>
        <v>0</v>
      </c>
      <c r="J440" s="2">
        <f>'Jeunes inscrits (par action)'!J448</f>
        <v>0</v>
      </c>
      <c r="K440" s="2">
        <f>'Jeunes inscrits (par action)'!K448</f>
        <v>0</v>
      </c>
      <c r="L440" s="2">
        <f>'Jeunes inscrits (par action)'!L448</f>
        <v>0</v>
      </c>
      <c r="M440" s="8" t="str">
        <f>'Jeunes inscrits (par action)'!M448</f>
        <v>Accueil jeunes</v>
      </c>
      <c r="P440" s="75"/>
      <c r="Q440" s="75"/>
      <c r="R440" s="75"/>
      <c r="S440" s="75"/>
      <c r="T440" s="190"/>
      <c r="U440" s="192"/>
      <c r="V440" s="192"/>
      <c r="W440" s="192"/>
      <c r="X440" s="75"/>
      <c r="Y440" s="75"/>
      <c r="Z440" s="192"/>
      <c r="AA440" s="192"/>
      <c r="AB440" s="75"/>
    </row>
    <row r="441" spans="1:28">
      <c r="A441" s="96">
        <f>'Jeunes inscrits (par action)'!A449</f>
        <v>0</v>
      </c>
      <c r="B441" s="7">
        <f>'Jeunes inscrits (par action)'!B449</f>
        <v>0</v>
      </c>
      <c r="C441" s="2">
        <f>'Jeunes inscrits (par action)'!C449</f>
        <v>0</v>
      </c>
      <c r="D441" s="2">
        <f>'Jeunes inscrits (par action)'!D449</f>
        <v>0</v>
      </c>
      <c r="E441" s="172">
        <f>'Jeunes inscrits (par action)'!E449</f>
        <v>0</v>
      </c>
      <c r="F441" s="2">
        <f ca="1">'Jeunes inscrits (par action)'!F449</f>
        <v>119</v>
      </c>
      <c r="G441" s="2">
        <f>'Jeunes inscrits (par action)'!G449</f>
        <v>0</v>
      </c>
      <c r="H441" s="2">
        <f>'Jeunes inscrits (par action)'!H449</f>
        <v>0</v>
      </c>
      <c r="I441" s="2">
        <f>'Jeunes inscrits (par action)'!I449</f>
        <v>0</v>
      </c>
      <c r="J441" s="2">
        <f>'Jeunes inscrits (par action)'!J449</f>
        <v>0</v>
      </c>
      <c r="K441" s="2">
        <f>'Jeunes inscrits (par action)'!K449</f>
        <v>0</v>
      </c>
      <c r="L441" s="2">
        <f>'Jeunes inscrits (par action)'!L449</f>
        <v>0</v>
      </c>
      <c r="M441" s="8" t="str">
        <f>'Jeunes inscrits (par action)'!M449</f>
        <v>Accueil jeunes</v>
      </c>
      <c r="P441" s="75"/>
      <c r="Q441" s="75"/>
      <c r="R441" s="75"/>
      <c r="S441" s="75"/>
      <c r="T441" s="190"/>
      <c r="U441" s="192"/>
      <c r="V441" s="192"/>
      <c r="W441" s="192"/>
      <c r="X441" s="75"/>
      <c r="Y441" s="75"/>
      <c r="Z441" s="192"/>
      <c r="AA441" s="192"/>
      <c r="AB441" s="75"/>
    </row>
    <row r="442" spans="1:28">
      <c r="A442" s="96">
        <f>'Jeunes inscrits (par action)'!A450</f>
        <v>0</v>
      </c>
      <c r="B442" s="7">
        <f>'Jeunes inscrits (par action)'!B450</f>
        <v>0</v>
      </c>
      <c r="C442" s="2">
        <f>'Jeunes inscrits (par action)'!C450</f>
        <v>0</v>
      </c>
      <c r="D442" s="2">
        <f>'Jeunes inscrits (par action)'!D450</f>
        <v>0</v>
      </c>
      <c r="E442" s="172">
        <f>'Jeunes inscrits (par action)'!E450</f>
        <v>0</v>
      </c>
      <c r="F442" s="2">
        <f ca="1">'Jeunes inscrits (par action)'!F450</f>
        <v>119</v>
      </c>
      <c r="G442" s="2">
        <f>'Jeunes inscrits (par action)'!G450</f>
        <v>0</v>
      </c>
      <c r="H442" s="2">
        <f>'Jeunes inscrits (par action)'!H450</f>
        <v>0</v>
      </c>
      <c r="I442" s="2">
        <f>'Jeunes inscrits (par action)'!I450</f>
        <v>0</v>
      </c>
      <c r="J442" s="2">
        <f>'Jeunes inscrits (par action)'!J450</f>
        <v>0</v>
      </c>
      <c r="K442" s="2">
        <f>'Jeunes inscrits (par action)'!K450</f>
        <v>0</v>
      </c>
      <c r="L442" s="2">
        <f>'Jeunes inscrits (par action)'!L450</f>
        <v>0</v>
      </c>
      <c r="M442" s="8" t="str">
        <f>'Jeunes inscrits (par action)'!M450</f>
        <v>Accueil jeunes</v>
      </c>
      <c r="P442" s="75"/>
      <c r="Q442" s="75"/>
      <c r="R442" s="75"/>
      <c r="S442" s="75"/>
      <c r="T442" s="190"/>
      <c r="U442" s="192"/>
      <c r="V442" s="192"/>
      <c r="W442" s="192"/>
      <c r="X442" s="75"/>
      <c r="Y442" s="75"/>
      <c r="Z442" s="192"/>
      <c r="AA442" s="192"/>
      <c r="AB442" s="75"/>
    </row>
    <row r="443" spans="1:28">
      <c r="A443" s="96">
        <f>'Jeunes inscrits (par action)'!A451</f>
        <v>0</v>
      </c>
      <c r="B443" s="7">
        <f>'Jeunes inscrits (par action)'!B451</f>
        <v>0</v>
      </c>
      <c r="C443" s="2">
        <f>'Jeunes inscrits (par action)'!C451</f>
        <v>0</v>
      </c>
      <c r="D443" s="2">
        <f>'Jeunes inscrits (par action)'!D451</f>
        <v>0</v>
      </c>
      <c r="E443" s="172">
        <f>'Jeunes inscrits (par action)'!E451</f>
        <v>0</v>
      </c>
      <c r="F443" s="2">
        <f ca="1">'Jeunes inscrits (par action)'!F451</f>
        <v>119</v>
      </c>
      <c r="G443" s="2">
        <f>'Jeunes inscrits (par action)'!G451</f>
        <v>0</v>
      </c>
      <c r="H443" s="2">
        <f>'Jeunes inscrits (par action)'!H451</f>
        <v>0</v>
      </c>
      <c r="I443" s="2">
        <f>'Jeunes inscrits (par action)'!I451</f>
        <v>0</v>
      </c>
      <c r="J443" s="2">
        <f>'Jeunes inscrits (par action)'!J451</f>
        <v>0</v>
      </c>
      <c r="K443" s="2">
        <f>'Jeunes inscrits (par action)'!K451</f>
        <v>0</v>
      </c>
      <c r="L443" s="2">
        <f>'Jeunes inscrits (par action)'!L451</f>
        <v>0</v>
      </c>
      <c r="M443" s="8" t="str">
        <f>'Jeunes inscrits (par action)'!M451</f>
        <v>Accueil jeunes</v>
      </c>
      <c r="P443" s="75"/>
      <c r="Q443" s="75"/>
      <c r="R443" s="75"/>
      <c r="S443" s="75"/>
      <c r="T443" s="190"/>
      <c r="U443" s="192"/>
      <c r="V443" s="192"/>
      <c r="W443" s="192"/>
      <c r="X443" s="75"/>
      <c r="Y443" s="75"/>
      <c r="Z443" s="192"/>
      <c r="AA443" s="192"/>
      <c r="AB443" s="75"/>
    </row>
    <row r="444" spans="1:28">
      <c r="A444" s="96">
        <f>'Jeunes inscrits (par action)'!A452</f>
        <v>0</v>
      </c>
      <c r="B444" s="7">
        <f>'Jeunes inscrits (par action)'!B452</f>
        <v>0</v>
      </c>
      <c r="C444" s="2">
        <f>'Jeunes inscrits (par action)'!C452</f>
        <v>0</v>
      </c>
      <c r="D444" s="2">
        <f>'Jeunes inscrits (par action)'!D452</f>
        <v>0</v>
      </c>
      <c r="E444" s="172">
        <f>'Jeunes inscrits (par action)'!E452</f>
        <v>0</v>
      </c>
      <c r="F444" s="2">
        <f ca="1">'Jeunes inscrits (par action)'!F452</f>
        <v>119</v>
      </c>
      <c r="G444" s="2">
        <f>'Jeunes inscrits (par action)'!G452</f>
        <v>0</v>
      </c>
      <c r="H444" s="2">
        <f>'Jeunes inscrits (par action)'!H452</f>
        <v>0</v>
      </c>
      <c r="I444" s="2">
        <f>'Jeunes inscrits (par action)'!I452</f>
        <v>0</v>
      </c>
      <c r="J444" s="2">
        <f>'Jeunes inscrits (par action)'!J452</f>
        <v>0</v>
      </c>
      <c r="K444" s="2">
        <f>'Jeunes inscrits (par action)'!K452</f>
        <v>0</v>
      </c>
      <c r="L444" s="2">
        <f>'Jeunes inscrits (par action)'!L452</f>
        <v>0</v>
      </c>
      <c r="M444" s="8" t="str">
        <f>'Jeunes inscrits (par action)'!M452</f>
        <v>Accueil jeunes</v>
      </c>
      <c r="P444" s="75"/>
      <c r="Q444" s="75"/>
      <c r="R444" s="75"/>
      <c r="S444" s="75"/>
      <c r="T444" s="190"/>
      <c r="U444" s="192"/>
      <c r="V444" s="192"/>
      <c r="W444" s="192"/>
      <c r="X444" s="75"/>
      <c r="Y444" s="75"/>
      <c r="Z444" s="192"/>
      <c r="AA444" s="192"/>
      <c r="AB444" s="75"/>
    </row>
    <row r="445" spans="1:28">
      <c r="A445" s="96">
        <f>'Jeunes inscrits (par action)'!A453</f>
        <v>0</v>
      </c>
      <c r="B445" s="7">
        <f>'Jeunes inscrits (par action)'!B453</f>
        <v>0</v>
      </c>
      <c r="C445" s="2">
        <f>'Jeunes inscrits (par action)'!C453</f>
        <v>0</v>
      </c>
      <c r="D445" s="2">
        <f>'Jeunes inscrits (par action)'!D453</f>
        <v>0</v>
      </c>
      <c r="E445" s="172">
        <f>'Jeunes inscrits (par action)'!E453</f>
        <v>0</v>
      </c>
      <c r="F445" s="2">
        <f ca="1">'Jeunes inscrits (par action)'!F453</f>
        <v>119</v>
      </c>
      <c r="G445" s="2">
        <f>'Jeunes inscrits (par action)'!G453</f>
        <v>0</v>
      </c>
      <c r="H445" s="2">
        <f>'Jeunes inscrits (par action)'!H453</f>
        <v>0</v>
      </c>
      <c r="I445" s="2">
        <f>'Jeunes inscrits (par action)'!I453</f>
        <v>0</v>
      </c>
      <c r="J445" s="2">
        <f>'Jeunes inscrits (par action)'!J453</f>
        <v>0</v>
      </c>
      <c r="K445" s="2">
        <f>'Jeunes inscrits (par action)'!K453</f>
        <v>0</v>
      </c>
      <c r="L445" s="2">
        <f>'Jeunes inscrits (par action)'!L453</f>
        <v>0</v>
      </c>
      <c r="M445" s="8" t="str">
        <f>'Jeunes inscrits (par action)'!M453</f>
        <v>Accueil jeunes</v>
      </c>
      <c r="P445" s="75"/>
      <c r="Q445" s="75"/>
      <c r="R445" s="75"/>
      <c r="S445" s="75"/>
      <c r="T445" s="190"/>
      <c r="U445" s="192"/>
      <c r="V445" s="192"/>
      <c r="W445" s="192"/>
      <c r="X445" s="75"/>
      <c r="Y445" s="75"/>
      <c r="Z445" s="192"/>
      <c r="AA445" s="192"/>
      <c r="AB445" s="75"/>
    </row>
    <row r="446" spans="1:28">
      <c r="A446" s="96">
        <f>'Jeunes inscrits (par action)'!A454</f>
        <v>0</v>
      </c>
      <c r="B446" s="7">
        <f>'Jeunes inscrits (par action)'!B454</f>
        <v>0</v>
      </c>
      <c r="C446" s="2">
        <f>'Jeunes inscrits (par action)'!C454</f>
        <v>0</v>
      </c>
      <c r="D446" s="2">
        <f>'Jeunes inscrits (par action)'!D454</f>
        <v>0</v>
      </c>
      <c r="E446" s="172">
        <f>'Jeunes inscrits (par action)'!E454</f>
        <v>0</v>
      </c>
      <c r="F446" s="2">
        <f ca="1">'Jeunes inscrits (par action)'!F454</f>
        <v>119</v>
      </c>
      <c r="G446" s="2">
        <f>'Jeunes inscrits (par action)'!G454</f>
        <v>0</v>
      </c>
      <c r="H446" s="2">
        <f>'Jeunes inscrits (par action)'!H454</f>
        <v>0</v>
      </c>
      <c r="I446" s="2">
        <f>'Jeunes inscrits (par action)'!I454</f>
        <v>0</v>
      </c>
      <c r="J446" s="2">
        <f>'Jeunes inscrits (par action)'!J454</f>
        <v>0</v>
      </c>
      <c r="K446" s="2">
        <f>'Jeunes inscrits (par action)'!K454</f>
        <v>0</v>
      </c>
      <c r="L446" s="2">
        <f>'Jeunes inscrits (par action)'!L454</f>
        <v>0</v>
      </c>
      <c r="M446" s="8" t="str">
        <f>'Jeunes inscrits (par action)'!M454</f>
        <v>Accueil jeunes</v>
      </c>
      <c r="P446" s="75"/>
      <c r="Q446" s="75"/>
      <c r="R446" s="75"/>
      <c r="S446" s="75"/>
      <c r="T446" s="190"/>
      <c r="U446" s="192"/>
      <c r="V446" s="192"/>
      <c r="W446" s="192"/>
      <c r="X446" s="75"/>
      <c r="Y446" s="75"/>
      <c r="Z446" s="192"/>
      <c r="AA446" s="192"/>
      <c r="AB446" s="75"/>
    </row>
    <row r="447" spans="1:28">
      <c r="A447" s="96">
        <f>'Jeunes inscrits (par action)'!A455</f>
        <v>0</v>
      </c>
      <c r="B447" s="7">
        <f>'Jeunes inscrits (par action)'!B455</f>
        <v>0</v>
      </c>
      <c r="C447" s="2">
        <f>'Jeunes inscrits (par action)'!C455</f>
        <v>0</v>
      </c>
      <c r="D447" s="2">
        <f>'Jeunes inscrits (par action)'!D455</f>
        <v>0</v>
      </c>
      <c r="E447" s="172">
        <f>'Jeunes inscrits (par action)'!E455</f>
        <v>0</v>
      </c>
      <c r="F447" s="2">
        <f ca="1">'Jeunes inscrits (par action)'!F455</f>
        <v>119</v>
      </c>
      <c r="G447" s="2">
        <f>'Jeunes inscrits (par action)'!G455</f>
        <v>0</v>
      </c>
      <c r="H447" s="2">
        <f>'Jeunes inscrits (par action)'!H455</f>
        <v>0</v>
      </c>
      <c r="I447" s="2">
        <f>'Jeunes inscrits (par action)'!I455</f>
        <v>0</v>
      </c>
      <c r="J447" s="2">
        <f>'Jeunes inscrits (par action)'!J455</f>
        <v>0</v>
      </c>
      <c r="K447" s="2">
        <f>'Jeunes inscrits (par action)'!K455</f>
        <v>0</v>
      </c>
      <c r="L447" s="2">
        <f>'Jeunes inscrits (par action)'!L455</f>
        <v>0</v>
      </c>
      <c r="M447" s="8" t="str">
        <f>'Jeunes inscrits (par action)'!M455</f>
        <v>Accueil jeunes</v>
      </c>
      <c r="P447" s="75"/>
      <c r="Q447" s="75"/>
      <c r="R447" s="75"/>
      <c r="S447" s="75"/>
      <c r="T447" s="190"/>
      <c r="U447" s="192"/>
      <c r="V447" s="192"/>
      <c r="W447" s="192"/>
      <c r="X447" s="75"/>
      <c r="Y447" s="75"/>
      <c r="Z447" s="192"/>
      <c r="AA447" s="192"/>
      <c r="AB447" s="75"/>
    </row>
    <row r="448" spans="1:28">
      <c r="A448" s="96">
        <f>'Jeunes inscrits (par action)'!A456</f>
        <v>0</v>
      </c>
      <c r="B448" s="7">
        <f>'Jeunes inscrits (par action)'!B456</f>
        <v>0</v>
      </c>
      <c r="C448" s="2">
        <f>'Jeunes inscrits (par action)'!C456</f>
        <v>0</v>
      </c>
      <c r="D448" s="2">
        <f>'Jeunes inscrits (par action)'!D456</f>
        <v>0</v>
      </c>
      <c r="E448" s="172">
        <f>'Jeunes inscrits (par action)'!E456</f>
        <v>0</v>
      </c>
      <c r="F448" s="2">
        <f ca="1">'Jeunes inscrits (par action)'!F456</f>
        <v>119</v>
      </c>
      <c r="G448" s="2">
        <f>'Jeunes inscrits (par action)'!G456</f>
        <v>0</v>
      </c>
      <c r="H448" s="2">
        <f>'Jeunes inscrits (par action)'!H456</f>
        <v>0</v>
      </c>
      <c r="I448" s="2">
        <f>'Jeunes inscrits (par action)'!I456</f>
        <v>0</v>
      </c>
      <c r="J448" s="2">
        <f>'Jeunes inscrits (par action)'!J456</f>
        <v>0</v>
      </c>
      <c r="K448" s="2">
        <f>'Jeunes inscrits (par action)'!K456</f>
        <v>0</v>
      </c>
      <c r="L448" s="2">
        <f>'Jeunes inscrits (par action)'!L456</f>
        <v>0</v>
      </c>
      <c r="M448" s="8" t="str">
        <f>'Jeunes inscrits (par action)'!M456</f>
        <v>Accueil jeunes</v>
      </c>
      <c r="P448" s="75"/>
      <c r="Q448" s="75"/>
      <c r="R448" s="75"/>
      <c r="S448" s="75"/>
      <c r="T448" s="190"/>
      <c r="U448" s="192"/>
      <c r="V448" s="192"/>
      <c r="W448" s="192"/>
      <c r="X448" s="75"/>
      <c r="Y448" s="75"/>
      <c r="Z448" s="192"/>
      <c r="AA448" s="192"/>
      <c r="AB448" s="75"/>
    </row>
    <row r="449" spans="1:28">
      <c r="A449" s="96">
        <f>'Jeunes inscrits (par action)'!A457</f>
        <v>0</v>
      </c>
      <c r="B449" s="7">
        <f>'Jeunes inscrits (par action)'!B457</f>
        <v>0</v>
      </c>
      <c r="C449" s="2">
        <f>'Jeunes inscrits (par action)'!C457</f>
        <v>0</v>
      </c>
      <c r="D449" s="2">
        <f>'Jeunes inscrits (par action)'!D457</f>
        <v>0</v>
      </c>
      <c r="E449" s="172">
        <f>'Jeunes inscrits (par action)'!E457</f>
        <v>0</v>
      </c>
      <c r="F449" s="2">
        <f ca="1">'Jeunes inscrits (par action)'!F457</f>
        <v>119</v>
      </c>
      <c r="G449" s="2">
        <f>'Jeunes inscrits (par action)'!G457</f>
        <v>0</v>
      </c>
      <c r="H449" s="2">
        <f>'Jeunes inscrits (par action)'!H457</f>
        <v>0</v>
      </c>
      <c r="I449" s="2">
        <f>'Jeunes inscrits (par action)'!I457</f>
        <v>0</v>
      </c>
      <c r="J449" s="2">
        <f>'Jeunes inscrits (par action)'!J457</f>
        <v>0</v>
      </c>
      <c r="K449" s="2">
        <f>'Jeunes inscrits (par action)'!K457</f>
        <v>0</v>
      </c>
      <c r="L449" s="2">
        <f>'Jeunes inscrits (par action)'!L457</f>
        <v>0</v>
      </c>
      <c r="M449" s="8" t="str">
        <f>'Jeunes inscrits (par action)'!M457</f>
        <v>Accueil jeunes</v>
      </c>
      <c r="P449" s="75"/>
      <c r="Q449" s="75"/>
      <c r="R449" s="75"/>
      <c r="S449" s="75"/>
      <c r="T449" s="190"/>
      <c r="U449" s="192"/>
      <c r="V449" s="192"/>
      <c r="W449" s="192"/>
      <c r="X449" s="75"/>
      <c r="Y449" s="75"/>
      <c r="Z449" s="192"/>
      <c r="AA449" s="192"/>
      <c r="AB449" s="75"/>
    </row>
    <row r="450" spans="1:28">
      <c r="A450" s="96">
        <f>'Jeunes inscrits (par action)'!A458</f>
        <v>0</v>
      </c>
      <c r="B450" s="7">
        <f>'Jeunes inscrits (par action)'!B458</f>
        <v>0</v>
      </c>
      <c r="C450" s="2">
        <f>'Jeunes inscrits (par action)'!C458</f>
        <v>0</v>
      </c>
      <c r="D450" s="2">
        <f>'Jeunes inscrits (par action)'!D458</f>
        <v>0</v>
      </c>
      <c r="E450" s="172">
        <f>'Jeunes inscrits (par action)'!E458</f>
        <v>0</v>
      </c>
      <c r="F450" s="2">
        <f ca="1">'Jeunes inscrits (par action)'!F458</f>
        <v>119</v>
      </c>
      <c r="G450" s="2">
        <f>'Jeunes inscrits (par action)'!G458</f>
        <v>0</v>
      </c>
      <c r="H450" s="2">
        <f>'Jeunes inscrits (par action)'!H458</f>
        <v>0</v>
      </c>
      <c r="I450" s="2">
        <f>'Jeunes inscrits (par action)'!I458</f>
        <v>0</v>
      </c>
      <c r="J450" s="2">
        <f>'Jeunes inscrits (par action)'!J458</f>
        <v>0</v>
      </c>
      <c r="K450" s="2">
        <f>'Jeunes inscrits (par action)'!K458</f>
        <v>0</v>
      </c>
      <c r="L450" s="2">
        <f>'Jeunes inscrits (par action)'!L458</f>
        <v>0</v>
      </c>
      <c r="M450" s="8" t="str">
        <f>'Jeunes inscrits (par action)'!M458</f>
        <v>Accueil jeunes</v>
      </c>
      <c r="P450" s="75"/>
      <c r="Q450" s="75"/>
      <c r="R450" s="75"/>
      <c r="S450" s="75"/>
      <c r="T450" s="190"/>
      <c r="U450" s="192"/>
      <c r="V450" s="192"/>
      <c r="W450" s="192"/>
      <c r="X450" s="75"/>
      <c r="Y450" s="75"/>
      <c r="Z450" s="192"/>
      <c r="AA450" s="192"/>
      <c r="AB450" s="75"/>
    </row>
    <row r="451" spans="1:28">
      <c r="A451" s="96">
        <f>'Jeunes inscrits (par action)'!A459</f>
        <v>0</v>
      </c>
      <c r="B451" s="7">
        <f>'Jeunes inscrits (par action)'!B459</f>
        <v>0</v>
      </c>
      <c r="C451" s="2">
        <f>'Jeunes inscrits (par action)'!C459</f>
        <v>0</v>
      </c>
      <c r="D451" s="2">
        <f>'Jeunes inscrits (par action)'!D459</f>
        <v>0</v>
      </c>
      <c r="E451" s="172">
        <f>'Jeunes inscrits (par action)'!E459</f>
        <v>0</v>
      </c>
      <c r="F451" s="2">
        <f ca="1">'Jeunes inscrits (par action)'!F459</f>
        <v>119</v>
      </c>
      <c r="G451" s="2">
        <f>'Jeunes inscrits (par action)'!G459</f>
        <v>0</v>
      </c>
      <c r="H451" s="2">
        <f>'Jeunes inscrits (par action)'!H459</f>
        <v>0</v>
      </c>
      <c r="I451" s="2">
        <f>'Jeunes inscrits (par action)'!I459</f>
        <v>0</v>
      </c>
      <c r="J451" s="2">
        <f>'Jeunes inscrits (par action)'!J459</f>
        <v>0</v>
      </c>
      <c r="K451" s="2">
        <f>'Jeunes inscrits (par action)'!K459</f>
        <v>0</v>
      </c>
      <c r="L451" s="2">
        <f>'Jeunes inscrits (par action)'!L459</f>
        <v>0</v>
      </c>
      <c r="M451" s="8" t="str">
        <f>'Jeunes inscrits (par action)'!M459</f>
        <v>Accueil jeunes</v>
      </c>
      <c r="P451" s="75"/>
      <c r="Q451" s="75"/>
      <c r="R451" s="75"/>
      <c r="S451" s="75"/>
      <c r="T451" s="190"/>
      <c r="U451" s="192"/>
      <c r="V451" s="192"/>
      <c r="W451" s="192"/>
      <c r="X451" s="75"/>
      <c r="Y451" s="75"/>
      <c r="Z451" s="192"/>
      <c r="AA451" s="192"/>
      <c r="AB451" s="75"/>
    </row>
    <row r="452" spans="1:28">
      <c r="A452" s="96">
        <f>'Jeunes inscrits (par action)'!A460</f>
        <v>0</v>
      </c>
      <c r="B452" s="7">
        <f>'Jeunes inscrits (par action)'!B460</f>
        <v>0</v>
      </c>
      <c r="C452" s="2">
        <f>'Jeunes inscrits (par action)'!C460</f>
        <v>0</v>
      </c>
      <c r="D452" s="2">
        <f>'Jeunes inscrits (par action)'!D460</f>
        <v>0</v>
      </c>
      <c r="E452" s="172">
        <f>'Jeunes inscrits (par action)'!E460</f>
        <v>0</v>
      </c>
      <c r="F452" s="2">
        <f ca="1">'Jeunes inscrits (par action)'!F460</f>
        <v>119</v>
      </c>
      <c r="G452" s="2">
        <f>'Jeunes inscrits (par action)'!G460</f>
        <v>0</v>
      </c>
      <c r="H452" s="2">
        <f>'Jeunes inscrits (par action)'!H460</f>
        <v>0</v>
      </c>
      <c r="I452" s="2">
        <f>'Jeunes inscrits (par action)'!I460</f>
        <v>0</v>
      </c>
      <c r="J452" s="2">
        <f>'Jeunes inscrits (par action)'!J460</f>
        <v>0</v>
      </c>
      <c r="K452" s="2">
        <f>'Jeunes inscrits (par action)'!K460</f>
        <v>0</v>
      </c>
      <c r="L452" s="2">
        <f>'Jeunes inscrits (par action)'!L460</f>
        <v>0</v>
      </c>
      <c r="M452" s="8" t="str">
        <f>'Jeunes inscrits (par action)'!M460</f>
        <v>Accueil jeunes</v>
      </c>
      <c r="P452" s="75"/>
      <c r="Q452" s="75"/>
      <c r="R452" s="75"/>
      <c r="S452" s="75"/>
      <c r="T452" s="190"/>
      <c r="U452" s="192"/>
      <c r="V452" s="192"/>
      <c r="W452" s="192"/>
      <c r="X452" s="75"/>
      <c r="Y452" s="75"/>
      <c r="Z452" s="192"/>
      <c r="AA452" s="192"/>
      <c r="AB452" s="75"/>
    </row>
    <row r="453" spans="1:28">
      <c r="A453" s="96">
        <f>'Jeunes inscrits (par action)'!A461</f>
        <v>0</v>
      </c>
      <c r="B453" s="7">
        <f>'Jeunes inscrits (par action)'!B461</f>
        <v>0</v>
      </c>
      <c r="C453" s="2">
        <f>'Jeunes inscrits (par action)'!C461</f>
        <v>0</v>
      </c>
      <c r="D453" s="2">
        <f>'Jeunes inscrits (par action)'!D461</f>
        <v>0</v>
      </c>
      <c r="E453" s="172">
        <f>'Jeunes inscrits (par action)'!E461</f>
        <v>0</v>
      </c>
      <c r="F453" s="2">
        <f ca="1">'Jeunes inscrits (par action)'!F461</f>
        <v>119</v>
      </c>
      <c r="G453" s="2">
        <f>'Jeunes inscrits (par action)'!G461</f>
        <v>0</v>
      </c>
      <c r="H453" s="2">
        <f>'Jeunes inscrits (par action)'!H461</f>
        <v>0</v>
      </c>
      <c r="I453" s="2">
        <f>'Jeunes inscrits (par action)'!I461</f>
        <v>0</v>
      </c>
      <c r="J453" s="2">
        <f>'Jeunes inscrits (par action)'!J461</f>
        <v>0</v>
      </c>
      <c r="K453" s="2">
        <f>'Jeunes inscrits (par action)'!K461</f>
        <v>0</v>
      </c>
      <c r="L453" s="2">
        <f>'Jeunes inscrits (par action)'!L461</f>
        <v>0</v>
      </c>
      <c r="M453" s="8" t="str">
        <f>'Jeunes inscrits (par action)'!M461</f>
        <v>Accueil jeunes</v>
      </c>
      <c r="P453" s="75"/>
      <c r="Q453" s="75"/>
      <c r="R453" s="75"/>
      <c r="S453" s="75"/>
      <c r="T453" s="190"/>
      <c r="U453" s="192"/>
      <c r="V453" s="192"/>
      <c r="W453" s="192"/>
      <c r="X453" s="75"/>
      <c r="Y453" s="75"/>
      <c r="Z453" s="192"/>
      <c r="AA453" s="192"/>
      <c r="AB453" s="75"/>
    </row>
    <row r="454" spans="1:28">
      <c r="A454" s="96">
        <f>'Jeunes inscrits (par action)'!A462</f>
        <v>0</v>
      </c>
      <c r="B454" s="7">
        <f>'Jeunes inscrits (par action)'!B462</f>
        <v>0</v>
      </c>
      <c r="C454" s="2">
        <f>'Jeunes inscrits (par action)'!C462</f>
        <v>0</v>
      </c>
      <c r="D454" s="2">
        <f>'Jeunes inscrits (par action)'!D462</f>
        <v>0</v>
      </c>
      <c r="E454" s="172">
        <f>'Jeunes inscrits (par action)'!E462</f>
        <v>0</v>
      </c>
      <c r="F454" s="2">
        <f ca="1">'Jeunes inscrits (par action)'!F462</f>
        <v>119</v>
      </c>
      <c r="G454" s="2">
        <f>'Jeunes inscrits (par action)'!G462</f>
        <v>0</v>
      </c>
      <c r="H454" s="2">
        <f>'Jeunes inscrits (par action)'!H462</f>
        <v>0</v>
      </c>
      <c r="I454" s="2">
        <f>'Jeunes inscrits (par action)'!I462</f>
        <v>0</v>
      </c>
      <c r="J454" s="2">
        <f>'Jeunes inscrits (par action)'!J462</f>
        <v>0</v>
      </c>
      <c r="K454" s="2">
        <f>'Jeunes inscrits (par action)'!K462</f>
        <v>0</v>
      </c>
      <c r="L454" s="2">
        <f>'Jeunes inscrits (par action)'!L462</f>
        <v>0</v>
      </c>
      <c r="M454" s="8" t="str">
        <f>'Jeunes inscrits (par action)'!M462</f>
        <v>Accueil jeunes</v>
      </c>
      <c r="P454" s="75"/>
      <c r="Q454" s="75"/>
      <c r="R454" s="75"/>
      <c r="S454" s="75"/>
      <c r="T454" s="190"/>
      <c r="U454" s="192"/>
      <c r="V454" s="192"/>
      <c r="W454" s="192"/>
      <c r="X454" s="75"/>
      <c r="Y454" s="75"/>
      <c r="Z454" s="192"/>
      <c r="AA454" s="192"/>
      <c r="AB454" s="75"/>
    </row>
    <row r="455" spans="1:28">
      <c r="A455" s="96">
        <f>'Jeunes inscrits (par action)'!A463</f>
        <v>0</v>
      </c>
      <c r="B455" s="7">
        <f>'Jeunes inscrits (par action)'!B463</f>
        <v>0</v>
      </c>
      <c r="C455" s="2">
        <f>'Jeunes inscrits (par action)'!C463</f>
        <v>0</v>
      </c>
      <c r="D455" s="2">
        <f>'Jeunes inscrits (par action)'!D463</f>
        <v>0</v>
      </c>
      <c r="E455" s="172">
        <f>'Jeunes inscrits (par action)'!E463</f>
        <v>0</v>
      </c>
      <c r="F455" s="2">
        <f ca="1">'Jeunes inscrits (par action)'!F463</f>
        <v>119</v>
      </c>
      <c r="G455" s="2">
        <f>'Jeunes inscrits (par action)'!G463</f>
        <v>0</v>
      </c>
      <c r="H455" s="2">
        <f>'Jeunes inscrits (par action)'!H463</f>
        <v>0</v>
      </c>
      <c r="I455" s="2">
        <f>'Jeunes inscrits (par action)'!I463</f>
        <v>0</v>
      </c>
      <c r="J455" s="2">
        <f>'Jeunes inscrits (par action)'!J463</f>
        <v>0</v>
      </c>
      <c r="K455" s="2">
        <f>'Jeunes inscrits (par action)'!K463</f>
        <v>0</v>
      </c>
      <c r="L455" s="2">
        <f>'Jeunes inscrits (par action)'!L463</f>
        <v>0</v>
      </c>
      <c r="M455" s="8" t="str">
        <f>'Jeunes inscrits (par action)'!M463</f>
        <v>Accueil jeunes</v>
      </c>
      <c r="P455" s="75"/>
      <c r="Q455" s="75"/>
      <c r="R455" s="75"/>
      <c r="S455" s="75"/>
      <c r="T455" s="190"/>
      <c r="U455" s="192"/>
      <c r="V455" s="192"/>
      <c r="W455" s="192"/>
      <c r="X455" s="75"/>
      <c r="Y455" s="75"/>
      <c r="Z455" s="192"/>
      <c r="AA455" s="192"/>
      <c r="AB455" s="75"/>
    </row>
    <row r="456" spans="1:28">
      <c r="A456" s="96">
        <f>'Jeunes inscrits (par action)'!A464</f>
        <v>0</v>
      </c>
      <c r="B456" s="7">
        <f>'Jeunes inscrits (par action)'!B464</f>
        <v>0</v>
      </c>
      <c r="C456" s="2">
        <f>'Jeunes inscrits (par action)'!C464</f>
        <v>0</v>
      </c>
      <c r="D456" s="2">
        <f>'Jeunes inscrits (par action)'!D464</f>
        <v>0</v>
      </c>
      <c r="E456" s="172">
        <f>'Jeunes inscrits (par action)'!E464</f>
        <v>0</v>
      </c>
      <c r="F456" s="2">
        <f ca="1">'Jeunes inscrits (par action)'!F464</f>
        <v>119</v>
      </c>
      <c r="G456" s="2">
        <f>'Jeunes inscrits (par action)'!G464</f>
        <v>0</v>
      </c>
      <c r="H456" s="2">
        <f>'Jeunes inscrits (par action)'!H464</f>
        <v>0</v>
      </c>
      <c r="I456" s="2">
        <f>'Jeunes inscrits (par action)'!I464</f>
        <v>0</v>
      </c>
      <c r="J456" s="2">
        <f>'Jeunes inscrits (par action)'!J464</f>
        <v>0</v>
      </c>
      <c r="K456" s="2">
        <f>'Jeunes inscrits (par action)'!K464</f>
        <v>0</v>
      </c>
      <c r="L456" s="2">
        <f>'Jeunes inscrits (par action)'!L464</f>
        <v>0</v>
      </c>
      <c r="M456" s="8" t="str">
        <f>'Jeunes inscrits (par action)'!M464</f>
        <v>Accueil jeunes</v>
      </c>
      <c r="P456" s="75"/>
      <c r="Q456" s="75"/>
      <c r="R456" s="75"/>
      <c r="S456" s="75"/>
      <c r="T456" s="190"/>
      <c r="U456" s="192"/>
      <c r="V456" s="192"/>
      <c r="W456" s="192"/>
      <c r="X456" s="75"/>
      <c r="Y456" s="75"/>
      <c r="Z456" s="192"/>
      <c r="AA456" s="192"/>
      <c r="AB456" s="75"/>
    </row>
    <row r="457" spans="1:28">
      <c r="A457" s="96">
        <f>'Jeunes inscrits (par action)'!A465</f>
        <v>0</v>
      </c>
      <c r="B457" s="7">
        <f>'Jeunes inscrits (par action)'!B465</f>
        <v>0</v>
      </c>
      <c r="C457" s="2">
        <f>'Jeunes inscrits (par action)'!C465</f>
        <v>0</v>
      </c>
      <c r="D457" s="2">
        <f>'Jeunes inscrits (par action)'!D465</f>
        <v>0</v>
      </c>
      <c r="E457" s="172">
        <f>'Jeunes inscrits (par action)'!E465</f>
        <v>0</v>
      </c>
      <c r="F457" s="2">
        <f ca="1">'Jeunes inscrits (par action)'!F465</f>
        <v>119</v>
      </c>
      <c r="G457" s="2">
        <f>'Jeunes inscrits (par action)'!G465</f>
        <v>0</v>
      </c>
      <c r="H457" s="2">
        <f>'Jeunes inscrits (par action)'!H465</f>
        <v>0</v>
      </c>
      <c r="I457" s="2">
        <f>'Jeunes inscrits (par action)'!I465</f>
        <v>0</v>
      </c>
      <c r="J457" s="2">
        <f>'Jeunes inscrits (par action)'!J465</f>
        <v>0</v>
      </c>
      <c r="K457" s="2">
        <f>'Jeunes inscrits (par action)'!K465</f>
        <v>0</v>
      </c>
      <c r="L457" s="2">
        <f>'Jeunes inscrits (par action)'!L465</f>
        <v>0</v>
      </c>
      <c r="M457" s="8" t="str">
        <f>'Jeunes inscrits (par action)'!M465</f>
        <v>Accueil jeunes</v>
      </c>
      <c r="P457" s="75"/>
      <c r="Q457" s="75"/>
      <c r="R457" s="75"/>
      <c r="S457" s="75"/>
      <c r="T457" s="190"/>
      <c r="U457" s="192"/>
      <c r="V457" s="192"/>
      <c r="W457" s="192"/>
      <c r="X457" s="75"/>
      <c r="Y457" s="75"/>
      <c r="Z457" s="192"/>
      <c r="AA457" s="192"/>
      <c r="AB457" s="75"/>
    </row>
    <row r="458" spans="1:28">
      <c r="A458" s="96">
        <f>'Jeunes inscrits (par action)'!A466</f>
        <v>0</v>
      </c>
      <c r="B458" s="7">
        <f>'Jeunes inscrits (par action)'!B466</f>
        <v>0</v>
      </c>
      <c r="C458" s="2">
        <f>'Jeunes inscrits (par action)'!C466</f>
        <v>0</v>
      </c>
      <c r="D458" s="2">
        <f>'Jeunes inscrits (par action)'!D466</f>
        <v>0</v>
      </c>
      <c r="E458" s="172">
        <f>'Jeunes inscrits (par action)'!E466</f>
        <v>0</v>
      </c>
      <c r="F458" s="2">
        <f ca="1">'Jeunes inscrits (par action)'!F466</f>
        <v>119</v>
      </c>
      <c r="G458" s="2">
        <f>'Jeunes inscrits (par action)'!G466</f>
        <v>0</v>
      </c>
      <c r="H458" s="2">
        <f>'Jeunes inscrits (par action)'!H466</f>
        <v>0</v>
      </c>
      <c r="I458" s="2">
        <f>'Jeunes inscrits (par action)'!I466</f>
        <v>0</v>
      </c>
      <c r="J458" s="2">
        <f>'Jeunes inscrits (par action)'!J466</f>
        <v>0</v>
      </c>
      <c r="K458" s="2">
        <f>'Jeunes inscrits (par action)'!K466</f>
        <v>0</v>
      </c>
      <c r="L458" s="2">
        <f>'Jeunes inscrits (par action)'!L466</f>
        <v>0</v>
      </c>
      <c r="M458" s="8" t="str">
        <f>'Jeunes inscrits (par action)'!M466</f>
        <v>Accueil jeunes</v>
      </c>
      <c r="P458" s="75"/>
      <c r="Q458" s="75"/>
      <c r="R458" s="75"/>
      <c r="S458" s="75"/>
      <c r="T458" s="190"/>
      <c r="U458" s="192"/>
      <c r="V458" s="192"/>
      <c r="W458" s="192"/>
      <c r="X458" s="75"/>
      <c r="Y458" s="75"/>
      <c r="Z458" s="192"/>
      <c r="AA458" s="192"/>
      <c r="AB458" s="75"/>
    </row>
    <row r="459" spans="1:28">
      <c r="A459" s="96">
        <f>'Jeunes inscrits (par action)'!A467</f>
        <v>0</v>
      </c>
      <c r="B459" s="7">
        <f>'Jeunes inscrits (par action)'!B467</f>
        <v>0</v>
      </c>
      <c r="C459" s="2">
        <f>'Jeunes inscrits (par action)'!C467</f>
        <v>0</v>
      </c>
      <c r="D459" s="2">
        <f>'Jeunes inscrits (par action)'!D467</f>
        <v>0</v>
      </c>
      <c r="E459" s="172">
        <f>'Jeunes inscrits (par action)'!E467</f>
        <v>0</v>
      </c>
      <c r="F459" s="2">
        <f ca="1">'Jeunes inscrits (par action)'!F467</f>
        <v>119</v>
      </c>
      <c r="G459" s="2">
        <f>'Jeunes inscrits (par action)'!G467</f>
        <v>0</v>
      </c>
      <c r="H459" s="2">
        <f>'Jeunes inscrits (par action)'!H467</f>
        <v>0</v>
      </c>
      <c r="I459" s="2">
        <f>'Jeunes inscrits (par action)'!I467</f>
        <v>0</v>
      </c>
      <c r="J459" s="2">
        <f>'Jeunes inscrits (par action)'!J467</f>
        <v>0</v>
      </c>
      <c r="K459" s="2">
        <f>'Jeunes inscrits (par action)'!K467</f>
        <v>0</v>
      </c>
      <c r="L459" s="2">
        <f>'Jeunes inscrits (par action)'!L467</f>
        <v>0</v>
      </c>
      <c r="M459" s="8" t="str">
        <f>'Jeunes inscrits (par action)'!M467</f>
        <v>Accueil jeunes</v>
      </c>
      <c r="P459" s="75"/>
      <c r="Q459" s="75"/>
      <c r="R459" s="75"/>
      <c r="S459" s="75"/>
      <c r="T459" s="190"/>
      <c r="U459" s="192"/>
      <c r="V459" s="192"/>
      <c r="W459" s="192"/>
      <c r="X459" s="75"/>
      <c r="Y459" s="75"/>
      <c r="Z459" s="192"/>
      <c r="AA459" s="192"/>
      <c r="AB459" s="75"/>
    </row>
    <row r="460" spans="1:28">
      <c r="A460" s="96">
        <f>'Jeunes inscrits (par action)'!A468</f>
        <v>0</v>
      </c>
      <c r="B460" s="7">
        <f>'Jeunes inscrits (par action)'!B468</f>
        <v>0</v>
      </c>
      <c r="C460" s="2">
        <f>'Jeunes inscrits (par action)'!C468</f>
        <v>0</v>
      </c>
      <c r="D460" s="2">
        <f>'Jeunes inscrits (par action)'!D468</f>
        <v>0</v>
      </c>
      <c r="E460" s="172">
        <f>'Jeunes inscrits (par action)'!E468</f>
        <v>0</v>
      </c>
      <c r="F460" s="2">
        <f ca="1">'Jeunes inscrits (par action)'!F468</f>
        <v>119</v>
      </c>
      <c r="G460" s="2">
        <f>'Jeunes inscrits (par action)'!G468</f>
        <v>0</v>
      </c>
      <c r="H460" s="2">
        <f>'Jeunes inscrits (par action)'!H468</f>
        <v>0</v>
      </c>
      <c r="I460" s="2">
        <f>'Jeunes inscrits (par action)'!I468</f>
        <v>0</v>
      </c>
      <c r="J460" s="2">
        <f>'Jeunes inscrits (par action)'!J468</f>
        <v>0</v>
      </c>
      <c r="K460" s="2">
        <f>'Jeunes inscrits (par action)'!K468</f>
        <v>0</v>
      </c>
      <c r="L460" s="2">
        <f>'Jeunes inscrits (par action)'!L468</f>
        <v>0</v>
      </c>
      <c r="M460" s="8" t="str">
        <f>'Jeunes inscrits (par action)'!M468</f>
        <v>Accueil jeunes</v>
      </c>
      <c r="P460" s="75"/>
      <c r="Q460" s="75"/>
      <c r="R460" s="75"/>
      <c r="S460" s="75"/>
      <c r="T460" s="190"/>
      <c r="U460" s="192"/>
      <c r="V460" s="192"/>
      <c r="W460" s="192"/>
      <c r="X460" s="75"/>
      <c r="Y460" s="75"/>
      <c r="Z460" s="192"/>
      <c r="AA460" s="192"/>
      <c r="AB460" s="75"/>
    </row>
    <row r="461" spans="1:28">
      <c r="A461" s="96">
        <f>'Jeunes inscrits (par action)'!A469</f>
        <v>0</v>
      </c>
      <c r="B461" s="7">
        <f>'Jeunes inscrits (par action)'!B469</f>
        <v>0</v>
      </c>
      <c r="C461" s="2">
        <f>'Jeunes inscrits (par action)'!C469</f>
        <v>0</v>
      </c>
      <c r="D461" s="2">
        <f>'Jeunes inscrits (par action)'!D469</f>
        <v>0</v>
      </c>
      <c r="E461" s="172">
        <f>'Jeunes inscrits (par action)'!E469</f>
        <v>0</v>
      </c>
      <c r="F461" s="2">
        <f ca="1">'Jeunes inscrits (par action)'!F469</f>
        <v>119</v>
      </c>
      <c r="G461" s="2">
        <f>'Jeunes inscrits (par action)'!G469</f>
        <v>0</v>
      </c>
      <c r="H461" s="2">
        <f>'Jeunes inscrits (par action)'!H469</f>
        <v>0</v>
      </c>
      <c r="I461" s="2">
        <f>'Jeunes inscrits (par action)'!I469</f>
        <v>0</v>
      </c>
      <c r="J461" s="2">
        <f>'Jeunes inscrits (par action)'!J469</f>
        <v>0</v>
      </c>
      <c r="K461" s="2">
        <f>'Jeunes inscrits (par action)'!K469</f>
        <v>0</v>
      </c>
      <c r="L461" s="2">
        <f>'Jeunes inscrits (par action)'!L469</f>
        <v>0</v>
      </c>
      <c r="M461" s="8" t="str">
        <f>'Jeunes inscrits (par action)'!M469</f>
        <v>Accueil jeunes</v>
      </c>
      <c r="P461" s="75"/>
      <c r="Q461" s="75"/>
      <c r="R461" s="75"/>
      <c r="S461" s="75"/>
      <c r="T461" s="190"/>
      <c r="U461" s="192"/>
      <c r="V461" s="192"/>
      <c r="W461" s="192"/>
      <c r="X461" s="75"/>
      <c r="Y461" s="75"/>
      <c r="Z461" s="192"/>
      <c r="AA461" s="192"/>
      <c r="AB461" s="75"/>
    </row>
    <row r="462" spans="1:28">
      <c r="A462" s="96">
        <f>'Jeunes inscrits (par action)'!A470</f>
        <v>0</v>
      </c>
      <c r="B462" s="7">
        <f>'Jeunes inscrits (par action)'!B470</f>
        <v>0</v>
      </c>
      <c r="C462" s="2">
        <f>'Jeunes inscrits (par action)'!C470</f>
        <v>0</v>
      </c>
      <c r="D462" s="2">
        <f>'Jeunes inscrits (par action)'!D470</f>
        <v>0</v>
      </c>
      <c r="E462" s="172">
        <f>'Jeunes inscrits (par action)'!E470</f>
        <v>0</v>
      </c>
      <c r="F462" s="2">
        <f ca="1">'Jeunes inscrits (par action)'!F470</f>
        <v>119</v>
      </c>
      <c r="G462" s="2">
        <f>'Jeunes inscrits (par action)'!G470</f>
        <v>0</v>
      </c>
      <c r="H462" s="2">
        <f>'Jeunes inscrits (par action)'!H470</f>
        <v>0</v>
      </c>
      <c r="I462" s="2">
        <f>'Jeunes inscrits (par action)'!I470</f>
        <v>0</v>
      </c>
      <c r="J462" s="2">
        <f>'Jeunes inscrits (par action)'!J470</f>
        <v>0</v>
      </c>
      <c r="K462" s="2">
        <f>'Jeunes inscrits (par action)'!K470</f>
        <v>0</v>
      </c>
      <c r="L462" s="2">
        <f>'Jeunes inscrits (par action)'!L470</f>
        <v>0</v>
      </c>
      <c r="M462" s="8" t="str">
        <f>'Jeunes inscrits (par action)'!M470</f>
        <v>Accueil jeunes</v>
      </c>
      <c r="P462" s="75"/>
      <c r="Q462" s="75"/>
      <c r="R462" s="75"/>
      <c r="S462" s="75"/>
      <c r="T462" s="190"/>
      <c r="U462" s="192"/>
      <c r="V462" s="192"/>
      <c r="W462" s="192"/>
      <c r="X462" s="75"/>
      <c r="Y462" s="75"/>
      <c r="Z462" s="192"/>
      <c r="AA462" s="192"/>
      <c r="AB462" s="75"/>
    </row>
    <row r="463" spans="1:28">
      <c r="A463" s="96">
        <f>'Jeunes inscrits (par action)'!A471</f>
        <v>0</v>
      </c>
      <c r="B463" s="7">
        <f>'Jeunes inscrits (par action)'!B471</f>
        <v>0</v>
      </c>
      <c r="C463" s="2">
        <f>'Jeunes inscrits (par action)'!C471</f>
        <v>0</v>
      </c>
      <c r="D463" s="2">
        <f>'Jeunes inscrits (par action)'!D471</f>
        <v>0</v>
      </c>
      <c r="E463" s="172">
        <f>'Jeunes inscrits (par action)'!E471</f>
        <v>0</v>
      </c>
      <c r="F463" s="2">
        <f ca="1">'Jeunes inscrits (par action)'!F471</f>
        <v>119</v>
      </c>
      <c r="G463" s="2">
        <f>'Jeunes inscrits (par action)'!G471</f>
        <v>0</v>
      </c>
      <c r="H463" s="2">
        <f>'Jeunes inscrits (par action)'!H471</f>
        <v>0</v>
      </c>
      <c r="I463" s="2">
        <f>'Jeunes inscrits (par action)'!I471</f>
        <v>0</v>
      </c>
      <c r="J463" s="2">
        <f>'Jeunes inscrits (par action)'!J471</f>
        <v>0</v>
      </c>
      <c r="K463" s="2">
        <f>'Jeunes inscrits (par action)'!K471</f>
        <v>0</v>
      </c>
      <c r="L463" s="2">
        <f>'Jeunes inscrits (par action)'!L471</f>
        <v>0</v>
      </c>
      <c r="M463" s="8" t="str">
        <f>'Jeunes inscrits (par action)'!M471</f>
        <v>Accueil jeunes</v>
      </c>
      <c r="P463" s="75"/>
      <c r="Q463" s="75"/>
      <c r="R463" s="75"/>
      <c r="S463" s="75"/>
      <c r="T463" s="190"/>
      <c r="U463" s="192"/>
      <c r="V463" s="192"/>
      <c r="W463" s="192"/>
      <c r="X463" s="75"/>
      <c r="Y463" s="75"/>
      <c r="Z463" s="192"/>
      <c r="AA463" s="192"/>
      <c r="AB463" s="75"/>
    </row>
    <row r="464" spans="1:28">
      <c r="A464" s="96">
        <f>'Jeunes inscrits (par action)'!A472</f>
        <v>0</v>
      </c>
      <c r="B464" s="7">
        <f>'Jeunes inscrits (par action)'!B472</f>
        <v>0</v>
      </c>
      <c r="C464" s="2">
        <f>'Jeunes inscrits (par action)'!C472</f>
        <v>0</v>
      </c>
      <c r="D464" s="2">
        <f>'Jeunes inscrits (par action)'!D472</f>
        <v>0</v>
      </c>
      <c r="E464" s="172">
        <f>'Jeunes inscrits (par action)'!E472</f>
        <v>0</v>
      </c>
      <c r="F464" s="2">
        <f ca="1">'Jeunes inscrits (par action)'!F472</f>
        <v>119</v>
      </c>
      <c r="G464" s="2">
        <f>'Jeunes inscrits (par action)'!G472</f>
        <v>0</v>
      </c>
      <c r="H464" s="2">
        <f>'Jeunes inscrits (par action)'!H472</f>
        <v>0</v>
      </c>
      <c r="I464" s="2">
        <f>'Jeunes inscrits (par action)'!I472</f>
        <v>0</v>
      </c>
      <c r="J464" s="2">
        <f>'Jeunes inscrits (par action)'!J472</f>
        <v>0</v>
      </c>
      <c r="K464" s="2">
        <f>'Jeunes inscrits (par action)'!K472</f>
        <v>0</v>
      </c>
      <c r="L464" s="2">
        <f>'Jeunes inscrits (par action)'!L472</f>
        <v>0</v>
      </c>
      <c r="M464" s="8" t="str">
        <f>'Jeunes inscrits (par action)'!M472</f>
        <v>Accueil jeunes</v>
      </c>
      <c r="P464" s="75"/>
      <c r="Q464" s="75"/>
      <c r="R464" s="75"/>
      <c r="S464" s="75"/>
      <c r="T464" s="190"/>
      <c r="U464" s="192"/>
      <c r="V464" s="192"/>
      <c r="W464" s="192"/>
      <c r="X464" s="75"/>
      <c r="Y464" s="75"/>
      <c r="Z464" s="192"/>
      <c r="AA464" s="192"/>
      <c r="AB464" s="75"/>
    </row>
    <row r="465" spans="1:28">
      <c r="A465" s="96">
        <f>'Jeunes inscrits (par action)'!A473</f>
        <v>0</v>
      </c>
      <c r="B465" s="7">
        <f>'Jeunes inscrits (par action)'!B473</f>
        <v>0</v>
      </c>
      <c r="C465" s="2">
        <f>'Jeunes inscrits (par action)'!C473</f>
        <v>0</v>
      </c>
      <c r="D465" s="2">
        <f>'Jeunes inscrits (par action)'!D473</f>
        <v>0</v>
      </c>
      <c r="E465" s="172">
        <f>'Jeunes inscrits (par action)'!E473</f>
        <v>0</v>
      </c>
      <c r="F465" s="2">
        <f ca="1">'Jeunes inscrits (par action)'!F473</f>
        <v>119</v>
      </c>
      <c r="G465" s="2">
        <f>'Jeunes inscrits (par action)'!G473</f>
        <v>0</v>
      </c>
      <c r="H465" s="2">
        <f>'Jeunes inscrits (par action)'!H473</f>
        <v>0</v>
      </c>
      <c r="I465" s="2">
        <f>'Jeunes inscrits (par action)'!I473</f>
        <v>0</v>
      </c>
      <c r="J465" s="2">
        <f>'Jeunes inscrits (par action)'!J473</f>
        <v>0</v>
      </c>
      <c r="K465" s="2">
        <f>'Jeunes inscrits (par action)'!K473</f>
        <v>0</v>
      </c>
      <c r="L465" s="2">
        <f>'Jeunes inscrits (par action)'!L473</f>
        <v>0</v>
      </c>
      <c r="M465" s="8" t="str">
        <f>'Jeunes inscrits (par action)'!M473</f>
        <v>Accueil jeunes</v>
      </c>
      <c r="P465" s="75"/>
      <c r="Q465" s="75"/>
      <c r="R465" s="75"/>
      <c r="S465" s="75"/>
      <c r="T465" s="190"/>
      <c r="U465" s="192"/>
      <c r="V465" s="192"/>
      <c r="W465" s="192"/>
      <c r="X465" s="75"/>
      <c r="Y465" s="75"/>
      <c r="Z465" s="192"/>
      <c r="AA465" s="192"/>
      <c r="AB465" s="75"/>
    </row>
    <row r="466" spans="1:28">
      <c r="A466" s="96">
        <f>'Jeunes inscrits (par action)'!A474</f>
        <v>0</v>
      </c>
      <c r="B466" s="7">
        <f>'Jeunes inscrits (par action)'!B474</f>
        <v>0</v>
      </c>
      <c r="C466" s="2">
        <f>'Jeunes inscrits (par action)'!C474</f>
        <v>0</v>
      </c>
      <c r="D466" s="2">
        <f>'Jeunes inscrits (par action)'!D474</f>
        <v>0</v>
      </c>
      <c r="E466" s="172">
        <f>'Jeunes inscrits (par action)'!E474</f>
        <v>0</v>
      </c>
      <c r="F466" s="2">
        <f ca="1">'Jeunes inscrits (par action)'!F474</f>
        <v>119</v>
      </c>
      <c r="G466" s="2">
        <f>'Jeunes inscrits (par action)'!G474</f>
        <v>0</v>
      </c>
      <c r="H466" s="2">
        <f>'Jeunes inscrits (par action)'!H474</f>
        <v>0</v>
      </c>
      <c r="I466" s="2">
        <f>'Jeunes inscrits (par action)'!I474</f>
        <v>0</v>
      </c>
      <c r="J466" s="2">
        <f>'Jeunes inscrits (par action)'!J474</f>
        <v>0</v>
      </c>
      <c r="K466" s="2">
        <f>'Jeunes inscrits (par action)'!K474</f>
        <v>0</v>
      </c>
      <c r="L466" s="2">
        <f>'Jeunes inscrits (par action)'!L474</f>
        <v>0</v>
      </c>
      <c r="M466" s="8" t="str">
        <f>'Jeunes inscrits (par action)'!M474</f>
        <v>Accueil jeunes</v>
      </c>
      <c r="P466" s="75"/>
      <c r="Q466" s="75"/>
      <c r="R466" s="75"/>
      <c r="S466" s="75"/>
      <c r="T466" s="190"/>
      <c r="U466" s="192"/>
      <c r="V466" s="192"/>
      <c r="W466" s="192"/>
      <c r="X466" s="75"/>
      <c r="Y466" s="75"/>
      <c r="Z466" s="192"/>
      <c r="AA466" s="192"/>
      <c r="AB466" s="75"/>
    </row>
    <row r="467" spans="1:28">
      <c r="A467" s="96">
        <f>'Jeunes inscrits (par action)'!A475</f>
        <v>0</v>
      </c>
      <c r="B467" s="7">
        <f>'Jeunes inscrits (par action)'!B475</f>
        <v>0</v>
      </c>
      <c r="C467" s="2">
        <f>'Jeunes inscrits (par action)'!C475</f>
        <v>0</v>
      </c>
      <c r="D467" s="2">
        <f>'Jeunes inscrits (par action)'!D475</f>
        <v>0</v>
      </c>
      <c r="E467" s="172">
        <f>'Jeunes inscrits (par action)'!E475</f>
        <v>0</v>
      </c>
      <c r="F467" s="2">
        <f ca="1">'Jeunes inscrits (par action)'!F475</f>
        <v>119</v>
      </c>
      <c r="G467" s="2">
        <f>'Jeunes inscrits (par action)'!G475</f>
        <v>0</v>
      </c>
      <c r="H467" s="2">
        <f>'Jeunes inscrits (par action)'!H475</f>
        <v>0</v>
      </c>
      <c r="I467" s="2">
        <f>'Jeunes inscrits (par action)'!I475</f>
        <v>0</v>
      </c>
      <c r="J467" s="2">
        <f>'Jeunes inscrits (par action)'!J475</f>
        <v>0</v>
      </c>
      <c r="K467" s="2">
        <f>'Jeunes inscrits (par action)'!K475</f>
        <v>0</v>
      </c>
      <c r="L467" s="2">
        <f>'Jeunes inscrits (par action)'!L475</f>
        <v>0</v>
      </c>
      <c r="M467" s="8" t="str">
        <f>'Jeunes inscrits (par action)'!M475</f>
        <v>Accueil jeunes</v>
      </c>
      <c r="P467" s="75"/>
      <c r="Q467" s="75"/>
      <c r="R467" s="75"/>
      <c r="S467" s="75"/>
      <c r="T467" s="190"/>
      <c r="U467" s="192"/>
      <c r="V467" s="192"/>
      <c r="W467" s="192"/>
      <c r="X467" s="75"/>
      <c r="Y467" s="75"/>
      <c r="Z467" s="192"/>
      <c r="AA467" s="192"/>
      <c r="AB467" s="75"/>
    </row>
    <row r="468" spans="1:28">
      <c r="A468" s="96">
        <f>'Jeunes inscrits (par action)'!A476</f>
        <v>0</v>
      </c>
      <c r="B468" s="7">
        <f>'Jeunes inscrits (par action)'!B476</f>
        <v>0</v>
      </c>
      <c r="C468" s="2">
        <f>'Jeunes inscrits (par action)'!C476</f>
        <v>0</v>
      </c>
      <c r="D468" s="2">
        <f>'Jeunes inscrits (par action)'!D476</f>
        <v>0</v>
      </c>
      <c r="E468" s="172">
        <f>'Jeunes inscrits (par action)'!E476</f>
        <v>0</v>
      </c>
      <c r="F468" s="2">
        <f ca="1">'Jeunes inscrits (par action)'!F476</f>
        <v>119</v>
      </c>
      <c r="G468" s="2">
        <f>'Jeunes inscrits (par action)'!G476</f>
        <v>0</v>
      </c>
      <c r="H468" s="2">
        <f>'Jeunes inscrits (par action)'!H476</f>
        <v>0</v>
      </c>
      <c r="I468" s="2">
        <f>'Jeunes inscrits (par action)'!I476</f>
        <v>0</v>
      </c>
      <c r="J468" s="2">
        <f>'Jeunes inscrits (par action)'!J476</f>
        <v>0</v>
      </c>
      <c r="K468" s="2">
        <f>'Jeunes inscrits (par action)'!K476</f>
        <v>0</v>
      </c>
      <c r="L468" s="2">
        <f>'Jeunes inscrits (par action)'!L476</f>
        <v>0</v>
      </c>
      <c r="M468" s="8" t="str">
        <f>'Jeunes inscrits (par action)'!M476</f>
        <v>Accueil jeunes</v>
      </c>
      <c r="P468" s="75"/>
      <c r="Q468" s="75"/>
      <c r="R468" s="75"/>
      <c r="S468" s="75"/>
      <c r="T468" s="190"/>
      <c r="U468" s="192"/>
      <c r="V468" s="192"/>
      <c r="W468" s="192"/>
      <c r="X468" s="75"/>
      <c r="Y468" s="75"/>
      <c r="Z468" s="192"/>
      <c r="AA468" s="192"/>
      <c r="AB468" s="75"/>
    </row>
    <row r="469" spans="1:28">
      <c r="A469" s="96">
        <f>'Jeunes inscrits (par action)'!A477</f>
        <v>0</v>
      </c>
      <c r="B469" s="7">
        <f>'Jeunes inscrits (par action)'!B477</f>
        <v>0</v>
      </c>
      <c r="C469" s="2">
        <f>'Jeunes inscrits (par action)'!C477</f>
        <v>0</v>
      </c>
      <c r="D469" s="2">
        <f>'Jeunes inscrits (par action)'!D477</f>
        <v>0</v>
      </c>
      <c r="E469" s="172">
        <f>'Jeunes inscrits (par action)'!E477</f>
        <v>0</v>
      </c>
      <c r="F469" s="2">
        <f ca="1">'Jeunes inscrits (par action)'!F477</f>
        <v>119</v>
      </c>
      <c r="G469" s="2">
        <f>'Jeunes inscrits (par action)'!G477</f>
        <v>0</v>
      </c>
      <c r="H469" s="2">
        <f>'Jeunes inscrits (par action)'!H477</f>
        <v>0</v>
      </c>
      <c r="I469" s="2">
        <f>'Jeunes inscrits (par action)'!I477</f>
        <v>0</v>
      </c>
      <c r="J469" s="2">
        <f>'Jeunes inscrits (par action)'!J477</f>
        <v>0</v>
      </c>
      <c r="K469" s="2">
        <f>'Jeunes inscrits (par action)'!K477</f>
        <v>0</v>
      </c>
      <c r="L469" s="2">
        <f>'Jeunes inscrits (par action)'!L477</f>
        <v>0</v>
      </c>
      <c r="M469" s="8" t="str">
        <f>'Jeunes inscrits (par action)'!M477</f>
        <v>Accueil jeunes</v>
      </c>
      <c r="P469" s="75"/>
      <c r="Q469" s="75"/>
      <c r="R469" s="75"/>
      <c r="S469" s="75"/>
      <c r="T469" s="190"/>
      <c r="U469" s="192"/>
      <c r="V469" s="192"/>
      <c r="W469" s="192"/>
      <c r="X469" s="75"/>
      <c r="Y469" s="75"/>
      <c r="Z469" s="192"/>
      <c r="AA469" s="192"/>
      <c r="AB469" s="75"/>
    </row>
    <row r="470" spans="1:28">
      <c r="A470" s="96">
        <f>'Jeunes inscrits (par action)'!A478</f>
        <v>0</v>
      </c>
      <c r="B470" s="7">
        <f>'Jeunes inscrits (par action)'!B478</f>
        <v>0</v>
      </c>
      <c r="C470" s="2">
        <f>'Jeunes inscrits (par action)'!C478</f>
        <v>0</v>
      </c>
      <c r="D470" s="2">
        <f>'Jeunes inscrits (par action)'!D478</f>
        <v>0</v>
      </c>
      <c r="E470" s="172">
        <f>'Jeunes inscrits (par action)'!E478</f>
        <v>0</v>
      </c>
      <c r="F470" s="2">
        <f ca="1">'Jeunes inscrits (par action)'!F478</f>
        <v>119</v>
      </c>
      <c r="G470" s="2">
        <f>'Jeunes inscrits (par action)'!G478</f>
        <v>0</v>
      </c>
      <c r="H470" s="2">
        <f>'Jeunes inscrits (par action)'!H478</f>
        <v>0</v>
      </c>
      <c r="I470" s="2">
        <f>'Jeunes inscrits (par action)'!I478</f>
        <v>0</v>
      </c>
      <c r="J470" s="2">
        <f>'Jeunes inscrits (par action)'!J478</f>
        <v>0</v>
      </c>
      <c r="K470" s="2">
        <f>'Jeunes inscrits (par action)'!K478</f>
        <v>0</v>
      </c>
      <c r="L470" s="2">
        <f>'Jeunes inscrits (par action)'!L478</f>
        <v>0</v>
      </c>
      <c r="M470" s="8" t="str">
        <f>'Jeunes inscrits (par action)'!M478</f>
        <v>Accueil jeunes</v>
      </c>
      <c r="P470" s="75"/>
      <c r="Q470" s="75"/>
      <c r="R470" s="75"/>
      <c r="S470" s="75"/>
      <c r="T470" s="190"/>
      <c r="U470" s="192"/>
      <c r="V470" s="192"/>
      <c r="W470" s="192"/>
      <c r="X470" s="75"/>
      <c r="Y470" s="75"/>
      <c r="Z470" s="192"/>
      <c r="AA470" s="192"/>
      <c r="AB470" s="75"/>
    </row>
    <row r="471" spans="1:28">
      <c r="A471" s="96">
        <f>'Jeunes inscrits (par action)'!A479</f>
        <v>0</v>
      </c>
      <c r="B471" s="7">
        <f>'Jeunes inscrits (par action)'!B479</f>
        <v>0</v>
      </c>
      <c r="C471" s="2">
        <f>'Jeunes inscrits (par action)'!C479</f>
        <v>0</v>
      </c>
      <c r="D471" s="2">
        <f>'Jeunes inscrits (par action)'!D479</f>
        <v>0</v>
      </c>
      <c r="E471" s="172">
        <f>'Jeunes inscrits (par action)'!E479</f>
        <v>0</v>
      </c>
      <c r="F471" s="2">
        <f ca="1">'Jeunes inscrits (par action)'!F479</f>
        <v>119</v>
      </c>
      <c r="G471" s="2">
        <f>'Jeunes inscrits (par action)'!G479</f>
        <v>0</v>
      </c>
      <c r="H471" s="2">
        <f>'Jeunes inscrits (par action)'!H479</f>
        <v>0</v>
      </c>
      <c r="I471" s="2">
        <f>'Jeunes inscrits (par action)'!I479</f>
        <v>0</v>
      </c>
      <c r="J471" s="2">
        <f>'Jeunes inscrits (par action)'!J479</f>
        <v>0</v>
      </c>
      <c r="K471" s="2">
        <f>'Jeunes inscrits (par action)'!K479</f>
        <v>0</v>
      </c>
      <c r="L471" s="2">
        <f>'Jeunes inscrits (par action)'!L479</f>
        <v>0</v>
      </c>
      <c r="M471" s="8" t="str">
        <f>'Jeunes inscrits (par action)'!M479</f>
        <v>Accueil jeunes</v>
      </c>
      <c r="P471" s="75"/>
      <c r="Q471" s="75"/>
      <c r="R471" s="75"/>
      <c r="S471" s="75"/>
      <c r="T471" s="190"/>
      <c r="U471" s="192"/>
      <c r="V471" s="192"/>
      <c r="W471" s="192"/>
      <c r="X471" s="75"/>
      <c r="Y471" s="75"/>
      <c r="Z471" s="192"/>
      <c r="AA471" s="192"/>
      <c r="AB471" s="75"/>
    </row>
    <row r="472" spans="1:28">
      <c r="A472" s="96">
        <f>'Jeunes inscrits (par action)'!A480</f>
        <v>0</v>
      </c>
      <c r="B472" s="7">
        <f>'Jeunes inscrits (par action)'!B480</f>
        <v>0</v>
      </c>
      <c r="C472" s="2">
        <f>'Jeunes inscrits (par action)'!C480</f>
        <v>0</v>
      </c>
      <c r="D472" s="2">
        <f>'Jeunes inscrits (par action)'!D480</f>
        <v>0</v>
      </c>
      <c r="E472" s="172">
        <f>'Jeunes inscrits (par action)'!E480</f>
        <v>0</v>
      </c>
      <c r="F472" s="2">
        <f ca="1">'Jeunes inscrits (par action)'!F480</f>
        <v>119</v>
      </c>
      <c r="G472" s="2">
        <f>'Jeunes inscrits (par action)'!G480</f>
        <v>0</v>
      </c>
      <c r="H472" s="2">
        <f>'Jeunes inscrits (par action)'!H480</f>
        <v>0</v>
      </c>
      <c r="I472" s="2">
        <f>'Jeunes inscrits (par action)'!I480</f>
        <v>0</v>
      </c>
      <c r="J472" s="2">
        <f>'Jeunes inscrits (par action)'!J480</f>
        <v>0</v>
      </c>
      <c r="K472" s="2">
        <f>'Jeunes inscrits (par action)'!K480</f>
        <v>0</v>
      </c>
      <c r="L472" s="2">
        <f>'Jeunes inscrits (par action)'!L480</f>
        <v>0</v>
      </c>
      <c r="M472" s="8" t="str">
        <f>'Jeunes inscrits (par action)'!M480</f>
        <v>Accueil jeunes</v>
      </c>
      <c r="P472" s="75"/>
      <c r="Q472" s="75"/>
      <c r="R472" s="75"/>
      <c r="S472" s="75"/>
      <c r="T472" s="190"/>
      <c r="U472" s="192"/>
      <c r="V472" s="192"/>
      <c r="W472" s="192"/>
      <c r="X472" s="75"/>
      <c r="Y472" s="75"/>
      <c r="Z472" s="192"/>
      <c r="AA472" s="192"/>
      <c r="AB472" s="75"/>
    </row>
    <row r="473" spans="1:28">
      <c r="A473" s="96">
        <f>'Jeunes inscrits (par action)'!A481</f>
        <v>0</v>
      </c>
      <c r="B473" s="7">
        <f>'Jeunes inscrits (par action)'!B481</f>
        <v>0</v>
      </c>
      <c r="C473" s="2">
        <f>'Jeunes inscrits (par action)'!C481</f>
        <v>0</v>
      </c>
      <c r="D473" s="2">
        <f>'Jeunes inscrits (par action)'!D481</f>
        <v>0</v>
      </c>
      <c r="E473" s="172">
        <f>'Jeunes inscrits (par action)'!E481</f>
        <v>0</v>
      </c>
      <c r="F473" s="2">
        <f ca="1">'Jeunes inscrits (par action)'!F481</f>
        <v>119</v>
      </c>
      <c r="G473" s="2">
        <f>'Jeunes inscrits (par action)'!G481</f>
        <v>0</v>
      </c>
      <c r="H473" s="2">
        <f>'Jeunes inscrits (par action)'!H481</f>
        <v>0</v>
      </c>
      <c r="I473" s="2">
        <f>'Jeunes inscrits (par action)'!I481</f>
        <v>0</v>
      </c>
      <c r="J473" s="2">
        <f>'Jeunes inscrits (par action)'!J481</f>
        <v>0</v>
      </c>
      <c r="K473" s="2">
        <f>'Jeunes inscrits (par action)'!K481</f>
        <v>0</v>
      </c>
      <c r="L473" s="2">
        <f>'Jeunes inscrits (par action)'!L481</f>
        <v>0</v>
      </c>
      <c r="M473" s="8" t="str">
        <f>'Jeunes inscrits (par action)'!M481</f>
        <v>Accueil jeunes</v>
      </c>
      <c r="P473" s="75"/>
      <c r="Q473" s="75"/>
      <c r="R473" s="75"/>
      <c r="S473" s="75"/>
      <c r="T473" s="190"/>
      <c r="U473" s="192"/>
      <c r="V473" s="192"/>
      <c r="W473" s="192"/>
      <c r="X473" s="75"/>
      <c r="Y473" s="75"/>
      <c r="Z473" s="192"/>
      <c r="AA473" s="192"/>
      <c r="AB473" s="75"/>
    </row>
    <row r="474" spans="1:28">
      <c r="A474" s="96">
        <f>'Jeunes inscrits (par action)'!A482</f>
        <v>0</v>
      </c>
      <c r="B474" s="7">
        <f>'Jeunes inscrits (par action)'!B482</f>
        <v>0</v>
      </c>
      <c r="C474" s="2">
        <f>'Jeunes inscrits (par action)'!C482</f>
        <v>0</v>
      </c>
      <c r="D474" s="2">
        <f>'Jeunes inscrits (par action)'!D482</f>
        <v>0</v>
      </c>
      <c r="E474" s="172">
        <f>'Jeunes inscrits (par action)'!E482</f>
        <v>0</v>
      </c>
      <c r="F474" s="2">
        <f ca="1">'Jeunes inscrits (par action)'!F482</f>
        <v>119</v>
      </c>
      <c r="G474" s="2">
        <f>'Jeunes inscrits (par action)'!G482</f>
        <v>0</v>
      </c>
      <c r="H474" s="2">
        <f>'Jeunes inscrits (par action)'!H482</f>
        <v>0</v>
      </c>
      <c r="I474" s="2">
        <f>'Jeunes inscrits (par action)'!I482</f>
        <v>0</v>
      </c>
      <c r="J474" s="2">
        <f>'Jeunes inscrits (par action)'!J482</f>
        <v>0</v>
      </c>
      <c r="K474" s="2">
        <f>'Jeunes inscrits (par action)'!K482</f>
        <v>0</v>
      </c>
      <c r="L474" s="2">
        <f>'Jeunes inscrits (par action)'!L482</f>
        <v>0</v>
      </c>
      <c r="M474" s="8" t="str">
        <f>'Jeunes inscrits (par action)'!M482</f>
        <v>Accueil jeunes</v>
      </c>
      <c r="P474" s="75"/>
      <c r="Q474" s="75"/>
      <c r="R474" s="75"/>
      <c r="S474" s="75"/>
      <c r="T474" s="190"/>
      <c r="U474" s="192"/>
      <c r="V474" s="192"/>
      <c r="W474" s="192"/>
      <c r="X474" s="75"/>
      <c r="Y474" s="75"/>
      <c r="Z474" s="192"/>
      <c r="AA474" s="192"/>
      <c r="AB474" s="75"/>
    </row>
    <row r="475" spans="1:28">
      <c r="A475" s="96">
        <f>'Jeunes inscrits (par action)'!A483</f>
        <v>0</v>
      </c>
      <c r="B475" s="7">
        <f>'Jeunes inscrits (par action)'!B483</f>
        <v>0</v>
      </c>
      <c r="C475" s="2">
        <f>'Jeunes inscrits (par action)'!C483</f>
        <v>0</v>
      </c>
      <c r="D475" s="2">
        <f>'Jeunes inscrits (par action)'!D483</f>
        <v>0</v>
      </c>
      <c r="E475" s="172">
        <f>'Jeunes inscrits (par action)'!E483</f>
        <v>0</v>
      </c>
      <c r="F475" s="2">
        <f ca="1">'Jeunes inscrits (par action)'!F483</f>
        <v>119</v>
      </c>
      <c r="G475" s="2">
        <f>'Jeunes inscrits (par action)'!G483</f>
        <v>0</v>
      </c>
      <c r="H475" s="2">
        <f>'Jeunes inscrits (par action)'!H483</f>
        <v>0</v>
      </c>
      <c r="I475" s="2">
        <f>'Jeunes inscrits (par action)'!I483</f>
        <v>0</v>
      </c>
      <c r="J475" s="2">
        <f>'Jeunes inscrits (par action)'!J483</f>
        <v>0</v>
      </c>
      <c r="K475" s="2">
        <f>'Jeunes inscrits (par action)'!K483</f>
        <v>0</v>
      </c>
      <c r="L475" s="2">
        <f>'Jeunes inscrits (par action)'!L483</f>
        <v>0</v>
      </c>
      <c r="M475" s="8" t="str">
        <f>'Jeunes inscrits (par action)'!M483</f>
        <v>Accueil jeunes</v>
      </c>
      <c r="P475" s="75"/>
      <c r="Q475" s="75"/>
      <c r="R475" s="75"/>
      <c r="S475" s="75"/>
      <c r="T475" s="190"/>
      <c r="U475" s="192"/>
      <c r="V475" s="192"/>
      <c r="W475" s="192"/>
      <c r="X475" s="75"/>
      <c r="Y475" s="75"/>
      <c r="Z475" s="192"/>
      <c r="AA475" s="192"/>
      <c r="AB475" s="75"/>
    </row>
    <row r="476" spans="1:28">
      <c r="A476" s="96">
        <f>'Jeunes inscrits (par action)'!A484</f>
        <v>0</v>
      </c>
      <c r="B476" s="7">
        <f>'Jeunes inscrits (par action)'!B484</f>
        <v>0</v>
      </c>
      <c r="C476" s="2">
        <f>'Jeunes inscrits (par action)'!C484</f>
        <v>0</v>
      </c>
      <c r="D476" s="2">
        <f>'Jeunes inscrits (par action)'!D484</f>
        <v>0</v>
      </c>
      <c r="E476" s="172">
        <f>'Jeunes inscrits (par action)'!E484</f>
        <v>0</v>
      </c>
      <c r="F476" s="2">
        <f ca="1">'Jeunes inscrits (par action)'!F484</f>
        <v>119</v>
      </c>
      <c r="G476" s="2">
        <f>'Jeunes inscrits (par action)'!G484</f>
        <v>0</v>
      </c>
      <c r="H476" s="2">
        <f>'Jeunes inscrits (par action)'!H484</f>
        <v>0</v>
      </c>
      <c r="I476" s="2">
        <f>'Jeunes inscrits (par action)'!I484</f>
        <v>0</v>
      </c>
      <c r="J476" s="2">
        <f>'Jeunes inscrits (par action)'!J484</f>
        <v>0</v>
      </c>
      <c r="K476" s="2">
        <f>'Jeunes inscrits (par action)'!K484</f>
        <v>0</v>
      </c>
      <c r="L476" s="2">
        <f>'Jeunes inscrits (par action)'!L484</f>
        <v>0</v>
      </c>
      <c r="M476" s="8" t="str">
        <f>'Jeunes inscrits (par action)'!M484</f>
        <v>Accueil jeunes</v>
      </c>
      <c r="P476" s="75"/>
      <c r="Q476" s="75"/>
      <c r="R476" s="75"/>
      <c r="S476" s="75"/>
      <c r="T476" s="190"/>
      <c r="U476" s="192"/>
      <c r="V476" s="192"/>
      <c r="W476" s="192"/>
      <c r="X476" s="75"/>
      <c r="Y476" s="75"/>
      <c r="Z476" s="192"/>
      <c r="AA476" s="192"/>
      <c r="AB476" s="75"/>
    </row>
    <row r="477" spans="1:28">
      <c r="A477" s="96">
        <f>'Jeunes inscrits (par action)'!A485</f>
        <v>0</v>
      </c>
      <c r="B477" s="7">
        <f>'Jeunes inscrits (par action)'!B485</f>
        <v>0</v>
      </c>
      <c r="C477" s="2">
        <f>'Jeunes inscrits (par action)'!C485</f>
        <v>0</v>
      </c>
      <c r="D477" s="2">
        <f>'Jeunes inscrits (par action)'!D485</f>
        <v>0</v>
      </c>
      <c r="E477" s="172">
        <f>'Jeunes inscrits (par action)'!E485</f>
        <v>0</v>
      </c>
      <c r="F477" s="2">
        <f ca="1">'Jeunes inscrits (par action)'!F485</f>
        <v>119</v>
      </c>
      <c r="G477" s="2">
        <f>'Jeunes inscrits (par action)'!G485</f>
        <v>0</v>
      </c>
      <c r="H477" s="2">
        <f>'Jeunes inscrits (par action)'!H485</f>
        <v>0</v>
      </c>
      <c r="I477" s="2">
        <f>'Jeunes inscrits (par action)'!I485</f>
        <v>0</v>
      </c>
      <c r="J477" s="2">
        <f>'Jeunes inscrits (par action)'!J485</f>
        <v>0</v>
      </c>
      <c r="K477" s="2">
        <f>'Jeunes inscrits (par action)'!K485</f>
        <v>0</v>
      </c>
      <c r="L477" s="2">
        <f>'Jeunes inscrits (par action)'!L485</f>
        <v>0</v>
      </c>
      <c r="M477" s="8" t="str">
        <f>'Jeunes inscrits (par action)'!M485</f>
        <v>Accueil jeunes</v>
      </c>
      <c r="P477" s="75"/>
      <c r="Q477" s="75"/>
      <c r="R477" s="75"/>
      <c r="S477" s="75"/>
      <c r="T477" s="190"/>
      <c r="U477" s="192"/>
      <c r="V477" s="192"/>
      <c r="W477" s="192"/>
      <c r="X477" s="75"/>
      <c r="Y477" s="75"/>
      <c r="Z477" s="192"/>
      <c r="AA477" s="192"/>
      <c r="AB477" s="75"/>
    </row>
    <row r="478" spans="1:28">
      <c r="A478" s="96">
        <f>'Jeunes inscrits (par action)'!A486</f>
        <v>0</v>
      </c>
      <c r="B478" s="7">
        <f>'Jeunes inscrits (par action)'!B486</f>
        <v>0</v>
      </c>
      <c r="C478" s="2">
        <f>'Jeunes inscrits (par action)'!C486</f>
        <v>0</v>
      </c>
      <c r="D478" s="2">
        <f>'Jeunes inscrits (par action)'!D486</f>
        <v>0</v>
      </c>
      <c r="E478" s="172">
        <f>'Jeunes inscrits (par action)'!E486</f>
        <v>0</v>
      </c>
      <c r="F478" s="2">
        <f ca="1">'Jeunes inscrits (par action)'!F486</f>
        <v>119</v>
      </c>
      <c r="G478" s="2">
        <f>'Jeunes inscrits (par action)'!G486</f>
        <v>0</v>
      </c>
      <c r="H478" s="2">
        <f>'Jeunes inscrits (par action)'!H486</f>
        <v>0</v>
      </c>
      <c r="I478" s="2">
        <f>'Jeunes inscrits (par action)'!I486</f>
        <v>0</v>
      </c>
      <c r="J478" s="2">
        <f>'Jeunes inscrits (par action)'!J486</f>
        <v>0</v>
      </c>
      <c r="K478" s="2">
        <f>'Jeunes inscrits (par action)'!K486</f>
        <v>0</v>
      </c>
      <c r="L478" s="2">
        <f>'Jeunes inscrits (par action)'!L486</f>
        <v>0</v>
      </c>
      <c r="M478" s="8" t="str">
        <f>'Jeunes inscrits (par action)'!M486</f>
        <v>Accueil jeunes</v>
      </c>
      <c r="P478" s="75"/>
      <c r="Q478" s="75"/>
      <c r="R478" s="75"/>
      <c r="S478" s="75"/>
      <c r="T478" s="190"/>
      <c r="U478" s="192"/>
      <c r="V478" s="192"/>
      <c r="W478" s="192"/>
      <c r="X478" s="75"/>
      <c r="Y478" s="75"/>
      <c r="Z478" s="192"/>
      <c r="AA478" s="192"/>
      <c r="AB478" s="75"/>
    </row>
    <row r="479" spans="1:28">
      <c r="A479" s="96">
        <f>'Jeunes inscrits (par action)'!A487</f>
        <v>0</v>
      </c>
      <c r="B479" s="7">
        <f>'Jeunes inscrits (par action)'!B487</f>
        <v>0</v>
      </c>
      <c r="C479" s="2">
        <f>'Jeunes inscrits (par action)'!C487</f>
        <v>0</v>
      </c>
      <c r="D479" s="2">
        <f>'Jeunes inscrits (par action)'!D487</f>
        <v>0</v>
      </c>
      <c r="E479" s="172">
        <f>'Jeunes inscrits (par action)'!E487</f>
        <v>0</v>
      </c>
      <c r="F479" s="2">
        <f ca="1">'Jeunes inscrits (par action)'!F487</f>
        <v>119</v>
      </c>
      <c r="G479" s="2">
        <f>'Jeunes inscrits (par action)'!G487</f>
        <v>0</v>
      </c>
      <c r="H479" s="2">
        <f>'Jeunes inscrits (par action)'!H487</f>
        <v>0</v>
      </c>
      <c r="I479" s="2">
        <f>'Jeunes inscrits (par action)'!I487</f>
        <v>0</v>
      </c>
      <c r="J479" s="2">
        <f>'Jeunes inscrits (par action)'!J487</f>
        <v>0</v>
      </c>
      <c r="K479" s="2">
        <f>'Jeunes inscrits (par action)'!K487</f>
        <v>0</v>
      </c>
      <c r="L479" s="2">
        <f>'Jeunes inscrits (par action)'!L487</f>
        <v>0</v>
      </c>
      <c r="M479" s="8" t="str">
        <f>'Jeunes inscrits (par action)'!M487</f>
        <v>Accueil jeunes</v>
      </c>
      <c r="P479" s="75"/>
      <c r="Q479" s="75"/>
      <c r="R479" s="75"/>
      <c r="S479" s="75"/>
      <c r="T479" s="190"/>
      <c r="U479" s="192"/>
      <c r="V479" s="192"/>
      <c r="W479" s="192"/>
      <c r="X479" s="75"/>
      <c r="Y479" s="75"/>
      <c r="Z479" s="192"/>
      <c r="AA479" s="192"/>
      <c r="AB479" s="75"/>
    </row>
    <row r="480" spans="1:28">
      <c r="A480" s="96">
        <f>'Jeunes inscrits (par action)'!A488</f>
        <v>0</v>
      </c>
      <c r="B480" s="7">
        <f>'Jeunes inscrits (par action)'!B488</f>
        <v>0</v>
      </c>
      <c r="C480" s="2">
        <f>'Jeunes inscrits (par action)'!C488</f>
        <v>0</v>
      </c>
      <c r="D480" s="2">
        <f>'Jeunes inscrits (par action)'!D488</f>
        <v>0</v>
      </c>
      <c r="E480" s="172">
        <f>'Jeunes inscrits (par action)'!E488</f>
        <v>0</v>
      </c>
      <c r="F480" s="2">
        <f ca="1">'Jeunes inscrits (par action)'!F488</f>
        <v>119</v>
      </c>
      <c r="G480" s="2">
        <f>'Jeunes inscrits (par action)'!G488</f>
        <v>0</v>
      </c>
      <c r="H480" s="2">
        <f>'Jeunes inscrits (par action)'!H488</f>
        <v>0</v>
      </c>
      <c r="I480" s="2">
        <f>'Jeunes inscrits (par action)'!I488</f>
        <v>0</v>
      </c>
      <c r="J480" s="2">
        <f>'Jeunes inscrits (par action)'!J488</f>
        <v>0</v>
      </c>
      <c r="K480" s="2">
        <f>'Jeunes inscrits (par action)'!K488</f>
        <v>0</v>
      </c>
      <c r="L480" s="2">
        <f>'Jeunes inscrits (par action)'!L488</f>
        <v>0</v>
      </c>
      <c r="M480" s="8" t="str">
        <f>'Jeunes inscrits (par action)'!M488</f>
        <v>Accueil jeunes</v>
      </c>
      <c r="P480" s="75"/>
      <c r="Q480" s="75"/>
      <c r="R480" s="75"/>
      <c r="S480" s="75"/>
      <c r="T480" s="190"/>
      <c r="U480" s="192"/>
      <c r="V480" s="192"/>
      <c r="W480" s="192"/>
      <c r="X480" s="75"/>
      <c r="Y480" s="75"/>
      <c r="Z480" s="192"/>
      <c r="AA480" s="192"/>
      <c r="AB480" s="75"/>
    </row>
    <row r="481" spans="1:28">
      <c r="A481" s="96">
        <f>'Jeunes inscrits (par action)'!A489</f>
        <v>0</v>
      </c>
      <c r="B481" s="7">
        <f>'Jeunes inscrits (par action)'!B489</f>
        <v>0</v>
      </c>
      <c r="C481" s="2">
        <f>'Jeunes inscrits (par action)'!C489</f>
        <v>0</v>
      </c>
      <c r="D481" s="2">
        <f>'Jeunes inscrits (par action)'!D489</f>
        <v>0</v>
      </c>
      <c r="E481" s="172">
        <f>'Jeunes inscrits (par action)'!E489</f>
        <v>0</v>
      </c>
      <c r="F481" s="2">
        <f ca="1">'Jeunes inscrits (par action)'!F489</f>
        <v>119</v>
      </c>
      <c r="G481" s="2">
        <f>'Jeunes inscrits (par action)'!G489</f>
        <v>0</v>
      </c>
      <c r="H481" s="2">
        <f>'Jeunes inscrits (par action)'!H489</f>
        <v>0</v>
      </c>
      <c r="I481" s="2">
        <f>'Jeunes inscrits (par action)'!I489</f>
        <v>0</v>
      </c>
      <c r="J481" s="2">
        <f>'Jeunes inscrits (par action)'!J489</f>
        <v>0</v>
      </c>
      <c r="K481" s="2">
        <f>'Jeunes inscrits (par action)'!K489</f>
        <v>0</v>
      </c>
      <c r="L481" s="2">
        <f>'Jeunes inscrits (par action)'!L489</f>
        <v>0</v>
      </c>
      <c r="M481" s="8" t="str">
        <f>'Jeunes inscrits (par action)'!M489</f>
        <v>Accueil jeunes</v>
      </c>
      <c r="P481" s="75"/>
      <c r="Q481" s="75"/>
      <c r="R481" s="75"/>
      <c r="S481" s="75"/>
      <c r="T481" s="190"/>
      <c r="U481" s="192"/>
      <c r="V481" s="192"/>
      <c r="W481" s="192"/>
      <c r="X481" s="75"/>
      <c r="Y481" s="75"/>
      <c r="Z481" s="192"/>
      <c r="AA481" s="192"/>
      <c r="AB481" s="75"/>
    </row>
    <row r="482" spans="1:28">
      <c r="A482" s="96">
        <f>'Jeunes inscrits (par action)'!A490</f>
        <v>0</v>
      </c>
      <c r="B482" s="7">
        <f>'Jeunes inscrits (par action)'!B490</f>
        <v>0</v>
      </c>
      <c r="C482" s="2">
        <f>'Jeunes inscrits (par action)'!C490</f>
        <v>0</v>
      </c>
      <c r="D482" s="2">
        <f>'Jeunes inscrits (par action)'!D490</f>
        <v>0</v>
      </c>
      <c r="E482" s="172">
        <f>'Jeunes inscrits (par action)'!E490</f>
        <v>0</v>
      </c>
      <c r="F482" s="2">
        <f ca="1">'Jeunes inscrits (par action)'!F490</f>
        <v>119</v>
      </c>
      <c r="G482" s="2">
        <f>'Jeunes inscrits (par action)'!G490</f>
        <v>0</v>
      </c>
      <c r="H482" s="2">
        <f>'Jeunes inscrits (par action)'!H490</f>
        <v>0</v>
      </c>
      <c r="I482" s="2">
        <f>'Jeunes inscrits (par action)'!I490</f>
        <v>0</v>
      </c>
      <c r="J482" s="2">
        <f>'Jeunes inscrits (par action)'!J490</f>
        <v>0</v>
      </c>
      <c r="K482" s="2">
        <f>'Jeunes inscrits (par action)'!K490</f>
        <v>0</v>
      </c>
      <c r="L482" s="2">
        <f>'Jeunes inscrits (par action)'!L490</f>
        <v>0</v>
      </c>
      <c r="M482" s="8" t="str">
        <f>'Jeunes inscrits (par action)'!M490</f>
        <v>Accueil jeunes</v>
      </c>
      <c r="P482" s="75"/>
      <c r="Q482" s="75"/>
      <c r="R482" s="75"/>
      <c r="S482" s="75"/>
      <c r="T482" s="190"/>
      <c r="U482" s="192"/>
      <c r="V482" s="192"/>
      <c r="W482" s="192"/>
      <c r="X482" s="75"/>
      <c r="Y482" s="75"/>
      <c r="Z482" s="192"/>
      <c r="AA482" s="192"/>
      <c r="AB482" s="75"/>
    </row>
    <row r="483" spans="1:28">
      <c r="A483" s="96">
        <f>'Jeunes inscrits (par action)'!A491</f>
        <v>0</v>
      </c>
      <c r="B483" s="7">
        <f>'Jeunes inscrits (par action)'!B491</f>
        <v>0</v>
      </c>
      <c r="C483" s="2">
        <f>'Jeunes inscrits (par action)'!C491</f>
        <v>0</v>
      </c>
      <c r="D483" s="2">
        <f>'Jeunes inscrits (par action)'!D491</f>
        <v>0</v>
      </c>
      <c r="E483" s="172">
        <f>'Jeunes inscrits (par action)'!E491</f>
        <v>0</v>
      </c>
      <c r="F483" s="2">
        <f ca="1">'Jeunes inscrits (par action)'!F491</f>
        <v>119</v>
      </c>
      <c r="G483" s="2">
        <f>'Jeunes inscrits (par action)'!G491</f>
        <v>0</v>
      </c>
      <c r="H483" s="2">
        <f>'Jeunes inscrits (par action)'!H491</f>
        <v>0</v>
      </c>
      <c r="I483" s="2">
        <f>'Jeunes inscrits (par action)'!I491</f>
        <v>0</v>
      </c>
      <c r="J483" s="2">
        <f>'Jeunes inscrits (par action)'!J491</f>
        <v>0</v>
      </c>
      <c r="K483" s="2">
        <f>'Jeunes inscrits (par action)'!K491</f>
        <v>0</v>
      </c>
      <c r="L483" s="2">
        <f>'Jeunes inscrits (par action)'!L491</f>
        <v>0</v>
      </c>
      <c r="M483" s="8" t="str">
        <f>'Jeunes inscrits (par action)'!M491</f>
        <v>Accueil jeunes</v>
      </c>
      <c r="P483" s="75"/>
      <c r="Q483" s="75"/>
      <c r="R483" s="75"/>
      <c r="S483" s="75"/>
      <c r="T483" s="190"/>
      <c r="U483" s="192"/>
      <c r="V483" s="192"/>
      <c r="W483" s="192"/>
      <c r="X483" s="75"/>
      <c r="Y483" s="75"/>
      <c r="Z483" s="192"/>
      <c r="AA483" s="192"/>
      <c r="AB483" s="75"/>
    </row>
    <row r="484" spans="1:28">
      <c r="A484" s="96">
        <f>'Jeunes inscrits (par action)'!A492</f>
        <v>0</v>
      </c>
      <c r="B484" s="7">
        <f>'Jeunes inscrits (par action)'!B492</f>
        <v>0</v>
      </c>
      <c r="C484" s="2">
        <f>'Jeunes inscrits (par action)'!C492</f>
        <v>0</v>
      </c>
      <c r="D484" s="2">
        <f>'Jeunes inscrits (par action)'!D492</f>
        <v>0</v>
      </c>
      <c r="E484" s="172">
        <f>'Jeunes inscrits (par action)'!E492</f>
        <v>0</v>
      </c>
      <c r="F484" s="2">
        <f ca="1">'Jeunes inscrits (par action)'!F492</f>
        <v>119</v>
      </c>
      <c r="G484" s="2">
        <f>'Jeunes inscrits (par action)'!G492</f>
        <v>0</v>
      </c>
      <c r="H484" s="2">
        <f>'Jeunes inscrits (par action)'!H492</f>
        <v>0</v>
      </c>
      <c r="I484" s="2">
        <f>'Jeunes inscrits (par action)'!I492</f>
        <v>0</v>
      </c>
      <c r="J484" s="2">
        <f>'Jeunes inscrits (par action)'!J492</f>
        <v>0</v>
      </c>
      <c r="K484" s="2">
        <f>'Jeunes inscrits (par action)'!K492</f>
        <v>0</v>
      </c>
      <c r="L484" s="2">
        <f>'Jeunes inscrits (par action)'!L492</f>
        <v>0</v>
      </c>
      <c r="M484" s="8" t="str">
        <f>'Jeunes inscrits (par action)'!M492</f>
        <v>Accueil jeunes</v>
      </c>
      <c r="P484" s="75"/>
      <c r="Q484" s="75"/>
      <c r="R484" s="75"/>
      <c r="S484" s="75"/>
      <c r="T484" s="190"/>
      <c r="U484" s="192"/>
      <c r="V484" s="192"/>
      <c r="W484" s="192"/>
      <c r="X484" s="75"/>
      <c r="Y484" s="75"/>
      <c r="Z484" s="192"/>
      <c r="AA484" s="192"/>
      <c r="AB484" s="75"/>
    </row>
    <row r="485" spans="1:28">
      <c r="A485" s="96">
        <f>'Jeunes inscrits (par action)'!A493</f>
        <v>0</v>
      </c>
      <c r="B485" s="7">
        <f>'Jeunes inscrits (par action)'!B493</f>
        <v>0</v>
      </c>
      <c r="C485" s="2">
        <f>'Jeunes inscrits (par action)'!C493</f>
        <v>0</v>
      </c>
      <c r="D485" s="2">
        <f>'Jeunes inscrits (par action)'!D493</f>
        <v>0</v>
      </c>
      <c r="E485" s="172">
        <f>'Jeunes inscrits (par action)'!E493</f>
        <v>0</v>
      </c>
      <c r="F485" s="2">
        <f ca="1">'Jeunes inscrits (par action)'!F493</f>
        <v>119</v>
      </c>
      <c r="G485" s="2">
        <f>'Jeunes inscrits (par action)'!G493</f>
        <v>0</v>
      </c>
      <c r="H485" s="2">
        <f>'Jeunes inscrits (par action)'!H493</f>
        <v>0</v>
      </c>
      <c r="I485" s="2">
        <f>'Jeunes inscrits (par action)'!I493</f>
        <v>0</v>
      </c>
      <c r="J485" s="2">
        <f>'Jeunes inscrits (par action)'!J493</f>
        <v>0</v>
      </c>
      <c r="K485" s="2">
        <f>'Jeunes inscrits (par action)'!K493</f>
        <v>0</v>
      </c>
      <c r="L485" s="2">
        <f>'Jeunes inscrits (par action)'!L493</f>
        <v>0</v>
      </c>
      <c r="M485" s="8" t="str">
        <f>'Jeunes inscrits (par action)'!M493</f>
        <v>Accueil jeunes</v>
      </c>
      <c r="P485" s="75"/>
      <c r="Q485" s="75"/>
      <c r="R485" s="75"/>
      <c r="S485" s="75"/>
      <c r="T485" s="190"/>
      <c r="U485" s="192"/>
      <c r="V485" s="192"/>
      <c r="W485" s="192"/>
      <c r="X485" s="75"/>
      <c r="Y485" s="75"/>
      <c r="Z485" s="192"/>
      <c r="AA485" s="192"/>
      <c r="AB485" s="75"/>
    </row>
    <row r="486" spans="1:28">
      <c r="A486" s="96">
        <f>'Jeunes inscrits (par action)'!A494</f>
        <v>0</v>
      </c>
      <c r="B486" s="7">
        <f>'Jeunes inscrits (par action)'!B494</f>
        <v>0</v>
      </c>
      <c r="C486" s="2">
        <f>'Jeunes inscrits (par action)'!C494</f>
        <v>0</v>
      </c>
      <c r="D486" s="2">
        <f>'Jeunes inscrits (par action)'!D494</f>
        <v>0</v>
      </c>
      <c r="E486" s="172">
        <f>'Jeunes inscrits (par action)'!E494</f>
        <v>0</v>
      </c>
      <c r="F486" s="2">
        <f ca="1">'Jeunes inscrits (par action)'!F494</f>
        <v>119</v>
      </c>
      <c r="G486" s="2">
        <f>'Jeunes inscrits (par action)'!G494</f>
        <v>0</v>
      </c>
      <c r="H486" s="2">
        <f>'Jeunes inscrits (par action)'!H494</f>
        <v>0</v>
      </c>
      <c r="I486" s="2">
        <f>'Jeunes inscrits (par action)'!I494</f>
        <v>0</v>
      </c>
      <c r="J486" s="2">
        <f>'Jeunes inscrits (par action)'!J494</f>
        <v>0</v>
      </c>
      <c r="K486" s="2">
        <f>'Jeunes inscrits (par action)'!K494</f>
        <v>0</v>
      </c>
      <c r="L486" s="2">
        <f>'Jeunes inscrits (par action)'!L494</f>
        <v>0</v>
      </c>
      <c r="M486" s="8" t="str">
        <f>'Jeunes inscrits (par action)'!M494</f>
        <v>Accueil jeunes</v>
      </c>
      <c r="P486" s="75"/>
      <c r="Q486" s="75"/>
      <c r="R486" s="75"/>
      <c r="S486" s="75"/>
      <c r="T486" s="190"/>
      <c r="U486" s="192"/>
      <c r="V486" s="192"/>
      <c r="W486" s="192"/>
      <c r="X486" s="75"/>
      <c r="Y486" s="75"/>
      <c r="Z486" s="192"/>
      <c r="AA486" s="192"/>
      <c r="AB486" s="75"/>
    </row>
    <row r="487" spans="1:28">
      <c r="A487" s="96">
        <f>'Jeunes inscrits (par action)'!A495</f>
        <v>0</v>
      </c>
      <c r="B487" s="7">
        <f>'Jeunes inscrits (par action)'!B495</f>
        <v>0</v>
      </c>
      <c r="C487" s="2">
        <f>'Jeunes inscrits (par action)'!C495</f>
        <v>0</v>
      </c>
      <c r="D487" s="2">
        <f>'Jeunes inscrits (par action)'!D495</f>
        <v>0</v>
      </c>
      <c r="E487" s="172">
        <f>'Jeunes inscrits (par action)'!E495</f>
        <v>0</v>
      </c>
      <c r="F487" s="2">
        <f ca="1">'Jeunes inscrits (par action)'!F495</f>
        <v>119</v>
      </c>
      <c r="G487" s="2">
        <f>'Jeunes inscrits (par action)'!G495</f>
        <v>0</v>
      </c>
      <c r="H487" s="2">
        <f>'Jeunes inscrits (par action)'!H495</f>
        <v>0</v>
      </c>
      <c r="I487" s="2">
        <f>'Jeunes inscrits (par action)'!I495</f>
        <v>0</v>
      </c>
      <c r="J487" s="2">
        <f>'Jeunes inscrits (par action)'!J495</f>
        <v>0</v>
      </c>
      <c r="K487" s="2">
        <f>'Jeunes inscrits (par action)'!K495</f>
        <v>0</v>
      </c>
      <c r="L487" s="2">
        <f>'Jeunes inscrits (par action)'!L495</f>
        <v>0</v>
      </c>
      <c r="M487" s="8" t="str">
        <f>'Jeunes inscrits (par action)'!M495</f>
        <v>Accueil jeunes</v>
      </c>
      <c r="P487" s="75"/>
      <c r="Q487" s="75"/>
      <c r="R487" s="75"/>
      <c r="S487" s="75"/>
      <c r="T487" s="190"/>
      <c r="U487" s="192"/>
      <c r="V487" s="192"/>
      <c r="W487" s="192"/>
      <c r="X487" s="75"/>
      <c r="Y487" s="75"/>
      <c r="Z487" s="192"/>
      <c r="AA487" s="192"/>
      <c r="AB487" s="75"/>
    </row>
    <row r="488" spans="1:28">
      <c r="A488" s="96">
        <f>'Jeunes inscrits (par action)'!A496</f>
        <v>0</v>
      </c>
      <c r="B488" s="7">
        <f>'Jeunes inscrits (par action)'!B496</f>
        <v>0</v>
      </c>
      <c r="C488" s="2">
        <f>'Jeunes inscrits (par action)'!C496</f>
        <v>0</v>
      </c>
      <c r="D488" s="2">
        <f>'Jeunes inscrits (par action)'!D496</f>
        <v>0</v>
      </c>
      <c r="E488" s="172">
        <f>'Jeunes inscrits (par action)'!E496</f>
        <v>0</v>
      </c>
      <c r="F488" s="2">
        <f ca="1">'Jeunes inscrits (par action)'!F496</f>
        <v>119</v>
      </c>
      <c r="G488" s="2">
        <f>'Jeunes inscrits (par action)'!G496</f>
        <v>0</v>
      </c>
      <c r="H488" s="2">
        <f>'Jeunes inscrits (par action)'!H496</f>
        <v>0</v>
      </c>
      <c r="I488" s="2">
        <f>'Jeunes inscrits (par action)'!I496</f>
        <v>0</v>
      </c>
      <c r="J488" s="2">
        <f>'Jeunes inscrits (par action)'!J496</f>
        <v>0</v>
      </c>
      <c r="K488" s="2">
        <f>'Jeunes inscrits (par action)'!K496</f>
        <v>0</v>
      </c>
      <c r="L488" s="2">
        <f>'Jeunes inscrits (par action)'!L496</f>
        <v>0</v>
      </c>
      <c r="M488" s="8" t="str">
        <f>'Jeunes inscrits (par action)'!M496</f>
        <v>Accueil jeunes</v>
      </c>
      <c r="P488" s="75"/>
      <c r="Q488" s="75"/>
      <c r="R488" s="75"/>
      <c r="S488" s="75"/>
      <c r="T488" s="190"/>
      <c r="U488" s="192"/>
      <c r="V488" s="192"/>
      <c r="W488" s="192"/>
      <c r="X488" s="75"/>
      <c r="Y488" s="75"/>
      <c r="Z488" s="192"/>
      <c r="AA488" s="192"/>
      <c r="AB488" s="75"/>
    </row>
    <row r="489" spans="1:28">
      <c r="A489" s="96">
        <f>'Jeunes inscrits (par action)'!A497</f>
        <v>0</v>
      </c>
      <c r="B489" s="7">
        <f>'Jeunes inscrits (par action)'!B497</f>
        <v>0</v>
      </c>
      <c r="C489" s="2">
        <f>'Jeunes inscrits (par action)'!C497</f>
        <v>0</v>
      </c>
      <c r="D489" s="2">
        <f>'Jeunes inscrits (par action)'!D497</f>
        <v>0</v>
      </c>
      <c r="E489" s="172">
        <f>'Jeunes inscrits (par action)'!E497</f>
        <v>0</v>
      </c>
      <c r="F489" s="2">
        <f ca="1">'Jeunes inscrits (par action)'!F497</f>
        <v>119</v>
      </c>
      <c r="G489" s="2">
        <f>'Jeunes inscrits (par action)'!G497</f>
        <v>0</v>
      </c>
      <c r="H489" s="2">
        <f>'Jeunes inscrits (par action)'!H497</f>
        <v>0</v>
      </c>
      <c r="I489" s="2">
        <f>'Jeunes inscrits (par action)'!I497</f>
        <v>0</v>
      </c>
      <c r="J489" s="2">
        <f>'Jeunes inscrits (par action)'!J497</f>
        <v>0</v>
      </c>
      <c r="K489" s="2">
        <f>'Jeunes inscrits (par action)'!K497</f>
        <v>0</v>
      </c>
      <c r="L489" s="2">
        <f>'Jeunes inscrits (par action)'!L497</f>
        <v>0</v>
      </c>
      <c r="M489" s="8" t="str">
        <f>'Jeunes inscrits (par action)'!M497</f>
        <v>Accueil jeunes</v>
      </c>
      <c r="P489" s="75"/>
      <c r="Q489" s="75"/>
      <c r="R489" s="75"/>
      <c r="S489" s="75"/>
      <c r="T489" s="190"/>
      <c r="U489" s="192"/>
      <c r="V489" s="192"/>
      <c r="W489" s="192"/>
      <c r="X489" s="75"/>
      <c r="Y489" s="75"/>
      <c r="Z489" s="192"/>
      <c r="AA489" s="192"/>
      <c r="AB489" s="75"/>
    </row>
    <row r="490" spans="1:28">
      <c r="A490" s="96">
        <f>'Jeunes inscrits (par action)'!A498</f>
        <v>0</v>
      </c>
      <c r="B490" s="7">
        <f>'Jeunes inscrits (par action)'!B498</f>
        <v>0</v>
      </c>
      <c r="C490" s="2">
        <f>'Jeunes inscrits (par action)'!C498</f>
        <v>0</v>
      </c>
      <c r="D490" s="2">
        <f>'Jeunes inscrits (par action)'!D498</f>
        <v>0</v>
      </c>
      <c r="E490" s="172">
        <f>'Jeunes inscrits (par action)'!E498</f>
        <v>0</v>
      </c>
      <c r="F490" s="2">
        <f ca="1">'Jeunes inscrits (par action)'!F498</f>
        <v>119</v>
      </c>
      <c r="G490" s="2">
        <f>'Jeunes inscrits (par action)'!G498</f>
        <v>0</v>
      </c>
      <c r="H490" s="2">
        <f>'Jeunes inscrits (par action)'!H498</f>
        <v>0</v>
      </c>
      <c r="I490" s="2">
        <f>'Jeunes inscrits (par action)'!I498</f>
        <v>0</v>
      </c>
      <c r="J490" s="2">
        <f>'Jeunes inscrits (par action)'!J498</f>
        <v>0</v>
      </c>
      <c r="K490" s="2">
        <f>'Jeunes inscrits (par action)'!K498</f>
        <v>0</v>
      </c>
      <c r="L490" s="2">
        <f>'Jeunes inscrits (par action)'!L498</f>
        <v>0</v>
      </c>
      <c r="M490" s="8" t="str">
        <f>'Jeunes inscrits (par action)'!M498</f>
        <v>Accueil jeunes</v>
      </c>
      <c r="P490" s="75"/>
      <c r="Q490" s="75"/>
      <c r="R490" s="75"/>
      <c r="S490" s="75"/>
      <c r="T490" s="190"/>
      <c r="U490" s="192"/>
      <c r="V490" s="192"/>
      <c r="W490" s="192"/>
      <c r="X490" s="75"/>
      <c r="Y490" s="75"/>
      <c r="Z490" s="192"/>
      <c r="AA490" s="192"/>
      <c r="AB490" s="75"/>
    </row>
    <row r="491" spans="1:28">
      <c r="A491" s="96">
        <f>'Jeunes inscrits (par action)'!A499</f>
        <v>0</v>
      </c>
      <c r="B491" s="7">
        <f>'Jeunes inscrits (par action)'!B499</f>
        <v>0</v>
      </c>
      <c r="C491" s="2">
        <f>'Jeunes inscrits (par action)'!C499</f>
        <v>0</v>
      </c>
      <c r="D491" s="2">
        <f>'Jeunes inscrits (par action)'!D499</f>
        <v>0</v>
      </c>
      <c r="E491" s="172">
        <f>'Jeunes inscrits (par action)'!E499</f>
        <v>0</v>
      </c>
      <c r="F491" s="2">
        <f ca="1">'Jeunes inscrits (par action)'!F499</f>
        <v>119</v>
      </c>
      <c r="G491" s="2">
        <f>'Jeunes inscrits (par action)'!G499</f>
        <v>0</v>
      </c>
      <c r="H491" s="2">
        <f>'Jeunes inscrits (par action)'!H499</f>
        <v>0</v>
      </c>
      <c r="I491" s="2">
        <f>'Jeunes inscrits (par action)'!I499</f>
        <v>0</v>
      </c>
      <c r="J491" s="2">
        <f>'Jeunes inscrits (par action)'!J499</f>
        <v>0</v>
      </c>
      <c r="K491" s="2">
        <f>'Jeunes inscrits (par action)'!K499</f>
        <v>0</v>
      </c>
      <c r="L491" s="2">
        <f>'Jeunes inscrits (par action)'!L499</f>
        <v>0</v>
      </c>
      <c r="M491" s="8" t="str">
        <f>'Jeunes inscrits (par action)'!M499</f>
        <v>Accueil jeunes</v>
      </c>
      <c r="P491" s="75"/>
      <c r="Q491" s="75"/>
      <c r="R491" s="75"/>
      <c r="S491" s="75"/>
      <c r="T491" s="190"/>
      <c r="U491" s="192"/>
      <c r="V491" s="192"/>
      <c r="W491" s="192"/>
      <c r="X491" s="75"/>
      <c r="Y491" s="75"/>
      <c r="Z491" s="192"/>
      <c r="AA491" s="192"/>
      <c r="AB491" s="75"/>
    </row>
    <row r="492" spans="1:28">
      <c r="A492" s="96">
        <f>'Jeunes inscrits (par action)'!A500</f>
        <v>0</v>
      </c>
      <c r="B492" s="7">
        <f>'Jeunes inscrits (par action)'!B500</f>
        <v>0</v>
      </c>
      <c r="C492" s="2">
        <f>'Jeunes inscrits (par action)'!C500</f>
        <v>0</v>
      </c>
      <c r="D492" s="2">
        <f>'Jeunes inscrits (par action)'!D500</f>
        <v>0</v>
      </c>
      <c r="E492" s="172">
        <f>'Jeunes inscrits (par action)'!E500</f>
        <v>0</v>
      </c>
      <c r="F492" s="2">
        <f ca="1">'Jeunes inscrits (par action)'!F500</f>
        <v>119</v>
      </c>
      <c r="G492" s="2">
        <f>'Jeunes inscrits (par action)'!G500</f>
        <v>0</v>
      </c>
      <c r="H492" s="2">
        <f>'Jeunes inscrits (par action)'!H500</f>
        <v>0</v>
      </c>
      <c r="I492" s="2">
        <f>'Jeunes inscrits (par action)'!I500</f>
        <v>0</v>
      </c>
      <c r="J492" s="2">
        <f>'Jeunes inscrits (par action)'!J500</f>
        <v>0</v>
      </c>
      <c r="K492" s="2">
        <f>'Jeunes inscrits (par action)'!K500</f>
        <v>0</v>
      </c>
      <c r="L492" s="2">
        <f>'Jeunes inscrits (par action)'!L500</f>
        <v>0</v>
      </c>
      <c r="M492" s="8" t="str">
        <f>'Jeunes inscrits (par action)'!M500</f>
        <v>Accueil jeunes</v>
      </c>
      <c r="P492" s="75"/>
      <c r="Q492" s="75"/>
      <c r="R492" s="75"/>
      <c r="S492" s="75"/>
      <c r="T492" s="190"/>
      <c r="U492" s="192"/>
      <c r="V492" s="192"/>
      <c r="W492" s="192"/>
      <c r="X492" s="75"/>
      <c r="Y492" s="75"/>
      <c r="Z492" s="192"/>
      <c r="AA492" s="192"/>
      <c r="AB492" s="75"/>
    </row>
    <row r="493" spans="1:28">
      <c r="A493" s="96">
        <f>'Jeunes inscrits (par action)'!A501</f>
        <v>0</v>
      </c>
      <c r="B493" s="7">
        <f>'Jeunes inscrits (par action)'!B501</f>
        <v>0</v>
      </c>
      <c r="C493" s="2">
        <f>'Jeunes inscrits (par action)'!C501</f>
        <v>0</v>
      </c>
      <c r="D493" s="2">
        <f>'Jeunes inscrits (par action)'!D501</f>
        <v>0</v>
      </c>
      <c r="E493" s="172">
        <f>'Jeunes inscrits (par action)'!E501</f>
        <v>0</v>
      </c>
      <c r="F493" s="2">
        <f ca="1">'Jeunes inscrits (par action)'!F501</f>
        <v>119</v>
      </c>
      <c r="G493" s="2">
        <f>'Jeunes inscrits (par action)'!G501</f>
        <v>0</v>
      </c>
      <c r="H493" s="2">
        <f>'Jeunes inscrits (par action)'!H501</f>
        <v>0</v>
      </c>
      <c r="I493" s="2">
        <f>'Jeunes inscrits (par action)'!I501</f>
        <v>0</v>
      </c>
      <c r="J493" s="2">
        <f>'Jeunes inscrits (par action)'!J501</f>
        <v>0</v>
      </c>
      <c r="K493" s="2">
        <f>'Jeunes inscrits (par action)'!K501</f>
        <v>0</v>
      </c>
      <c r="L493" s="2">
        <f>'Jeunes inscrits (par action)'!L501</f>
        <v>0</v>
      </c>
      <c r="M493" s="8" t="str">
        <f>'Jeunes inscrits (par action)'!M501</f>
        <v>Accueil jeunes</v>
      </c>
      <c r="P493" s="75"/>
      <c r="Q493" s="75"/>
      <c r="R493" s="75"/>
      <c r="S493" s="75"/>
      <c r="T493" s="190"/>
      <c r="U493" s="192"/>
      <c r="V493" s="192"/>
      <c r="W493" s="192"/>
      <c r="X493" s="75"/>
      <c r="Y493" s="75"/>
      <c r="Z493" s="192"/>
      <c r="AA493" s="192"/>
      <c r="AB493" s="75"/>
    </row>
    <row r="494" spans="1:28">
      <c r="A494" s="96">
        <f>'Jeunes inscrits (par action)'!A502</f>
        <v>0</v>
      </c>
      <c r="B494" s="7">
        <f>'Jeunes inscrits (par action)'!B502</f>
        <v>0</v>
      </c>
      <c r="C494" s="2">
        <f>'Jeunes inscrits (par action)'!C502</f>
        <v>0</v>
      </c>
      <c r="D494" s="2">
        <f>'Jeunes inscrits (par action)'!D502</f>
        <v>0</v>
      </c>
      <c r="E494" s="172">
        <f>'Jeunes inscrits (par action)'!E502</f>
        <v>0</v>
      </c>
      <c r="F494" s="2">
        <f ca="1">'Jeunes inscrits (par action)'!F502</f>
        <v>119</v>
      </c>
      <c r="G494" s="2">
        <f>'Jeunes inscrits (par action)'!G502</f>
        <v>0</v>
      </c>
      <c r="H494" s="2">
        <f>'Jeunes inscrits (par action)'!H502</f>
        <v>0</v>
      </c>
      <c r="I494" s="2">
        <f>'Jeunes inscrits (par action)'!I502</f>
        <v>0</v>
      </c>
      <c r="J494" s="2">
        <f>'Jeunes inscrits (par action)'!J502</f>
        <v>0</v>
      </c>
      <c r="K494" s="2">
        <f>'Jeunes inscrits (par action)'!K502</f>
        <v>0</v>
      </c>
      <c r="L494" s="2">
        <f>'Jeunes inscrits (par action)'!L502</f>
        <v>0</v>
      </c>
      <c r="M494" s="8" t="str">
        <f>'Jeunes inscrits (par action)'!M502</f>
        <v>Accueil jeunes</v>
      </c>
      <c r="P494" s="75"/>
      <c r="Q494" s="75"/>
      <c r="R494" s="75"/>
      <c r="S494" s="75"/>
      <c r="T494" s="190"/>
      <c r="U494" s="192"/>
      <c r="V494" s="192"/>
      <c r="W494" s="192"/>
      <c r="X494" s="75"/>
      <c r="Y494" s="75"/>
      <c r="Z494" s="192"/>
      <c r="AA494" s="192"/>
      <c r="AB494" s="75"/>
    </row>
    <row r="495" spans="1:28">
      <c r="A495" s="96">
        <f>'Jeunes inscrits (par action)'!A503</f>
        <v>0</v>
      </c>
      <c r="B495" s="7">
        <f>'Jeunes inscrits (par action)'!B503</f>
        <v>0</v>
      </c>
      <c r="C495" s="2">
        <f>'Jeunes inscrits (par action)'!C503</f>
        <v>0</v>
      </c>
      <c r="D495" s="2">
        <f>'Jeunes inscrits (par action)'!D503</f>
        <v>0</v>
      </c>
      <c r="E495" s="172">
        <f>'Jeunes inscrits (par action)'!E503</f>
        <v>0</v>
      </c>
      <c r="F495" s="2">
        <f ca="1">'Jeunes inscrits (par action)'!F503</f>
        <v>119</v>
      </c>
      <c r="G495" s="2">
        <f>'Jeunes inscrits (par action)'!G503</f>
        <v>0</v>
      </c>
      <c r="H495" s="2">
        <f>'Jeunes inscrits (par action)'!H503</f>
        <v>0</v>
      </c>
      <c r="I495" s="2">
        <f>'Jeunes inscrits (par action)'!I503</f>
        <v>0</v>
      </c>
      <c r="J495" s="2">
        <f>'Jeunes inscrits (par action)'!J503</f>
        <v>0</v>
      </c>
      <c r="K495" s="2">
        <f>'Jeunes inscrits (par action)'!K503</f>
        <v>0</v>
      </c>
      <c r="L495" s="2">
        <f>'Jeunes inscrits (par action)'!L503</f>
        <v>0</v>
      </c>
      <c r="M495" s="8" t="str">
        <f>'Jeunes inscrits (par action)'!M503</f>
        <v>Accueil jeunes</v>
      </c>
      <c r="P495" s="75"/>
      <c r="Q495" s="75"/>
      <c r="R495" s="75"/>
      <c r="S495" s="75"/>
      <c r="T495" s="190"/>
      <c r="U495" s="192"/>
      <c r="V495" s="192"/>
      <c r="W495" s="192"/>
      <c r="X495" s="75"/>
      <c r="Y495" s="75"/>
      <c r="Z495" s="192"/>
      <c r="AA495" s="192"/>
      <c r="AB495" s="75"/>
    </row>
    <row r="496" spans="1:28">
      <c r="A496" s="96">
        <f>'Jeunes inscrits (par action)'!A504</f>
        <v>0</v>
      </c>
      <c r="B496" s="7">
        <f>'Jeunes inscrits (par action)'!B504</f>
        <v>0</v>
      </c>
      <c r="C496" s="2">
        <f>'Jeunes inscrits (par action)'!C504</f>
        <v>0</v>
      </c>
      <c r="D496" s="2">
        <f>'Jeunes inscrits (par action)'!D504</f>
        <v>0</v>
      </c>
      <c r="E496" s="172">
        <f>'Jeunes inscrits (par action)'!E504</f>
        <v>0</v>
      </c>
      <c r="F496" s="2">
        <f ca="1">'Jeunes inscrits (par action)'!F504</f>
        <v>119</v>
      </c>
      <c r="G496" s="2">
        <f>'Jeunes inscrits (par action)'!G504</f>
        <v>0</v>
      </c>
      <c r="H496" s="2">
        <f>'Jeunes inscrits (par action)'!H504</f>
        <v>0</v>
      </c>
      <c r="I496" s="2">
        <f>'Jeunes inscrits (par action)'!I504</f>
        <v>0</v>
      </c>
      <c r="J496" s="2">
        <f>'Jeunes inscrits (par action)'!J504</f>
        <v>0</v>
      </c>
      <c r="K496" s="2">
        <f>'Jeunes inscrits (par action)'!K504</f>
        <v>0</v>
      </c>
      <c r="L496" s="2">
        <f>'Jeunes inscrits (par action)'!L504</f>
        <v>0</v>
      </c>
      <c r="M496" s="8" t="str">
        <f>'Jeunes inscrits (par action)'!M504</f>
        <v>Accueil jeunes</v>
      </c>
      <c r="P496" s="75"/>
      <c r="Q496" s="75"/>
      <c r="R496" s="75"/>
      <c r="S496" s="75"/>
      <c r="T496" s="190"/>
      <c r="U496" s="192"/>
      <c r="V496" s="192"/>
      <c r="W496" s="192"/>
      <c r="X496" s="75"/>
      <c r="Y496" s="75"/>
      <c r="Z496" s="192"/>
      <c r="AA496" s="192"/>
      <c r="AB496" s="75"/>
    </row>
    <row r="497" spans="1:28">
      <c r="A497" s="96">
        <f>'Jeunes inscrits (par action)'!A505</f>
        <v>0</v>
      </c>
      <c r="B497" s="7">
        <f>'Jeunes inscrits (par action)'!B505</f>
        <v>0</v>
      </c>
      <c r="C497" s="2">
        <f>'Jeunes inscrits (par action)'!C505</f>
        <v>0</v>
      </c>
      <c r="D497" s="2">
        <f>'Jeunes inscrits (par action)'!D505</f>
        <v>0</v>
      </c>
      <c r="E497" s="172">
        <f>'Jeunes inscrits (par action)'!E505</f>
        <v>0</v>
      </c>
      <c r="F497" s="2">
        <f ca="1">'Jeunes inscrits (par action)'!F505</f>
        <v>119</v>
      </c>
      <c r="G497" s="2">
        <f>'Jeunes inscrits (par action)'!G505</f>
        <v>0</v>
      </c>
      <c r="H497" s="2">
        <f>'Jeunes inscrits (par action)'!H505</f>
        <v>0</v>
      </c>
      <c r="I497" s="2">
        <f>'Jeunes inscrits (par action)'!I505</f>
        <v>0</v>
      </c>
      <c r="J497" s="2">
        <f>'Jeunes inscrits (par action)'!J505</f>
        <v>0</v>
      </c>
      <c r="K497" s="2">
        <f>'Jeunes inscrits (par action)'!K505</f>
        <v>0</v>
      </c>
      <c r="L497" s="2">
        <f>'Jeunes inscrits (par action)'!L505</f>
        <v>0</v>
      </c>
      <c r="M497" s="8" t="str">
        <f>'Jeunes inscrits (par action)'!M505</f>
        <v>Accueil jeunes</v>
      </c>
      <c r="P497" s="75"/>
      <c r="Q497" s="75"/>
      <c r="R497" s="75"/>
      <c r="S497" s="75"/>
      <c r="T497" s="190"/>
      <c r="U497" s="192"/>
      <c r="V497" s="192"/>
      <c r="W497" s="192"/>
      <c r="X497" s="75"/>
      <c r="Y497" s="75"/>
      <c r="Z497" s="192"/>
      <c r="AA497" s="192"/>
      <c r="AB497" s="75"/>
    </row>
    <row r="498" spans="1:28">
      <c r="A498" s="96">
        <f>'Jeunes inscrits (par action)'!A506</f>
        <v>0</v>
      </c>
      <c r="B498" s="7">
        <f>'Jeunes inscrits (par action)'!B506</f>
        <v>0</v>
      </c>
      <c r="C498" s="2">
        <f>'Jeunes inscrits (par action)'!C506</f>
        <v>0</v>
      </c>
      <c r="D498" s="2">
        <f>'Jeunes inscrits (par action)'!D506</f>
        <v>0</v>
      </c>
      <c r="E498" s="172">
        <f>'Jeunes inscrits (par action)'!E506</f>
        <v>0</v>
      </c>
      <c r="F498" s="2">
        <f ca="1">'Jeunes inscrits (par action)'!F506</f>
        <v>119</v>
      </c>
      <c r="G498" s="2">
        <f>'Jeunes inscrits (par action)'!G506</f>
        <v>0</v>
      </c>
      <c r="H498" s="2">
        <f>'Jeunes inscrits (par action)'!H506</f>
        <v>0</v>
      </c>
      <c r="I498" s="2">
        <f>'Jeunes inscrits (par action)'!I506</f>
        <v>0</v>
      </c>
      <c r="J498" s="2">
        <f>'Jeunes inscrits (par action)'!J506</f>
        <v>0</v>
      </c>
      <c r="K498" s="2">
        <f>'Jeunes inscrits (par action)'!K506</f>
        <v>0</v>
      </c>
      <c r="L498" s="2">
        <f>'Jeunes inscrits (par action)'!L506</f>
        <v>0</v>
      </c>
      <c r="M498" s="8" t="str">
        <f>'Jeunes inscrits (par action)'!M506</f>
        <v>Accueil jeunes</v>
      </c>
      <c r="P498" s="75"/>
      <c r="Q498" s="75"/>
      <c r="R498" s="75"/>
      <c r="S498" s="75"/>
      <c r="T498" s="190"/>
      <c r="U498" s="192"/>
      <c r="V498" s="192"/>
      <c r="W498" s="192"/>
      <c r="X498" s="75"/>
      <c r="Y498" s="75"/>
      <c r="Z498" s="192"/>
      <c r="AA498" s="192"/>
      <c r="AB498" s="75"/>
    </row>
    <row r="499" spans="1:28">
      <c r="A499" s="96">
        <f>'Jeunes inscrits (par action)'!A507</f>
        <v>0</v>
      </c>
      <c r="B499" s="7">
        <f>'Jeunes inscrits (par action)'!B507</f>
        <v>0</v>
      </c>
      <c r="C499" s="2">
        <f>'Jeunes inscrits (par action)'!C507</f>
        <v>0</v>
      </c>
      <c r="D499" s="2">
        <f>'Jeunes inscrits (par action)'!D507</f>
        <v>0</v>
      </c>
      <c r="E499" s="172">
        <f>'Jeunes inscrits (par action)'!E507</f>
        <v>0</v>
      </c>
      <c r="F499" s="2">
        <f ca="1">'Jeunes inscrits (par action)'!F507</f>
        <v>119</v>
      </c>
      <c r="G499" s="2">
        <f>'Jeunes inscrits (par action)'!G507</f>
        <v>0</v>
      </c>
      <c r="H499" s="2">
        <f>'Jeunes inscrits (par action)'!H507</f>
        <v>0</v>
      </c>
      <c r="I499" s="2">
        <f>'Jeunes inscrits (par action)'!I507</f>
        <v>0</v>
      </c>
      <c r="J499" s="2">
        <f>'Jeunes inscrits (par action)'!J507</f>
        <v>0</v>
      </c>
      <c r="K499" s="2">
        <f>'Jeunes inscrits (par action)'!K507</f>
        <v>0</v>
      </c>
      <c r="L499" s="2">
        <f>'Jeunes inscrits (par action)'!L507</f>
        <v>0</v>
      </c>
      <c r="M499" s="8" t="str">
        <f>'Jeunes inscrits (par action)'!M507</f>
        <v>Accueil jeunes</v>
      </c>
      <c r="P499" s="75"/>
      <c r="Q499" s="75"/>
      <c r="R499" s="75"/>
      <c r="S499" s="75"/>
      <c r="T499" s="190"/>
      <c r="U499" s="192"/>
      <c r="V499" s="192"/>
      <c r="W499" s="192"/>
      <c r="X499" s="75"/>
      <c r="Y499" s="75"/>
      <c r="Z499" s="192"/>
      <c r="AA499" s="192"/>
      <c r="AB499" s="75"/>
    </row>
    <row r="500" spans="1:28">
      <c r="A500" s="96">
        <f>'Jeunes inscrits (par action)'!A508</f>
        <v>0</v>
      </c>
      <c r="B500" s="7">
        <f>'Jeunes inscrits (par action)'!B508</f>
        <v>0</v>
      </c>
      <c r="C500" s="2">
        <f>'Jeunes inscrits (par action)'!C508</f>
        <v>0</v>
      </c>
      <c r="D500" s="2">
        <f>'Jeunes inscrits (par action)'!D508</f>
        <v>0</v>
      </c>
      <c r="E500" s="172">
        <f>'Jeunes inscrits (par action)'!E508</f>
        <v>0</v>
      </c>
      <c r="F500" s="2">
        <f ca="1">'Jeunes inscrits (par action)'!F508</f>
        <v>119</v>
      </c>
      <c r="G500" s="2">
        <f>'Jeunes inscrits (par action)'!G508</f>
        <v>0</v>
      </c>
      <c r="H500" s="2">
        <f>'Jeunes inscrits (par action)'!H508</f>
        <v>0</v>
      </c>
      <c r="I500" s="2">
        <f>'Jeunes inscrits (par action)'!I508</f>
        <v>0</v>
      </c>
      <c r="J500" s="2">
        <f>'Jeunes inscrits (par action)'!J508</f>
        <v>0</v>
      </c>
      <c r="K500" s="2">
        <f>'Jeunes inscrits (par action)'!K508</f>
        <v>0</v>
      </c>
      <c r="L500" s="2">
        <f>'Jeunes inscrits (par action)'!L508</f>
        <v>0</v>
      </c>
      <c r="M500" s="8" t="str">
        <f>'Jeunes inscrits (par action)'!M508</f>
        <v>Accueil jeunes</v>
      </c>
      <c r="P500" s="75"/>
      <c r="Q500" s="75"/>
      <c r="R500" s="75"/>
      <c r="S500" s="75"/>
      <c r="T500" s="190"/>
      <c r="U500" s="192"/>
      <c r="V500" s="192"/>
      <c r="W500" s="192"/>
      <c r="X500" s="75"/>
      <c r="Y500" s="75"/>
      <c r="Z500" s="192"/>
      <c r="AA500" s="192"/>
      <c r="AB500" s="75"/>
    </row>
    <row r="501" spans="1:28">
      <c r="A501" s="96">
        <f>'Jeunes inscrits (par action)'!A509</f>
        <v>0</v>
      </c>
      <c r="B501" s="7">
        <f>'Jeunes inscrits (par action)'!B509</f>
        <v>0</v>
      </c>
      <c r="C501" s="2">
        <f>'Jeunes inscrits (par action)'!C509</f>
        <v>0</v>
      </c>
      <c r="D501" s="2">
        <f>'Jeunes inscrits (par action)'!D509</f>
        <v>0</v>
      </c>
      <c r="E501" s="172">
        <f>'Jeunes inscrits (par action)'!E509</f>
        <v>0</v>
      </c>
      <c r="F501" s="2">
        <f ca="1">'Jeunes inscrits (par action)'!F509</f>
        <v>119</v>
      </c>
      <c r="G501" s="2">
        <f>'Jeunes inscrits (par action)'!G509</f>
        <v>0</v>
      </c>
      <c r="H501" s="2">
        <f>'Jeunes inscrits (par action)'!H509</f>
        <v>0</v>
      </c>
      <c r="I501" s="2">
        <f>'Jeunes inscrits (par action)'!I509</f>
        <v>0</v>
      </c>
      <c r="J501" s="2">
        <f>'Jeunes inscrits (par action)'!J509</f>
        <v>0</v>
      </c>
      <c r="K501" s="2">
        <f>'Jeunes inscrits (par action)'!K509</f>
        <v>0</v>
      </c>
      <c r="L501" s="2">
        <f>'Jeunes inscrits (par action)'!L509</f>
        <v>0</v>
      </c>
      <c r="M501" s="8" t="str">
        <f>'Jeunes inscrits (par action)'!M509</f>
        <v>Accueil jeunes</v>
      </c>
      <c r="P501" s="75"/>
      <c r="Q501" s="75"/>
      <c r="R501" s="75"/>
      <c r="S501" s="75"/>
      <c r="T501" s="190"/>
      <c r="U501" s="192"/>
      <c r="V501" s="192"/>
      <c r="W501" s="192"/>
      <c r="X501" s="75"/>
      <c r="Y501" s="75"/>
      <c r="Z501" s="192"/>
      <c r="AA501" s="192"/>
      <c r="AB501" s="75"/>
    </row>
    <row r="502" spans="1:28">
      <c r="A502" s="96">
        <f>'Jeunes inscrits (par action)'!A510</f>
        <v>0</v>
      </c>
      <c r="B502" s="7">
        <f>'Jeunes inscrits (par action)'!B510</f>
        <v>0</v>
      </c>
      <c r="C502" s="2">
        <f>'Jeunes inscrits (par action)'!C510</f>
        <v>0</v>
      </c>
      <c r="D502" s="2">
        <f>'Jeunes inscrits (par action)'!D510</f>
        <v>0</v>
      </c>
      <c r="E502" s="172">
        <f>'Jeunes inscrits (par action)'!E510</f>
        <v>0</v>
      </c>
      <c r="F502" s="2">
        <f ca="1">'Jeunes inscrits (par action)'!F510</f>
        <v>119</v>
      </c>
      <c r="G502" s="2">
        <f>'Jeunes inscrits (par action)'!G510</f>
        <v>0</v>
      </c>
      <c r="H502" s="2">
        <f>'Jeunes inscrits (par action)'!H510</f>
        <v>0</v>
      </c>
      <c r="I502" s="2">
        <f>'Jeunes inscrits (par action)'!I510</f>
        <v>0</v>
      </c>
      <c r="J502" s="2">
        <f>'Jeunes inscrits (par action)'!J510</f>
        <v>0</v>
      </c>
      <c r="K502" s="2">
        <f>'Jeunes inscrits (par action)'!K510</f>
        <v>0</v>
      </c>
      <c r="L502" s="2">
        <f>'Jeunes inscrits (par action)'!L510</f>
        <v>0</v>
      </c>
      <c r="M502" s="8" t="str">
        <f>'Jeunes inscrits (par action)'!M510</f>
        <v>Accueil jeunes</v>
      </c>
      <c r="P502" s="75"/>
      <c r="Q502" s="75"/>
      <c r="R502" s="75"/>
      <c r="S502" s="75"/>
      <c r="T502" s="190"/>
      <c r="U502" s="192"/>
      <c r="V502" s="192"/>
      <c r="W502" s="192"/>
      <c r="X502" s="75"/>
      <c r="Y502" s="75"/>
      <c r="Z502" s="192"/>
      <c r="AA502" s="192"/>
      <c r="AB502" s="75"/>
    </row>
    <row r="503" spans="1:28">
      <c r="A503" s="96">
        <f>'Jeunes inscrits (par action)'!A511</f>
        <v>0</v>
      </c>
      <c r="B503" s="7">
        <f>'Jeunes inscrits (par action)'!B511</f>
        <v>0</v>
      </c>
      <c r="C503" s="2">
        <f>'Jeunes inscrits (par action)'!C511</f>
        <v>0</v>
      </c>
      <c r="D503" s="2">
        <f>'Jeunes inscrits (par action)'!D511</f>
        <v>0</v>
      </c>
      <c r="E503" s="172">
        <f>'Jeunes inscrits (par action)'!E511</f>
        <v>0</v>
      </c>
      <c r="F503" s="2">
        <f ca="1">'Jeunes inscrits (par action)'!F511</f>
        <v>119</v>
      </c>
      <c r="G503" s="2">
        <f>'Jeunes inscrits (par action)'!G511</f>
        <v>0</v>
      </c>
      <c r="H503" s="2">
        <f>'Jeunes inscrits (par action)'!H511</f>
        <v>0</v>
      </c>
      <c r="I503" s="2">
        <f>'Jeunes inscrits (par action)'!I511</f>
        <v>0</v>
      </c>
      <c r="J503" s="2">
        <f>'Jeunes inscrits (par action)'!J511</f>
        <v>0</v>
      </c>
      <c r="K503" s="2">
        <f>'Jeunes inscrits (par action)'!K511</f>
        <v>0</v>
      </c>
      <c r="L503" s="2">
        <f>'Jeunes inscrits (par action)'!L511</f>
        <v>0</v>
      </c>
      <c r="M503" s="8" t="str">
        <f>'Jeunes inscrits (par action)'!M511</f>
        <v>Accueil jeunes</v>
      </c>
      <c r="P503" s="75"/>
      <c r="Q503" s="75"/>
      <c r="R503" s="75"/>
      <c r="S503" s="75"/>
      <c r="T503" s="190"/>
      <c r="U503" s="192"/>
      <c r="V503" s="192"/>
      <c r="W503" s="192"/>
      <c r="X503" s="75"/>
      <c r="Y503" s="75"/>
      <c r="Z503" s="192"/>
      <c r="AA503" s="192"/>
      <c r="AB503" s="75"/>
    </row>
    <row r="504" spans="1:28">
      <c r="A504" s="96">
        <f>'Jeunes inscrits (par action)'!A512</f>
        <v>0</v>
      </c>
      <c r="B504" s="7">
        <f>'Jeunes inscrits (par action)'!B512</f>
        <v>0</v>
      </c>
      <c r="C504" s="2">
        <f>'Jeunes inscrits (par action)'!C512</f>
        <v>0</v>
      </c>
      <c r="D504" s="2">
        <f>'Jeunes inscrits (par action)'!D512</f>
        <v>0</v>
      </c>
      <c r="E504" s="172">
        <f>'Jeunes inscrits (par action)'!E512</f>
        <v>0</v>
      </c>
      <c r="F504" s="2">
        <f ca="1">'Jeunes inscrits (par action)'!F512</f>
        <v>119</v>
      </c>
      <c r="G504" s="2">
        <f>'Jeunes inscrits (par action)'!G512</f>
        <v>0</v>
      </c>
      <c r="H504" s="2">
        <f>'Jeunes inscrits (par action)'!H512</f>
        <v>0</v>
      </c>
      <c r="I504" s="2">
        <f>'Jeunes inscrits (par action)'!I512</f>
        <v>0</v>
      </c>
      <c r="J504" s="2">
        <f>'Jeunes inscrits (par action)'!J512</f>
        <v>0</v>
      </c>
      <c r="K504" s="2">
        <f>'Jeunes inscrits (par action)'!K512</f>
        <v>0</v>
      </c>
      <c r="L504" s="2">
        <f>'Jeunes inscrits (par action)'!L512</f>
        <v>0</v>
      </c>
      <c r="M504" s="8" t="str">
        <f>'Jeunes inscrits (par action)'!M512</f>
        <v>Accueil jeunes</v>
      </c>
      <c r="P504" s="75"/>
      <c r="Q504" s="75"/>
      <c r="R504" s="75"/>
      <c r="S504" s="75"/>
      <c r="T504" s="190"/>
      <c r="U504" s="192"/>
      <c r="V504" s="192"/>
      <c r="W504" s="192"/>
      <c r="X504" s="75"/>
      <c r="Y504" s="75"/>
      <c r="Z504" s="192"/>
      <c r="AA504" s="192"/>
      <c r="AB504" s="75"/>
    </row>
    <row r="505" spans="1:28">
      <c r="A505" s="96">
        <f>'Jeunes inscrits (par action)'!A513</f>
        <v>0</v>
      </c>
      <c r="B505" s="7">
        <f>'Jeunes inscrits (par action)'!B513</f>
        <v>0</v>
      </c>
      <c r="C505" s="2">
        <f>'Jeunes inscrits (par action)'!C513</f>
        <v>0</v>
      </c>
      <c r="D505" s="2">
        <f>'Jeunes inscrits (par action)'!D513</f>
        <v>0</v>
      </c>
      <c r="E505" s="172">
        <f>'Jeunes inscrits (par action)'!E513</f>
        <v>0</v>
      </c>
      <c r="F505" s="2">
        <f ca="1">'Jeunes inscrits (par action)'!F513</f>
        <v>119</v>
      </c>
      <c r="G505" s="2">
        <f>'Jeunes inscrits (par action)'!G513</f>
        <v>0</v>
      </c>
      <c r="H505" s="2">
        <f>'Jeunes inscrits (par action)'!H513</f>
        <v>0</v>
      </c>
      <c r="I505" s="2">
        <f>'Jeunes inscrits (par action)'!I513</f>
        <v>0</v>
      </c>
      <c r="J505" s="2">
        <f>'Jeunes inscrits (par action)'!J513</f>
        <v>0</v>
      </c>
      <c r="K505" s="2">
        <f>'Jeunes inscrits (par action)'!K513</f>
        <v>0</v>
      </c>
      <c r="L505" s="2">
        <f>'Jeunes inscrits (par action)'!L513</f>
        <v>0</v>
      </c>
      <c r="M505" s="8" t="str">
        <f>'Jeunes inscrits (par action)'!M513</f>
        <v>Accueil jeunes</v>
      </c>
      <c r="P505" s="75"/>
      <c r="Q505" s="75"/>
      <c r="R505" s="75"/>
      <c r="S505" s="75"/>
      <c r="T505" s="190"/>
      <c r="U505" s="192"/>
      <c r="V505" s="192"/>
      <c r="W505" s="192"/>
      <c r="X505" s="75"/>
      <c r="Y505" s="75"/>
      <c r="Z505" s="192"/>
      <c r="AA505" s="192"/>
      <c r="AB505" s="75"/>
    </row>
    <row r="506" spans="1:28">
      <c r="A506" s="96">
        <f>'Jeunes inscrits (par action)'!A514</f>
        <v>0</v>
      </c>
      <c r="B506" s="7">
        <f>'Jeunes inscrits (par action)'!B514</f>
        <v>0</v>
      </c>
      <c r="C506" s="2">
        <f>'Jeunes inscrits (par action)'!C514</f>
        <v>0</v>
      </c>
      <c r="D506" s="2">
        <f>'Jeunes inscrits (par action)'!D514</f>
        <v>0</v>
      </c>
      <c r="E506" s="172">
        <f>'Jeunes inscrits (par action)'!E514</f>
        <v>0</v>
      </c>
      <c r="F506" s="2">
        <f ca="1">'Jeunes inscrits (par action)'!F514</f>
        <v>119</v>
      </c>
      <c r="G506" s="2">
        <f>'Jeunes inscrits (par action)'!G514</f>
        <v>0</v>
      </c>
      <c r="H506" s="2">
        <f>'Jeunes inscrits (par action)'!H514</f>
        <v>0</v>
      </c>
      <c r="I506" s="2">
        <f>'Jeunes inscrits (par action)'!I514</f>
        <v>0</v>
      </c>
      <c r="J506" s="2">
        <f>'Jeunes inscrits (par action)'!J514</f>
        <v>0</v>
      </c>
      <c r="K506" s="2">
        <f>'Jeunes inscrits (par action)'!K514</f>
        <v>0</v>
      </c>
      <c r="L506" s="2">
        <f>'Jeunes inscrits (par action)'!L514</f>
        <v>0</v>
      </c>
      <c r="M506" s="8" t="str">
        <f>'Jeunes inscrits (par action)'!M514</f>
        <v>Accueil jeunes</v>
      </c>
      <c r="P506" s="75"/>
      <c r="Q506" s="75"/>
      <c r="R506" s="75"/>
      <c r="S506" s="75"/>
      <c r="T506" s="190"/>
      <c r="U506" s="192"/>
      <c r="V506" s="192"/>
      <c r="W506" s="192"/>
      <c r="X506" s="75"/>
      <c r="Y506" s="75"/>
      <c r="Z506" s="192"/>
      <c r="AA506" s="192"/>
      <c r="AB506" s="75"/>
    </row>
    <row r="507" spans="1:28">
      <c r="A507" s="96">
        <f>'Jeunes inscrits (par action)'!A515</f>
        <v>0</v>
      </c>
      <c r="B507" s="7">
        <f>'Jeunes inscrits (par action)'!B515</f>
        <v>0</v>
      </c>
      <c r="C507" s="2">
        <f>'Jeunes inscrits (par action)'!C515</f>
        <v>0</v>
      </c>
      <c r="D507" s="2">
        <f>'Jeunes inscrits (par action)'!D515</f>
        <v>0</v>
      </c>
      <c r="E507" s="172">
        <f>'Jeunes inscrits (par action)'!E515</f>
        <v>0</v>
      </c>
      <c r="F507" s="2">
        <f ca="1">'Jeunes inscrits (par action)'!F515</f>
        <v>119</v>
      </c>
      <c r="G507" s="2">
        <f>'Jeunes inscrits (par action)'!G515</f>
        <v>0</v>
      </c>
      <c r="H507" s="2">
        <f>'Jeunes inscrits (par action)'!H515</f>
        <v>0</v>
      </c>
      <c r="I507" s="2">
        <f>'Jeunes inscrits (par action)'!I515</f>
        <v>0</v>
      </c>
      <c r="J507" s="2">
        <f>'Jeunes inscrits (par action)'!J515</f>
        <v>0</v>
      </c>
      <c r="K507" s="2">
        <f>'Jeunes inscrits (par action)'!K515</f>
        <v>0</v>
      </c>
      <c r="L507" s="2">
        <f>'Jeunes inscrits (par action)'!L515</f>
        <v>0</v>
      </c>
      <c r="M507" s="8" t="str">
        <f>'Jeunes inscrits (par action)'!M515</f>
        <v>Accueil jeunes</v>
      </c>
      <c r="P507" s="75"/>
      <c r="Q507" s="75"/>
      <c r="R507" s="75"/>
      <c r="S507" s="75"/>
      <c r="T507" s="190"/>
      <c r="U507" s="192"/>
      <c r="V507" s="192"/>
      <c r="W507" s="192"/>
      <c r="X507" s="75"/>
      <c r="Y507" s="75"/>
      <c r="Z507" s="192"/>
      <c r="AA507" s="192"/>
      <c r="AB507" s="75"/>
    </row>
    <row r="508" spans="1:28">
      <c r="A508" s="96">
        <f>'Jeunes inscrits (par action)'!A516</f>
        <v>0</v>
      </c>
      <c r="B508" s="7">
        <f>'Jeunes inscrits (par action)'!B516</f>
        <v>0</v>
      </c>
      <c r="C508" s="2">
        <f>'Jeunes inscrits (par action)'!C516</f>
        <v>0</v>
      </c>
      <c r="D508" s="2">
        <f>'Jeunes inscrits (par action)'!D516</f>
        <v>0</v>
      </c>
      <c r="E508" s="172">
        <f>'Jeunes inscrits (par action)'!E516</f>
        <v>0</v>
      </c>
      <c r="F508" s="2">
        <f ca="1">'Jeunes inscrits (par action)'!F516</f>
        <v>119</v>
      </c>
      <c r="G508" s="2">
        <f>'Jeunes inscrits (par action)'!G516</f>
        <v>0</v>
      </c>
      <c r="H508" s="2">
        <f>'Jeunes inscrits (par action)'!H516</f>
        <v>0</v>
      </c>
      <c r="I508" s="2">
        <f>'Jeunes inscrits (par action)'!I516</f>
        <v>0</v>
      </c>
      <c r="J508" s="2">
        <f>'Jeunes inscrits (par action)'!J516</f>
        <v>0</v>
      </c>
      <c r="K508" s="2">
        <f>'Jeunes inscrits (par action)'!K516</f>
        <v>0</v>
      </c>
      <c r="L508" s="2">
        <f>'Jeunes inscrits (par action)'!L516</f>
        <v>0</v>
      </c>
      <c r="M508" s="8" t="str">
        <f>'Jeunes inscrits (par action)'!M516</f>
        <v>Accueil jeunes</v>
      </c>
      <c r="P508" s="75"/>
      <c r="Q508" s="75"/>
      <c r="R508" s="75"/>
      <c r="S508" s="75"/>
      <c r="T508" s="190"/>
      <c r="U508" s="192"/>
      <c r="V508" s="192"/>
      <c r="W508" s="192"/>
      <c r="X508" s="75"/>
      <c r="Y508" s="75"/>
      <c r="Z508" s="192"/>
      <c r="AA508" s="192"/>
      <c r="AB508" s="75"/>
    </row>
    <row r="509" spans="1:28">
      <c r="A509" s="96">
        <f>'Jeunes inscrits (par action)'!A517</f>
        <v>0</v>
      </c>
      <c r="B509" s="7">
        <f>'Jeunes inscrits (par action)'!B517</f>
        <v>0</v>
      </c>
      <c r="C509" s="2">
        <f>'Jeunes inscrits (par action)'!C517</f>
        <v>0</v>
      </c>
      <c r="D509" s="2">
        <f>'Jeunes inscrits (par action)'!D517</f>
        <v>0</v>
      </c>
      <c r="E509" s="172">
        <f>'Jeunes inscrits (par action)'!E517</f>
        <v>0</v>
      </c>
      <c r="F509" s="2">
        <f ca="1">'Jeunes inscrits (par action)'!F517</f>
        <v>119</v>
      </c>
      <c r="G509" s="2">
        <f>'Jeunes inscrits (par action)'!G517</f>
        <v>0</v>
      </c>
      <c r="H509" s="2">
        <f>'Jeunes inscrits (par action)'!H517</f>
        <v>0</v>
      </c>
      <c r="I509" s="2">
        <f>'Jeunes inscrits (par action)'!I517</f>
        <v>0</v>
      </c>
      <c r="J509" s="2">
        <f>'Jeunes inscrits (par action)'!J517</f>
        <v>0</v>
      </c>
      <c r="K509" s="2">
        <f>'Jeunes inscrits (par action)'!K517</f>
        <v>0</v>
      </c>
      <c r="L509" s="2">
        <f>'Jeunes inscrits (par action)'!L517</f>
        <v>0</v>
      </c>
      <c r="M509" s="8" t="str">
        <f>'Jeunes inscrits (par action)'!M517</f>
        <v>Accueil jeunes</v>
      </c>
      <c r="P509" s="75"/>
      <c r="Q509" s="75"/>
      <c r="R509" s="75"/>
      <c r="S509" s="75"/>
      <c r="T509" s="190"/>
      <c r="U509" s="192"/>
      <c r="V509" s="192"/>
      <c r="W509" s="192"/>
      <c r="X509" s="75"/>
      <c r="Y509" s="75"/>
      <c r="Z509" s="192"/>
      <c r="AA509" s="192"/>
      <c r="AB509" s="75"/>
    </row>
    <row r="510" spans="1:28">
      <c r="A510" s="96">
        <f>'Jeunes inscrits (par action)'!A518</f>
        <v>0</v>
      </c>
      <c r="B510" s="7">
        <f>'Jeunes inscrits (par action)'!B518</f>
        <v>0</v>
      </c>
      <c r="C510" s="2">
        <f>'Jeunes inscrits (par action)'!C518</f>
        <v>0</v>
      </c>
      <c r="D510" s="2">
        <f>'Jeunes inscrits (par action)'!D518</f>
        <v>0</v>
      </c>
      <c r="E510" s="172">
        <f>'Jeunes inscrits (par action)'!E518</f>
        <v>0</v>
      </c>
      <c r="F510" s="2">
        <f ca="1">'Jeunes inscrits (par action)'!F518</f>
        <v>119</v>
      </c>
      <c r="G510" s="2">
        <f>'Jeunes inscrits (par action)'!G518</f>
        <v>0</v>
      </c>
      <c r="H510" s="2">
        <f>'Jeunes inscrits (par action)'!H518</f>
        <v>0</v>
      </c>
      <c r="I510" s="2">
        <f>'Jeunes inscrits (par action)'!I518</f>
        <v>0</v>
      </c>
      <c r="J510" s="2">
        <f>'Jeunes inscrits (par action)'!J518</f>
        <v>0</v>
      </c>
      <c r="K510" s="2">
        <f>'Jeunes inscrits (par action)'!K518</f>
        <v>0</v>
      </c>
      <c r="L510" s="2">
        <f>'Jeunes inscrits (par action)'!L518</f>
        <v>0</v>
      </c>
      <c r="M510" s="8" t="str">
        <f>'Jeunes inscrits (par action)'!M518</f>
        <v>Accueil jeunes</v>
      </c>
      <c r="P510" s="75"/>
      <c r="Q510" s="75"/>
      <c r="R510" s="75"/>
      <c r="S510" s="75"/>
      <c r="T510" s="190"/>
      <c r="U510" s="192"/>
      <c r="V510" s="192"/>
      <c r="W510" s="192"/>
      <c r="X510" s="75"/>
      <c r="Y510" s="75"/>
      <c r="Z510" s="192"/>
      <c r="AA510" s="192"/>
      <c r="AB510" s="75"/>
    </row>
    <row r="511" spans="1:28">
      <c r="A511" s="96">
        <f>'Jeunes inscrits (par action)'!A519</f>
        <v>0</v>
      </c>
      <c r="B511" s="7">
        <f>'Jeunes inscrits (par action)'!B519</f>
        <v>0</v>
      </c>
      <c r="C511" s="2">
        <f>'Jeunes inscrits (par action)'!C519</f>
        <v>0</v>
      </c>
      <c r="D511" s="2">
        <f>'Jeunes inscrits (par action)'!D519</f>
        <v>0</v>
      </c>
      <c r="E511" s="172">
        <f>'Jeunes inscrits (par action)'!E519</f>
        <v>0</v>
      </c>
      <c r="F511" s="2">
        <f ca="1">'Jeunes inscrits (par action)'!F519</f>
        <v>119</v>
      </c>
      <c r="G511" s="2">
        <f>'Jeunes inscrits (par action)'!G519</f>
        <v>0</v>
      </c>
      <c r="H511" s="2">
        <f>'Jeunes inscrits (par action)'!H519</f>
        <v>0</v>
      </c>
      <c r="I511" s="2">
        <f>'Jeunes inscrits (par action)'!I519</f>
        <v>0</v>
      </c>
      <c r="J511" s="2">
        <f>'Jeunes inscrits (par action)'!J519</f>
        <v>0</v>
      </c>
      <c r="K511" s="2">
        <f>'Jeunes inscrits (par action)'!K519</f>
        <v>0</v>
      </c>
      <c r="L511" s="2">
        <f>'Jeunes inscrits (par action)'!L519</f>
        <v>0</v>
      </c>
      <c r="M511" s="8" t="str">
        <f>'Jeunes inscrits (par action)'!M519</f>
        <v>Accueil jeunes</v>
      </c>
      <c r="P511" s="75"/>
      <c r="Q511" s="75"/>
      <c r="R511" s="75"/>
      <c r="S511" s="75"/>
      <c r="T511" s="190"/>
      <c r="U511" s="192"/>
      <c r="V511" s="192"/>
      <c r="W511" s="192"/>
      <c r="X511" s="75"/>
      <c r="Y511" s="75"/>
      <c r="Z511" s="192"/>
      <c r="AA511" s="192"/>
      <c r="AB511" s="75"/>
    </row>
    <row r="512" spans="1:28">
      <c r="A512" s="96">
        <f>'Jeunes inscrits (par action)'!A520</f>
        <v>0</v>
      </c>
      <c r="B512" s="7">
        <f>'Jeunes inscrits (par action)'!B520</f>
        <v>0</v>
      </c>
      <c r="C512" s="2">
        <f>'Jeunes inscrits (par action)'!C520</f>
        <v>0</v>
      </c>
      <c r="D512" s="2">
        <f>'Jeunes inscrits (par action)'!D520</f>
        <v>0</v>
      </c>
      <c r="E512" s="172">
        <f>'Jeunes inscrits (par action)'!E520</f>
        <v>0</v>
      </c>
      <c r="F512" s="2">
        <f ca="1">'Jeunes inscrits (par action)'!F520</f>
        <v>119</v>
      </c>
      <c r="G512" s="2">
        <f>'Jeunes inscrits (par action)'!G520</f>
        <v>0</v>
      </c>
      <c r="H512" s="2">
        <f>'Jeunes inscrits (par action)'!H520</f>
        <v>0</v>
      </c>
      <c r="I512" s="2">
        <f>'Jeunes inscrits (par action)'!I520</f>
        <v>0</v>
      </c>
      <c r="J512" s="2">
        <f>'Jeunes inscrits (par action)'!J520</f>
        <v>0</v>
      </c>
      <c r="K512" s="2">
        <f>'Jeunes inscrits (par action)'!K520</f>
        <v>0</v>
      </c>
      <c r="L512" s="2">
        <f>'Jeunes inscrits (par action)'!L520</f>
        <v>0</v>
      </c>
      <c r="M512" s="8" t="str">
        <f>'Jeunes inscrits (par action)'!M520</f>
        <v>Accueil jeunes</v>
      </c>
      <c r="P512" s="75"/>
      <c r="Q512" s="75"/>
      <c r="R512" s="75"/>
      <c r="S512" s="75"/>
      <c r="T512" s="190"/>
      <c r="U512" s="192"/>
      <c r="V512" s="192"/>
      <c r="W512" s="192"/>
      <c r="X512" s="75"/>
      <c r="Y512" s="75"/>
      <c r="Z512" s="192"/>
      <c r="AA512" s="192"/>
      <c r="AB512" s="75"/>
    </row>
    <row r="513" spans="1:28">
      <c r="A513" s="96">
        <f>'Jeunes inscrits (par action)'!A521</f>
        <v>0</v>
      </c>
      <c r="B513" s="7">
        <f>'Jeunes inscrits (par action)'!B521</f>
        <v>0</v>
      </c>
      <c r="C513" s="2">
        <f>'Jeunes inscrits (par action)'!C521</f>
        <v>0</v>
      </c>
      <c r="D513" s="2">
        <f>'Jeunes inscrits (par action)'!D521</f>
        <v>0</v>
      </c>
      <c r="E513" s="172">
        <f>'Jeunes inscrits (par action)'!E521</f>
        <v>0</v>
      </c>
      <c r="F513" s="2">
        <f ca="1">'Jeunes inscrits (par action)'!F521</f>
        <v>119</v>
      </c>
      <c r="G513" s="2">
        <f>'Jeunes inscrits (par action)'!G521</f>
        <v>0</v>
      </c>
      <c r="H513" s="2">
        <f>'Jeunes inscrits (par action)'!H521</f>
        <v>0</v>
      </c>
      <c r="I513" s="2">
        <f>'Jeunes inscrits (par action)'!I521</f>
        <v>0</v>
      </c>
      <c r="J513" s="2">
        <f>'Jeunes inscrits (par action)'!J521</f>
        <v>0</v>
      </c>
      <c r="K513" s="2">
        <f>'Jeunes inscrits (par action)'!K521</f>
        <v>0</v>
      </c>
      <c r="L513" s="2">
        <f>'Jeunes inscrits (par action)'!L521</f>
        <v>0</v>
      </c>
      <c r="M513" s="8" t="str">
        <f>'Jeunes inscrits (par action)'!M521</f>
        <v>Accueil jeunes</v>
      </c>
      <c r="P513" s="75"/>
      <c r="Q513" s="75"/>
      <c r="R513" s="75"/>
      <c r="S513" s="75"/>
      <c r="T513" s="190"/>
      <c r="U513" s="192"/>
      <c r="V513" s="192"/>
      <c r="W513" s="192"/>
      <c r="X513" s="75"/>
      <c r="Y513" s="75"/>
      <c r="Z513" s="192"/>
      <c r="AA513" s="192"/>
      <c r="AB513" s="75"/>
    </row>
    <row r="514" spans="1:28">
      <c r="A514" s="96">
        <f>'Jeunes inscrits (par action)'!A522</f>
        <v>0</v>
      </c>
      <c r="B514" s="7">
        <f>'Jeunes inscrits (par action)'!B522</f>
        <v>0</v>
      </c>
      <c r="C514" s="2">
        <f>'Jeunes inscrits (par action)'!C522</f>
        <v>0</v>
      </c>
      <c r="D514" s="2">
        <f>'Jeunes inscrits (par action)'!D522</f>
        <v>0</v>
      </c>
      <c r="E514" s="172">
        <f>'Jeunes inscrits (par action)'!E522</f>
        <v>0</v>
      </c>
      <c r="F514" s="2">
        <f ca="1">'Jeunes inscrits (par action)'!F522</f>
        <v>119</v>
      </c>
      <c r="G514" s="2">
        <f>'Jeunes inscrits (par action)'!G522</f>
        <v>0</v>
      </c>
      <c r="H514" s="2">
        <f>'Jeunes inscrits (par action)'!H522</f>
        <v>0</v>
      </c>
      <c r="I514" s="2">
        <f>'Jeunes inscrits (par action)'!I522</f>
        <v>0</v>
      </c>
      <c r="J514" s="2">
        <f>'Jeunes inscrits (par action)'!J522</f>
        <v>0</v>
      </c>
      <c r="K514" s="2">
        <f>'Jeunes inscrits (par action)'!K522</f>
        <v>0</v>
      </c>
      <c r="L514" s="2">
        <f>'Jeunes inscrits (par action)'!L522</f>
        <v>0</v>
      </c>
      <c r="M514" s="8" t="str">
        <f>'Jeunes inscrits (par action)'!M522</f>
        <v>Accueil jeunes</v>
      </c>
      <c r="P514" s="75"/>
      <c r="Q514" s="75"/>
      <c r="R514" s="75"/>
      <c r="S514" s="75"/>
      <c r="T514" s="190"/>
      <c r="U514" s="192"/>
      <c r="V514" s="192"/>
      <c r="W514" s="192"/>
      <c r="X514" s="75"/>
      <c r="Y514" s="75"/>
      <c r="Z514" s="192"/>
      <c r="AA514" s="192"/>
      <c r="AB514" s="75"/>
    </row>
    <row r="515" spans="1:28">
      <c r="A515" s="96">
        <f>'Jeunes inscrits (par action)'!A523</f>
        <v>0</v>
      </c>
      <c r="B515" s="7">
        <f>'Jeunes inscrits (par action)'!B523</f>
        <v>0</v>
      </c>
      <c r="C515" s="2">
        <f>'Jeunes inscrits (par action)'!C523</f>
        <v>0</v>
      </c>
      <c r="D515" s="2">
        <f>'Jeunes inscrits (par action)'!D523</f>
        <v>0</v>
      </c>
      <c r="E515" s="172">
        <f>'Jeunes inscrits (par action)'!E523</f>
        <v>0</v>
      </c>
      <c r="F515" s="2">
        <f ca="1">'Jeunes inscrits (par action)'!F523</f>
        <v>119</v>
      </c>
      <c r="G515" s="2">
        <f>'Jeunes inscrits (par action)'!G523</f>
        <v>0</v>
      </c>
      <c r="H515" s="2">
        <f>'Jeunes inscrits (par action)'!H523</f>
        <v>0</v>
      </c>
      <c r="I515" s="2">
        <f>'Jeunes inscrits (par action)'!I523</f>
        <v>0</v>
      </c>
      <c r="J515" s="2">
        <f>'Jeunes inscrits (par action)'!J523</f>
        <v>0</v>
      </c>
      <c r="K515" s="2">
        <f>'Jeunes inscrits (par action)'!K523</f>
        <v>0</v>
      </c>
      <c r="L515" s="2">
        <f>'Jeunes inscrits (par action)'!L523</f>
        <v>0</v>
      </c>
      <c r="M515" s="8" t="str">
        <f>'Jeunes inscrits (par action)'!M523</f>
        <v>Accueil jeunes</v>
      </c>
      <c r="P515" s="75"/>
      <c r="Q515" s="75"/>
      <c r="R515" s="75"/>
      <c r="S515" s="75"/>
      <c r="T515" s="190"/>
      <c r="U515" s="192"/>
      <c r="V515" s="192"/>
      <c r="W515" s="192"/>
      <c r="X515" s="75"/>
      <c r="Y515" s="75"/>
      <c r="Z515" s="192"/>
      <c r="AA515" s="192"/>
      <c r="AB515" s="75"/>
    </row>
    <row r="516" spans="1:28">
      <c r="A516" s="96">
        <f>'Jeunes inscrits (par action)'!A524</f>
        <v>0</v>
      </c>
      <c r="B516" s="7">
        <f>'Jeunes inscrits (par action)'!B524</f>
        <v>0</v>
      </c>
      <c r="C516" s="2">
        <f>'Jeunes inscrits (par action)'!C524</f>
        <v>0</v>
      </c>
      <c r="D516" s="2">
        <f>'Jeunes inscrits (par action)'!D524</f>
        <v>0</v>
      </c>
      <c r="E516" s="172">
        <f>'Jeunes inscrits (par action)'!E524</f>
        <v>0</v>
      </c>
      <c r="F516" s="2">
        <f ca="1">'Jeunes inscrits (par action)'!F524</f>
        <v>119</v>
      </c>
      <c r="G516" s="2">
        <f>'Jeunes inscrits (par action)'!G524</f>
        <v>0</v>
      </c>
      <c r="H516" s="2">
        <f>'Jeunes inscrits (par action)'!H524</f>
        <v>0</v>
      </c>
      <c r="I516" s="2">
        <f>'Jeunes inscrits (par action)'!I524</f>
        <v>0</v>
      </c>
      <c r="J516" s="2">
        <f>'Jeunes inscrits (par action)'!J524</f>
        <v>0</v>
      </c>
      <c r="K516" s="2">
        <f>'Jeunes inscrits (par action)'!K524</f>
        <v>0</v>
      </c>
      <c r="L516" s="2">
        <f>'Jeunes inscrits (par action)'!L524</f>
        <v>0</v>
      </c>
      <c r="M516" s="8" t="str">
        <f>'Jeunes inscrits (par action)'!M524</f>
        <v>Accueil jeunes</v>
      </c>
      <c r="P516" s="75"/>
      <c r="Q516" s="75"/>
      <c r="R516" s="75"/>
      <c r="S516" s="75"/>
      <c r="T516" s="190"/>
      <c r="U516" s="192"/>
      <c r="V516" s="192"/>
      <c r="W516" s="192"/>
      <c r="X516" s="75"/>
      <c r="Y516" s="75"/>
      <c r="Z516" s="192"/>
      <c r="AA516" s="192"/>
      <c r="AB516" s="75"/>
    </row>
    <row r="517" spans="1:28">
      <c r="A517" s="96">
        <f>'Jeunes inscrits (par action)'!A525</f>
        <v>0</v>
      </c>
      <c r="B517" s="7">
        <f>'Jeunes inscrits (par action)'!B525</f>
        <v>0</v>
      </c>
      <c r="C517" s="2">
        <f>'Jeunes inscrits (par action)'!C525</f>
        <v>0</v>
      </c>
      <c r="D517" s="2">
        <f>'Jeunes inscrits (par action)'!D525</f>
        <v>0</v>
      </c>
      <c r="E517" s="172">
        <f>'Jeunes inscrits (par action)'!E525</f>
        <v>0</v>
      </c>
      <c r="F517" s="2">
        <f ca="1">'Jeunes inscrits (par action)'!F525</f>
        <v>119</v>
      </c>
      <c r="G517" s="2">
        <f>'Jeunes inscrits (par action)'!G525</f>
        <v>0</v>
      </c>
      <c r="H517" s="2">
        <f>'Jeunes inscrits (par action)'!H525</f>
        <v>0</v>
      </c>
      <c r="I517" s="2">
        <f>'Jeunes inscrits (par action)'!I525</f>
        <v>0</v>
      </c>
      <c r="J517" s="2">
        <f>'Jeunes inscrits (par action)'!J525</f>
        <v>0</v>
      </c>
      <c r="K517" s="2">
        <f>'Jeunes inscrits (par action)'!K525</f>
        <v>0</v>
      </c>
      <c r="L517" s="2">
        <f>'Jeunes inscrits (par action)'!L525</f>
        <v>0</v>
      </c>
      <c r="M517" s="8" t="str">
        <f>'Jeunes inscrits (par action)'!M525</f>
        <v>Accueil jeunes</v>
      </c>
      <c r="P517" s="75"/>
      <c r="Q517" s="75"/>
      <c r="R517" s="75"/>
      <c r="S517" s="75"/>
      <c r="T517" s="190"/>
      <c r="U517" s="192"/>
      <c r="V517" s="192"/>
      <c r="W517" s="192"/>
      <c r="X517" s="75"/>
      <c r="Y517" s="75"/>
      <c r="Z517" s="192"/>
      <c r="AA517" s="192"/>
      <c r="AB517" s="75"/>
    </row>
    <row r="518" spans="1:28">
      <c r="A518" s="96">
        <f>'Jeunes inscrits (par action)'!A526</f>
        <v>0</v>
      </c>
      <c r="B518" s="7">
        <f>'Jeunes inscrits (par action)'!B526</f>
        <v>0</v>
      </c>
      <c r="C518" s="2">
        <f>'Jeunes inscrits (par action)'!C526</f>
        <v>0</v>
      </c>
      <c r="D518" s="2">
        <f>'Jeunes inscrits (par action)'!D526</f>
        <v>0</v>
      </c>
      <c r="E518" s="172">
        <f>'Jeunes inscrits (par action)'!E526</f>
        <v>0</v>
      </c>
      <c r="F518" s="2">
        <f ca="1">'Jeunes inscrits (par action)'!F526</f>
        <v>119</v>
      </c>
      <c r="G518" s="2">
        <f>'Jeunes inscrits (par action)'!G526</f>
        <v>0</v>
      </c>
      <c r="H518" s="2">
        <f>'Jeunes inscrits (par action)'!H526</f>
        <v>0</v>
      </c>
      <c r="I518" s="2">
        <f>'Jeunes inscrits (par action)'!I526</f>
        <v>0</v>
      </c>
      <c r="J518" s="2">
        <f>'Jeunes inscrits (par action)'!J526</f>
        <v>0</v>
      </c>
      <c r="K518" s="2">
        <f>'Jeunes inscrits (par action)'!K526</f>
        <v>0</v>
      </c>
      <c r="L518" s="2">
        <f>'Jeunes inscrits (par action)'!L526</f>
        <v>0</v>
      </c>
      <c r="M518" s="8" t="str">
        <f>'Jeunes inscrits (par action)'!M526</f>
        <v>Accueil jeunes</v>
      </c>
      <c r="P518" s="75"/>
      <c r="Q518" s="75"/>
      <c r="R518" s="75"/>
      <c r="S518" s="75"/>
      <c r="T518" s="190"/>
      <c r="U518" s="192"/>
      <c r="V518" s="192"/>
      <c r="W518" s="192"/>
      <c r="X518" s="75"/>
      <c r="Y518" s="75"/>
      <c r="Z518" s="192"/>
      <c r="AA518" s="192"/>
      <c r="AB518" s="75"/>
    </row>
    <row r="519" spans="1:28">
      <c r="A519" s="96">
        <f>'Jeunes inscrits (par action)'!A527</f>
        <v>0</v>
      </c>
      <c r="B519" s="7">
        <f>'Jeunes inscrits (par action)'!B527</f>
        <v>0</v>
      </c>
      <c r="C519" s="2">
        <f>'Jeunes inscrits (par action)'!C527</f>
        <v>0</v>
      </c>
      <c r="D519" s="2">
        <f>'Jeunes inscrits (par action)'!D527</f>
        <v>0</v>
      </c>
      <c r="E519" s="172">
        <f>'Jeunes inscrits (par action)'!E527</f>
        <v>0</v>
      </c>
      <c r="F519" s="2">
        <f ca="1">'Jeunes inscrits (par action)'!F527</f>
        <v>119</v>
      </c>
      <c r="G519" s="2">
        <f>'Jeunes inscrits (par action)'!G527</f>
        <v>0</v>
      </c>
      <c r="H519" s="2">
        <f>'Jeunes inscrits (par action)'!H527</f>
        <v>0</v>
      </c>
      <c r="I519" s="2">
        <f>'Jeunes inscrits (par action)'!I527</f>
        <v>0</v>
      </c>
      <c r="J519" s="2">
        <f>'Jeunes inscrits (par action)'!J527</f>
        <v>0</v>
      </c>
      <c r="K519" s="2">
        <f>'Jeunes inscrits (par action)'!K527</f>
        <v>0</v>
      </c>
      <c r="L519" s="2">
        <f>'Jeunes inscrits (par action)'!L527</f>
        <v>0</v>
      </c>
      <c r="M519" s="8" t="str">
        <f>'Jeunes inscrits (par action)'!M527</f>
        <v>Accueil jeunes</v>
      </c>
      <c r="P519" s="75"/>
      <c r="Q519" s="75"/>
      <c r="R519" s="75"/>
      <c r="S519" s="75"/>
      <c r="T519" s="190"/>
      <c r="U519" s="192"/>
      <c r="V519" s="192"/>
      <c r="W519" s="192"/>
      <c r="X519" s="75"/>
      <c r="Y519" s="75"/>
      <c r="Z519" s="192"/>
      <c r="AA519" s="192"/>
      <c r="AB519" s="75"/>
    </row>
    <row r="520" spans="1:28">
      <c r="A520" s="96">
        <f>'Jeunes inscrits (par action)'!A528</f>
        <v>0</v>
      </c>
      <c r="B520" s="7">
        <f>'Jeunes inscrits (par action)'!B528</f>
        <v>0</v>
      </c>
      <c r="C520" s="2">
        <f>'Jeunes inscrits (par action)'!C528</f>
        <v>0</v>
      </c>
      <c r="D520" s="2">
        <f>'Jeunes inscrits (par action)'!D528</f>
        <v>0</v>
      </c>
      <c r="E520" s="172">
        <f>'Jeunes inscrits (par action)'!E528</f>
        <v>0</v>
      </c>
      <c r="F520" s="2">
        <f ca="1">'Jeunes inscrits (par action)'!F528</f>
        <v>119</v>
      </c>
      <c r="G520" s="2">
        <f>'Jeunes inscrits (par action)'!G528</f>
        <v>0</v>
      </c>
      <c r="H520" s="2">
        <f>'Jeunes inscrits (par action)'!H528</f>
        <v>0</v>
      </c>
      <c r="I520" s="2">
        <f>'Jeunes inscrits (par action)'!I528</f>
        <v>0</v>
      </c>
      <c r="J520" s="2">
        <f>'Jeunes inscrits (par action)'!J528</f>
        <v>0</v>
      </c>
      <c r="K520" s="2">
        <f>'Jeunes inscrits (par action)'!K528</f>
        <v>0</v>
      </c>
      <c r="L520" s="2">
        <f>'Jeunes inscrits (par action)'!L528</f>
        <v>0</v>
      </c>
      <c r="M520" s="8" t="str">
        <f>'Jeunes inscrits (par action)'!M528</f>
        <v>Accueil jeunes</v>
      </c>
      <c r="P520" s="75"/>
      <c r="Q520" s="75"/>
      <c r="R520" s="75"/>
      <c r="S520" s="75"/>
      <c r="T520" s="190"/>
      <c r="U520" s="192"/>
      <c r="V520" s="192"/>
      <c r="W520" s="192"/>
      <c r="X520" s="75"/>
      <c r="Y520" s="75"/>
      <c r="Z520" s="192"/>
      <c r="AA520" s="192"/>
      <c r="AB520" s="75"/>
    </row>
    <row r="521" spans="1:28">
      <c r="A521" s="96">
        <f>'Jeunes inscrits (par action)'!A529</f>
        <v>0</v>
      </c>
      <c r="B521" s="7">
        <f>'Jeunes inscrits (par action)'!B529</f>
        <v>0</v>
      </c>
      <c r="C521" s="2">
        <f>'Jeunes inscrits (par action)'!C529</f>
        <v>0</v>
      </c>
      <c r="D521" s="2">
        <f>'Jeunes inscrits (par action)'!D529</f>
        <v>0</v>
      </c>
      <c r="E521" s="172">
        <f>'Jeunes inscrits (par action)'!E529</f>
        <v>0</v>
      </c>
      <c r="F521" s="2">
        <f ca="1">'Jeunes inscrits (par action)'!F529</f>
        <v>119</v>
      </c>
      <c r="G521" s="2">
        <f>'Jeunes inscrits (par action)'!G529</f>
        <v>0</v>
      </c>
      <c r="H521" s="2">
        <f>'Jeunes inscrits (par action)'!H529</f>
        <v>0</v>
      </c>
      <c r="I521" s="2">
        <f>'Jeunes inscrits (par action)'!I529</f>
        <v>0</v>
      </c>
      <c r="J521" s="2">
        <f>'Jeunes inscrits (par action)'!J529</f>
        <v>0</v>
      </c>
      <c r="K521" s="2">
        <f>'Jeunes inscrits (par action)'!K529</f>
        <v>0</v>
      </c>
      <c r="L521" s="2">
        <f>'Jeunes inscrits (par action)'!L529</f>
        <v>0</v>
      </c>
      <c r="M521" s="8" t="str">
        <f>'Jeunes inscrits (par action)'!M529</f>
        <v>Accueil jeunes</v>
      </c>
      <c r="P521" s="75"/>
      <c r="Q521" s="75"/>
      <c r="R521" s="75"/>
      <c r="S521" s="75"/>
      <c r="T521" s="190"/>
      <c r="U521" s="192"/>
      <c r="V521" s="192"/>
      <c r="W521" s="192"/>
      <c r="X521" s="75"/>
      <c r="Y521" s="75"/>
      <c r="Z521" s="192"/>
      <c r="AA521" s="192"/>
      <c r="AB521" s="75"/>
    </row>
    <row r="522" spans="1:28">
      <c r="A522" s="96">
        <f>'Jeunes inscrits (par action)'!A530</f>
        <v>0</v>
      </c>
      <c r="B522" s="7">
        <f>'Jeunes inscrits (par action)'!B530</f>
        <v>0</v>
      </c>
      <c r="C522" s="2">
        <f>'Jeunes inscrits (par action)'!C530</f>
        <v>0</v>
      </c>
      <c r="D522" s="2">
        <f>'Jeunes inscrits (par action)'!D530</f>
        <v>0</v>
      </c>
      <c r="E522" s="172">
        <f>'Jeunes inscrits (par action)'!E530</f>
        <v>0</v>
      </c>
      <c r="F522" s="2">
        <f ca="1">'Jeunes inscrits (par action)'!F530</f>
        <v>119</v>
      </c>
      <c r="G522" s="2">
        <f>'Jeunes inscrits (par action)'!G530</f>
        <v>0</v>
      </c>
      <c r="H522" s="2">
        <f>'Jeunes inscrits (par action)'!H530</f>
        <v>0</v>
      </c>
      <c r="I522" s="2">
        <f>'Jeunes inscrits (par action)'!I530</f>
        <v>0</v>
      </c>
      <c r="J522" s="2">
        <f>'Jeunes inscrits (par action)'!J530</f>
        <v>0</v>
      </c>
      <c r="K522" s="2">
        <f>'Jeunes inscrits (par action)'!K530</f>
        <v>0</v>
      </c>
      <c r="L522" s="2">
        <f>'Jeunes inscrits (par action)'!L530</f>
        <v>0</v>
      </c>
      <c r="M522" s="8" t="str">
        <f>'Jeunes inscrits (par action)'!M530</f>
        <v>Accueil jeunes</v>
      </c>
      <c r="P522" s="75"/>
      <c r="Q522" s="75"/>
      <c r="R522" s="75"/>
      <c r="S522" s="75"/>
      <c r="T522" s="190"/>
      <c r="U522" s="192"/>
      <c r="V522" s="192"/>
      <c r="W522" s="192"/>
      <c r="X522" s="75"/>
      <c r="Y522" s="75"/>
      <c r="Z522" s="192"/>
      <c r="AA522" s="192"/>
      <c r="AB522" s="75"/>
    </row>
    <row r="523" spans="1:28">
      <c r="A523" s="96">
        <f>'Jeunes inscrits (par action)'!A531</f>
        <v>0</v>
      </c>
      <c r="B523" s="7">
        <f>'Jeunes inscrits (par action)'!B531</f>
        <v>0</v>
      </c>
      <c r="C523" s="2">
        <f>'Jeunes inscrits (par action)'!C531</f>
        <v>0</v>
      </c>
      <c r="D523" s="2">
        <f>'Jeunes inscrits (par action)'!D531</f>
        <v>0</v>
      </c>
      <c r="E523" s="172">
        <f>'Jeunes inscrits (par action)'!E531</f>
        <v>0</v>
      </c>
      <c r="F523" s="2">
        <f ca="1">'Jeunes inscrits (par action)'!F531</f>
        <v>119</v>
      </c>
      <c r="G523" s="2">
        <f>'Jeunes inscrits (par action)'!G531</f>
        <v>0</v>
      </c>
      <c r="H523" s="2">
        <f>'Jeunes inscrits (par action)'!H531</f>
        <v>0</v>
      </c>
      <c r="I523" s="2">
        <f>'Jeunes inscrits (par action)'!I531</f>
        <v>0</v>
      </c>
      <c r="J523" s="2">
        <f>'Jeunes inscrits (par action)'!J531</f>
        <v>0</v>
      </c>
      <c r="K523" s="2">
        <f>'Jeunes inscrits (par action)'!K531</f>
        <v>0</v>
      </c>
      <c r="L523" s="2">
        <f>'Jeunes inscrits (par action)'!L531</f>
        <v>0</v>
      </c>
      <c r="M523" s="8" t="str">
        <f>'Jeunes inscrits (par action)'!M531</f>
        <v>Accueil jeunes</v>
      </c>
      <c r="P523" s="75"/>
      <c r="Q523" s="75"/>
      <c r="R523" s="75"/>
      <c r="S523" s="75"/>
      <c r="T523" s="190"/>
      <c r="U523" s="192"/>
      <c r="V523" s="192"/>
      <c r="W523" s="192"/>
      <c r="X523" s="75"/>
      <c r="Y523" s="75"/>
      <c r="Z523" s="192"/>
      <c r="AA523" s="192"/>
      <c r="AB523" s="75"/>
    </row>
    <row r="524" spans="1:28">
      <c r="A524" s="96">
        <f>'Jeunes inscrits (par action)'!A532</f>
        <v>0</v>
      </c>
      <c r="B524" s="7">
        <f>'Jeunes inscrits (par action)'!B532</f>
        <v>0</v>
      </c>
      <c r="C524" s="2">
        <f>'Jeunes inscrits (par action)'!C532</f>
        <v>0</v>
      </c>
      <c r="D524" s="2">
        <f>'Jeunes inscrits (par action)'!D532</f>
        <v>0</v>
      </c>
      <c r="E524" s="172">
        <f>'Jeunes inscrits (par action)'!E532</f>
        <v>0</v>
      </c>
      <c r="F524" s="2">
        <f ca="1">'Jeunes inscrits (par action)'!F532</f>
        <v>119</v>
      </c>
      <c r="G524" s="2">
        <f>'Jeunes inscrits (par action)'!G532</f>
        <v>0</v>
      </c>
      <c r="H524" s="2">
        <f>'Jeunes inscrits (par action)'!H532</f>
        <v>0</v>
      </c>
      <c r="I524" s="2">
        <f>'Jeunes inscrits (par action)'!I532</f>
        <v>0</v>
      </c>
      <c r="J524" s="2">
        <f>'Jeunes inscrits (par action)'!J532</f>
        <v>0</v>
      </c>
      <c r="K524" s="2">
        <f>'Jeunes inscrits (par action)'!K532</f>
        <v>0</v>
      </c>
      <c r="L524" s="2">
        <f>'Jeunes inscrits (par action)'!L532</f>
        <v>0</v>
      </c>
      <c r="M524" s="8" t="str">
        <f>'Jeunes inscrits (par action)'!M532</f>
        <v>Accueil jeunes</v>
      </c>
      <c r="P524" s="75"/>
      <c r="Q524" s="75"/>
      <c r="R524" s="75"/>
      <c r="S524" s="75"/>
      <c r="T524" s="190"/>
      <c r="U524" s="192"/>
      <c r="V524" s="192"/>
      <c r="W524" s="192"/>
      <c r="X524" s="75"/>
      <c r="Y524" s="75"/>
      <c r="Z524" s="192"/>
      <c r="AA524" s="192"/>
      <c r="AB524" s="75"/>
    </row>
    <row r="525" spans="1:28">
      <c r="A525" s="96">
        <f>'Jeunes inscrits (par action)'!A533</f>
        <v>0</v>
      </c>
      <c r="B525" s="7">
        <f>'Jeunes inscrits (par action)'!B533</f>
        <v>0</v>
      </c>
      <c r="C525" s="2">
        <f>'Jeunes inscrits (par action)'!C533</f>
        <v>0</v>
      </c>
      <c r="D525" s="2">
        <f>'Jeunes inscrits (par action)'!D533</f>
        <v>0</v>
      </c>
      <c r="E525" s="172">
        <f>'Jeunes inscrits (par action)'!E533</f>
        <v>0</v>
      </c>
      <c r="F525" s="2">
        <f ca="1">'Jeunes inscrits (par action)'!F533</f>
        <v>119</v>
      </c>
      <c r="G525" s="2">
        <f>'Jeunes inscrits (par action)'!G533</f>
        <v>0</v>
      </c>
      <c r="H525" s="2">
        <f>'Jeunes inscrits (par action)'!H533</f>
        <v>0</v>
      </c>
      <c r="I525" s="2">
        <f>'Jeunes inscrits (par action)'!I533</f>
        <v>0</v>
      </c>
      <c r="J525" s="2">
        <f>'Jeunes inscrits (par action)'!J533</f>
        <v>0</v>
      </c>
      <c r="K525" s="2">
        <f>'Jeunes inscrits (par action)'!K533</f>
        <v>0</v>
      </c>
      <c r="L525" s="2">
        <f>'Jeunes inscrits (par action)'!L533</f>
        <v>0</v>
      </c>
      <c r="M525" s="8" t="str">
        <f>'Jeunes inscrits (par action)'!M533</f>
        <v>Accueil jeunes</v>
      </c>
      <c r="P525" s="75"/>
      <c r="Q525" s="75"/>
      <c r="R525" s="75"/>
      <c r="S525" s="75"/>
      <c r="T525" s="190"/>
      <c r="U525" s="192"/>
      <c r="V525" s="192"/>
      <c r="W525" s="192"/>
      <c r="X525" s="75"/>
      <c r="Y525" s="75"/>
      <c r="Z525" s="192"/>
      <c r="AA525" s="192"/>
      <c r="AB525" s="75"/>
    </row>
    <row r="526" spans="1:28">
      <c r="A526" s="96">
        <f>'Jeunes inscrits (par action)'!A534</f>
        <v>0</v>
      </c>
      <c r="B526" s="7">
        <f>'Jeunes inscrits (par action)'!B534</f>
        <v>0</v>
      </c>
      <c r="C526" s="2">
        <f>'Jeunes inscrits (par action)'!C534</f>
        <v>0</v>
      </c>
      <c r="D526" s="2">
        <f>'Jeunes inscrits (par action)'!D534</f>
        <v>0</v>
      </c>
      <c r="E526" s="172">
        <f>'Jeunes inscrits (par action)'!E534</f>
        <v>0</v>
      </c>
      <c r="F526" s="2">
        <f ca="1">'Jeunes inscrits (par action)'!F534</f>
        <v>119</v>
      </c>
      <c r="G526" s="2">
        <f>'Jeunes inscrits (par action)'!G534</f>
        <v>0</v>
      </c>
      <c r="H526" s="2">
        <f>'Jeunes inscrits (par action)'!H534</f>
        <v>0</v>
      </c>
      <c r="I526" s="2">
        <f>'Jeunes inscrits (par action)'!I534</f>
        <v>0</v>
      </c>
      <c r="J526" s="2">
        <f>'Jeunes inscrits (par action)'!J534</f>
        <v>0</v>
      </c>
      <c r="K526" s="2">
        <f>'Jeunes inscrits (par action)'!K534</f>
        <v>0</v>
      </c>
      <c r="L526" s="2">
        <f>'Jeunes inscrits (par action)'!L534</f>
        <v>0</v>
      </c>
      <c r="M526" s="8" t="str">
        <f>'Jeunes inscrits (par action)'!M534</f>
        <v>Accueil jeunes</v>
      </c>
      <c r="P526" s="75"/>
      <c r="Q526" s="75"/>
      <c r="R526" s="75"/>
      <c r="S526" s="75"/>
      <c r="T526" s="190"/>
      <c r="U526" s="192"/>
      <c r="V526" s="192"/>
      <c r="W526" s="192"/>
      <c r="X526" s="75"/>
      <c r="Y526" s="75"/>
      <c r="Z526" s="192"/>
      <c r="AA526" s="192"/>
      <c r="AB526" s="75"/>
    </row>
    <row r="527" spans="1:28">
      <c r="A527" s="96">
        <f>'Jeunes inscrits (par action)'!A535</f>
        <v>0</v>
      </c>
      <c r="B527" s="7">
        <f>'Jeunes inscrits (par action)'!B535</f>
        <v>0</v>
      </c>
      <c r="C527" s="2">
        <f>'Jeunes inscrits (par action)'!C535</f>
        <v>0</v>
      </c>
      <c r="D527" s="2">
        <f>'Jeunes inscrits (par action)'!D535</f>
        <v>0</v>
      </c>
      <c r="E527" s="172">
        <f>'Jeunes inscrits (par action)'!E535</f>
        <v>0</v>
      </c>
      <c r="F527" s="2">
        <f ca="1">'Jeunes inscrits (par action)'!F535</f>
        <v>119</v>
      </c>
      <c r="G527" s="2">
        <f>'Jeunes inscrits (par action)'!G535</f>
        <v>0</v>
      </c>
      <c r="H527" s="2">
        <f>'Jeunes inscrits (par action)'!H535</f>
        <v>0</v>
      </c>
      <c r="I527" s="2">
        <f>'Jeunes inscrits (par action)'!I535</f>
        <v>0</v>
      </c>
      <c r="J527" s="2">
        <f>'Jeunes inscrits (par action)'!J535</f>
        <v>0</v>
      </c>
      <c r="K527" s="2">
        <f>'Jeunes inscrits (par action)'!K535</f>
        <v>0</v>
      </c>
      <c r="L527" s="2">
        <f>'Jeunes inscrits (par action)'!L535</f>
        <v>0</v>
      </c>
      <c r="M527" s="8" t="str">
        <f>'Jeunes inscrits (par action)'!M535</f>
        <v>Accueil jeunes</v>
      </c>
      <c r="P527" s="75"/>
      <c r="Q527" s="75"/>
      <c r="R527" s="75"/>
      <c r="S527" s="75"/>
      <c r="T527" s="190"/>
      <c r="U527" s="192"/>
      <c r="V527" s="192"/>
      <c r="W527" s="192"/>
      <c r="X527" s="75"/>
      <c r="Y527" s="75"/>
      <c r="Z527" s="192"/>
      <c r="AA527" s="192"/>
      <c r="AB527" s="75"/>
    </row>
    <row r="528" spans="1:28">
      <c r="A528" s="96">
        <f>'Jeunes inscrits (par action)'!A536</f>
        <v>0</v>
      </c>
      <c r="B528" s="7">
        <f>'Jeunes inscrits (par action)'!B536</f>
        <v>0</v>
      </c>
      <c r="C528" s="2">
        <f>'Jeunes inscrits (par action)'!C536</f>
        <v>0</v>
      </c>
      <c r="D528" s="2">
        <f>'Jeunes inscrits (par action)'!D536</f>
        <v>0</v>
      </c>
      <c r="E528" s="172">
        <f>'Jeunes inscrits (par action)'!E536</f>
        <v>0</v>
      </c>
      <c r="F528" s="2">
        <f ca="1">'Jeunes inscrits (par action)'!F536</f>
        <v>119</v>
      </c>
      <c r="G528" s="2">
        <f>'Jeunes inscrits (par action)'!G536</f>
        <v>0</v>
      </c>
      <c r="H528" s="2">
        <f>'Jeunes inscrits (par action)'!H536</f>
        <v>0</v>
      </c>
      <c r="I528" s="2">
        <f>'Jeunes inscrits (par action)'!I536</f>
        <v>0</v>
      </c>
      <c r="J528" s="2">
        <f>'Jeunes inscrits (par action)'!J536</f>
        <v>0</v>
      </c>
      <c r="K528" s="2">
        <f>'Jeunes inscrits (par action)'!K536</f>
        <v>0</v>
      </c>
      <c r="L528" s="2">
        <f>'Jeunes inscrits (par action)'!L536</f>
        <v>0</v>
      </c>
      <c r="M528" s="8" t="str">
        <f>'Jeunes inscrits (par action)'!M536</f>
        <v>Accueil jeunes</v>
      </c>
      <c r="P528" s="75"/>
      <c r="Q528" s="75"/>
      <c r="R528" s="75"/>
      <c r="S528" s="75"/>
      <c r="T528" s="190"/>
      <c r="U528" s="192"/>
      <c r="V528" s="192"/>
      <c r="W528" s="192"/>
      <c r="X528" s="75"/>
      <c r="Y528" s="75"/>
      <c r="Z528" s="192"/>
      <c r="AA528" s="192"/>
      <c r="AB528" s="75"/>
    </row>
    <row r="529" spans="1:28">
      <c r="A529" s="96">
        <f>'Jeunes inscrits (par action)'!A537</f>
        <v>0</v>
      </c>
      <c r="B529" s="7">
        <f>'Jeunes inscrits (par action)'!B537</f>
        <v>0</v>
      </c>
      <c r="C529" s="2">
        <f>'Jeunes inscrits (par action)'!C537</f>
        <v>0</v>
      </c>
      <c r="D529" s="2">
        <f>'Jeunes inscrits (par action)'!D537</f>
        <v>0</v>
      </c>
      <c r="E529" s="172">
        <f>'Jeunes inscrits (par action)'!E537</f>
        <v>0</v>
      </c>
      <c r="F529" s="2">
        <f ca="1">'Jeunes inscrits (par action)'!F537</f>
        <v>119</v>
      </c>
      <c r="G529" s="2">
        <f>'Jeunes inscrits (par action)'!G537</f>
        <v>0</v>
      </c>
      <c r="H529" s="2">
        <f>'Jeunes inscrits (par action)'!H537</f>
        <v>0</v>
      </c>
      <c r="I529" s="2">
        <f>'Jeunes inscrits (par action)'!I537</f>
        <v>0</v>
      </c>
      <c r="J529" s="2">
        <f>'Jeunes inscrits (par action)'!J537</f>
        <v>0</v>
      </c>
      <c r="K529" s="2">
        <f>'Jeunes inscrits (par action)'!K537</f>
        <v>0</v>
      </c>
      <c r="L529" s="2">
        <f>'Jeunes inscrits (par action)'!L537</f>
        <v>0</v>
      </c>
      <c r="M529" s="8" t="str">
        <f>'Jeunes inscrits (par action)'!M537</f>
        <v>Accueil jeunes</v>
      </c>
      <c r="P529" s="75"/>
      <c r="Q529" s="75"/>
      <c r="R529" s="75"/>
      <c r="S529" s="75"/>
      <c r="T529" s="190"/>
      <c r="U529" s="192"/>
      <c r="V529" s="192"/>
      <c r="W529" s="192"/>
      <c r="X529" s="75"/>
      <c r="Y529" s="75"/>
      <c r="Z529" s="192"/>
      <c r="AA529" s="192"/>
      <c r="AB529" s="75"/>
    </row>
    <row r="530" spans="1:28">
      <c r="A530" s="96">
        <f>'Jeunes inscrits (par action)'!A538</f>
        <v>0</v>
      </c>
      <c r="B530" s="7">
        <f>'Jeunes inscrits (par action)'!B538</f>
        <v>0</v>
      </c>
      <c r="C530" s="2">
        <f>'Jeunes inscrits (par action)'!C538</f>
        <v>0</v>
      </c>
      <c r="D530" s="2">
        <f>'Jeunes inscrits (par action)'!D538</f>
        <v>0</v>
      </c>
      <c r="E530" s="172">
        <f>'Jeunes inscrits (par action)'!E538</f>
        <v>0</v>
      </c>
      <c r="F530" s="2">
        <f ca="1">'Jeunes inscrits (par action)'!F538</f>
        <v>119</v>
      </c>
      <c r="G530" s="2">
        <f>'Jeunes inscrits (par action)'!G538</f>
        <v>0</v>
      </c>
      <c r="H530" s="2">
        <f>'Jeunes inscrits (par action)'!H538</f>
        <v>0</v>
      </c>
      <c r="I530" s="2">
        <f>'Jeunes inscrits (par action)'!I538</f>
        <v>0</v>
      </c>
      <c r="J530" s="2">
        <f>'Jeunes inscrits (par action)'!J538</f>
        <v>0</v>
      </c>
      <c r="K530" s="2">
        <f>'Jeunes inscrits (par action)'!K538</f>
        <v>0</v>
      </c>
      <c r="L530" s="2">
        <f>'Jeunes inscrits (par action)'!L538</f>
        <v>0</v>
      </c>
      <c r="M530" s="8" t="str">
        <f>'Jeunes inscrits (par action)'!M538</f>
        <v>Accueil jeunes</v>
      </c>
      <c r="P530" s="75"/>
      <c r="Q530" s="75"/>
      <c r="R530" s="75"/>
      <c r="S530" s="75"/>
      <c r="T530" s="190"/>
      <c r="U530" s="192"/>
      <c r="V530" s="192"/>
      <c r="W530" s="192"/>
      <c r="X530" s="75"/>
      <c r="Y530" s="75"/>
      <c r="Z530" s="192"/>
      <c r="AA530" s="192"/>
      <c r="AB530" s="75"/>
    </row>
    <row r="531" spans="1:28">
      <c r="A531" s="96">
        <f>'Jeunes inscrits (par action)'!A539</f>
        <v>0</v>
      </c>
      <c r="B531" s="7">
        <f>'Jeunes inscrits (par action)'!B539</f>
        <v>0</v>
      </c>
      <c r="C531" s="2">
        <f>'Jeunes inscrits (par action)'!C539</f>
        <v>0</v>
      </c>
      <c r="D531" s="2">
        <f>'Jeunes inscrits (par action)'!D539</f>
        <v>0</v>
      </c>
      <c r="E531" s="172">
        <f>'Jeunes inscrits (par action)'!E539</f>
        <v>0</v>
      </c>
      <c r="F531" s="2">
        <f ca="1">'Jeunes inscrits (par action)'!F539</f>
        <v>119</v>
      </c>
      <c r="G531" s="2">
        <f>'Jeunes inscrits (par action)'!G539</f>
        <v>0</v>
      </c>
      <c r="H531" s="2">
        <f>'Jeunes inscrits (par action)'!H539</f>
        <v>0</v>
      </c>
      <c r="I531" s="2">
        <f>'Jeunes inscrits (par action)'!I539</f>
        <v>0</v>
      </c>
      <c r="J531" s="2">
        <f>'Jeunes inscrits (par action)'!J539</f>
        <v>0</v>
      </c>
      <c r="K531" s="2">
        <f>'Jeunes inscrits (par action)'!K539</f>
        <v>0</v>
      </c>
      <c r="L531" s="2">
        <f>'Jeunes inscrits (par action)'!L539</f>
        <v>0</v>
      </c>
      <c r="M531" s="8" t="str">
        <f>'Jeunes inscrits (par action)'!M539</f>
        <v>Accueil jeunes</v>
      </c>
      <c r="P531" s="75"/>
      <c r="Q531" s="75"/>
      <c r="R531" s="75"/>
      <c r="S531" s="75"/>
      <c r="T531" s="190"/>
      <c r="U531" s="192"/>
      <c r="V531" s="192"/>
      <c r="W531" s="192"/>
      <c r="X531" s="75"/>
      <c r="Y531" s="75"/>
      <c r="Z531" s="192"/>
      <c r="AA531" s="192"/>
      <c r="AB531" s="75"/>
    </row>
    <row r="532" spans="1:28">
      <c r="A532" s="96">
        <f>'Jeunes inscrits (par action)'!A540</f>
        <v>0</v>
      </c>
      <c r="B532" s="7">
        <f>'Jeunes inscrits (par action)'!B540</f>
        <v>0</v>
      </c>
      <c r="C532" s="2">
        <f>'Jeunes inscrits (par action)'!C540</f>
        <v>0</v>
      </c>
      <c r="D532" s="2">
        <f>'Jeunes inscrits (par action)'!D540</f>
        <v>0</v>
      </c>
      <c r="E532" s="172">
        <f>'Jeunes inscrits (par action)'!E540</f>
        <v>0</v>
      </c>
      <c r="F532" s="2">
        <f ca="1">'Jeunes inscrits (par action)'!F540</f>
        <v>119</v>
      </c>
      <c r="G532" s="2">
        <f>'Jeunes inscrits (par action)'!G540</f>
        <v>0</v>
      </c>
      <c r="H532" s="2">
        <f>'Jeunes inscrits (par action)'!H540</f>
        <v>0</v>
      </c>
      <c r="I532" s="2">
        <f>'Jeunes inscrits (par action)'!I540</f>
        <v>0</v>
      </c>
      <c r="J532" s="2">
        <f>'Jeunes inscrits (par action)'!J540</f>
        <v>0</v>
      </c>
      <c r="K532" s="2">
        <f>'Jeunes inscrits (par action)'!K540</f>
        <v>0</v>
      </c>
      <c r="L532" s="2">
        <f>'Jeunes inscrits (par action)'!L540</f>
        <v>0</v>
      </c>
      <c r="M532" s="8" t="str">
        <f>'Jeunes inscrits (par action)'!M540</f>
        <v>Accueil jeunes</v>
      </c>
      <c r="P532" s="75"/>
      <c r="Q532" s="75"/>
      <c r="R532" s="75"/>
      <c r="S532" s="75"/>
      <c r="T532" s="190"/>
      <c r="U532" s="192"/>
      <c r="V532" s="192"/>
      <c r="W532" s="192"/>
      <c r="X532" s="75"/>
      <c r="Y532" s="75"/>
      <c r="Z532" s="192"/>
      <c r="AA532" s="192"/>
      <c r="AB532" s="75"/>
    </row>
    <row r="533" spans="1:28">
      <c r="A533" s="96">
        <f>'Jeunes inscrits (par action)'!A541</f>
        <v>0</v>
      </c>
      <c r="B533" s="7">
        <f>'Jeunes inscrits (par action)'!B541</f>
        <v>0</v>
      </c>
      <c r="C533" s="2">
        <f>'Jeunes inscrits (par action)'!C541</f>
        <v>0</v>
      </c>
      <c r="D533" s="2">
        <f>'Jeunes inscrits (par action)'!D541</f>
        <v>0</v>
      </c>
      <c r="E533" s="172">
        <f>'Jeunes inscrits (par action)'!E541</f>
        <v>0</v>
      </c>
      <c r="F533" s="2">
        <f ca="1">'Jeunes inscrits (par action)'!F541</f>
        <v>119</v>
      </c>
      <c r="G533" s="2">
        <f>'Jeunes inscrits (par action)'!G541</f>
        <v>0</v>
      </c>
      <c r="H533" s="2">
        <f>'Jeunes inscrits (par action)'!H541</f>
        <v>0</v>
      </c>
      <c r="I533" s="2">
        <f>'Jeunes inscrits (par action)'!I541</f>
        <v>0</v>
      </c>
      <c r="J533" s="2">
        <f>'Jeunes inscrits (par action)'!J541</f>
        <v>0</v>
      </c>
      <c r="K533" s="2">
        <f>'Jeunes inscrits (par action)'!K541</f>
        <v>0</v>
      </c>
      <c r="L533" s="2">
        <f>'Jeunes inscrits (par action)'!L541</f>
        <v>0</v>
      </c>
      <c r="M533" s="8" t="str">
        <f>'Jeunes inscrits (par action)'!M541</f>
        <v>Accueil jeunes</v>
      </c>
      <c r="P533" s="75"/>
      <c r="Q533" s="75"/>
      <c r="R533" s="75"/>
      <c r="S533" s="75"/>
      <c r="T533" s="190"/>
      <c r="U533" s="192"/>
      <c r="V533" s="192"/>
      <c r="W533" s="192"/>
      <c r="X533" s="75"/>
      <c r="Y533" s="75"/>
      <c r="Z533" s="192"/>
      <c r="AA533" s="192"/>
      <c r="AB533" s="75"/>
    </row>
    <row r="534" spans="1:28">
      <c r="A534" s="96">
        <f>'Jeunes inscrits (par action)'!A542</f>
        <v>0</v>
      </c>
      <c r="B534" s="7">
        <f>'Jeunes inscrits (par action)'!B542</f>
        <v>0</v>
      </c>
      <c r="C534" s="2">
        <f>'Jeunes inscrits (par action)'!C542</f>
        <v>0</v>
      </c>
      <c r="D534" s="2">
        <f>'Jeunes inscrits (par action)'!D542</f>
        <v>0</v>
      </c>
      <c r="E534" s="172">
        <f>'Jeunes inscrits (par action)'!E542</f>
        <v>0</v>
      </c>
      <c r="F534" s="2">
        <f ca="1">'Jeunes inscrits (par action)'!F542</f>
        <v>119</v>
      </c>
      <c r="G534" s="2">
        <f>'Jeunes inscrits (par action)'!G542</f>
        <v>0</v>
      </c>
      <c r="H534" s="2">
        <f>'Jeunes inscrits (par action)'!H542</f>
        <v>0</v>
      </c>
      <c r="I534" s="2">
        <f>'Jeunes inscrits (par action)'!I542</f>
        <v>0</v>
      </c>
      <c r="J534" s="2">
        <f>'Jeunes inscrits (par action)'!J542</f>
        <v>0</v>
      </c>
      <c r="K534" s="2">
        <f>'Jeunes inscrits (par action)'!K542</f>
        <v>0</v>
      </c>
      <c r="L534" s="2">
        <f>'Jeunes inscrits (par action)'!L542</f>
        <v>0</v>
      </c>
      <c r="M534" s="8" t="str">
        <f>'Jeunes inscrits (par action)'!M542</f>
        <v>Accueil jeunes</v>
      </c>
      <c r="P534" s="75"/>
      <c r="Q534" s="75"/>
      <c r="R534" s="75"/>
      <c r="S534" s="75"/>
      <c r="T534" s="190"/>
      <c r="U534" s="192"/>
      <c r="V534" s="192"/>
      <c r="W534" s="192"/>
      <c r="X534" s="75"/>
      <c r="Y534" s="75"/>
      <c r="Z534" s="192"/>
      <c r="AA534" s="192"/>
      <c r="AB534" s="75"/>
    </row>
    <row r="535" spans="1:28">
      <c r="A535" s="96">
        <f>'Jeunes inscrits (par action)'!A543</f>
        <v>0</v>
      </c>
      <c r="B535" s="7">
        <f>'Jeunes inscrits (par action)'!B543</f>
        <v>0</v>
      </c>
      <c r="C535" s="2">
        <f>'Jeunes inscrits (par action)'!C543</f>
        <v>0</v>
      </c>
      <c r="D535" s="2">
        <f>'Jeunes inscrits (par action)'!D543</f>
        <v>0</v>
      </c>
      <c r="E535" s="172">
        <f>'Jeunes inscrits (par action)'!E543</f>
        <v>0</v>
      </c>
      <c r="F535" s="2">
        <f ca="1">'Jeunes inscrits (par action)'!F543</f>
        <v>119</v>
      </c>
      <c r="G535" s="2">
        <f>'Jeunes inscrits (par action)'!G543</f>
        <v>0</v>
      </c>
      <c r="H535" s="2">
        <f>'Jeunes inscrits (par action)'!H543</f>
        <v>0</v>
      </c>
      <c r="I535" s="2">
        <f>'Jeunes inscrits (par action)'!I543</f>
        <v>0</v>
      </c>
      <c r="J535" s="2">
        <f>'Jeunes inscrits (par action)'!J543</f>
        <v>0</v>
      </c>
      <c r="K535" s="2">
        <f>'Jeunes inscrits (par action)'!K543</f>
        <v>0</v>
      </c>
      <c r="L535" s="2">
        <f>'Jeunes inscrits (par action)'!L543</f>
        <v>0</v>
      </c>
      <c r="M535" s="8" t="str">
        <f>'Jeunes inscrits (par action)'!M543</f>
        <v>Accueil jeunes</v>
      </c>
      <c r="P535" s="75"/>
      <c r="Q535" s="75"/>
      <c r="R535" s="75"/>
      <c r="S535" s="75"/>
      <c r="T535" s="190"/>
      <c r="U535" s="192"/>
      <c r="V535" s="192"/>
      <c r="W535" s="192"/>
      <c r="X535" s="75"/>
      <c r="Y535" s="75"/>
      <c r="Z535" s="192"/>
      <c r="AA535" s="192"/>
      <c r="AB535" s="75"/>
    </row>
    <row r="536" spans="1:28">
      <c r="A536" s="96">
        <f>'Jeunes inscrits (par action)'!A544</f>
        <v>0</v>
      </c>
      <c r="B536" s="7">
        <f>'Jeunes inscrits (par action)'!B544</f>
        <v>0</v>
      </c>
      <c r="C536" s="2">
        <f>'Jeunes inscrits (par action)'!C544</f>
        <v>0</v>
      </c>
      <c r="D536" s="2">
        <f>'Jeunes inscrits (par action)'!D544</f>
        <v>0</v>
      </c>
      <c r="E536" s="172">
        <f>'Jeunes inscrits (par action)'!E544</f>
        <v>0</v>
      </c>
      <c r="F536" s="2">
        <f ca="1">'Jeunes inscrits (par action)'!F544</f>
        <v>119</v>
      </c>
      <c r="G536" s="2">
        <f>'Jeunes inscrits (par action)'!G544</f>
        <v>0</v>
      </c>
      <c r="H536" s="2">
        <f>'Jeunes inscrits (par action)'!H544</f>
        <v>0</v>
      </c>
      <c r="I536" s="2">
        <f>'Jeunes inscrits (par action)'!I544</f>
        <v>0</v>
      </c>
      <c r="J536" s="2">
        <f>'Jeunes inscrits (par action)'!J544</f>
        <v>0</v>
      </c>
      <c r="K536" s="2">
        <f>'Jeunes inscrits (par action)'!K544</f>
        <v>0</v>
      </c>
      <c r="L536" s="2">
        <f>'Jeunes inscrits (par action)'!L544</f>
        <v>0</v>
      </c>
      <c r="M536" s="8" t="str">
        <f>'Jeunes inscrits (par action)'!M544</f>
        <v>Accueil jeunes</v>
      </c>
      <c r="P536" s="75"/>
      <c r="Q536" s="75"/>
      <c r="R536" s="75"/>
      <c r="S536" s="75"/>
      <c r="T536" s="190"/>
      <c r="U536" s="192"/>
      <c r="V536" s="192"/>
      <c r="W536" s="192"/>
      <c r="X536" s="75"/>
      <c r="Y536" s="75"/>
      <c r="Z536" s="192"/>
      <c r="AA536" s="192"/>
      <c r="AB536" s="75"/>
    </row>
    <row r="537" spans="1:28">
      <c r="A537" s="96">
        <f>'Jeunes inscrits (par action)'!A545</f>
        <v>0</v>
      </c>
      <c r="B537" s="7">
        <f>'Jeunes inscrits (par action)'!B545</f>
        <v>0</v>
      </c>
      <c r="C537" s="2">
        <f>'Jeunes inscrits (par action)'!C545</f>
        <v>0</v>
      </c>
      <c r="D537" s="2">
        <f>'Jeunes inscrits (par action)'!D545</f>
        <v>0</v>
      </c>
      <c r="E537" s="172">
        <f>'Jeunes inscrits (par action)'!E545</f>
        <v>0</v>
      </c>
      <c r="F537" s="2">
        <f ca="1">'Jeunes inscrits (par action)'!F545</f>
        <v>119</v>
      </c>
      <c r="G537" s="2">
        <f>'Jeunes inscrits (par action)'!G545</f>
        <v>0</v>
      </c>
      <c r="H537" s="2">
        <f>'Jeunes inscrits (par action)'!H545</f>
        <v>0</v>
      </c>
      <c r="I537" s="2">
        <f>'Jeunes inscrits (par action)'!I545</f>
        <v>0</v>
      </c>
      <c r="J537" s="2">
        <f>'Jeunes inscrits (par action)'!J545</f>
        <v>0</v>
      </c>
      <c r="K537" s="2">
        <f>'Jeunes inscrits (par action)'!K545</f>
        <v>0</v>
      </c>
      <c r="L537" s="2">
        <f>'Jeunes inscrits (par action)'!L545</f>
        <v>0</v>
      </c>
      <c r="M537" s="8" t="str">
        <f>'Jeunes inscrits (par action)'!M545</f>
        <v>Accueil jeunes</v>
      </c>
      <c r="P537" s="75"/>
      <c r="Q537" s="75"/>
      <c r="R537" s="75"/>
      <c r="S537" s="75"/>
      <c r="T537" s="190"/>
      <c r="U537" s="192"/>
      <c r="V537" s="192"/>
      <c r="W537" s="192"/>
      <c r="X537" s="75"/>
      <c r="Y537" s="75"/>
      <c r="Z537" s="192"/>
      <c r="AA537" s="192"/>
      <c r="AB537" s="75"/>
    </row>
    <row r="538" spans="1:28">
      <c r="A538" s="96">
        <f>'Jeunes inscrits (par action)'!A546</f>
        <v>0</v>
      </c>
      <c r="B538" s="7">
        <f>'Jeunes inscrits (par action)'!B546</f>
        <v>0</v>
      </c>
      <c r="C538" s="2">
        <f>'Jeunes inscrits (par action)'!C546</f>
        <v>0</v>
      </c>
      <c r="D538" s="2">
        <f>'Jeunes inscrits (par action)'!D546</f>
        <v>0</v>
      </c>
      <c r="E538" s="172">
        <f>'Jeunes inscrits (par action)'!E546</f>
        <v>0</v>
      </c>
      <c r="F538" s="2">
        <f ca="1">'Jeunes inscrits (par action)'!F546</f>
        <v>119</v>
      </c>
      <c r="G538" s="2">
        <f>'Jeunes inscrits (par action)'!G546</f>
        <v>0</v>
      </c>
      <c r="H538" s="2">
        <f>'Jeunes inscrits (par action)'!H546</f>
        <v>0</v>
      </c>
      <c r="I538" s="2">
        <f>'Jeunes inscrits (par action)'!I546</f>
        <v>0</v>
      </c>
      <c r="J538" s="2">
        <f>'Jeunes inscrits (par action)'!J546</f>
        <v>0</v>
      </c>
      <c r="K538" s="2">
        <f>'Jeunes inscrits (par action)'!K546</f>
        <v>0</v>
      </c>
      <c r="L538" s="2">
        <f>'Jeunes inscrits (par action)'!L546</f>
        <v>0</v>
      </c>
      <c r="M538" s="8" t="str">
        <f>'Jeunes inscrits (par action)'!M546</f>
        <v>Accueil jeunes</v>
      </c>
      <c r="P538" s="75"/>
      <c r="Q538" s="75"/>
      <c r="R538" s="75"/>
      <c r="S538" s="75"/>
      <c r="T538" s="190"/>
      <c r="U538" s="192"/>
      <c r="V538" s="192"/>
      <c r="W538" s="192"/>
      <c r="X538" s="75"/>
      <c r="Y538" s="75"/>
      <c r="Z538" s="192"/>
      <c r="AA538" s="192"/>
      <c r="AB538" s="75"/>
    </row>
    <row r="539" spans="1:28">
      <c r="A539" s="96">
        <f>'Jeunes inscrits (par action)'!A547</f>
        <v>0</v>
      </c>
      <c r="B539" s="7">
        <f>'Jeunes inscrits (par action)'!B547</f>
        <v>0</v>
      </c>
      <c r="C539" s="2">
        <f>'Jeunes inscrits (par action)'!C547</f>
        <v>0</v>
      </c>
      <c r="D539" s="2">
        <f>'Jeunes inscrits (par action)'!D547</f>
        <v>0</v>
      </c>
      <c r="E539" s="172">
        <f>'Jeunes inscrits (par action)'!E547</f>
        <v>0</v>
      </c>
      <c r="F539" s="2">
        <f ca="1">'Jeunes inscrits (par action)'!F547</f>
        <v>119</v>
      </c>
      <c r="G539" s="2">
        <f>'Jeunes inscrits (par action)'!G547</f>
        <v>0</v>
      </c>
      <c r="H539" s="2">
        <f>'Jeunes inscrits (par action)'!H547</f>
        <v>0</v>
      </c>
      <c r="I539" s="2">
        <f>'Jeunes inscrits (par action)'!I547</f>
        <v>0</v>
      </c>
      <c r="J539" s="2">
        <f>'Jeunes inscrits (par action)'!J547</f>
        <v>0</v>
      </c>
      <c r="K539" s="2">
        <f>'Jeunes inscrits (par action)'!K547</f>
        <v>0</v>
      </c>
      <c r="L539" s="2">
        <f>'Jeunes inscrits (par action)'!L547</f>
        <v>0</v>
      </c>
      <c r="M539" s="8" t="str">
        <f>'Jeunes inscrits (par action)'!M547</f>
        <v>Accueil jeunes</v>
      </c>
      <c r="P539" s="75"/>
      <c r="Q539" s="75"/>
      <c r="R539" s="75"/>
      <c r="S539" s="75"/>
      <c r="T539" s="190"/>
      <c r="U539" s="192"/>
      <c r="V539" s="192"/>
      <c r="W539" s="192"/>
      <c r="X539" s="75"/>
      <c r="Y539" s="75"/>
      <c r="Z539" s="192"/>
      <c r="AA539" s="192"/>
      <c r="AB539" s="75"/>
    </row>
    <row r="540" spans="1:28">
      <c r="A540" s="96">
        <f>'Jeunes inscrits (par action)'!A548</f>
        <v>0</v>
      </c>
      <c r="B540" s="7">
        <f>'Jeunes inscrits (par action)'!B548</f>
        <v>0</v>
      </c>
      <c r="C540" s="2">
        <f>'Jeunes inscrits (par action)'!C548</f>
        <v>0</v>
      </c>
      <c r="D540" s="2">
        <f>'Jeunes inscrits (par action)'!D548</f>
        <v>0</v>
      </c>
      <c r="E540" s="172">
        <f>'Jeunes inscrits (par action)'!E548</f>
        <v>0</v>
      </c>
      <c r="F540" s="2">
        <f ca="1">'Jeunes inscrits (par action)'!F548</f>
        <v>119</v>
      </c>
      <c r="G540" s="2">
        <f>'Jeunes inscrits (par action)'!G548</f>
        <v>0</v>
      </c>
      <c r="H540" s="2">
        <f>'Jeunes inscrits (par action)'!H548</f>
        <v>0</v>
      </c>
      <c r="I540" s="2">
        <f>'Jeunes inscrits (par action)'!I548</f>
        <v>0</v>
      </c>
      <c r="J540" s="2">
        <f>'Jeunes inscrits (par action)'!J548</f>
        <v>0</v>
      </c>
      <c r="K540" s="2">
        <f>'Jeunes inscrits (par action)'!K548</f>
        <v>0</v>
      </c>
      <c r="L540" s="2">
        <f>'Jeunes inscrits (par action)'!L548</f>
        <v>0</v>
      </c>
      <c r="M540" s="8" t="str">
        <f>'Jeunes inscrits (par action)'!M548</f>
        <v>Accueil jeunes</v>
      </c>
      <c r="P540" s="75"/>
      <c r="Q540" s="75"/>
      <c r="R540" s="75"/>
      <c r="S540" s="75"/>
      <c r="T540" s="190"/>
      <c r="U540" s="192"/>
      <c r="V540" s="192"/>
      <c r="W540" s="192"/>
      <c r="X540" s="75"/>
      <c r="Y540" s="75"/>
      <c r="Z540" s="192"/>
      <c r="AA540" s="192"/>
      <c r="AB540" s="75"/>
    </row>
    <row r="541" spans="1:28">
      <c r="A541" s="96">
        <f>'Jeunes inscrits (par action)'!A549</f>
        <v>0</v>
      </c>
      <c r="B541" s="7">
        <f>'Jeunes inscrits (par action)'!B549</f>
        <v>0</v>
      </c>
      <c r="C541" s="2">
        <f>'Jeunes inscrits (par action)'!C549</f>
        <v>0</v>
      </c>
      <c r="D541" s="2">
        <f>'Jeunes inscrits (par action)'!D549</f>
        <v>0</v>
      </c>
      <c r="E541" s="172">
        <f>'Jeunes inscrits (par action)'!E549</f>
        <v>0</v>
      </c>
      <c r="F541" s="2">
        <f ca="1">'Jeunes inscrits (par action)'!F549</f>
        <v>119</v>
      </c>
      <c r="G541" s="2">
        <f>'Jeunes inscrits (par action)'!G549</f>
        <v>0</v>
      </c>
      <c r="H541" s="2">
        <f>'Jeunes inscrits (par action)'!H549</f>
        <v>0</v>
      </c>
      <c r="I541" s="2">
        <f>'Jeunes inscrits (par action)'!I549</f>
        <v>0</v>
      </c>
      <c r="J541" s="2">
        <f>'Jeunes inscrits (par action)'!J549</f>
        <v>0</v>
      </c>
      <c r="K541" s="2">
        <f>'Jeunes inscrits (par action)'!K549</f>
        <v>0</v>
      </c>
      <c r="L541" s="2">
        <f>'Jeunes inscrits (par action)'!L549</f>
        <v>0</v>
      </c>
      <c r="M541" s="8" t="str">
        <f>'Jeunes inscrits (par action)'!M549</f>
        <v>Accueil jeunes</v>
      </c>
      <c r="P541" s="75"/>
      <c r="Q541" s="75"/>
      <c r="R541" s="75"/>
      <c r="S541" s="75"/>
      <c r="T541" s="190"/>
      <c r="U541" s="192"/>
      <c r="V541" s="192"/>
      <c r="W541" s="192"/>
      <c r="X541" s="75"/>
      <c r="Y541" s="75"/>
      <c r="Z541" s="192"/>
      <c r="AA541" s="192"/>
      <c r="AB541" s="75"/>
    </row>
    <row r="542" spans="1:28">
      <c r="A542" s="96">
        <f>'Jeunes inscrits (par action)'!A550</f>
        <v>0</v>
      </c>
      <c r="B542" s="7">
        <f>'Jeunes inscrits (par action)'!B550</f>
        <v>0</v>
      </c>
      <c r="C542" s="2">
        <f>'Jeunes inscrits (par action)'!C550</f>
        <v>0</v>
      </c>
      <c r="D542" s="2">
        <f>'Jeunes inscrits (par action)'!D550</f>
        <v>0</v>
      </c>
      <c r="E542" s="172">
        <f>'Jeunes inscrits (par action)'!E550</f>
        <v>0</v>
      </c>
      <c r="F542" s="2">
        <f ca="1">'Jeunes inscrits (par action)'!F550</f>
        <v>119</v>
      </c>
      <c r="G542" s="2">
        <f>'Jeunes inscrits (par action)'!G550</f>
        <v>0</v>
      </c>
      <c r="H542" s="2">
        <f>'Jeunes inscrits (par action)'!H550</f>
        <v>0</v>
      </c>
      <c r="I542" s="2">
        <f>'Jeunes inscrits (par action)'!I550</f>
        <v>0</v>
      </c>
      <c r="J542" s="2">
        <f>'Jeunes inscrits (par action)'!J550</f>
        <v>0</v>
      </c>
      <c r="K542" s="2">
        <f>'Jeunes inscrits (par action)'!K550</f>
        <v>0</v>
      </c>
      <c r="L542" s="2">
        <f>'Jeunes inscrits (par action)'!L550</f>
        <v>0</v>
      </c>
      <c r="M542" s="8" t="str">
        <f>'Jeunes inscrits (par action)'!M550</f>
        <v>Accueil jeunes</v>
      </c>
      <c r="P542" s="75"/>
      <c r="Q542" s="75"/>
      <c r="R542" s="75"/>
      <c r="S542" s="75"/>
      <c r="T542" s="190"/>
      <c r="U542" s="192"/>
      <c r="V542" s="192"/>
      <c r="W542" s="192"/>
      <c r="X542" s="75"/>
      <c r="Y542" s="75"/>
      <c r="Z542" s="192"/>
      <c r="AA542" s="192"/>
      <c r="AB542" s="75"/>
    </row>
    <row r="543" spans="1:28">
      <c r="A543" s="96">
        <f>'Jeunes inscrits (par action)'!A551</f>
        <v>0</v>
      </c>
      <c r="B543" s="7">
        <f>'Jeunes inscrits (par action)'!B551</f>
        <v>0</v>
      </c>
      <c r="C543" s="2">
        <f>'Jeunes inscrits (par action)'!C551</f>
        <v>0</v>
      </c>
      <c r="D543" s="2">
        <f>'Jeunes inscrits (par action)'!D551</f>
        <v>0</v>
      </c>
      <c r="E543" s="172">
        <f>'Jeunes inscrits (par action)'!E551</f>
        <v>0</v>
      </c>
      <c r="F543" s="2">
        <f ca="1">'Jeunes inscrits (par action)'!F551</f>
        <v>119</v>
      </c>
      <c r="G543" s="2">
        <f>'Jeunes inscrits (par action)'!G551</f>
        <v>0</v>
      </c>
      <c r="H543" s="2">
        <f>'Jeunes inscrits (par action)'!H551</f>
        <v>0</v>
      </c>
      <c r="I543" s="2">
        <f>'Jeunes inscrits (par action)'!I551</f>
        <v>0</v>
      </c>
      <c r="J543" s="2">
        <f>'Jeunes inscrits (par action)'!J551</f>
        <v>0</v>
      </c>
      <c r="K543" s="2">
        <f>'Jeunes inscrits (par action)'!K551</f>
        <v>0</v>
      </c>
      <c r="L543" s="2">
        <f>'Jeunes inscrits (par action)'!L551</f>
        <v>0</v>
      </c>
      <c r="M543" s="8" t="str">
        <f>'Jeunes inscrits (par action)'!M551</f>
        <v>Accueil jeunes</v>
      </c>
      <c r="P543" s="75"/>
      <c r="Q543" s="75"/>
      <c r="R543" s="75"/>
      <c r="S543" s="75"/>
      <c r="T543" s="190"/>
      <c r="U543" s="192"/>
      <c r="V543" s="192"/>
      <c r="W543" s="192"/>
      <c r="X543" s="75"/>
      <c r="Y543" s="75"/>
      <c r="Z543" s="192"/>
      <c r="AA543" s="192"/>
      <c r="AB543" s="75"/>
    </row>
    <row r="544" spans="1:28">
      <c r="A544" s="96">
        <f>'Jeunes inscrits (par action)'!A552</f>
        <v>0</v>
      </c>
      <c r="B544" s="7">
        <f>'Jeunes inscrits (par action)'!B552</f>
        <v>0</v>
      </c>
      <c r="C544" s="2">
        <f>'Jeunes inscrits (par action)'!C552</f>
        <v>0</v>
      </c>
      <c r="D544" s="2">
        <f>'Jeunes inscrits (par action)'!D552</f>
        <v>0</v>
      </c>
      <c r="E544" s="172">
        <f>'Jeunes inscrits (par action)'!E552</f>
        <v>0</v>
      </c>
      <c r="F544" s="2">
        <f ca="1">'Jeunes inscrits (par action)'!F552</f>
        <v>119</v>
      </c>
      <c r="G544" s="2">
        <f>'Jeunes inscrits (par action)'!G552</f>
        <v>0</v>
      </c>
      <c r="H544" s="2">
        <f>'Jeunes inscrits (par action)'!H552</f>
        <v>0</v>
      </c>
      <c r="I544" s="2">
        <f>'Jeunes inscrits (par action)'!I552</f>
        <v>0</v>
      </c>
      <c r="J544" s="2">
        <f>'Jeunes inscrits (par action)'!J552</f>
        <v>0</v>
      </c>
      <c r="K544" s="2">
        <f>'Jeunes inscrits (par action)'!K552</f>
        <v>0</v>
      </c>
      <c r="L544" s="2">
        <f>'Jeunes inscrits (par action)'!L552</f>
        <v>0</v>
      </c>
      <c r="M544" s="8" t="str">
        <f>'Jeunes inscrits (par action)'!M552</f>
        <v>Accueil jeunes</v>
      </c>
      <c r="P544" s="75"/>
      <c r="Q544" s="75"/>
      <c r="R544" s="75"/>
      <c r="S544" s="75"/>
      <c r="T544" s="190"/>
      <c r="U544" s="192"/>
      <c r="V544" s="192"/>
      <c r="W544" s="192"/>
      <c r="X544" s="75"/>
      <c r="Y544" s="75"/>
      <c r="Z544" s="192"/>
      <c r="AA544" s="192"/>
      <c r="AB544" s="75"/>
    </row>
    <row r="545" spans="1:28">
      <c r="A545" s="96">
        <f>'Jeunes inscrits (par action)'!A553</f>
        <v>0</v>
      </c>
      <c r="B545" s="7">
        <f>'Jeunes inscrits (par action)'!B553</f>
        <v>0</v>
      </c>
      <c r="C545" s="2">
        <f>'Jeunes inscrits (par action)'!C553</f>
        <v>0</v>
      </c>
      <c r="D545" s="2">
        <f>'Jeunes inscrits (par action)'!D553</f>
        <v>0</v>
      </c>
      <c r="E545" s="172">
        <f>'Jeunes inscrits (par action)'!E553</f>
        <v>0</v>
      </c>
      <c r="F545" s="2">
        <f ca="1">'Jeunes inscrits (par action)'!F553</f>
        <v>119</v>
      </c>
      <c r="G545" s="2">
        <f>'Jeunes inscrits (par action)'!G553</f>
        <v>0</v>
      </c>
      <c r="H545" s="2">
        <f>'Jeunes inscrits (par action)'!H553</f>
        <v>0</v>
      </c>
      <c r="I545" s="2">
        <f>'Jeunes inscrits (par action)'!I553</f>
        <v>0</v>
      </c>
      <c r="J545" s="2">
        <f>'Jeunes inscrits (par action)'!J553</f>
        <v>0</v>
      </c>
      <c r="K545" s="2">
        <f>'Jeunes inscrits (par action)'!K553</f>
        <v>0</v>
      </c>
      <c r="L545" s="2">
        <f>'Jeunes inscrits (par action)'!L553</f>
        <v>0</v>
      </c>
      <c r="M545" s="8" t="str">
        <f>'Jeunes inscrits (par action)'!M553</f>
        <v>Accueil jeunes</v>
      </c>
      <c r="P545" s="75"/>
      <c r="Q545" s="75"/>
      <c r="R545" s="75"/>
      <c r="S545" s="75"/>
      <c r="T545" s="190"/>
      <c r="U545" s="192"/>
      <c r="V545" s="192"/>
      <c r="W545" s="192"/>
      <c r="X545" s="75"/>
      <c r="Y545" s="75"/>
      <c r="Z545" s="192"/>
      <c r="AA545" s="192"/>
      <c r="AB545" s="75"/>
    </row>
    <row r="546" spans="1:28">
      <c r="A546" s="96">
        <f>'Jeunes inscrits (par action)'!A554</f>
        <v>0</v>
      </c>
      <c r="B546" s="7">
        <f>'Jeunes inscrits (par action)'!B554</f>
        <v>0</v>
      </c>
      <c r="C546" s="2">
        <f>'Jeunes inscrits (par action)'!C554</f>
        <v>0</v>
      </c>
      <c r="D546" s="2">
        <f>'Jeunes inscrits (par action)'!D554</f>
        <v>0</v>
      </c>
      <c r="E546" s="172">
        <f>'Jeunes inscrits (par action)'!E554</f>
        <v>0</v>
      </c>
      <c r="F546" s="2">
        <f ca="1">'Jeunes inscrits (par action)'!F554</f>
        <v>119</v>
      </c>
      <c r="G546" s="2">
        <f>'Jeunes inscrits (par action)'!G554</f>
        <v>0</v>
      </c>
      <c r="H546" s="2">
        <f>'Jeunes inscrits (par action)'!H554</f>
        <v>0</v>
      </c>
      <c r="I546" s="2">
        <f>'Jeunes inscrits (par action)'!I554</f>
        <v>0</v>
      </c>
      <c r="J546" s="2">
        <f>'Jeunes inscrits (par action)'!J554</f>
        <v>0</v>
      </c>
      <c r="K546" s="2">
        <f>'Jeunes inscrits (par action)'!K554</f>
        <v>0</v>
      </c>
      <c r="L546" s="2">
        <f>'Jeunes inscrits (par action)'!L554</f>
        <v>0</v>
      </c>
      <c r="M546" s="8" t="str">
        <f>'Jeunes inscrits (par action)'!M554</f>
        <v>Accueil jeunes</v>
      </c>
      <c r="P546" s="75"/>
      <c r="Q546" s="75"/>
      <c r="R546" s="75"/>
      <c r="S546" s="75"/>
      <c r="T546" s="190"/>
      <c r="U546" s="192"/>
      <c r="V546" s="192"/>
      <c r="W546" s="192"/>
      <c r="X546" s="75"/>
      <c r="Y546" s="75"/>
      <c r="Z546" s="192"/>
      <c r="AA546" s="192"/>
      <c r="AB546" s="75"/>
    </row>
    <row r="547" spans="1:28">
      <c r="A547" s="96">
        <f>'Jeunes inscrits (par action)'!A555</f>
        <v>0</v>
      </c>
      <c r="B547" s="7">
        <f>'Jeunes inscrits (par action)'!B555</f>
        <v>0</v>
      </c>
      <c r="C547" s="2">
        <f>'Jeunes inscrits (par action)'!C555</f>
        <v>0</v>
      </c>
      <c r="D547" s="2">
        <f>'Jeunes inscrits (par action)'!D555</f>
        <v>0</v>
      </c>
      <c r="E547" s="172">
        <f>'Jeunes inscrits (par action)'!E555</f>
        <v>0</v>
      </c>
      <c r="F547" s="2">
        <f ca="1">'Jeunes inscrits (par action)'!F555</f>
        <v>119</v>
      </c>
      <c r="G547" s="2">
        <f>'Jeunes inscrits (par action)'!G555</f>
        <v>0</v>
      </c>
      <c r="H547" s="2">
        <f>'Jeunes inscrits (par action)'!H555</f>
        <v>0</v>
      </c>
      <c r="I547" s="2">
        <f>'Jeunes inscrits (par action)'!I555</f>
        <v>0</v>
      </c>
      <c r="J547" s="2">
        <f>'Jeunes inscrits (par action)'!J555</f>
        <v>0</v>
      </c>
      <c r="K547" s="2">
        <f>'Jeunes inscrits (par action)'!K555</f>
        <v>0</v>
      </c>
      <c r="L547" s="2">
        <f>'Jeunes inscrits (par action)'!L555</f>
        <v>0</v>
      </c>
      <c r="M547" s="8" t="str">
        <f>'Jeunes inscrits (par action)'!M555</f>
        <v>Accueil jeunes</v>
      </c>
      <c r="P547" s="75"/>
      <c r="Q547" s="75"/>
      <c r="R547" s="75"/>
      <c r="S547" s="75"/>
      <c r="T547" s="190"/>
      <c r="U547" s="192"/>
      <c r="V547" s="192"/>
      <c r="W547" s="192"/>
      <c r="X547" s="75"/>
      <c r="Y547" s="75"/>
      <c r="Z547" s="192"/>
      <c r="AA547" s="192"/>
      <c r="AB547" s="75"/>
    </row>
    <row r="548" spans="1:28">
      <c r="A548" s="96">
        <f>'Jeunes inscrits (par action)'!A556</f>
        <v>0</v>
      </c>
      <c r="B548" s="7">
        <f>'Jeunes inscrits (par action)'!B556</f>
        <v>0</v>
      </c>
      <c r="C548" s="2">
        <f>'Jeunes inscrits (par action)'!C556</f>
        <v>0</v>
      </c>
      <c r="D548" s="2">
        <f>'Jeunes inscrits (par action)'!D556</f>
        <v>0</v>
      </c>
      <c r="E548" s="172">
        <f>'Jeunes inscrits (par action)'!E556</f>
        <v>0</v>
      </c>
      <c r="F548" s="2">
        <f ca="1">'Jeunes inscrits (par action)'!F556</f>
        <v>119</v>
      </c>
      <c r="G548" s="2">
        <f>'Jeunes inscrits (par action)'!G556</f>
        <v>0</v>
      </c>
      <c r="H548" s="2">
        <f>'Jeunes inscrits (par action)'!H556</f>
        <v>0</v>
      </c>
      <c r="I548" s="2">
        <f>'Jeunes inscrits (par action)'!I556</f>
        <v>0</v>
      </c>
      <c r="J548" s="2">
        <f>'Jeunes inscrits (par action)'!J556</f>
        <v>0</v>
      </c>
      <c r="K548" s="2">
        <f>'Jeunes inscrits (par action)'!K556</f>
        <v>0</v>
      </c>
      <c r="L548" s="2">
        <f>'Jeunes inscrits (par action)'!L556</f>
        <v>0</v>
      </c>
      <c r="M548" s="8" t="str">
        <f>'Jeunes inscrits (par action)'!M556</f>
        <v>Accueil jeunes</v>
      </c>
      <c r="P548" s="75"/>
      <c r="Q548" s="75"/>
      <c r="R548" s="75"/>
      <c r="S548" s="75"/>
      <c r="T548" s="190"/>
      <c r="U548" s="192"/>
      <c r="V548" s="192"/>
      <c r="W548" s="192"/>
      <c r="X548" s="75"/>
      <c r="Y548" s="75"/>
      <c r="Z548" s="192"/>
      <c r="AA548" s="192"/>
      <c r="AB548" s="75"/>
    </row>
    <row r="549" spans="1:28">
      <c r="A549" s="96">
        <f>'Jeunes inscrits (par action)'!A557</f>
        <v>0</v>
      </c>
      <c r="B549" s="7">
        <f>'Jeunes inscrits (par action)'!B557</f>
        <v>0</v>
      </c>
      <c r="C549" s="2">
        <f>'Jeunes inscrits (par action)'!C557</f>
        <v>0</v>
      </c>
      <c r="D549" s="2">
        <f>'Jeunes inscrits (par action)'!D557</f>
        <v>0</v>
      </c>
      <c r="E549" s="172">
        <f>'Jeunes inscrits (par action)'!E557</f>
        <v>0</v>
      </c>
      <c r="F549" s="2">
        <f ca="1">'Jeunes inscrits (par action)'!F557</f>
        <v>119</v>
      </c>
      <c r="G549" s="2">
        <f>'Jeunes inscrits (par action)'!G557</f>
        <v>0</v>
      </c>
      <c r="H549" s="2">
        <f>'Jeunes inscrits (par action)'!H557</f>
        <v>0</v>
      </c>
      <c r="I549" s="2">
        <f>'Jeunes inscrits (par action)'!I557</f>
        <v>0</v>
      </c>
      <c r="J549" s="2">
        <f>'Jeunes inscrits (par action)'!J557</f>
        <v>0</v>
      </c>
      <c r="K549" s="2">
        <f>'Jeunes inscrits (par action)'!K557</f>
        <v>0</v>
      </c>
      <c r="L549" s="2">
        <f>'Jeunes inscrits (par action)'!L557</f>
        <v>0</v>
      </c>
      <c r="M549" s="8" t="str">
        <f>'Jeunes inscrits (par action)'!M557</f>
        <v>Accueil jeunes</v>
      </c>
      <c r="P549" s="75"/>
      <c r="Q549" s="75"/>
      <c r="R549" s="75"/>
      <c r="S549" s="75"/>
      <c r="T549" s="190"/>
      <c r="U549" s="192"/>
      <c r="V549" s="192"/>
      <c r="W549" s="192"/>
      <c r="X549" s="75"/>
      <c r="Y549" s="75"/>
      <c r="Z549" s="192"/>
      <c r="AA549" s="192"/>
      <c r="AB549" s="75"/>
    </row>
    <row r="550" spans="1:28">
      <c r="A550" s="96">
        <f>'Jeunes inscrits (par action)'!A558</f>
        <v>0</v>
      </c>
      <c r="B550" s="7">
        <f>'Jeunes inscrits (par action)'!B558</f>
        <v>0</v>
      </c>
      <c r="C550" s="2">
        <f>'Jeunes inscrits (par action)'!C558</f>
        <v>0</v>
      </c>
      <c r="D550" s="2">
        <f>'Jeunes inscrits (par action)'!D558</f>
        <v>0</v>
      </c>
      <c r="E550" s="172">
        <f>'Jeunes inscrits (par action)'!E558</f>
        <v>0</v>
      </c>
      <c r="F550" s="2">
        <f ca="1">'Jeunes inscrits (par action)'!F558</f>
        <v>119</v>
      </c>
      <c r="G550" s="2">
        <f>'Jeunes inscrits (par action)'!G558</f>
        <v>0</v>
      </c>
      <c r="H550" s="2">
        <f>'Jeunes inscrits (par action)'!H558</f>
        <v>0</v>
      </c>
      <c r="I550" s="2">
        <f>'Jeunes inscrits (par action)'!I558</f>
        <v>0</v>
      </c>
      <c r="J550" s="2">
        <f>'Jeunes inscrits (par action)'!J558</f>
        <v>0</v>
      </c>
      <c r="K550" s="2">
        <f>'Jeunes inscrits (par action)'!K558</f>
        <v>0</v>
      </c>
      <c r="L550" s="2">
        <f>'Jeunes inscrits (par action)'!L558</f>
        <v>0</v>
      </c>
      <c r="M550" s="8" t="str">
        <f>'Jeunes inscrits (par action)'!M558</f>
        <v>Accueil jeunes</v>
      </c>
      <c r="P550" s="75"/>
      <c r="Q550" s="75"/>
      <c r="R550" s="75"/>
      <c r="S550" s="75"/>
      <c r="T550" s="190"/>
      <c r="U550" s="192"/>
      <c r="V550" s="192"/>
      <c r="W550" s="192"/>
      <c r="X550" s="75"/>
      <c r="Y550" s="75"/>
      <c r="Z550" s="192"/>
      <c r="AA550" s="192"/>
      <c r="AB550" s="75"/>
    </row>
    <row r="551" spans="1:28">
      <c r="A551" s="96">
        <f>'Jeunes inscrits (par action)'!A559</f>
        <v>0</v>
      </c>
      <c r="B551" s="7">
        <f>'Jeunes inscrits (par action)'!B559</f>
        <v>0</v>
      </c>
      <c r="C551" s="2">
        <f>'Jeunes inscrits (par action)'!C559</f>
        <v>0</v>
      </c>
      <c r="D551" s="2">
        <f>'Jeunes inscrits (par action)'!D559</f>
        <v>0</v>
      </c>
      <c r="E551" s="172">
        <f>'Jeunes inscrits (par action)'!E559</f>
        <v>0</v>
      </c>
      <c r="F551" s="2">
        <f ca="1">'Jeunes inscrits (par action)'!F559</f>
        <v>119</v>
      </c>
      <c r="G551" s="2">
        <f>'Jeunes inscrits (par action)'!G559</f>
        <v>0</v>
      </c>
      <c r="H551" s="2">
        <f>'Jeunes inscrits (par action)'!H559</f>
        <v>0</v>
      </c>
      <c r="I551" s="2">
        <f>'Jeunes inscrits (par action)'!I559</f>
        <v>0</v>
      </c>
      <c r="J551" s="2">
        <f>'Jeunes inscrits (par action)'!J559</f>
        <v>0</v>
      </c>
      <c r="K551" s="2">
        <f>'Jeunes inscrits (par action)'!K559</f>
        <v>0</v>
      </c>
      <c r="L551" s="2">
        <f>'Jeunes inscrits (par action)'!L559</f>
        <v>0</v>
      </c>
      <c r="M551" s="8" t="str">
        <f>'Jeunes inscrits (par action)'!M559</f>
        <v>Accueil jeunes</v>
      </c>
      <c r="P551" s="75"/>
      <c r="Q551" s="75"/>
      <c r="R551" s="75"/>
      <c r="S551" s="75"/>
      <c r="T551" s="190"/>
      <c r="U551" s="192"/>
      <c r="V551" s="192"/>
      <c r="W551" s="192"/>
      <c r="X551" s="75"/>
      <c r="Y551" s="75"/>
      <c r="Z551" s="192"/>
      <c r="AA551" s="192"/>
      <c r="AB551" s="75"/>
    </row>
    <row r="552" spans="1:28">
      <c r="A552" s="96">
        <f>'Jeunes inscrits (par action)'!A560</f>
        <v>0</v>
      </c>
      <c r="B552" s="7">
        <f>'Jeunes inscrits (par action)'!B560</f>
        <v>0</v>
      </c>
      <c r="C552" s="2">
        <f>'Jeunes inscrits (par action)'!C560</f>
        <v>0</v>
      </c>
      <c r="D552" s="2">
        <f>'Jeunes inscrits (par action)'!D560</f>
        <v>0</v>
      </c>
      <c r="E552" s="172">
        <f>'Jeunes inscrits (par action)'!E560</f>
        <v>0</v>
      </c>
      <c r="F552" s="2">
        <f ca="1">'Jeunes inscrits (par action)'!F560</f>
        <v>119</v>
      </c>
      <c r="G552" s="2">
        <f>'Jeunes inscrits (par action)'!G560</f>
        <v>0</v>
      </c>
      <c r="H552" s="2">
        <f>'Jeunes inscrits (par action)'!H560</f>
        <v>0</v>
      </c>
      <c r="I552" s="2">
        <f>'Jeunes inscrits (par action)'!I560</f>
        <v>0</v>
      </c>
      <c r="J552" s="2">
        <f>'Jeunes inscrits (par action)'!J560</f>
        <v>0</v>
      </c>
      <c r="K552" s="2">
        <f>'Jeunes inscrits (par action)'!K560</f>
        <v>0</v>
      </c>
      <c r="L552" s="2">
        <f>'Jeunes inscrits (par action)'!L560</f>
        <v>0</v>
      </c>
      <c r="M552" s="8" t="str">
        <f>'Jeunes inscrits (par action)'!M560</f>
        <v>Accueil jeunes</v>
      </c>
      <c r="P552" s="75"/>
      <c r="Q552" s="75"/>
      <c r="R552" s="75"/>
      <c r="S552" s="75"/>
      <c r="T552" s="190"/>
      <c r="U552" s="192"/>
      <c r="V552" s="192"/>
      <c r="W552" s="192"/>
      <c r="X552" s="75"/>
      <c r="Y552" s="75"/>
      <c r="Z552" s="192"/>
      <c r="AA552" s="192"/>
      <c r="AB552" s="75"/>
    </row>
    <row r="553" spans="1:28">
      <c r="A553" s="96">
        <f>'Jeunes inscrits (par action)'!A561</f>
        <v>0</v>
      </c>
      <c r="B553" s="7">
        <f>'Jeunes inscrits (par action)'!B561</f>
        <v>0</v>
      </c>
      <c r="C553" s="2">
        <f>'Jeunes inscrits (par action)'!C561</f>
        <v>0</v>
      </c>
      <c r="D553" s="2">
        <f>'Jeunes inscrits (par action)'!D561</f>
        <v>0</v>
      </c>
      <c r="E553" s="172">
        <f>'Jeunes inscrits (par action)'!E561</f>
        <v>0</v>
      </c>
      <c r="F553" s="2">
        <f ca="1">'Jeunes inscrits (par action)'!F561</f>
        <v>119</v>
      </c>
      <c r="G553" s="2">
        <f>'Jeunes inscrits (par action)'!G561</f>
        <v>0</v>
      </c>
      <c r="H553" s="2">
        <f>'Jeunes inscrits (par action)'!H561</f>
        <v>0</v>
      </c>
      <c r="I553" s="2">
        <f>'Jeunes inscrits (par action)'!I561</f>
        <v>0</v>
      </c>
      <c r="J553" s="2">
        <f>'Jeunes inscrits (par action)'!J561</f>
        <v>0</v>
      </c>
      <c r="K553" s="2">
        <f>'Jeunes inscrits (par action)'!K561</f>
        <v>0</v>
      </c>
      <c r="L553" s="2">
        <f>'Jeunes inscrits (par action)'!L561</f>
        <v>0</v>
      </c>
      <c r="M553" s="8" t="str">
        <f>'Jeunes inscrits (par action)'!M561</f>
        <v>Accueil jeunes</v>
      </c>
      <c r="P553" s="75"/>
      <c r="Q553" s="75"/>
      <c r="R553" s="75"/>
      <c r="S553" s="75"/>
      <c r="T553" s="190"/>
      <c r="U553" s="192"/>
      <c r="V553" s="192"/>
      <c r="W553" s="192"/>
      <c r="X553" s="75"/>
      <c r="Y553" s="75"/>
      <c r="Z553" s="192"/>
      <c r="AA553" s="192"/>
      <c r="AB553" s="75"/>
    </row>
    <row r="554" spans="1:28">
      <c r="A554" s="96">
        <f>'Jeunes inscrits (par action)'!A562</f>
        <v>0</v>
      </c>
      <c r="B554" s="7">
        <f>'Jeunes inscrits (par action)'!B562</f>
        <v>0</v>
      </c>
      <c r="C554" s="2">
        <f>'Jeunes inscrits (par action)'!C562</f>
        <v>0</v>
      </c>
      <c r="D554" s="2">
        <f>'Jeunes inscrits (par action)'!D562</f>
        <v>0</v>
      </c>
      <c r="E554" s="172">
        <f>'Jeunes inscrits (par action)'!E562</f>
        <v>0</v>
      </c>
      <c r="F554" s="2">
        <f ca="1">'Jeunes inscrits (par action)'!F562</f>
        <v>119</v>
      </c>
      <c r="G554" s="2">
        <f>'Jeunes inscrits (par action)'!G562</f>
        <v>0</v>
      </c>
      <c r="H554" s="2">
        <f>'Jeunes inscrits (par action)'!H562</f>
        <v>0</v>
      </c>
      <c r="I554" s="2">
        <f>'Jeunes inscrits (par action)'!I562</f>
        <v>0</v>
      </c>
      <c r="J554" s="2">
        <f>'Jeunes inscrits (par action)'!J562</f>
        <v>0</v>
      </c>
      <c r="K554" s="2">
        <f>'Jeunes inscrits (par action)'!K562</f>
        <v>0</v>
      </c>
      <c r="L554" s="2">
        <f>'Jeunes inscrits (par action)'!L562</f>
        <v>0</v>
      </c>
      <c r="M554" s="8" t="str">
        <f>'Jeunes inscrits (par action)'!M562</f>
        <v>Accueil jeunes</v>
      </c>
      <c r="P554" s="75"/>
      <c r="Q554" s="75"/>
      <c r="R554" s="75"/>
      <c r="S554" s="75"/>
      <c r="T554" s="190"/>
      <c r="U554" s="192"/>
      <c r="V554" s="192"/>
      <c r="W554" s="192"/>
      <c r="X554" s="75"/>
      <c r="Y554" s="75"/>
      <c r="Z554" s="192"/>
      <c r="AA554" s="192"/>
      <c r="AB554" s="75"/>
    </row>
    <row r="555" spans="1:28">
      <c r="A555" s="96">
        <f>'Jeunes inscrits (par action)'!A563</f>
        <v>0</v>
      </c>
      <c r="B555" s="7">
        <f>'Jeunes inscrits (par action)'!B563</f>
        <v>0</v>
      </c>
      <c r="C555" s="2">
        <f>'Jeunes inscrits (par action)'!C563</f>
        <v>0</v>
      </c>
      <c r="D555" s="2">
        <f>'Jeunes inscrits (par action)'!D563</f>
        <v>0</v>
      </c>
      <c r="E555" s="172">
        <f>'Jeunes inscrits (par action)'!E563</f>
        <v>0</v>
      </c>
      <c r="F555" s="2">
        <f ca="1">'Jeunes inscrits (par action)'!F563</f>
        <v>119</v>
      </c>
      <c r="G555" s="2">
        <f>'Jeunes inscrits (par action)'!G563</f>
        <v>0</v>
      </c>
      <c r="H555" s="2">
        <f>'Jeunes inscrits (par action)'!H563</f>
        <v>0</v>
      </c>
      <c r="I555" s="2">
        <f>'Jeunes inscrits (par action)'!I563</f>
        <v>0</v>
      </c>
      <c r="J555" s="2">
        <f>'Jeunes inscrits (par action)'!J563</f>
        <v>0</v>
      </c>
      <c r="K555" s="2">
        <f>'Jeunes inscrits (par action)'!K563</f>
        <v>0</v>
      </c>
      <c r="L555" s="2">
        <f>'Jeunes inscrits (par action)'!L563</f>
        <v>0</v>
      </c>
      <c r="M555" s="8" t="str">
        <f>'Jeunes inscrits (par action)'!M563</f>
        <v>Accueil jeunes</v>
      </c>
      <c r="P555" s="75"/>
      <c r="Q555" s="75"/>
      <c r="R555" s="75"/>
      <c r="S555" s="75"/>
      <c r="T555" s="190"/>
      <c r="U555" s="192"/>
      <c r="V555" s="192"/>
      <c r="W555" s="192"/>
      <c r="X555" s="75"/>
      <c r="Y555" s="75"/>
      <c r="Z555" s="192"/>
      <c r="AA555" s="192"/>
      <c r="AB555" s="75"/>
    </row>
    <row r="556" spans="1:28">
      <c r="A556" s="96">
        <f>'Jeunes inscrits (par action)'!A564</f>
        <v>0</v>
      </c>
      <c r="B556" s="7">
        <f>'Jeunes inscrits (par action)'!B564</f>
        <v>0</v>
      </c>
      <c r="C556" s="2">
        <f>'Jeunes inscrits (par action)'!C564</f>
        <v>0</v>
      </c>
      <c r="D556" s="2">
        <f>'Jeunes inscrits (par action)'!D564</f>
        <v>0</v>
      </c>
      <c r="E556" s="172">
        <f>'Jeunes inscrits (par action)'!E564</f>
        <v>0</v>
      </c>
      <c r="F556" s="2">
        <f ca="1">'Jeunes inscrits (par action)'!F564</f>
        <v>119</v>
      </c>
      <c r="G556" s="2">
        <f>'Jeunes inscrits (par action)'!G564</f>
        <v>0</v>
      </c>
      <c r="H556" s="2">
        <f>'Jeunes inscrits (par action)'!H564</f>
        <v>0</v>
      </c>
      <c r="I556" s="2">
        <f>'Jeunes inscrits (par action)'!I564</f>
        <v>0</v>
      </c>
      <c r="J556" s="2">
        <f>'Jeunes inscrits (par action)'!J564</f>
        <v>0</v>
      </c>
      <c r="K556" s="2">
        <f>'Jeunes inscrits (par action)'!K564</f>
        <v>0</v>
      </c>
      <c r="L556" s="2">
        <f>'Jeunes inscrits (par action)'!L564</f>
        <v>0</v>
      </c>
      <c r="M556" s="8" t="str">
        <f>'Jeunes inscrits (par action)'!M564</f>
        <v>Accueil jeunes</v>
      </c>
      <c r="P556" s="75"/>
      <c r="Q556" s="75"/>
      <c r="R556" s="75"/>
      <c r="S556" s="75"/>
      <c r="T556" s="190"/>
      <c r="U556" s="192"/>
      <c r="V556" s="192"/>
      <c r="W556" s="192"/>
      <c r="X556" s="75"/>
      <c r="Y556" s="75"/>
      <c r="Z556" s="192"/>
      <c r="AA556" s="192"/>
      <c r="AB556" s="75"/>
    </row>
    <row r="557" spans="1:28">
      <c r="A557" s="96">
        <f>'Jeunes inscrits (par action)'!A565</f>
        <v>0</v>
      </c>
      <c r="B557" s="7">
        <f>'Jeunes inscrits (par action)'!B565</f>
        <v>0</v>
      </c>
      <c r="C557" s="2">
        <f>'Jeunes inscrits (par action)'!C565</f>
        <v>0</v>
      </c>
      <c r="D557" s="2">
        <f>'Jeunes inscrits (par action)'!D565</f>
        <v>0</v>
      </c>
      <c r="E557" s="172">
        <f>'Jeunes inscrits (par action)'!E565</f>
        <v>0</v>
      </c>
      <c r="F557" s="2">
        <f ca="1">'Jeunes inscrits (par action)'!F565</f>
        <v>119</v>
      </c>
      <c r="G557" s="2">
        <f>'Jeunes inscrits (par action)'!G565</f>
        <v>0</v>
      </c>
      <c r="H557" s="2">
        <f>'Jeunes inscrits (par action)'!H565</f>
        <v>0</v>
      </c>
      <c r="I557" s="2">
        <f>'Jeunes inscrits (par action)'!I565</f>
        <v>0</v>
      </c>
      <c r="J557" s="2">
        <f>'Jeunes inscrits (par action)'!J565</f>
        <v>0</v>
      </c>
      <c r="K557" s="2">
        <f>'Jeunes inscrits (par action)'!K565</f>
        <v>0</v>
      </c>
      <c r="L557" s="2">
        <f>'Jeunes inscrits (par action)'!L565</f>
        <v>0</v>
      </c>
      <c r="M557" s="8" t="str">
        <f>'Jeunes inscrits (par action)'!M565</f>
        <v>Accueil jeunes</v>
      </c>
      <c r="P557" s="75"/>
      <c r="Q557" s="75"/>
      <c r="R557" s="75"/>
      <c r="S557" s="75"/>
      <c r="T557" s="190"/>
      <c r="U557" s="192"/>
      <c r="V557" s="192"/>
      <c r="W557" s="192"/>
      <c r="X557" s="75"/>
      <c r="Y557" s="75"/>
      <c r="Z557" s="192"/>
      <c r="AA557" s="192"/>
      <c r="AB557" s="75"/>
    </row>
    <row r="558" spans="1:28">
      <c r="A558" s="96">
        <f>'Jeunes inscrits (par action)'!A566</f>
        <v>0</v>
      </c>
      <c r="B558" s="7">
        <f>'Jeunes inscrits (par action)'!B566</f>
        <v>0</v>
      </c>
      <c r="C558" s="2">
        <f>'Jeunes inscrits (par action)'!C566</f>
        <v>0</v>
      </c>
      <c r="D558" s="2">
        <f>'Jeunes inscrits (par action)'!D566</f>
        <v>0</v>
      </c>
      <c r="E558" s="172">
        <f>'Jeunes inscrits (par action)'!E566</f>
        <v>0</v>
      </c>
      <c r="F558" s="2">
        <f ca="1">'Jeunes inscrits (par action)'!F566</f>
        <v>119</v>
      </c>
      <c r="G558" s="2">
        <f>'Jeunes inscrits (par action)'!G566</f>
        <v>0</v>
      </c>
      <c r="H558" s="2">
        <f>'Jeunes inscrits (par action)'!H566</f>
        <v>0</v>
      </c>
      <c r="I558" s="2">
        <f>'Jeunes inscrits (par action)'!I566</f>
        <v>0</v>
      </c>
      <c r="J558" s="2">
        <f>'Jeunes inscrits (par action)'!J566</f>
        <v>0</v>
      </c>
      <c r="K558" s="2">
        <f>'Jeunes inscrits (par action)'!K566</f>
        <v>0</v>
      </c>
      <c r="L558" s="2">
        <f>'Jeunes inscrits (par action)'!L566</f>
        <v>0</v>
      </c>
      <c r="M558" s="8" t="str">
        <f>'Jeunes inscrits (par action)'!M566</f>
        <v>Accueil jeunes</v>
      </c>
      <c r="P558" s="75"/>
      <c r="Q558" s="75"/>
      <c r="R558" s="75"/>
      <c r="S558" s="75"/>
      <c r="T558" s="190"/>
      <c r="U558" s="192"/>
      <c r="V558" s="192"/>
      <c r="W558" s="192"/>
      <c r="X558" s="75"/>
      <c r="Y558" s="75"/>
      <c r="Z558" s="192"/>
      <c r="AA558" s="192"/>
      <c r="AB558" s="75"/>
    </row>
    <row r="559" spans="1:28">
      <c r="A559" s="96">
        <f>'Jeunes inscrits (par action)'!A567</f>
        <v>0</v>
      </c>
      <c r="B559" s="7">
        <f>'Jeunes inscrits (par action)'!B567</f>
        <v>0</v>
      </c>
      <c r="C559" s="2">
        <f>'Jeunes inscrits (par action)'!C567</f>
        <v>0</v>
      </c>
      <c r="D559" s="2">
        <f>'Jeunes inscrits (par action)'!D567</f>
        <v>0</v>
      </c>
      <c r="E559" s="172">
        <f>'Jeunes inscrits (par action)'!E567</f>
        <v>0</v>
      </c>
      <c r="F559" s="2">
        <f ca="1">'Jeunes inscrits (par action)'!F567</f>
        <v>119</v>
      </c>
      <c r="G559" s="2">
        <f>'Jeunes inscrits (par action)'!G567</f>
        <v>0</v>
      </c>
      <c r="H559" s="2">
        <f>'Jeunes inscrits (par action)'!H567</f>
        <v>0</v>
      </c>
      <c r="I559" s="2">
        <f>'Jeunes inscrits (par action)'!I567</f>
        <v>0</v>
      </c>
      <c r="J559" s="2">
        <f>'Jeunes inscrits (par action)'!J567</f>
        <v>0</v>
      </c>
      <c r="K559" s="2">
        <f>'Jeunes inscrits (par action)'!K567</f>
        <v>0</v>
      </c>
      <c r="L559" s="2">
        <f>'Jeunes inscrits (par action)'!L567</f>
        <v>0</v>
      </c>
      <c r="M559" s="8" t="str">
        <f>'Jeunes inscrits (par action)'!M567</f>
        <v>Accueil jeunes</v>
      </c>
      <c r="P559" s="75"/>
      <c r="Q559" s="75"/>
      <c r="R559" s="75"/>
      <c r="S559" s="75"/>
      <c r="T559" s="190"/>
      <c r="U559" s="192"/>
      <c r="V559" s="192"/>
      <c r="W559" s="192"/>
      <c r="X559" s="75"/>
      <c r="Y559" s="75"/>
      <c r="Z559" s="192"/>
      <c r="AA559" s="192"/>
      <c r="AB559" s="75"/>
    </row>
    <row r="560" spans="1:28">
      <c r="A560" s="96">
        <f>'Jeunes inscrits (par action)'!A568</f>
        <v>0</v>
      </c>
      <c r="B560" s="7">
        <f>'Jeunes inscrits (par action)'!B568</f>
        <v>0</v>
      </c>
      <c r="C560" s="2">
        <f>'Jeunes inscrits (par action)'!C568</f>
        <v>0</v>
      </c>
      <c r="D560" s="2">
        <f>'Jeunes inscrits (par action)'!D568</f>
        <v>0</v>
      </c>
      <c r="E560" s="172">
        <f>'Jeunes inscrits (par action)'!E568</f>
        <v>0</v>
      </c>
      <c r="F560" s="2">
        <f ca="1">'Jeunes inscrits (par action)'!F568</f>
        <v>119</v>
      </c>
      <c r="G560" s="2">
        <f>'Jeunes inscrits (par action)'!G568</f>
        <v>0</v>
      </c>
      <c r="H560" s="2">
        <f>'Jeunes inscrits (par action)'!H568</f>
        <v>0</v>
      </c>
      <c r="I560" s="2">
        <f>'Jeunes inscrits (par action)'!I568</f>
        <v>0</v>
      </c>
      <c r="J560" s="2">
        <f>'Jeunes inscrits (par action)'!J568</f>
        <v>0</v>
      </c>
      <c r="K560" s="2">
        <f>'Jeunes inscrits (par action)'!K568</f>
        <v>0</v>
      </c>
      <c r="L560" s="2">
        <f>'Jeunes inscrits (par action)'!L568</f>
        <v>0</v>
      </c>
      <c r="M560" s="8" t="str">
        <f>'Jeunes inscrits (par action)'!M568</f>
        <v>Accueil jeunes</v>
      </c>
      <c r="P560" s="75"/>
      <c r="Q560" s="75"/>
      <c r="R560" s="75"/>
      <c r="S560" s="75"/>
      <c r="T560" s="190"/>
      <c r="U560" s="192"/>
      <c r="V560" s="192"/>
      <c r="W560" s="192"/>
      <c r="X560" s="75"/>
      <c r="Y560" s="75"/>
      <c r="Z560" s="192"/>
      <c r="AA560" s="192"/>
      <c r="AB560" s="75"/>
    </row>
    <row r="561" spans="1:28">
      <c r="A561" s="96">
        <f>'Jeunes inscrits (par action)'!A569</f>
        <v>0</v>
      </c>
      <c r="B561" s="7">
        <f>'Jeunes inscrits (par action)'!B569</f>
        <v>0</v>
      </c>
      <c r="C561" s="2">
        <f>'Jeunes inscrits (par action)'!C569</f>
        <v>0</v>
      </c>
      <c r="D561" s="2">
        <f>'Jeunes inscrits (par action)'!D569</f>
        <v>0</v>
      </c>
      <c r="E561" s="172">
        <f>'Jeunes inscrits (par action)'!E569</f>
        <v>0</v>
      </c>
      <c r="F561" s="2">
        <f ca="1">'Jeunes inscrits (par action)'!F569</f>
        <v>119</v>
      </c>
      <c r="G561" s="2">
        <f>'Jeunes inscrits (par action)'!G569</f>
        <v>0</v>
      </c>
      <c r="H561" s="2">
        <f>'Jeunes inscrits (par action)'!H569</f>
        <v>0</v>
      </c>
      <c r="I561" s="2">
        <f>'Jeunes inscrits (par action)'!I569</f>
        <v>0</v>
      </c>
      <c r="J561" s="2">
        <f>'Jeunes inscrits (par action)'!J569</f>
        <v>0</v>
      </c>
      <c r="K561" s="2">
        <f>'Jeunes inscrits (par action)'!K569</f>
        <v>0</v>
      </c>
      <c r="L561" s="2">
        <f>'Jeunes inscrits (par action)'!L569</f>
        <v>0</v>
      </c>
      <c r="M561" s="8" t="str">
        <f>'Jeunes inscrits (par action)'!M569</f>
        <v>Accueil jeunes</v>
      </c>
      <c r="P561" s="75"/>
      <c r="Q561" s="75"/>
      <c r="R561" s="75"/>
      <c r="S561" s="75"/>
      <c r="T561" s="190"/>
      <c r="U561" s="192"/>
      <c r="V561" s="192"/>
      <c r="W561" s="192"/>
      <c r="X561" s="75"/>
      <c r="Y561" s="75"/>
      <c r="Z561" s="192"/>
      <c r="AA561" s="192"/>
      <c r="AB561" s="75"/>
    </row>
    <row r="562" spans="1:28">
      <c r="A562" s="96">
        <f>'Jeunes inscrits (par action)'!A570</f>
        <v>0</v>
      </c>
      <c r="B562" s="7">
        <f>'Jeunes inscrits (par action)'!B570</f>
        <v>0</v>
      </c>
      <c r="C562" s="2">
        <f>'Jeunes inscrits (par action)'!C570</f>
        <v>0</v>
      </c>
      <c r="D562" s="2">
        <f>'Jeunes inscrits (par action)'!D570</f>
        <v>0</v>
      </c>
      <c r="E562" s="172">
        <f>'Jeunes inscrits (par action)'!E570</f>
        <v>0</v>
      </c>
      <c r="F562" s="2">
        <f ca="1">'Jeunes inscrits (par action)'!F570</f>
        <v>119</v>
      </c>
      <c r="G562" s="2">
        <f>'Jeunes inscrits (par action)'!G570</f>
        <v>0</v>
      </c>
      <c r="H562" s="2">
        <f>'Jeunes inscrits (par action)'!H570</f>
        <v>0</v>
      </c>
      <c r="I562" s="2">
        <f>'Jeunes inscrits (par action)'!I570</f>
        <v>0</v>
      </c>
      <c r="J562" s="2">
        <f>'Jeunes inscrits (par action)'!J570</f>
        <v>0</v>
      </c>
      <c r="K562" s="2">
        <f>'Jeunes inscrits (par action)'!K570</f>
        <v>0</v>
      </c>
      <c r="L562" s="2">
        <f>'Jeunes inscrits (par action)'!L570</f>
        <v>0</v>
      </c>
      <c r="M562" s="8" t="str">
        <f>'Jeunes inscrits (par action)'!M570</f>
        <v>Accueil jeunes</v>
      </c>
      <c r="P562" s="75"/>
      <c r="Q562" s="75"/>
      <c r="R562" s="75"/>
      <c r="S562" s="75"/>
      <c r="T562" s="190"/>
      <c r="U562" s="192"/>
      <c r="V562" s="192"/>
      <c r="W562" s="192"/>
      <c r="X562" s="75"/>
      <c r="Y562" s="75"/>
      <c r="Z562" s="192"/>
      <c r="AA562" s="192"/>
      <c r="AB562" s="75"/>
    </row>
    <row r="563" spans="1:28">
      <c r="A563" s="96">
        <f>'Jeunes inscrits (par action)'!A571</f>
        <v>0</v>
      </c>
      <c r="B563" s="7">
        <f>'Jeunes inscrits (par action)'!B571</f>
        <v>0</v>
      </c>
      <c r="C563" s="2">
        <f>'Jeunes inscrits (par action)'!C571</f>
        <v>0</v>
      </c>
      <c r="D563" s="2">
        <f>'Jeunes inscrits (par action)'!D571</f>
        <v>0</v>
      </c>
      <c r="E563" s="172">
        <f>'Jeunes inscrits (par action)'!E571</f>
        <v>0</v>
      </c>
      <c r="F563" s="2">
        <f ca="1">'Jeunes inscrits (par action)'!F571</f>
        <v>119</v>
      </c>
      <c r="G563" s="2">
        <f>'Jeunes inscrits (par action)'!G571</f>
        <v>0</v>
      </c>
      <c r="H563" s="2">
        <f>'Jeunes inscrits (par action)'!H571</f>
        <v>0</v>
      </c>
      <c r="I563" s="2">
        <f>'Jeunes inscrits (par action)'!I571</f>
        <v>0</v>
      </c>
      <c r="J563" s="2">
        <f>'Jeunes inscrits (par action)'!J571</f>
        <v>0</v>
      </c>
      <c r="K563" s="2">
        <f>'Jeunes inscrits (par action)'!K571</f>
        <v>0</v>
      </c>
      <c r="L563" s="2">
        <f>'Jeunes inscrits (par action)'!L571</f>
        <v>0</v>
      </c>
      <c r="M563" s="8" t="str">
        <f>'Jeunes inscrits (par action)'!M571</f>
        <v>Accueil jeunes</v>
      </c>
      <c r="P563" s="75"/>
      <c r="Q563" s="75"/>
      <c r="R563" s="75"/>
      <c r="S563" s="75"/>
      <c r="T563" s="190"/>
      <c r="U563" s="192"/>
      <c r="V563" s="192"/>
      <c r="W563" s="192"/>
      <c r="X563" s="75"/>
      <c r="Y563" s="75"/>
      <c r="Z563" s="192"/>
      <c r="AA563" s="192"/>
      <c r="AB563" s="75"/>
    </row>
    <row r="564" spans="1:28">
      <c r="A564" s="96">
        <f>'Jeunes inscrits (par action)'!A572</f>
        <v>0</v>
      </c>
      <c r="B564" s="7">
        <f>'Jeunes inscrits (par action)'!B572</f>
        <v>0</v>
      </c>
      <c r="C564" s="2">
        <f>'Jeunes inscrits (par action)'!C572</f>
        <v>0</v>
      </c>
      <c r="D564" s="2">
        <f>'Jeunes inscrits (par action)'!D572</f>
        <v>0</v>
      </c>
      <c r="E564" s="172">
        <f>'Jeunes inscrits (par action)'!E572</f>
        <v>0</v>
      </c>
      <c r="F564" s="2">
        <f ca="1">'Jeunes inscrits (par action)'!F572</f>
        <v>119</v>
      </c>
      <c r="G564" s="2">
        <f>'Jeunes inscrits (par action)'!G572</f>
        <v>0</v>
      </c>
      <c r="H564" s="2">
        <f>'Jeunes inscrits (par action)'!H572</f>
        <v>0</v>
      </c>
      <c r="I564" s="2">
        <f>'Jeunes inscrits (par action)'!I572</f>
        <v>0</v>
      </c>
      <c r="J564" s="2">
        <f>'Jeunes inscrits (par action)'!J572</f>
        <v>0</v>
      </c>
      <c r="K564" s="2">
        <f>'Jeunes inscrits (par action)'!K572</f>
        <v>0</v>
      </c>
      <c r="L564" s="2">
        <f>'Jeunes inscrits (par action)'!L572</f>
        <v>0</v>
      </c>
      <c r="M564" s="8" t="str">
        <f>'Jeunes inscrits (par action)'!M572</f>
        <v>Accueil jeunes</v>
      </c>
      <c r="P564" s="75"/>
      <c r="Q564" s="75"/>
      <c r="R564" s="75"/>
      <c r="S564" s="75"/>
      <c r="T564" s="190"/>
      <c r="U564" s="192"/>
      <c r="V564" s="192"/>
      <c r="W564" s="192"/>
      <c r="X564" s="75"/>
      <c r="Y564" s="75"/>
      <c r="Z564" s="192"/>
      <c r="AA564" s="192"/>
      <c r="AB564" s="75"/>
    </row>
    <row r="565" spans="1:28">
      <c r="A565" s="96">
        <f>'Jeunes inscrits (par action)'!A573</f>
        <v>0</v>
      </c>
      <c r="B565" s="7">
        <f>'Jeunes inscrits (par action)'!B573</f>
        <v>0</v>
      </c>
      <c r="C565" s="2">
        <f>'Jeunes inscrits (par action)'!C573</f>
        <v>0</v>
      </c>
      <c r="D565" s="2">
        <f>'Jeunes inscrits (par action)'!D573</f>
        <v>0</v>
      </c>
      <c r="E565" s="172">
        <f>'Jeunes inscrits (par action)'!E573</f>
        <v>0</v>
      </c>
      <c r="F565" s="2">
        <f ca="1">'Jeunes inscrits (par action)'!F573</f>
        <v>119</v>
      </c>
      <c r="G565" s="2">
        <f>'Jeunes inscrits (par action)'!G573</f>
        <v>0</v>
      </c>
      <c r="H565" s="2">
        <f>'Jeunes inscrits (par action)'!H573</f>
        <v>0</v>
      </c>
      <c r="I565" s="2">
        <f>'Jeunes inscrits (par action)'!I573</f>
        <v>0</v>
      </c>
      <c r="J565" s="2">
        <f>'Jeunes inscrits (par action)'!J573</f>
        <v>0</v>
      </c>
      <c r="K565" s="2">
        <f>'Jeunes inscrits (par action)'!K573</f>
        <v>0</v>
      </c>
      <c r="L565" s="2">
        <f>'Jeunes inscrits (par action)'!L573</f>
        <v>0</v>
      </c>
      <c r="M565" s="8" t="str">
        <f>'Jeunes inscrits (par action)'!M573</f>
        <v>Accueil jeunes</v>
      </c>
      <c r="P565" s="75"/>
      <c r="Q565" s="75"/>
      <c r="R565" s="75"/>
      <c r="S565" s="75"/>
      <c r="T565" s="190"/>
      <c r="U565" s="192"/>
      <c r="V565" s="192"/>
      <c r="W565" s="192"/>
      <c r="X565" s="75"/>
      <c r="Y565" s="75"/>
      <c r="Z565" s="192"/>
      <c r="AA565" s="192"/>
      <c r="AB565" s="75"/>
    </row>
    <row r="566" spans="1:28">
      <c r="A566" s="96">
        <f>'Jeunes inscrits (par action)'!A574</f>
        <v>0</v>
      </c>
      <c r="B566" s="7">
        <f>'Jeunes inscrits (par action)'!B574</f>
        <v>0</v>
      </c>
      <c r="C566" s="2">
        <f>'Jeunes inscrits (par action)'!C574</f>
        <v>0</v>
      </c>
      <c r="D566" s="2">
        <f>'Jeunes inscrits (par action)'!D574</f>
        <v>0</v>
      </c>
      <c r="E566" s="172">
        <f>'Jeunes inscrits (par action)'!E574</f>
        <v>0</v>
      </c>
      <c r="F566" s="2">
        <f ca="1">'Jeunes inscrits (par action)'!F574</f>
        <v>119</v>
      </c>
      <c r="G566" s="2">
        <f>'Jeunes inscrits (par action)'!G574</f>
        <v>0</v>
      </c>
      <c r="H566" s="2">
        <f>'Jeunes inscrits (par action)'!H574</f>
        <v>0</v>
      </c>
      <c r="I566" s="2">
        <f>'Jeunes inscrits (par action)'!I574</f>
        <v>0</v>
      </c>
      <c r="J566" s="2">
        <f>'Jeunes inscrits (par action)'!J574</f>
        <v>0</v>
      </c>
      <c r="K566" s="2">
        <f>'Jeunes inscrits (par action)'!K574</f>
        <v>0</v>
      </c>
      <c r="L566" s="2">
        <f>'Jeunes inscrits (par action)'!L574</f>
        <v>0</v>
      </c>
      <c r="M566" s="8" t="str">
        <f>'Jeunes inscrits (par action)'!M574</f>
        <v>Accueil jeunes</v>
      </c>
      <c r="P566" s="75"/>
      <c r="Q566" s="75"/>
      <c r="R566" s="75"/>
      <c r="S566" s="75"/>
      <c r="T566" s="190"/>
      <c r="U566" s="192"/>
      <c r="V566" s="192"/>
      <c r="W566" s="192"/>
      <c r="X566" s="75"/>
      <c r="Y566" s="75"/>
      <c r="Z566" s="192"/>
      <c r="AA566" s="192"/>
      <c r="AB566" s="75"/>
    </row>
    <row r="567" spans="1:28">
      <c r="A567" s="96">
        <f>'Jeunes inscrits (par action)'!A575</f>
        <v>0</v>
      </c>
      <c r="B567" s="7">
        <f>'Jeunes inscrits (par action)'!B575</f>
        <v>0</v>
      </c>
      <c r="C567" s="2">
        <f>'Jeunes inscrits (par action)'!C575</f>
        <v>0</v>
      </c>
      <c r="D567" s="2">
        <f>'Jeunes inscrits (par action)'!D575</f>
        <v>0</v>
      </c>
      <c r="E567" s="172">
        <f>'Jeunes inscrits (par action)'!E575</f>
        <v>0</v>
      </c>
      <c r="F567" s="2">
        <f ca="1">'Jeunes inscrits (par action)'!F575</f>
        <v>119</v>
      </c>
      <c r="G567" s="2">
        <f>'Jeunes inscrits (par action)'!G575</f>
        <v>0</v>
      </c>
      <c r="H567" s="2">
        <f>'Jeunes inscrits (par action)'!H575</f>
        <v>0</v>
      </c>
      <c r="I567" s="2">
        <f>'Jeunes inscrits (par action)'!I575</f>
        <v>0</v>
      </c>
      <c r="J567" s="2">
        <f>'Jeunes inscrits (par action)'!J575</f>
        <v>0</v>
      </c>
      <c r="K567" s="2">
        <f>'Jeunes inscrits (par action)'!K575</f>
        <v>0</v>
      </c>
      <c r="L567" s="2">
        <f>'Jeunes inscrits (par action)'!L575</f>
        <v>0</v>
      </c>
      <c r="M567" s="8" t="str">
        <f>'Jeunes inscrits (par action)'!M575</f>
        <v>Accueil jeunes</v>
      </c>
      <c r="P567" s="75"/>
      <c r="Q567" s="75"/>
      <c r="R567" s="75"/>
      <c r="S567" s="75"/>
      <c r="T567" s="190"/>
      <c r="U567" s="192"/>
      <c r="V567" s="192"/>
      <c r="W567" s="192"/>
      <c r="X567" s="75"/>
      <c r="Y567" s="75"/>
      <c r="Z567" s="192"/>
      <c r="AA567" s="192"/>
      <c r="AB567" s="75"/>
    </row>
    <row r="568" spans="1:28">
      <c r="A568" s="96">
        <f>'Jeunes inscrits (par action)'!A576</f>
        <v>0</v>
      </c>
      <c r="B568" s="7">
        <f>'Jeunes inscrits (par action)'!B576</f>
        <v>0</v>
      </c>
      <c r="C568" s="2">
        <f>'Jeunes inscrits (par action)'!C576</f>
        <v>0</v>
      </c>
      <c r="D568" s="2">
        <f>'Jeunes inscrits (par action)'!D576</f>
        <v>0</v>
      </c>
      <c r="E568" s="172">
        <f>'Jeunes inscrits (par action)'!E576</f>
        <v>0</v>
      </c>
      <c r="F568" s="2">
        <f ca="1">'Jeunes inscrits (par action)'!F576</f>
        <v>119</v>
      </c>
      <c r="G568" s="2">
        <f>'Jeunes inscrits (par action)'!G576</f>
        <v>0</v>
      </c>
      <c r="H568" s="2">
        <f>'Jeunes inscrits (par action)'!H576</f>
        <v>0</v>
      </c>
      <c r="I568" s="2">
        <f>'Jeunes inscrits (par action)'!I576</f>
        <v>0</v>
      </c>
      <c r="J568" s="2">
        <f>'Jeunes inscrits (par action)'!J576</f>
        <v>0</v>
      </c>
      <c r="K568" s="2">
        <f>'Jeunes inscrits (par action)'!K576</f>
        <v>0</v>
      </c>
      <c r="L568" s="2">
        <f>'Jeunes inscrits (par action)'!L576</f>
        <v>0</v>
      </c>
      <c r="M568" s="8" t="str">
        <f>'Jeunes inscrits (par action)'!M576</f>
        <v>Accueil jeunes</v>
      </c>
      <c r="P568" s="75"/>
      <c r="Q568" s="75"/>
      <c r="R568" s="75"/>
      <c r="S568" s="75"/>
      <c r="T568" s="190"/>
      <c r="U568" s="192"/>
      <c r="V568" s="192"/>
      <c r="W568" s="192"/>
      <c r="X568" s="75"/>
      <c r="Y568" s="75"/>
      <c r="Z568" s="192"/>
      <c r="AA568" s="192"/>
      <c r="AB568" s="75"/>
    </row>
    <row r="569" spans="1:28">
      <c r="A569" s="96">
        <f>'Jeunes inscrits (par action)'!A577</f>
        <v>0</v>
      </c>
      <c r="B569" s="7">
        <f>'Jeunes inscrits (par action)'!B577</f>
        <v>0</v>
      </c>
      <c r="C569" s="2">
        <f>'Jeunes inscrits (par action)'!C577</f>
        <v>0</v>
      </c>
      <c r="D569" s="2">
        <f>'Jeunes inscrits (par action)'!D577</f>
        <v>0</v>
      </c>
      <c r="E569" s="172">
        <f>'Jeunes inscrits (par action)'!E577</f>
        <v>0</v>
      </c>
      <c r="F569" s="2">
        <f ca="1">'Jeunes inscrits (par action)'!F577</f>
        <v>119</v>
      </c>
      <c r="G569" s="2">
        <f>'Jeunes inscrits (par action)'!G577</f>
        <v>0</v>
      </c>
      <c r="H569" s="2">
        <f>'Jeunes inscrits (par action)'!H577</f>
        <v>0</v>
      </c>
      <c r="I569" s="2">
        <f>'Jeunes inscrits (par action)'!I577</f>
        <v>0</v>
      </c>
      <c r="J569" s="2">
        <f>'Jeunes inscrits (par action)'!J577</f>
        <v>0</v>
      </c>
      <c r="K569" s="2">
        <f>'Jeunes inscrits (par action)'!K577</f>
        <v>0</v>
      </c>
      <c r="L569" s="2">
        <f>'Jeunes inscrits (par action)'!L577</f>
        <v>0</v>
      </c>
      <c r="M569" s="8" t="str">
        <f>'Jeunes inscrits (par action)'!M577</f>
        <v>Accueil jeunes</v>
      </c>
      <c r="P569" s="75"/>
      <c r="Q569" s="75"/>
      <c r="R569" s="75"/>
      <c r="S569" s="75"/>
      <c r="T569" s="190"/>
      <c r="U569" s="192"/>
      <c r="V569" s="192"/>
      <c r="W569" s="192"/>
      <c r="X569" s="75"/>
      <c r="Y569" s="75"/>
      <c r="Z569" s="192"/>
      <c r="AA569" s="192"/>
      <c r="AB569" s="75"/>
    </row>
    <row r="570" spans="1:28">
      <c r="A570" s="96">
        <f>'Jeunes inscrits (par action)'!A578</f>
        <v>0</v>
      </c>
      <c r="B570" s="7">
        <f>'Jeunes inscrits (par action)'!B578</f>
        <v>0</v>
      </c>
      <c r="C570" s="2">
        <f>'Jeunes inscrits (par action)'!C578</f>
        <v>0</v>
      </c>
      <c r="D570" s="2">
        <f>'Jeunes inscrits (par action)'!D578</f>
        <v>0</v>
      </c>
      <c r="E570" s="172">
        <f>'Jeunes inscrits (par action)'!E578</f>
        <v>0</v>
      </c>
      <c r="F570" s="2">
        <f ca="1">'Jeunes inscrits (par action)'!F578</f>
        <v>119</v>
      </c>
      <c r="G570" s="2">
        <f>'Jeunes inscrits (par action)'!G578</f>
        <v>0</v>
      </c>
      <c r="H570" s="2">
        <f>'Jeunes inscrits (par action)'!H578</f>
        <v>0</v>
      </c>
      <c r="I570" s="2">
        <f>'Jeunes inscrits (par action)'!I578</f>
        <v>0</v>
      </c>
      <c r="J570" s="2">
        <f>'Jeunes inscrits (par action)'!J578</f>
        <v>0</v>
      </c>
      <c r="K570" s="2">
        <f>'Jeunes inscrits (par action)'!K578</f>
        <v>0</v>
      </c>
      <c r="L570" s="2">
        <f>'Jeunes inscrits (par action)'!L578</f>
        <v>0</v>
      </c>
      <c r="M570" s="8" t="str">
        <f>'Jeunes inscrits (par action)'!M578</f>
        <v>Accueil jeunes</v>
      </c>
      <c r="P570" s="75"/>
      <c r="Q570" s="75"/>
      <c r="R570" s="75"/>
      <c r="S570" s="75"/>
      <c r="T570" s="190"/>
      <c r="U570" s="192"/>
      <c r="V570" s="192"/>
      <c r="W570" s="192"/>
      <c r="X570" s="75"/>
      <c r="Y570" s="75"/>
      <c r="Z570" s="192"/>
      <c r="AA570" s="192"/>
      <c r="AB570" s="75"/>
    </row>
    <row r="571" spans="1:28">
      <c r="A571" s="96">
        <f>'Jeunes inscrits (par action)'!A579</f>
        <v>0</v>
      </c>
      <c r="B571" s="7">
        <f>'Jeunes inscrits (par action)'!B579</f>
        <v>0</v>
      </c>
      <c r="C571" s="2">
        <f>'Jeunes inscrits (par action)'!C579</f>
        <v>0</v>
      </c>
      <c r="D571" s="2">
        <f>'Jeunes inscrits (par action)'!D579</f>
        <v>0</v>
      </c>
      <c r="E571" s="172">
        <f>'Jeunes inscrits (par action)'!E579</f>
        <v>0</v>
      </c>
      <c r="F571" s="2">
        <f ca="1">'Jeunes inscrits (par action)'!F579</f>
        <v>119</v>
      </c>
      <c r="G571" s="2">
        <f>'Jeunes inscrits (par action)'!G579</f>
        <v>0</v>
      </c>
      <c r="H571" s="2">
        <f>'Jeunes inscrits (par action)'!H579</f>
        <v>0</v>
      </c>
      <c r="I571" s="2">
        <f>'Jeunes inscrits (par action)'!I579</f>
        <v>0</v>
      </c>
      <c r="J571" s="2">
        <f>'Jeunes inscrits (par action)'!J579</f>
        <v>0</v>
      </c>
      <c r="K571" s="2">
        <f>'Jeunes inscrits (par action)'!K579</f>
        <v>0</v>
      </c>
      <c r="L571" s="2">
        <f>'Jeunes inscrits (par action)'!L579</f>
        <v>0</v>
      </c>
      <c r="M571" s="8" t="str">
        <f>'Jeunes inscrits (par action)'!M579</f>
        <v>Accueil jeunes</v>
      </c>
      <c r="P571" s="75"/>
      <c r="Q571" s="75"/>
      <c r="R571" s="75"/>
      <c r="S571" s="75"/>
      <c r="T571" s="190"/>
      <c r="U571" s="192"/>
      <c r="V571" s="192"/>
      <c r="W571" s="192"/>
      <c r="X571" s="75"/>
      <c r="Y571" s="75"/>
      <c r="Z571" s="192"/>
      <c r="AA571" s="192"/>
      <c r="AB571" s="75"/>
    </row>
    <row r="572" spans="1:28">
      <c r="A572" s="96">
        <f>'Jeunes inscrits (par action)'!A580</f>
        <v>0</v>
      </c>
      <c r="B572" s="7">
        <f>'Jeunes inscrits (par action)'!B580</f>
        <v>0</v>
      </c>
      <c r="C572" s="2">
        <f>'Jeunes inscrits (par action)'!C580</f>
        <v>0</v>
      </c>
      <c r="D572" s="2">
        <f>'Jeunes inscrits (par action)'!D580</f>
        <v>0</v>
      </c>
      <c r="E572" s="172">
        <f>'Jeunes inscrits (par action)'!E580</f>
        <v>0</v>
      </c>
      <c r="F572" s="2">
        <f ca="1">'Jeunes inscrits (par action)'!F580</f>
        <v>119</v>
      </c>
      <c r="G572" s="2">
        <f>'Jeunes inscrits (par action)'!G580</f>
        <v>0</v>
      </c>
      <c r="H572" s="2">
        <f>'Jeunes inscrits (par action)'!H580</f>
        <v>0</v>
      </c>
      <c r="I572" s="2">
        <f>'Jeunes inscrits (par action)'!I580</f>
        <v>0</v>
      </c>
      <c r="J572" s="2">
        <f>'Jeunes inscrits (par action)'!J580</f>
        <v>0</v>
      </c>
      <c r="K572" s="2">
        <f>'Jeunes inscrits (par action)'!K580</f>
        <v>0</v>
      </c>
      <c r="L572" s="2">
        <f>'Jeunes inscrits (par action)'!L580</f>
        <v>0</v>
      </c>
      <c r="M572" s="8" t="str">
        <f>'Jeunes inscrits (par action)'!M580</f>
        <v>Accueil jeunes</v>
      </c>
      <c r="P572" s="75"/>
      <c r="Q572" s="75"/>
      <c r="R572" s="75"/>
      <c r="S572" s="75"/>
      <c r="T572" s="190"/>
      <c r="U572" s="192"/>
      <c r="V572" s="192"/>
      <c r="W572" s="192"/>
      <c r="X572" s="75"/>
      <c r="Y572" s="75"/>
      <c r="Z572" s="192"/>
      <c r="AA572" s="192"/>
      <c r="AB572" s="75"/>
    </row>
    <row r="573" spans="1:28">
      <c r="A573" s="96">
        <f>'Jeunes inscrits (par action)'!A581</f>
        <v>0</v>
      </c>
      <c r="B573" s="7">
        <f>'Jeunes inscrits (par action)'!B581</f>
        <v>0</v>
      </c>
      <c r="C573" s="2">
        <f>'Jeunes inscrits (par action)'!C581</f>
        <v>0</v>
      </c>
      <c r="D573" s="2">
        <f>'Jeunes inscrits (par action)'!D581</f>
        <v>0</v>
      </c>
      <c r="E573" s="172">
        <f>'Jeunes inscrits (par action)'!E581</f>
        <v>0</v>
      </c>
      <c r="F573" s="2">
        <f ca="1">'Jeunes inscrits (par action)'!F581</f>
        <v>119</v>
      </c>
      <c r="G573" s="2">
        <f>'Jeunes inscrits (par action)'!G581</f>
        <v>0</v>
      </c>
      <c r="H573" s="2">
        <f>'Jeunes inscrits (par action)'!H581</f>
        <v>0</v>
      </c>
      <c r="I573" s="2">
        <f>'Jeunes inscrits (par action)'!I581</f>
        <v>0</v>
      </c>
      <c r="J573" s="2">
        <f>'Jeunes inscrits (par action)'!J581</f>
        <v>0</v>
      </c>
      <c r="K573" s="2">
        <f>'Jeunes inscrits (par action)'!K581</f>
        <v>0</v>
      </c>
      <c r="L573" s="2">
        <f>'Jeunes inscrits (par action)'!L581</f>
        <v>0</v>
      </c>
      <c r="M573" s="8" t="str">
        <f>'Jeunes inscrits (par action)'!M581</f>
        <v>Accueil jeunes</v>
      </c>
      <c r="P573" s="75"/>
      <c r="Q573" s="75"/>
      <c r="R573" s="75"/>
      <c r="S573" s="75"/>
      <c r="T573" s="190"/>
      <c r="U573" s="192"/>
      <c r="V573" s="192"/>
      <c r="W573" s="192"/>
      <c r="X573" s="75"/>
      <c r="Y573" s="75"/>
      <c r="Z573" s="192"/>
      <c r="AA573" s="192"/>
      <c r="AB573" s="75"/>
    </row>
    <row r="574" spans="1:28">
      <c r="A574" s="96">
        <f>'Jeunes inscrits (par action)'!A582</f>
        <v>0</v>
      </c>
      <c r="B574" s="7">
        <f>'Jeunes inscrits (par action)'!B582</f>
        <v>0</v>
      </c>
      <c r="C574" s="2">
        <f>'Jeunes inscrits (par action)'!C582</f>
        <v>0</v>
      </c>
      <c r="D574" s="2">
        <f>'Jeunes inscrits (par action)'!D582</f>
        <v>0</v>
      </c>
      <c r="E574" s="172">
        <f>'Jeunes inscrits (par action)'!E582</f>
        <v>0</v>
      </c>
      <c r="F574" s="2">
        <f ca="1">'Jeunes inscrits (par action)'!F582</f>
        <v>119</v>
      </c>
      <c r="G574" s="2">
        <f>'Jeunes inscrits (par action)'!G582</f>
        <v>0</v>
      </c>
      <c r="H574" s="2">
        <f>'Jeunes inscrits (par action)'!H582</f>
        <v>0</v>
      </c>
      <c r="I574" s="2">
        <f>'Jeunes inscrits (par action)'!I582</f>
        <v>0</v>
      </c>
      <c r="J574" s="2">
        <f>'Jeunes inscrits (par action)'!J582</f>
        <v>0</v>
      </c>
      <c r="K574" s="2">
        <f>'Jeunes inscrits (par action)'!K582</f>
        <v>0</v>
      </c>
      <c r="L574" s="2">
        <f>'Jeunes inscrits (par action)'!L582</f>
        <v>0</v>
      </c>
      <c r="M574" s="8" t="str">
        <f>'Jeunes inscrits (par action)'!M582</f>
        <v>Accueil jeunes</v>
      </c>
      <c r="P574" s="75"/>
      <c r="Q574" s="75"/>
      <c r="R574" s="75"/>
      <c r="S574" s="75"/>
      <c r="T574" s="190"/>
      <c r="U574" s="192"/>
      <c r="V574" s="192"/>
      <c r="W574" s="192"/>
      <c r="X574" s="75"/>
      <c r="Y574" s="75"/>
      <c r="Z574" s="192"/>
      <c r="AA574" s="192"/>
      <c r="AB574" s="75"/>
    </row>
    <row r="575" spans="1:28">
      <c r="A575" s="96">
        <f>'Jeunes inscrits (par action)'!A583</f>
        <v>0</v>
      </c>
      <c r="B575" s="7">
        <f>'Jeunes inscrits (par action)'!B583</f>
        <v>0</v>
      </c>
      <c r="C575" s="2">
        <f>'Jeunes inscrits (par action)'!C583</f>
        <v>0</v>
      </c>
      <c r="D575" s="2">
        <f>'Jeunes inscrits (par action)'!D583</f>
        <v>0</v>
      </c>
      <c r="E575" s="172">
        <f>'Jeunes inscrits (par action)'!E583</f>
        <v>0</v>
      </c>
      <c r="F575" s="2">
        <f ca="1">'Jeunes inscrits (par action)'!F583</f>
        <v>119</v>
      </c>
      <c r="G575" s="2">
        <f>'Jeunes inscrits (par action)'!G583</f>
        <v>0</v>
      </c>
      <c r="H575" s="2">
        <f>'Jeunes inscrits (par action)'!H583</f>
        <v>0</v>
      </c>
      <c r="I575" s="2">
        <f>'Jeunes inscrits (par action)'!I583</f>
        <v>0</v>
      </c>
      <c r="J575" s="2">
        <f>'Jeunes inscrits (par action)'!J583</f>
        <v>0</v>
      </c>
      <c r="K575" s="2">
        <f>'Jeunes inscrits (par action)'!K583</f>
        <v>0</v>
      </c>
      <c r="L575" s="2">
        <f>'Jeunes inscrits (par action)'!L583</f>
        <v>0</v>
      </c>
      <c r="M575" s="8" t="str">
        <f>'Jeunes inscrits (par action)'!M583</f>
        <v>Accueil jeunes</v>
      </c>
      <c r="P575" s="75"/>
      <c r="Q575" s="75"/>
      <c r="R575" s="75"/>
      <c r="S575" s="75"/>
      <c r="T575" s="190"/>
      <c r="U575" s="192"/>
      <c r="V575" s="192"/>
      <c r="W575" s="192"/>
      <c r="X575" s="75"/>
      <c r="Y575" s="75"/>
      <c r="Z575" s="192"/>
      <c r="AA575" s="192"/>
      <c r="AB575" s="75"/>
    </row>
    <row r="576" spans="1:28">
      <c r="A576" s="96">
        <f>'Jeunes inscrits (par action)'!A584</f>
        <v>0</v>
      </c>
      <c r="B576" s="7">
        <f>'Jeunes inscrits (par action)'!B584</f>
        <v>0</v>
      </c>
      <c r="C576" s="2">
        <f>'Jeunes inscrits (par action)'!C584</f>
        <v>0</v>
      </c>
      <c r="D576" s="2">
        <f>'Jeunes inscrits (par action)'!D584</f>
        <v>0</v>
      </c>
      <c r="E576" s="172">
        <f>'Jeunes inscrits (par action)'!E584</f>
        <v>0</v>
      </c>
      <c r="F576" s="2">
        <f ca="1">'Jeunes inscrits (par action)'!F584</f>
        <v>119</v>
      </c>
      <c r="G576" s="2">
        <f>'Jeunes inscrits (par action)'!G584</f>
        <v>0</v>
      </c>
      <c r="H576" s="2">
        <f>'Jeunes inscrits (par action)'!H584</f>
        <v>0</v>
      </c>
      <c r="I576" s="2">
        <f>'Jeunes inscrits (par action)'!I584</f>
        <v>0</v>
      </c>
      <c r="J576" s="2">
        <f>'Jeunes inscrits (par action)'!J584</f>
        <v>0</v>
      </c>
      <c r="K576" s="2">
        <f>'Jeunes inscrits (par action)'!K584</f>
        <v>0</v>
      </c>
      <c r="L576" s="2">
        <f>'Jeunes inscrits (par action)'!L584</f>
        <v>0</v>
      </c>
      <c r="M576" s="8" t="str">
        <f>'Jeunes inscrits (par action)'!M584</f>
        <v>Accueil jeunes</v>
      </c>
      <c r="P576" s="75"/>
      <c r="Q576" s="75"/>
      <c r="R576" s="75"/>
      <c r="S576" s="75"/>
      <c r="T576" s="190"/>
      <c r="U576" s="192"/>
      <c r="V576" s="192"/>
      <c r="W576" s="192"/>
      <c r="X576" s="75"/>
      <c r="Y576" s="75"/>
      <c r="Z576" s="192"/>
      <c r="AA576" s="192"/>
      <c r="AB576" s="75"/>
    </row>
    <row r="577" spans="1:28">
      <c r="A577" s="96">
        <f>'Jeunes inscrits (par action)'!A585</f>
        <v>0</v>
      </c>
      <c r="B577" s="7">
        <f>'Jeunes inscrits (par action)'!B585</f>
        <v>0</v>
      </c>
      <c r="C577" s="2">
        <f>'Jeunes inscrits (par action)'!C585</f>
        <v>0</v>
      </c>
      <c r="D577" s="2">
        <f>'Jeunes inscrits (par action)'!D585</f>
        <v>0</v>
      </c>
      <c r="E577" s="172">
        <f>'Jeunes inscrits (par action)'!E585</f>
        <v>0</v>
      </c>
      <c r="F577" s="2">
        <f ca="1">'Jeunes inscrits (par action)'!F585</f>
        <v>119</v>
      </c>
      <c r="G577" s="2">
        <f>'Jeunes inscrits (par action)'!G585</f>
        <v>0</v>
      </c>
      <c r="H577" s="2">
        <f>'Jeunes inscrits (par action)'!H585</f>
        <v>0</v>
      </c>
      <c r="I577" s="2">
        <f>'Jeunes inscrits (par action)'!I585</f>
        <v>0</v>
      </c>
      <c r="J577" s="2">
        <f>'Jeunes inscrits (par action)'!J585</f>
        <v>0</v>
      </c>
      <c r="K577" s="2">
        <f>'Jeunes inscrits (par action)'!K585</f>
        <v>0</v>
      </c>
      <c r="L577" s="2">
        <f>'Jeunes inscrits (par action)'!L585</f>
        <v>0</v>
      </c>
      <c r="M577" s="8" t="str">
        <f>'Jeunes inscrits (par action)'!M585</f>
        <v>Accueil jeunes</v>
      </c>
      <c r="P577" s="75"/>
      <c r="Q577" s="75"/>
      <c r="R577" s="75"/>
      <c r="S577" s="75"/>
      <c r="T577" s="190"/>
      <c r="U577" s="192"/>
      <c r="V577" s="192"/>
      <c r="W577" s="192"/>
      <c r="X577" s="75"/>
      <c r="Y577" s="75"/>
      <c r="Z577" s="192"/>
      <c r="AA577" s="192"/>
      <c r="AB577" s="75"/>
    </row>
    <row r="578" spans="1:28">
      <c r="A578" s="96">
        <f>'Jeunes inscrits (par action)'!A586</f>
        <v>0</v>
      </c>
      <c r="B578" s="7">
        <f>'Jeunes inscrits (par action)'!B586</f>
        <v>0</v>
      </c>
      <c r="C578" s="2">
        <f>'Jeunes inscrits (par action)'!C586</f>
        <v>0</v>
      </c>
      <c r="D578" s="2">
        <f>'Jeunes inscrits (par action)'!D586</f>
        <v>0</v>
      </c>
      <c r="E578" s="172">
        <f>'Jeunes inscrits (par action)'!E586</f>
        <v>0</v>
      </c>
      <c r="F578" s="2">
        <f ca="1">'Jeunes inscrits (par action)'!F586</f>
        <v>119</v>
      </c>
      <c r="G578" s="2">
        <f>'Jeunes inscrits (par action)'!G586</f>
        <v>0</v>
      </c>
      <c r="H578" s="2">
        <f>'Jeunes inscrits (par action)'!H586</f>
        <v>0</v>
      </c>
      <c r="I578" s="2">
        <f>'Jeunes inscrits (par action)'!I586</f>
        <v>0</v>
      </c>
      <c r="J578" s="2">
        <f>'Jeunes inscrits (par action)'!J586</f>
        <v>0</v>
      </c>
      <c r="K578" s="2">
        <f>'Jeunes inscrits (par action)'!K586</f>
        <v>0</v>
      </c>
      <c r="L578" s="2">
        <f>'Jeunes inscrits (par action)'!L586</f>
        <v>0</v>
      </c>
      <c r="M578" s="8" t="str">
        <f>'Jeunes inscrits (par action)'!M586</f>
        <v>Accueil jeunes</v>
      </c>
      <c r="P578" s="75"/>
      <c r="Q578" s="75"/>
      <c r="R578" s="75"/>
      <c r="S578" s="75"/>
      <c r="T578" s="190"/>
      <c r="U578" s="192"/>
      <c r="V578" s="192"/>
      <c r="W578" s="192"/>
      <c r="X578" s="75"/>
      <c r="Y578" s="75"/>
      <c r="Z578" s="192"/>
      <c r="AA578" s="192"/>
      <c r="AB578" s="75"/>
    </row>
    <row r="579" spans="1:28">
      <c r="A579" s="96">
        <f>'Jeunes inscrits (par action)'!A587</f>
        <v>0</v>
      </c>
      <c r="B579" s="7">
        <f>'Jeunes inscrits (par action)'!B587</f>
        <v>0</v>
      </c>
      <c r="C579" s="2">
        <f>'Jeunes inscrits (par action)'!C587</f>
        <v>0</v>
      </c>
      <c r="D579" s="2">
        <f>'Jeunes inscrits (par action)'!D587</f>
        <v>0</v>
      </c>
      <c r="E579" s="172">
        <f>'Jeunes inscrits (par action)'!E587</f>
        <v>0</v>
      </c>
      <c r="F579" s="2">
        <f ca="1">'Jeunes inscrits (par action)'!F587</f>
        <v>119</v>
      </c>
      <c r="G579" s="2">
        <f>'Jeunes inscrits (par action)'!G587</f>
        <v>0</v>
      </c>
      <c r="H579" s="2">
        <f>'Jeunes inscrits (par action)'!H587</f>
        <v>0</v>
      </c>
      <c r="I579" s="2">
        <f>'Jeunes inscrits (par action)'!I587</f>
        <v>0</v>
      </c>
      <c r="J579" s="2">
        <f>'Jeunes inscrits (par action)'!J587</f>
        <v>0</v>
      </c>
      <c r="K579" s="2">
        <f>'Jeunes inscrits (par action)'!K587</f>
        <v>0</v>
      </c>
      <c r="L579" s="2">
        <f>'Jeunes inscrits (par action)'!L587</f>
        <v>0</v>
      </c>
      <c r="M579" s="8" t="str">
        <f>'Jeunes inscrits (par action)'!M587</f>
        <v>Accueil jeunes</v>
      </c>
      <c r="P579" s="75"/>
      <c r="Q579" s="75"/>
      <c r="R579" s="75"/>
      <c r="S579" s="75"/>
      <c r="T579" s="190"/>
      <c r="U579" s="192"/>
      <c r="V579" s="192"/>
      <c r="W579" s="192"/>
      <c r="X579" s="75"/>
      <c r="Y579" s="75"/>
      <c r="Z579" s="192"/>
      <c r="AA579" s="192"/>
      <c r="AB579" s="75"/>
    </row>
    <row r="580" spans="1:28">
      <c r="A580" s="96">
        <f>'Jeunes inscrits (par action)'!A588</f>
        <v>0</v>
      </c>
      <c r="B580" s="7">
        <f>'Jeunes inscrits (par action)'!B588</f>
        <v>0</v>
      </c>
      <c r="C580" s="2">
        <f>'Jeunes inscrits (par action)'!C588</f>
        <v>0</v>
      </c>
      <c r="D580" s="2">
        <f>'Jeunes inscrits (par action)'!D588</f>
        <v>0</v>
      </c>
      <c r="E580" s="172">
        <f>'Jeunes inscrits (par action)'!E588</f>
        <v>0</v>
      </c>
      <c r="F580" s="2">
        <f ca="1">'Jeunes inscrits (par action)'!F588</f>
        <v>119</v>
      </c>
      <c r="G580" s="2">
        <f>'Jeunes inscrits (par action)'!G588</f>
        <v>0</v>
      </c>
      <c r="H580" s="2">
        <f>'Jeunes inscrits (par action)'!H588</f>
        <v>0</v>
      </c>
      <c r="I580" s="2">
        <f>'Jeunes inscrits (par action)'!I588</f>
        <v>0</v>
      </c>
      <c r="J580" s="2">
        <f>'Jeunes inscrits (par action)'!J588</f>
        <v>0</v>
      </c>
      <c r="K580" s="2">
        <f>'Jeunes inscrits (par action)'!K588</f>
        <v>0</v>
      </c>
      <c r="L580" s="2">
        <f>'Jeunes inscrits (par action)'!L588</f>
        <v>0</v>
      </c>
      <c r="M580" s="8" t="str">
        <f>'Jeunes inscrits (par action)'!M588</f>
        <v>Accueil jeunes</v>
      </c>
      <c r="P580" s="75"/>
      <c r="Q580" s="75"/>
      <c r="R580" s="75"/>
      <c r="S580" s="75"/>
      <c r="T580" s="190"/>
      <c r="U580" s="192"/>
      <c r="V580" s="192"/>
      <c r="W580" s="192"/>
      <c r="X580" s="75"/>
      <c r="Y580" s="75"/>
      <c r="Z580" s="192"/>
      <c r="AA580" s="192"/>
      <c r="AB580" s="75"/>
    </row>
    <row r="581" spans="1:28">
      <c r="A581" s="96">
        <f>'Jeunes inscrits (par action)'!A589</f>
        <v>0</v>
      </c>
      <c r="B581" s="7">
        <f>'Jeunes inscrits (par action)'!B589</f>
        <v>0</v>
      </c>
      <c r="C581" s="2">
        <f>'Jeunes inscrits (par action)'!C589</f>
        <v>0</v>
      </c>
      <c r="D581" s="2">
        <f>'Jeunes inscrits (par action)'!D589</f>
        <v>0</v>
      </c>
      <c r="E581" s="172">
        <f>'Jeunes inscrits (par action)'!E589</f>
        <v>0</v>
      </c>
      <c r="F581" s="2">
        <f ca="1">'Jeunes inscrits (par action)'!F589</f>
        <v>119</v>
      </c>
      <c r="G581" s="2">
        <f>'Jeunes inscrits (par action)'!G589</f>
        <v>0</v>
      </c>
      <c r="H581" s="2">
        <f>'Jeunes inscrits (par action)'!H589</f>
        <v>0</v>
      </c>
      <c r="I581" s="2">
        <f>'Jeunes inscrits (par action)'!I589</f>
        <v>0</v>
      </c>
      <c r="J581" s="2">
        <f>'Jeunes inscrits (par action)'!J589</f>
        <v>0</v>
      </c>
      <c r="K581" s="2">
        <f>'Jeunes inscrits (par action)'!K589</f>
        <v>0</v>
      </c>
      <c r="L581" s="2">
        <f>'Jeunes inscrits (par action)'!L589</f>
        <v>0</v>
      </c>
      <c r="M581" s="8" t="str">
        <f>'Jeunes inscrits (par action)'!M589</f>
        <v>Accueil jeunes</v>
      </c>
      <c r="P581" s="75"/>
      <c r="Q581" s="75"/>
      <c r="R581" s="75"/>
      <c r="S581" s="75"/>
      <c r="T581" s="190"/>
      <c r="U581" s="192"/>
      <c r="V581" s="192"/>
      <c r="W581" s="192"/>
      <c r="X581" s="75"/>
      <c r="Y581" s="75"/>
      <c r="Z581" s="192"/>
      <c r="AA581" s="192"/>
      <c r="AB581" s="75"/>
    </row>
    <row r="582" spans="1:28">
      <c r="A582" s="96">
        <f>'Jeunes inscrits (par action)'!A590</f>
        <v>0</v>
      </c>
      <c r="B582" s="7">
        <f>'Jeunes inscrits (par action)'!B590</f>
        <v>0</v>
      </c>
      <c r="C582" s="2">
        <f>'Jeunes inscrits (par action)'!C590</f>
        <v>0</v>
      </c>
      <c r="D582" s="2">
        <f>'Jeunes inscrits (par action)'!D590</f>
        <v>0</v>
      </c>
      <c r="E582" s="172">
        <f>'Jeunes inscrits (par action)'!E590</f>
        <v>0</v>
      </c>
      <c r="F582" s="2">
        <f ca="1">'Jeunes inscrits (par action)'!F590</f>
        <v>119</v>
      </c>
      <c r="G582" s="2">
        <f>'Jeunes inscrits (par action)'!G590</f>
        <v>0</v>
      </c>
      <c r="H582" s="2">
        <f>'Jeunes inscrits (par action)'!H590</f>
        <v>0</v>
      </c>
      <c r="I582" s="2">
        <f>'Jeunes inscrits (par action)'!I590</f>
        <v>0</v>
      </c>
      <c r="J582" s="2">
        <f>'Jeunes inscrits (par action)'!J590</f>
        <v>0</v>
      </c>
      <c r="K582" s="2">
        <f>'Jeunes inscrits (par action)'!K590</f>
        <v>0</v>
      </c>
      <c r="L582" s="2">
        <f>'Jeunes inscrits (par action)'!L590</f>
        <v>0</v>
      </c>
      <c r="M582" s="8" t="str">
        <f>'Jeunes inscrits (par action)'!M590</f>
        <v>Accueil jeunes</v>
      </c>
      <c r="P582" s="75"/>
      <c r="Q582" s="75"/>
      <c r="R582" s="75"/>
      <c r="S582" s="75"/>
      <c r="T582" s="190"/>
      <c r="U582" s="192"/>
      <c r="V582" s="192"/>
      <c r="W582" s="192"/>
      <c r="X582" s="75"/>
      <c r="Y582" s="75"/>
      <c r="Z582" s="192"/>
      <c r="AA582" s="192"/>
      <c r="AB582" s="75"/>
    </row>
    <row r="583" spans="1:28">
      <c r="A583" s="96">
        <f>'Jeunes inscrits (par action)'!A591</f>
        <v>0</v>
      </c>
      <c r="B583" s="7">
        <f>'Jeunes inscrits (par action)'!B591</f>
        <v>0</v>
      </c>
      <c r="C583" s="2">
        <f>'Jeunes inscrits (par action)'!C591</f>
        <v>0</v>
      </c>
      <c r="D583" s="2">
        <f>'Jeunes inscrits (par action)'!D591</f>
        <v>0</v>
      </c>
      <c r="E583" s="172">
        <f>'Jeunes inscrits (par action)'!E591</f>
        <v>0</v>
      </c>
      <c r="F583" s="2">
        <f ca="1">'Jeunes inscrits (par action)'!F591</f>
        <v>119</v>
      </c>
      <c r="G583" s="2">
        <f>'Jeunes inscrits (par action)'!G591</f>
        <v>0</v>
      </c>
      <c r="H583" s="2">
        <f>'Jeunes inscrits (par action)'!H591</f>
        <v>0</v>
      </c>
      <c r="I583" s="2">
        <f>'Jeunes inscrits (par action)'!I591</f>
        <v>0</v>
      </c>
      <c r="J583" s="2">
        <f>'Jeunes inscrits (par action)'!J591</f>
        <v>0</v>
      </c>
      <c r="K583" s="2">
        <f>'Jeunes inscrits (par action)'!K591</f>
        <v>0</v>
      </c>
      <c r="L583" s="2">
        <f>'Jeunes inscrits (par action)'!L591</f>
        <v>0</v>
      </c>
      <c r="M583" s="8" t="str">
        <f>'Jeunes inscrits (par action)'!M591</f>
        <v>Accueil jeunes</v>
      </c>
      <c r="P583" s="75"/>
      <c r="Q583" s="75"/>
      <c r="R583" s="75"/>
      <c r="S583" s="75"/>
      <c r="T583" s="190"/>
      <c r="U583" s="192"/>
      <c r="V583" s="192"/>
      <c r="W583" s="192"/>
      <c r="X583" s="75"/>
      <c r="Y583" s="75"/>
      <c r="Z583" s="192"/>
      <c r="AA583" s="192"/>
      <c r="AB583" s="75"/>
    </row>
    <row r="584" spans="1:28">
      <c r="A584" s="96">
        <f>'Jeunes inscrits (par action)'!A592</f>
        <v>0</v>
      </c>
      <c r="B584" s="7">
        <f>'Jeunes inscrits (par action)'!B592</f>
        <v>0</v>
      </c>
      <c r="C584" s="2">
        <f>'Jeunes inscrits (par action)'!C592</f>
        <v>0</v>
      </c>
      <c r="D584" s="2">
        <f>'Jeunes inscrits (par action)'!D592</f>
        <v>0</v>
      </c>
      <c r="E584" s="172">
        <f>'Jeunes inscrits (par action)'!E592</f>
        <v>0</v>
      </c>
      <c r="F584" s="2">
        <f ca="1">'Jeunes inscrits (par action)'!F592</f>
        <v>119</v>
      </c>
      <c r="G584" s="2">
        <f>'Jeunes inscrits (par action)'!G592</f>
        <v>0</v>
      </c>
      <c r="H584" s="2">
        <f>'Jeunes inscrits (par action)'!H592</f>
        <v>0</v>
      </c>
      <c r="I584" s="2">
        <f>'Jeunes inscrits (par action)'!I592</f>
        <v>0</v>
      </c>
      <c r="J584" s="2">
        <f>'Jeunes inscrits (par action)'!J592</f>
        <v>0</v>
      </c>
      <c r="K584" s="2">
        <f>'Jeunes inscrits (par action)'!K592</f>
        <v>0</v>
      </c>
      <c r="L584" s="2">
        <f>'Jeunes inscrits (par action)'!L592</f>
        <v>0</v>
      </c>
      <c r="M584" s="8" t="str">
        <f>'Jeunes inscrits (par action)'!M592</f>
        <v>Accueil jeunes</v>
      </c>
      <c r="P584" s="75"/>
      <c r="Q584" s="75"/>
      <c r="R584" s="75"/>
      <c r="S584" s="75"/>
      <c r="T584" s="190"/>
      <c r="U584" s="192"/>
      <c r="V584" s="192"/>
      <c r="W584" s="192"/>
      <c r="X584" s="75"/>
      <c r="Y584" s="75"/>
      <c r="Z584" s="192"/>
      <c r="AA584" s="192"/>
      <c r="AB584" s="75"/>
    </row>
    <row r="585" spans="1:28">
      <c r="A585" s="96">
        <f>'Jeunes inscrits (par action)'!A593</f>
        <v>0</v>
      </c>
      <c r="B585" s="7">
        <f>'Jeunes inscrits (par action)'!B593</f>
        <v>0</v>
      </c>
      <c r="C585" s="2">
        <f>'Jeunes inscrits (par action)'!C593</f>
        <v>0</v>
      </c>
      <c r="D585" s="2">
        <f>'Jeunes inscrits (par action)'!D593</f>
        <v>0</v>
      </c>
      <c r="E585" s="172">
        <f>'Jeunes inscrits (par action)'!E593</f>
        <v>0</v>
      </c>
      <c r="F585" s="2">
        <f ca="1">'Jeunes inscrits (par action)'!F593</f>
        <v>119</v>
      </c>
      <c r="G585" s="2">
        <f>'Jeunes inscrits (par action)'!G593</f>
        <v>0</v>
      </c>
      <c r="H585" s="2">
        <f>'Jeunes inscrits (par action)'!H593</f>
        <v>0</v>
      </c>
      <c r="I585" s="2">
        <f>'Jeunes inscrits (par action)'!I593</f>
        <v>0</v>
      </c>
      <c r="J585" s="2">
        <f>'Jeunes inscrits (par action)'!J593</f>
        <v>0</v>
      </c>
      <c r="K585" s="2">
        <f>'Jeunes inscrits (par action)'!K593</f>
        <v>0</v>
      </c>
      <c r="L585" s="2">
        <f>'Jeunes inscrits (par action)'!L593</f>
        <v>0</v>
      </c>
      <c r="M585" s="8" t="str">
        <f>'Jeunes inscrits (par action)'!M593</f>
        <v>Accueil jeunes</v>
      </c>
      <c r="P585" s="75"/>
      <c r="Q585" s="75"/>
      <c r="R585" s="75"/>
      <c r="S585" s="75"/>
      <c r="T585" s="190"/>
      <c r="U585" s="192"/>
      <c r="V585" s="192"/>
      <c r="W585" s="192"/>
      <c r="X585" s="75"/>
      <c r="Y585" s="75"/>
      <c r="Z585" s="192"/>
      <c r="AA585" s="192"/>
      <c r="AB585" s="75"/>
    </row>
    <row r="586" spans="1:28">
      <c r="A586" s="96">
        <f>'Jeunes inscrits (par action)'!A594</f>
        <v>0</v>
      </c>
      <c r="B586" s="7">
        <f>'Jeunes inscrits (par action)'!B594</f>
        <v>0</v>
      </c>
      <c r="C586" s="2">
        <f>'Jeunes inscrits (par action)'!C594</f>
        <v>0</v>
      </c>
      <c r="D586" s="2">
        <f>'Jeunes inscrits (par action)'!D594</f>
        <v>0</v>
      </c>
      <c r="E586" s="172">
        <f>'Jeunes inscrits (par action)'!E594</f>
        <v>0</v>
      </c>
      <c r="F586" s="2">
        <f ca="1">'Jeunes inscrits (par action)'!F594</f>
        <v>119</v>
      </c>
      <c r="G586" s="2">
        <f>'Jeunes inscrits (par action)'!G594</f>
        <v>0</v>
      </c>
      <c r="H586" s="2">
        <f>'Jeunes inscrits (par action)'!H594</f>
        <v>0</v>
      </c>
      <c r="I586" s="2">
        <f>'Jeunes inscrits (par action)'!I594</f>
        <v>0</v>
      </c>
      <c r="J586" s="2">
        <f>'Jeunes inscrits (par action)'!J594</f>
        <v>0</v>
      </c>
      <c r="K586" s="2">
        <f>'Jeunes inscrits (par action)'!K594</f>
        <v>0</v>
      </c>
      <c r="L586" s="2">
        <f>'Jeunes inscrits (par action)'!L594</f>
        <v>0</v>
      </c>
      <c r="M586" s="8" t="str">
        <f>'Jeunes inscrits (par action)'!M594</f>
        <v>Accueil jeunes</v>
      </c>
      <c r="P586" s="75"/>
      <c r="Q586" s="75"/>
      <c r="R586" s="75"/>
      <c r="S586" s="75"/>
      <c r="T586" s="190"/>
      <c r="U586" s="192"/>
      <c r="V586" s="192"/>
      <c r="W586" s="192"/>
      <c r="X586" s="75"/>
      <c r="Y586" s="75"/>
      <c r="Z586" s="192"/>
      <c r="AA586" s="192"/>
      <c r="AB586" s="75"/>
    </row>
    <row r="587" spans="1:28">
      <c r="A587" s="96">
        <f>'Jeunes inscrits (par action)'!A595</f>
        <v>0</v>
      </c>
      <c r="B587" s="7">
        <f>'Jeunes inscrits (par action)'!B595</f>
        <v>0</v>
      </c>
      <c r="C587" s="2">
        <f>'Jeunes inscrits (par action)'!C595</f>
        <v>0</v>
      </c>
      <c r="D587" s="2">
        <f>'Jeunes inscrits (par action)'!D595</f>
        <v>0</v>
      </c>
      <c r="E587" s="172">
        <f>'Jeunes inscrits (par action)'!E595</f>
        <v>0</v>
      </c>
      <c r="F587" s="2">
        <f ca="1">'Jeunes inscrits (par action)'!F595</f>
        <v>119</v>
      </c>
      <c r="G587" s="2">
        <f>'Jeunes inscrits (par action)'!G595</f>
        <v>0</v>
      </c>
      <c r="H587" s="2">
        <f>'Jeunes inscrits (par action)'!H595</f>
        <v>0</v>
      </c>
      <c r="I587" s="2">
        <f>'Jeunes inscrits (par action)'!I595</f>
        <v>0</v>
      </c>
      <c r="J587" s="2">
        <f>'Jeunes inscrits (par action)'!J595</f>
        <v>0</v>
      </c>
      <c r="K587" s="2">
        <f>'Jeunes inscrits (par action)'!K595</f>
        <v>0</v>
      </c>
      <c r="L587" s="2">
        <f>'Jeunes inscrits (par action)'!L595</f>
        <v>0</v>
      </c>
      <c r="M587" s="8" t="str">
        <f>'Jeunes inscrits (par action)'!M595</f>
        <v>Accueil jeunes</v>
      </c>
      <c r="P587" s="75"/>
      <c r="Q587" s="75"/>
      <c r="R587" s="75"/>
      <c r="S587" s="75"/>
      <c r="T587" s="190"/>
      <c r="U587" s="192"/>
      <c r="V587" s="192"/>
      <c r="W587" s="192"/>
      <c r="X587" s="75"/>
      <c r="Y587" s="75"/>
      <c r="Z587" s="192"/>
      <c r="AA587" s="192"/>
      <c r="AB587" s="75"/>
    </row>
    <row r="588" spans="1:28">
      <c r="A588" s="96">
        <f>'Jeunes inscrits (par action)'!A596</f>
        <v>0</v>
      </c>
      <c r="B588" s="7">
        <f>'Jeunes inscrits (par action)'!B596</f>
        <v>0</v>
      </c>
      <c r="C588" s="2">
        <f>'Jeunes inscrits (par action)'!C596</f>
        <v>0</v>
      </c>
      <c r="D588" s="2">
        <f>'Jeunes inscrits (par action)'!D596</f>
        <v>0</v>
      </c>
      <c r="E588" s="172">
        <f>'Jeunes inscrits (par action)'!E596</f>
        <v>0</v>
      </c>
      <c r="F588" s="2">
        <f ca="1">'Jeunes inscrits (par action)'!F596</f>
        <v>119</v>
      </c>
      <c r="G588" s="2">
        <f>'Jeunes inscrits (par action)'!G596</f>
        <v>0</v>
      </c>
      <c r="H588" s="2">
        <f>'Jeunes inscrits (par action)'!H596</f>
        <v>0</v>
      </c>
      <c r="I588" s="2">
        <f>'Jeunes inscrits (par action)'!I596</f>
        <v>0</v>
      </c>
      <c r="J588" s="2">
        <f>'Jeunes inscrits (par action)'!J596</f>
        <v>0</v>
      </c>
      <c r="K588" s="2">
        <f>'Jeunes inscrits (par action)'!K596</f>
        <v>0</v>
      </c>
      <c r="L588" s="2">
        <f>'Jeunes inscrits (par action)'!L596</f>
        <v>0</v>
      </c>
      <c r="M588" s="8" t="str">
        <f>'Jeunes inscrits (par action)'!M596</f>
        <v>Accueil jeunes</v>
      </c>
      <c r="P588" s="75"/>
      <c r="Q588" s="75"/>
      <c r="R588" s="75"/>
      <c r="S588" s="75"/>
      <c r="T588" s="190"/>
      <c r="U588" s="192"/>
      <c r="V588" s="192"/>
      <c r="W588" s="192"/>
      <c r="X588" s="75"/>
      <c r="Y588" s="75"/>
      <c r="Z588" s="192"/>
      <c r="AA588" s="192"/>
      <c r="AB588" s="75"/>
    </row>
    <row r="589" spans="1:28">
      <c r="A589" s="96">
        <f>'Jeunes inscrits (par action)'!A597</f>
        <v>0</v>
      </c>
      <c r="B589" s="7">
        <f>'Jeunes inscrits (par action)'!B597</f>
        <v>0</v>
      </c>
      <c r="C589" s="2">
        <f>'Jeunes inscrits (par action)'!C597</f>
        <v>0</v>
      </c>
      <c r="D589" s="2">
        <f>'Jeunes inscrits (par action)'!D597</f>
        <v>0</v>
      </c>
      <c r="E589" s="172">
        <f>'Jeunes inscrits (par action)'!E597</f>
        <v>0</v>
      </c>
      <c r="F589" s="2">
        <f ca="1">'Jeunes inscrits (par action)'!F597</f>
        <v>119</v>
      </c>
      <c r="G589" s="2">
        <f>'Jeunes inscrits (par action)'!G597</f>
        <v>0</v>
      </c>
      <c r="H589" s="2">
        <f>'Jeunes inscrits (par action)'!H597</f>
        <v>0</v>
      </c>
      <c r="I589" s="2">
        <f>'Jeunes inscrits (par action)'!I597</f>
        <v>0</v>
      </c>
      <c r="J589" s="2">
        <f>'Jeunes inscrits (par action)'!J597</f>
        <v>0</v>
      </c>
      <c r="K589" s="2">
        <f>'Jeunes inscrits (par action)'!K597</f>
        <v>0</v>
      </c>
      <c r="L589" s="2">
        <f>'Jeunes inscrits (par action)'!L597</f>
        <v>0</v>
      </c>
      <c r="M589" s="8" t="str">
        <f>'Jeunes inscrits (par action)'!M597</f>
        <v>Accueil jeunes</v>
      </c>
      <c r="P589" s="75"/>
      <c r="Q589" s="75"/>
      <c r="R589" s="75"/>
      <c r="S589" s="75"/>
      <c r="T589" s="190"/>
      <c r="U589" s="192"/>
      <c r="V589" s="192"/>
      <c r="W589" s="192"/>
      <c r="X589" s="75"/>
      <c r="Y589" s="75"/>
      <c r="Z589" s="192"/>
      <c r="AA589" s="192"/>
      <c r="AB589" s="75"/>
    </row>
    <row r="590" spans="1:28">
      <c r="A590" s="96">
        <f>'Jeunes inscrits (par action)'!A598</f>
        <v>0</v>
      </c>
      <c r="B590" s="7">
        <f>'Jeunes inscrits (par action)'!B598</f>
        <v>0</v>
      </c>
      <c r="C590" s="2">
        <f>'Jeunes inscrits (par action)'!C598</f>
        <v>0</v>
      </c>
      <c r="D590" s="2">
        <f>'Jeunes inscrits (par action)'!D598</f>
        <v>0</v>
      </c>
      <c r="E590" s="172">
        <f>'Jeunes inscrits (par action)'!E598</f>
        <v>0</v>
      </c>
      <c r="F590" s="2">
        <f ca="1">'Jeunes inscrits (par action)'!F598</f>
        <v>119</v>
      </c>
      <c r="G590" s="2">
        <f>'Jeunes inscrits (par action)'!G598</f>
        <v>0</v>
      </c>
      <c r="H590" s="2">
        <f>'Jeunes inscrits (par action)'!H598</f>
        <v>0</v>
      </c>
      <c r="I590" s="2">
        <f>'Jeunes inscrits (par action)'!I598</f>
        <v>0</v>
      </c>
      <c r="J590" s="2">
        <f>'Jeunes inscrits (par action)'!J598</f>
        <v>0</v>
      </c>
      <c r="K590" s="2">
        <f>'Jeunes inscrits (par action)'!K598</f>
        <v>0</v>
      </c>
      <c r="L590" s="2">
        <f>'Jeunes inscrits (par action)'!L598</f>
        <v>0</v>
      </c>
      <c r="M590" s="8" t="str">
        <f>'Jeunes inscrits (par action)'!M598</f>
        <v>Accueil jeunes</v>
      </c>
      <c r="P590" s="75"/>
      <c r="Q590" s="75"/>
      <c r="R590" s="75"/>
      <c r="S590" s="75"/>
      <c r="T590" s="190"/>
      <c r="U590" s="192"/>
      <c r="V590" s="192"/>
      <c r="W590" s="192"/>
      <c r="X590" s="75"/>
      <c r="Y590" s="75"/>
      <c r="Z590" s="192"/>
      <c r="AA590" s="192"/>
      <c r="AB590" s="75"/>
    </row>
    <row r="591" spans="1:28">
      <c r="A591" s="96">
        <f>'Jeunes inscrits (par action)'!A599</f>
        <v>0</v>
      </c>
      <c r="B591" s="7">
        <f>'Jeunes inscrits (par action)'!B599</f>
        <v>0</v>
      </c>
      <c r="C591" s="2">
        <f>'Jeunes inscrits (par action)'!C599</f>
        <v>0</v>
      </c>
      <c r="D591" s="2">
        <f>'Jeunes inscrits (par action)'!D599</f>
        <v>0</v>
      </c>
      <c r="E591" s="172">
        <f>'Jeunes inscrits (par action)'!E599</f>
        <v>0</v>
      </c>
      <c r="F591" s="2">
        <f ca="1">'Jeunes inscrits (par action)'!F599</f>
        <v>119</v>
      </c>
      <c r="G591" s="2">
        <f>'Jeunes inscrits (par action)'!G599</f>
        <v>0</v>
      </c>
      <c r="H591" s="2">
        <f>'Jeunes inscrits (par action)'!H599</f>
        <v>0</v>
      </c>
      <c r="I591" s="2">
        <f>'Jeunes inscrits (par action)'!I599</f>
        <v>0</v>
      </c>
      <c r="J591" s="2">
        <f>'Jeunes inscrits (par action)'!J599</f>
        <v>0</v>
      </c>
      <c r="K591" s="2">
        <f>'Jeunes inscrits (par action)'!K599</f>
        <v>0</v>
      </c>
      <c r="L591" s="2">
        <f>'Jeunes inscrits (par action)'!L599</f>
        <v>0</v>
      </c>
      <c r="M591" s="8" t="str">
        <f>'Jeunes inscrits (par action)'!M599</f>
        <v>Accueil jeunes</v>
      </c>
      <c r="P591" s="75"/>
      <c r="Q591" s="75"/>
      <c r="R591" s="75"/>
      <c r="S591" s="75"/>
      <c r="T591" s="190"/>
      <c r="U591" s="192"/>
      <c r="V591" s="192"/>
      <c r="W591" s="192"/>
      <c r="X591" s="75"/>
      <c r="Y591" s="75"/>
      <c r="Z591" s="192"/>
      <c r="AA591" s="192"/>
      <c r="AB591" s="75"/>
    </row>
    <row r="592" spans="1:28">
      <c r="A592" s="96">
        <f>'Jeunes inscrits (par action)'!A600</f>
        <v>0</v>
      </c>
      <c r="B592" s="7">
        <f>'Jeunes inscrits (par action)'!B600</f>
        <v>0</v>
      </c>
      <c r="C592" s="2">
        <f>'Jeunes inscrits (par action)'!C600</f>
        <v>0</v>
      </c>
      <c r="D592" s="2">
        <f>'Jeunes inscrits (par action)'!D600</f>
        <v>0</v>
      </c>
      <c r="E592" s="172">
        <f>'Jeunes inscrits (par action)'!E600</f>
        <v>0</v>
      </c>
      <c r="F592" s="2">
        <f ca="1">'Jeunes inscrits (par action)'!F600</f>
        <v>119</v>
      </c>
      <c r="G592" s="2">
        <f>'Jeunes inscrits (par action)'!G600</f>
        <v>0</v>
      </c>
      <c r="H592" s="2">
        <f>'Jeunes inscrits (par action)'!H600</f>
        <v>0</v>
      </c>
      <c r="I592" s="2">
        <f>'Jeunes inscrits (par action)'!I600</f>
        <v>0</v>
      </c>
      <c r="J592" s="2">
        <f>'Jeunes inscrits (par action)'!J600</f>
        <v>0</v>
      </c>
      <c r="K592" s="2">
        <f>'Jeunes inscrits (par action)'!K600</f>
        <v>0</v>
      </c>
      <c r="L592" s="2">
        <f>'Jeunes inscrits (par action)'!L600</f>
        <v>0</v>
      </c>
      <c r="M592" s="8" t="str">
        <f>'Jeunes inscrits (par action)'!M600</f>
        <v>Accueil jeunes</v>
      </c>
      <c r="P592" s="75"/>
      <c r="Q592" s="75"/>
      <c r="R592" s="75"/>
      <c r="S592" s="75"/>
      <c r="T592" s="190"/>
      <c r="U592" s="192"/>
      <c r="V592" s="192"/>
      <c r="W592" s="192"/>
      <c r="X592" s="75"/>
      <c r="Y592" s="75"/>
      <c r="Z592" s="192"/>
      <c r="AA592" s="192"/>
      <c r="AB592" s="75"/>
    </row>
    <row r="593" spans="1:28">
      <c r="A593" s="96">
        <f>'Jeunes inscrits (par action)'!A601</f>
        <v>0</v>
      </c>
      <c r="B593" s="7">
        <f>'Jeunes inscrits (par action)'!B601</f>
        <v>0</v>
      </c>
      <c r="C593" s="2">
        <f>'Jeunes inscrits (par action)'!C601</f>
        <v>0</v>
      </c>
      <c r="D593" s="2">
        <f>'Jeunes inscrits (par action)'!D601</f>
        <v>0</v>
      </c>
      <c r="E593" s="172">
        <f>'Jeunes inscrits (par action)'!E601</f>
        <v>0</v>
      </c>
      <c r="F593" s="2">
        <f ca="1">'Jeunes inscrits (par action)'!F601</f>
        <v>119</v>
      </c>
      <c r="G593" s="2">
        <f>'Jeunes inscrits (par action)'!G601</f>
        <v>0</v>
      </c>
      <c r="H593" s="2">
        <f>'Jeunes inscrits (par action)'!H601</f>
        <v>0</v>
      </c>
      <c r="I593" s="2">
        <f>'Jeunes inscrits (par action)'!I601</f>
        <v>0</v>
      </c>
      <c r="J593" s="2">
        <f>'Jeunes inscrits (par action)'!J601</f>
        <v>0</v>
      </c>
      <c r="K593" s="2">
        <f>'Jeunes inscrits (par action)'!K601</f>
        <v>0</v>
      </c>
      <c r="L593" s="2">
        <f>'Jeunes inscrits (par action)'!L601</f>
        <v>0</v>
      </c>
      <c r="M593" s="8" t="str">
        <f>'Jeunes inscrits (par action)'!M601</f>
        <v>Accueil jeunes</v>
      </c>
      <c r="P593" s="75"/>
      <c r="Q593" s="75"/>
      <c r="R593" s="75"/>
      <c r="S593" s="75"/>
      <c r="T593" s="190"/>
      <c r="U593" s="192"/>
      <c r="V593" s="192"/>
      <c r="W593" s="192"/>
      <c r="X593" s="75"/>
      <c r="Y593" s="75"/>
      <c r="Z593" s="192"/>
      <c r="AA593" s="192"/>
      <c r="AB593" s="75"/>
    </row>
    <row r="594" spans="1:28">
      <c r="A594" s="96">
        <f>'Jeunes inscrits (par action)'!A602</f>
        <v>0</v>
      </c>
      <c r="B594" s="7">
        <f>'Jeunes inscrits (par action)'!B602</f>
        <v>0</v>
      </c>
      <c r="C594" s="2">
        <f>'Jeunes inscrits (par action)'!C602</f>
        <v>0</v>
      </c>
      <c r="D594" s="2">
        <f>'Jeunes inscrits (par action)'!D602</f>
        <v>0</v>
      </c>
      <c r="E594" s="172">
        <f>'Jeunes inscrits (par action)'!E602</f>
        <v>0</v>
      </c>
      <c r="F594" s="2">
        <f ca="1">'Jeunes inscrits (par action)'!F602</f>
        <v>119</v>
      </c>
      <c r="G594" s="2">
        <f>'Jeunes inscrits (par action)'!G602</f>
        <v>0</v>
      </c>
      <c r="H594" s="2">
        <f>'Jeunes inscrits (par action)'!H602</f>
        <v>0</v>
      </c>
      <c r="I594" s="2">
        <f>'Jeunes inscrits (par action)'!I602</f>
        <v>0</v>
      </c>
      <c r="J594" s="2">
        <f>'Jeunes inscrits (par action)'!J602</f>
        <v>0</v>
      </c>
      <c r="K594" s="2">
        <f>'Jeunes inscrits (par action)'!K602</f>
        <v>0</v>
      </c>
      <c r="L594" s="2">
        <f>'Jeunes inscrits (par action)'!L602</f>
        <v>0</v>
      </c>
      <c r="M594" s="8" t="str">
        <f>'Jeunes inscrits (par action)'!M602</f>
        <v>Accueil jeunes</v>
      </c>
      <c r="P594" s="75"/>
      <c r="Q594" s="75"/>
      <c r="R594" s="75"/>
      <c r="S594" s="75"/>
      <c r="T594" s="190"/>
      <c r="U594" s="192"/>
      <c r="V594" s="192"/>
      <c r="W594" s="192"/>
      <c r="X594" s="75"/>
      <c r="Y594" s="75"/>
      <c r="Z594" s="192"/>
      <c r="AA594" s="192"/>
      <c r="AB594" s="75"/>
    </row>
    <row r="595" spans="1:28">
      <c r="A595" s="96">
        <f>'Jeunes inscrits (par action)'!A603</f>
        <v>0</v>
      </c>
      <c r="B595" s="7">
        <f>'Jeunes inscrits (par action)'!B603</f>
        <v>0</v>
      </c>
      <c r="C595" s="2">
        <f>'Jeunes inscrits (par action)'!C603</f>
        <v>0</v>
      </c>
      <c r="D595" s="2">
        <f>'Jeunes inscrits (par action)'!D603</f>
        <v>0</v>
      </c>
      <c r="E595" s="172">
        <f>'Jeunes inscrits (par action)'!E603</f>
        <v>0</v>
      </c>
      <c r="F595" s="2">
        <f ca="1">'Jeunes inscrits (par action)'!F603</f>
        <v>119</v>
      </c>
      <c r="G595" s="2">
        <f>'Jeunes inscrits (par action)'!G603</f>
        <v>0</v>
      </c>
      <c r="H595" s="2">
        <f>'Jeunes inscrits (par action)'!H603</f>
        <v>0</v>
      </c>
      <c r="I595" s="2">
        <f>'Jeunes inscrits (par action)'!I603</f>
        <v>0</v>
      </c>
      <c r="J595" s="2">
        <f>'Jeunes inscrits (par action)'!J603</f>
        <v>0</v>
      </c>
      <c r="K595" s="2">
        <f>'Jeunes inscrits (par action)'!K603</f>
        <v>0</v>
      </c>
      <c r="L595" s="2">
        <f>'Jeunes inscrits (par action)'!L603</f>
        <v>0</v>
      </c>
      <c r="M595" s="8" t="str">
        <f>'Jeunes inscrits (par action)'!M603</f>
        <v>Accueil jeunes</v>
      </c>
      <c r="P595" s="75"/>
      <c r="Q595" s="75"/>
      <c r="R595" s="75"/>
      <c r="S595" s="75"/>
      <c r="T595" s="190"/>
      <c r="U595" s="192"/>
      <c r="V595" s="192"/>
      <c r="W595" s="192"/>
      <c r="X595" s="75"/>
      <c r="Y595" s="75"/>
      <c r="Z595" s="192"/>
      <c r="AA595" s="192"/>
      <c r="AB595" s="75"/>
    </row>
    <row r="596" spans="1:28">
      <c r="A596" s="96">
        <f>'Jeunes inscrits (par action)'!A604</f>
        <v>0</v>
      </c>
      <c r="B596" s="7">
        <f>'Jeunes inscrits (par action)'!B604</f>
        <v>0</v>
      </c>
      <c r="C596" s="2">
        <f>'Jeunes inscrits (par action)'!C604</f>
        <v>0</v>
      </c>
      <c r="D596" s="2">
        <f>'Jeunes inscrits (par action)'!D604</f>
        <v>0</v>
      </c>
      <c r="E596" s="172">
        <f>'Jeunes inscrits (par action)'!E604</f>
        <v>0</v>
      </c>
      <c r="F596" s="2">
        <f ca="1">'Jeunes inscrits (par action)'!F604</f>
        <v>119</v>
      </c>
      <c r="G596" s="2">
        <f>'Jeunes inscrits (par action)'!G604</f>
        <v>0</v>
      </c>
      <c r="H596" s="2">
        <f>'Jeunes inscrits (par action)'!H604</f>
        <v>0</v>
      </c>
      <c r="I596" s="2">
        <f>'Jeunes inscrits (par action)'!I604</f>
        <v>0</v>
      </c>
      <c r="J596" s="2">
        <f>'Jeunes inscrits (par action)'!J604</f>
        <v>0</v>
      </c>
      <c r="K596" s="2">
        <f>'Jeunes inscrits (par action)'!K604</f>
        <v>0</v>
      </c>
      <c r="L596" s="2">
        <f>'Jeunes inscrits (par action)'!L604</f>
        <v>0</v>
      </c>
      <c r="M596" s="8" t="str">
        <f>'Jeunes inscrits (par action)'!M604</f>
        <v>Accueil jeunes</v>
      </c>
      <c r="P596" s="75"/>
      <c r="Q596" s="75"/>
      <c r="R596" s="75"/>
      <c r="S596" s="75"/>
      <c r="T596" s="190"/>
      <c r="U596" s="192"/>
      <c r="V596" s="192"/>
      <c r="W596" s="192"/>
      <c r="X596" s="75"/>
      <c r="Y596" s="75"/>
      <c r="Z596" s="192"/>
      <c r="AA596" s="192"/>
      <c r="AB596" s="75"/>
    </row>
    <row r="597" spans="1:28">
      <c r="A597" s="96">
        <f>'Jeunes inscrits (par action)'!A605</f>
        <v>0</v>
      </c>
      <c r="B597" s="7">
        <f>'Jeunes inscrits (par action)'!B605</f>
        <v>0</v>
      </c>
      <c r="C597" s="2">
        <f>'Jeunes inscrits (par action)'!C605</f>
        <v>0</v>
      </c>
      <c r="D597" s="2">
        <f>'Jeunes inscrits (par action)'!D605</f>
        <v>0</v>
      </c>
      <c r="E597" s="172">
        <f>'Jeunes inscrits (par action)'!E605</f>
        <v>0</v>
      </c>
      <c r="F597" s="2">
        <f ca="1">'Jeunes inscrits (par action)'!F605</f>
        <v>119</v>
      </c>
      <c r="G597" s="2">
        <f>'Jeunes inscrits (par action)'!G605</f>
        <v>0</v>
      </c>
      <c r="H597" s="2">
        <f>'Jeunes inscrits (par action)'!H605</f>
        <v>0</v>
      </c>
      <c r="I597" s="2">
        <f>'Jeunes inscrits (par action)'!I605</f>
        <v>0</v>
      </c>
      <c r="J597" s="2">
        <f>'Jeunes inscrits (par action)'!J605</f>
        <v>0</v>
      </c>
      <c r="K597" s="2">
        <f>'Jeunes inscrits (par action)'!K605</f>
        <v>0</v>
      </c>
      <c r="L597" s="2">
        <f>'Jeunes inscrits (par action)'!L605</f>
        <v>0</v>
      </c>
      <c r="M597" s="8" t="str">
        <f>'Jeunes inscrits (par action)'!M605</f>
        <v>Accueil jeunes</v>
      </c>
      <c r="P597" s="75"/>
      <c r="Q597" s="75"/>
      <c r="R597" s="75"/>
      <c r="S597" s="75"/>
      <c r="T597" s="190"/>
      <c r="U597" s="192"/>
      <c r="V597" s="192"/>
      <c r="W597" s="192"/>
      <c r="X597" s="75"/>
      <c r="Y597" s="75"/>
      <c r="Z597" s="192"/>
      <c r="AA597" s="192"/>
      <c r="AB597" s="75"/>
    </row>
    <row r="598" spans="1:28">
      <c r="A598" s="96">
        <f>'Jeunes inscrits (par action)'!A606</f>
        <v>0</v>
      </c>
      <c r="B598" s="7">
        <f>'Jeunes inscrits (par action)'!B606</f>
        <v>0</v>
      </c>
      <c r="C598" s="2">
        <f>'Jeunes inscrits (par action)'!C606</f>
        <v>0</v>
      </c>
      <c r="D598" s="2">
        <f>'Jeunes inscrits (par action)'!D606</f>
        <v>0</v>
      </c>
      <c r="E598" s="172">
        <f>'Jeunes inscrits (par action)'!E606</f>
        <v>0</v>
      </c>
      <c r="F598" s="2">
        <f ca="1">'Jeunes inscrits (par action)'!F606</f>
        <v>119</v>
      </c>
      <c r="G598" s="2">
        <f>'Jeunes inscrits (par action)'!G606</f>
        <v>0</v>
      </c>
      <c r="H598" s="2">
        <f>'Jeunes inscrits (par action)'!H606</f>
        <v>0</v>
      </c>
      <c r="I598" s="2">
        <f>'Jeunes inscrits (par action)'!I606</f>
        <v>0</v>
      </c>
      <c r="J598" s="2">
        <f>'Jeunes inscrits (par action)'!J606</f>
        <v>0</v>
      </c>
      <c r="K598" s="2">
        <f>'Jeunes inscrits (par action)'!K606</f>
        <v>0</v>
      </c>
      <c r="L598" s="2">
        <f>'Jeunes inscrits (par action)'!L606</f>
        <v>0</v>
      </c>
      <c r="M598" s="8" t="str">
        <f>'Jeunes inscrits (par action)'!M606</f>
        <v>Accueil jeunes</v>
      </c>
      <c r="P598" s="75"/>
      <c r="Q598" s="75"/>
      <c r="R598" s="75"/>
      <c r="S598" s="75"/>
      <c r="T598" s="190"/>
      <c r="U598" s="192"/>
      <c r="V598" s="192"/>
      <c r="W598" s="192"/>
      <c r="X598" s="75"/>
      <c r="Y598" s="75"/>
      <c r="Z598" s="192"/>
      <c r="AA598" s="192"/>
      <c r="AB598" s="75"/>
    </row>
    <row r="599" spans="1:28">
      <c r="A599" s="96">
        <f>'Jeunes inscrits (par action)'!A607</f>
        <v>0</v>
      </c>
      <c r="B599" s="7">
        <f>'Jeunes inscrits (par action)'!B607</f>
        <v>0</v>
      </c>
      <c r="C599" s="2">
        <f>'Jeunes inscrits (par action)'!C607</f>
        <v>0</v>
      </c>
      <c r="D599" s="2">
        <f>'Jeunes inscrits (par action)'!D607</f>
        <v>0</v>
      </c>
      <c r="E599" s="172">
        <f>'Jeunes inscrits (par action)'!E607</f>
        <v>0</v>
      </c>
      <c r="F599" s="2">
        <f ca="1">'Jeunes inscrits (par action)'!F607</f>
        <v>119</v>
      </c>
      <c r="G599" s="2">
        <f>'Jeunes inscrits (par action)'!G607</f>
        <v>0</v>
      </c>
      <c r="H599" s="2">
        <f>'Jeunes inscrits (par action)'!H607</f>
        <v>0</v>
      </c>
      <c r="I599" s="2">
        <f>'Jeunes inscrits (par action)'!I607</f>
        <v>0</v>
      </c>
      <c r="J599" s="2">
        <f>'Jeunes inscrits (par action)'!J607</f>
        <v>0</v>
      </c>
      <c r="K599" s="2">
        <f>'Jeunes inscrits (par action)'!K607</f>
        <v>0</v>
      </c>
      <c r="L599" s="2">
        <f>'Jeunes inscrits (par action)'!L607</f>
        <v>0</v>
      </c>
      <c r="M599" s="8" t="str">
        <f>'Jeunes inscrits (par action)'!M607</f>
        <v>Accueil jeunes</v>
      </c>
      <c r="P599" s="75"/>
      <c r="Q599" s="75"/>
      <c r="R599" s="75"/>
      <c r="S599" s="75"/>
      <c r="T599" s="190"/>
      <c r="U599" s="192"/>
      <c r="V599" s="192"/>
      <c r="W599" s="192"/>
      <c r="X599" s="75"/>
      <c r="Y599" s="75"/>
      <c r="Z599" s="192"/>
      <c r="AA599" s="192"/>
      <c r="AB599" s="75"/>
    </row>
    <row r="600" spans="1:28">
      <c r="A600" s="96">
        <f>'Jeunes inscrits (par action)'!A608</f>
        <v>0</v>
      </c>
      <c r="B600" s="7">
        <f>'Jeunes inscrits (par action)'!B608</f>
        <v>0</v>
      </c>
      <c r="C600" s="2">
        <f>'Jeunes inscrits (par action)'!C608</f>
        <v>0</v>
      </c>
      <c r="D600" s="2">
        <f>'Jeunes inscrits (par action)'!D608</f>
        <v>0</v>
      </c>
      <c r="E600" s="172">
        <f>'Jeunes inscrits (par action)'!E608</f>
        <v>0</v>
      </c>
      <c r="F600" s="2">
        <f ca="1">'Jeunes inscrits (par action)'!F608</f>
        <v>119</v>
      </c>
      <c r="G600" s="2">
        <f>'Jeunes inscrits (par action)'!G608</f>
        <v>0</v>
      </c>
      <c r="H600" s="2">
        <f>'Jeunes inscrits (par action)'!H608</f>
        <v>0</v>
      </c>
      <c r="I600" s="2">
        <f>'Jeunes inscrits (par action)'!I608</f>
        <v>0</v>
      </c>
      <c r="J600" s="2">
        <f>'Jeunes inscrits (par action)'!J608</f>
        <v>0</v>
      </c>
      <c r="K600" s="2">
        <f>'Jeunes inscrits (par action)'!K608</f>
        <v>0</v>
      </c>
      <c r="L600" s="2">
        <f>'Jeunes inscrits (par action)'!L608</f>
        <v>0</v>
      </c>
      <c r="M600" s="8" t="str">
        <f>'Jeunes inscrits (par action)'!M608</f>
        <v>Accueil jeunes</v>
      </c>
      <c r="P600" s="75"/>
      <c r="Q600" s="75"/>
      <c r="R600" s="75"/>
      <c r="S600" s="75"/>
      <c r="T600" s="190"/>
      <c r="U600" s="192"/>
      <c r="V600" s="192"/>
      <c r="W600" s="192"/>
      <c r="X600" s="75"/>
      <c r="Y600" s="75"/>
      <c r="Z600" s="192"/>
      <c r="AA600" s="192"/>
      <c r="AB600" s="75"/>
    </row>
    <row r="601" spans="1:28">
      <c r="A601" s="96">
        <f>'Jeunes inscrits (par action)'!A609</f>
        <v>0</v>
      </c>
      <c r="B601" s="7">
        <f>'Jeunes inscrits (par action)'!B609</f>
        <v>0</v>
      </c>
      <c r="C601" s="2">
        <f>'Jeunes inscrits (par action)'!C609</f>
        <v>0</v>
      </c>
      <c r="D601" s="2">
        <f>'Jeunes inscrits (par action)'!D609</f>
        <v>0</v>
      </c>
      <c r="E601" s="172">
        <f>'Jeunes inscrits (par action)'!E609</f>
        <v>0</v>
      </c>
      <c r="F601" s="2">
        <f ca="1">'Jeunes inscrits (par action)'!F609</f>
        <v>119</v>
      </c>
      <c r="G601" s="2">
        <f>'Jeunes inscrits (par action)'!G609</f>
        <v>0</v>
      </c>
      <c r="H601" s="2">
        <f>'Jeunes inscrits (par action)'!H609</f>
        <v>0</v>
      </c>
      <c r="I601" s="2">
        <f>'Jeunes inscrits (par action)'!I609</f>
        <v>0</v>
      </c>
      <c r="J601" s="2">
        <f>'Jeunes inscrits (par action)'!J609</f>
        <v>0</v>
      </c>
      <c r="K601" s="2">
        <f>'Jeunes inscrits (par action)'!K609</f>
        <v>0</v>
      </c>
      <c r="L601" s="2">
        <f>'Jeunes inscrits (par action)'!L609</f>
        <v>0</v>
      </c>
      <c r="M601" s="8" t="str">
        <f>'Jeunes inscrits (par action)'!M609</f>
        <v>Accueil jeunes</v>
      </c>
      <c r="P601" s="75"/>
      <c r="Q601" s="75"/>
      <c r="R601" s="75"/>
      <c r="S601" s="75"/>
      <c r="T601" s="190"/>
      <c r="U601" s="192"/>
      <c r="V601" s="192"/>
      <c r="W601" s="192"/>
      <c r="X601" s="75"/>
      <c r="Y601" s="75"/>
      <c r="Z601" s="192"/>
      <c r="AA601" s="192"/>
      <c r="AB601" s="75"/>
    </row>
    <row r="602" spans="1:28">
      <c r="A602" s="96">
        <f>'Jeunes inscrits (par action)'!A610</f>
        <v>0</v>
      </c>
      <c r="B602" s="7">
        <f>'Jeunes inscrits (par action)'!B610</f>
        <v>0</v>
      </c>
      <c r="C602" s="2">
        <f>'Jeunes inscrits (par action)'!C610</f>
        <v>0</v>
      </c>
      <c r="D602" s="2">
        <f>'Jeunes inscrits (par action)'!D610</f>
        <v>0</v>
      </c>
      <c r="E602" s="172">
        <f>'Jeunes inscrits (par action)'!E610</f>
        <v>0</v>
      </c>
      <c r="F602" s="2">
        <f ca="1">'Jeunes inscrits (par action)'!F610</f>
        <v>119</v>
      </c>
      <c r="G602" s="2">
        <f>'Jeunes inscrits (par action)'!G610</f>
        <v>0</v>
      </c>
      <c r="H602" s="2">
        <f>'Jeunes inscrits (par action)'!H610</f>
        <v>0</v>
      </c>
      <c r="I602" s="2">
        <f>'Jeunes inscrits (par action)'!I610</f>
        <v>0</v>
      </c>
      <c r="J602" s="2">
        <f>'Jeunes inscrits (par action)'!J610</f>
        <v>0</v>
      </c>
      <c r="K602" s="2">
        <f>'Jeunes inscrits (par action)'!K610</f>
        <v>0</v>
      </c>
      <c r="L602" s="2">
        <f>'Jeunes inscrits (par action)'!L610</f>
        <v>0</v>
      </c>
      <c r="M602" s="8" t="str">
        <f>'Jeunes inscrits (par action)'!M610</f>
        <v>Accueil jeunes</v>
      </c>
      <c r="P602" s="75"/>
      <c r="Q602" s="75"/>
      <c r="R602" s="75"/>
      <c r="S602" s="75"/>
      <c r="T602" s="190"/>
      <c r="U602" s="192"/>
      <c r="V602" s="192"/>
      <c r="W602" s="192"/>
      <c r="X602" s="75"/>
      <c r="Y602" s="75"/>
      <c r="Z602" s="192"/>
      <c r="AA602" s="192"/>
      <c r="AB602" s="75"/>
    </row>
    <row r="603" spans="1:28">
      <c r="A603" s="96">
        <f>'Jeunes inscrits (par action)'!A611</f>
        <v>0</v>
      </c>
      <c r="B603" s="7">
        <f>'Jeunes inscrits (par action)'!B611</f>
        <v>0</v>
      </c>
      <c r="C603" s="2">
        <f>'Jeunes inscrits (par action)'!C611</f>
        <v>0</v>
      </c>
      <c r="D603" s="2">
        <f>'Jeunes inscrits (par action)'!D611</f>
        <v>0</v>
      </c>
      <c r="E603" s="172">
        <f>'Jeunes inscrits (par action)'!E611</f>
        <v>0</v>
      </c>
      <c r="F603" s="2">
        <f ca="1">'Jeunes inscrits (par action)'!F611</f>
        <v>119</v>
      </c>
      <c r="G603" s="2">
        <f>'Jeunes inscrits (par action)'!G611</f>
        <v>0</v>
      </c>
      <c r="H603" s="2">
        <f>'Jeunes inscrits (par action)'!H611</f>
        <v>0</v>
      </c>
      <c r="I603" s="2">
        <f>'Jeunes inscrits (par action)'!I611</f>
        <v>0</v>
      </c>
      <c r="J603" s="2">
        <f>'Jeunes inscrits (par action)'!J611</f>
        <v>0</v>
      </c>
      <c r="K603" s="2">
        <f>'Jeunes inscrits (par action)'!K611</f>
        <v>0</v>
      </c>
      <c r="L603" s="2">
        <f>'Jeunes inscrits (par action)'!L611</f>
        <v>0</v>
      </c>
      <c r="M603" s="8" t="str">
        <f>'Jeunes inscrits (par action)'!M611</f>
        <v>Accueil jeunes</v>
      </c>
      <c r="P603" s="75"/>
      <c r="Q603" s="75"/>
      <c r="R603" s="75"/>
      <c r="S603" s="75"/>
      <c r="T603" s="190"/>
      <c r="U603" s="192"/>
      <c r="V603" s="192"/>
      <c r="W603" s="192"/>
      <c r="X603" s="75"/>
      <c r="Y603" s="75"/>
      <c r="Z603" s="192"/>
      <c r="AA603" s="192"/>
      <c r="AB603" s="75"/>
    </row>
    <row r="604" spans="1:28">
      <c r="A604" s="96">
        <f>'Jeunes inscrits (par action)'!A612</f>
        <v>0</v>
      </c>
      <c r="B604" s="7">
        <f>'Jeunes inscrits (par action)'!B612</f>
        <v>0</v>
      </c>
      <c r="C604" s="2">
        <f>'Jeunes inscrits (par action)'!C612</f>
        <v>0</v>
      </c>
      <c r="D604" s="2">
        <f>'Jeunes inscrits (par action)'!D612</f>
        <v>0</v>
      </c>
      <c r="E604" s="172">
        <f>'Jeunes inscrits (par action)'!E612</f>
        <v>0</v>
      </c>
      <c r="F604" s="2">
        <f ca="1">'Jeunes inscrits (par action)'!F612</f>
        <v>119</v>
      </c>
      <c r="G604" s="2">
        <f>'Jeunes inscrits (par action)'!G612</f>
        <v>0</v>
      </c>
      <c r="H604" s="2">
        <f>'Jeunes inscrits (par action)'!H612</f>
        <v>0</v>
      </c>
      <c r="I604" s="2">
        <f>'Jeunes inscrits (par action)'!I612</f>
        <v>0</v>
      </c>
      <c r="J604" s="2">
        <f>'Jeunes inscrits (par action)'!J612</f>
        <v>0</v>
      </c>
      <c r="K604" s="2">
        <f>'Jeunes inscrits (par action)'!K612</f>
        <v>0</v>
      </c>
      <c r="L604" s="2">
        <f>'Jeunes inscrits (par action)'!L612</f>
        <v>0</v>
      </c>
      <c r="M604" s="8" t="str">
        <f>'Jeunes inscrits (par action)'!M612</f>
        <v>Accueil jeunes</v>
      </c>
      <c r="P604" s="75"/>
      <c r="Q604" s="75"/>
      <c r="R604" s="75"/>
      <c r="S604" s="75"/>
      <c r="T604" s="190"/>
      <c r="U604" s="192"/>
      <c r="V604" s="192"/>
      <c r="W604" s="192"/>
      <c r="X604" s="75"/>
      <c r="Y604" s="75"/>
      <c r="Z604" s="192"/>
      <c r="AA604" s="192"/>
      <c r="AB604" s="75"/>
    </row>
    <row r="605" spans="1:28">
      <c r="A605" s="96">
        <f>'Jeunes inscrits (par action)'!A613</f>
        <v>0</v>
      </c>
      <c r="B605" s="7">
        <f>'Jeunes inscrits (par action)'!B613</f>
        <v>0</v>
      </c>
      <c r="C605" s="2">
        <f>'Jeunes inscrits (par action)'!C613</f>
        <v>0</v>
      </c>
      <c r="D605" s="2">
        <f>'Jeunes inscrits (par action)'!D613</f>
        <v>0</v>
      </c>
      <c r="E605" s="172">
        <f>'Jeunes inscrits (par action)'!E613</f>
        <v>0</v>
      </c>
      <c r="F605" s="2">
        <f ca="1">'Jeunes inscrits (par action)'!F613</f>
        <v>119</v>
      </c>
      <c r="G605" s="2">
        <f>'Jeunes inscrits (par action)'!G613</f>
        <v>0</v>
      </c>
      <c r="H605" s="2">
        <f>'Jeunes inscrits (par action)'!H613</f>
        <v>0</v>
      </c>
      <c r="I605" s="2">
        <f>'Jeunes inscrits (par action)'!I613</f>
        <v>0</v>
      </c>
      <c r="J605" s="2">
        <f>'Jeunes inscrits (par action)'!J613</f>
        <v>0</v>
      </c>
      <c r="K605" s="2">
        <f>'Jeunes inscrits (par action)'!K613</f>
        <v>0</v>
      </c>
      <c r="L605" s="2">
        <f>'Jeunes inscrits (par action)'!L613</f>
        <v>0</v>
      </c>
      <c r="M605" s="8" t="str">
        <f>'Jeunes inscrits (par action)'!M613</f>
        <v>Accueil jeunes</v>
      </c>
      <c r="P605" s="75"/>
      <c r="Q605" s="75"/>
      <c r="R605" s="75"/>
      <c r="S605" s="75"/>
      <c r="T605" s="190"/>
      <c r="U605" s="192"/>
      <c r="V605" s="192"/>
      <c r="W605" s="192"/>
      <c r="X605" s="75"/>
      <c r="Y605" s="75"/>
      <c r="Z605" s="192"/>
      <c r="AA605" s="192"/>
      <c r="AB605" s="75"/>
    </row>
    <row r="606" spans="1:28">
      <c r="A606" s="96">
        <f>'Jeunes inscrits (par action)'!A614</f>
        <v>0</v>
      </c>
      <c r="B606" s="7">
        <f>'Jeunes inscrits (par action)'!B614</f>
        <v>0</v>
      </c>
      <c r="C606" s="2">
        <f>'Jeunes inscrits (par action)'!C614</f>
        <v>0</v>
      </c>
      <c r="D606" s="2">
        <f>'Jeunes inscrits (par action)'!D614</f>
        <v>0</v>
      </c>
      <c r="E606" s="172">
        <f>'Jeunes inscrits (par action)'!E614</f>
        <v>0</v>
      </c>
      <c r="F606" s="2">
        <f ca="1">'Jeunes inscrits (par action)'!F614</f>
        <v>119</v>
      </c>
      <c r="G606" s="2">
        <f>'Jeunes inscrits (par action)'!G614</f>
        <v>0</v>
      </c>
      <c r="H606" s="2">
        <f>'Jeunes inscrits (par action)'!H614</f>
        <v>0</v>
      </c>
      <c r="I606" s="2">
        <f>'Jeunes inscrits (par action)'!I614</f>
        <v>0</v>
      </c>
      <c r="J606" s="2">
        <f>'Jeunes inscrits (par action)'!J614</f>
        <v>0</v>
      </c>
      <c r="K606" s="2">
        <f>'Jeunes inscrits (par action)'!K614</f>
        <v>0</v>
      </c>
      <c r="L606" s="2">
        <f>'Jeunes inscrits (par action)'!L614</f>
        <v>0</v>
      </c>
      <c r="M606" s="8" t="str">
        <f>'Jeunes inscrits (par action)'!M614</f>
        <v>Accueil jeunes</v>
      </c>
      <c r="P606" s="75"/>
      <c r="Q606" s="75"/>
      <c r="R606" s="75"/>
      <c r="S606" s="75"/>
      <c r="T606" s="190"/>
      <c r="U606" s="192"/>
      <c r="V606" s="192"/>
      <c r="W606" s="192"/>
      <c r="X606" s="75"/>
      <c r="Y606" s="75"/>
      <c r="Z606" s="192"/>
      <c r="AA606" s="192"/>
      <c r="AB606" s="75"/>
    </row>
    <row r="607" spans="1:28">
      <c r="A607" s="96">
        <f>'Jeunes inscrits (par action)'!A615</f>
        <v>0</v>
      </c>
      <c r="B607" s="7">
        <f>'Jeunes inscrits (par action)'!B615</f>
        <v>0</v>
      </c>
      <c r="C607" s="2">
        <f>'Jeunes inscrits (par action)'!C615</f>
        <v>0</v>
      </c>
      <c r="D607" s="2">
        <f>'Jeunes inscrits (par action)'!D615</f>
        <v>0</v>
      </c>
      <c r="E607" s="172">
        <f>'Jeunes inscrits (par action)'!E615</f>
        <v>0</v>
      </c>
      <c r="F607" s="2">
        <f ca="1">'Jeunes inscrits (par action)'!F615</f>
        <v>119</v>
      </c>
      <c r="G607" s="2">
        <f>'Jeunes inscrits (par action)'!G615</f>
        <v>0</v>
      </c>
      <c r="H607" s="2">
        <f>'Jeunes inscrits (par action)'!H615</f>
        <v>0</v>
      </c>
      <c r="I607" s="2">
        <f>'Jeunes inscrits (par action)'!I615</f>
        <v>0</v>
      </c>
      <c r="J607" s="2">
        <f>'Jeunes inscrits (par action)'!J615</f>
        <v>0</v>
      </c>
      <c r="K607" s="2">
        <f>'Jeunes inscrits (par action)'!K615</f>
        <v>0</v>
      </c>
      <c r="L607" s="2">
        <f>'Jeunes inscrits (par action)'!L615</f>
        <v>0</v>
      </c>
      <c r="M607" s="8" t="str">
        <f>'Jeunes inscrits (par action)'!M615</f>
        <v>Accueil jeunes</v>
      </c>
      <c r="P607" s="75"/>
      <c r="Q607" s="75"/>
      <c r="R607" s="75"/>
      <c r="S607" s="75"/>
      <c r="T607" s="190"/>
      <c r="U607" s="192"/>
      <c r="V607" s="192"/>
      <c r="W607" s="192"/>
      <c r="X607" s="75"/>
      <c r="Y607" s="75"/>
      <c r="Z607" s="192"/>
      <c r="AA607" s="192"/>
      <c r="AB607" s="75"/>
    </row>
    <row r="608" spans="1:28">
      <c r="A608" s="96">
        <f>'Jeunes inscrits (par action)'!A616</f>
        <v>0</v>
      </c>
      <c r="B608" s="7">
        <f>'Jeunes inscrits (par action)'!B616</f>
        <v>0</v>
      </c>
      <c r="C608" s="2">
        <f>'Jeunes inscrits (par action)'!C616</f>
        <v>0</v>
      </c>
      <c r="D608" s="2">
        <f>'Jeunes inscrits (par action)'!D616</f>
        <v>0</v>
      </c>
      <c r="E608" s="172">
        <f>'Jeunes inscrits (par action)'!E616</f>
        <v>0</v>
      </c>
      <c r="F608" s="2">
        <f ca="1">'Jeunes inscrits (par action)'!F616</f>
        <v>119</v>
      </c>
      <c r="G608" s="2">
        <f>'Jeunes inscrits (par action)'!G616</f>
        <v>0</v>
      </c>
      <c r="H608" s="2">
        <f>'Jeunes inscrits (par action)'!H616</f>
        <v>0</v>
      </c>
      <c r="I608" s="2">
        <f>'Jeunes inscrits (par action)'!I616</f>
        <v>0</v>
      </c>
      <c r="J608" s="2">
        <f>'Jeunes inscrits (par action)'!J616</f>
        <v>0</v>
      </c>
      <c r="K608" s="2">
        <f>'Jeunes inscrits (par action)'!K616</f>
        <v>0</v>
      </c>
      <c r="L608" s="2">
        <f>'Jeunes inscrits (par action)'!L616</f>
        <v>0</v>
      </c>
      <c r="M608" s="8" t="str">
        <f>'Jeunes inscrits (par action)'!M616</f>
        <v>Accueil jeunes</v>
      </c>
      <c r="P608" s="75"/>
      <c r="Q608" s="75"/>
      <c r="R608" s="75"/>
      <c r="S608" s="75"/>
      <c r="T608" s="190"/>
      <c r="U608" s="192"/>
      <c r="V608" s="192"/>
      <c r="W608" s="192"/>
      <c r="X608" s="75"/>
      <c r="Y608" s="75"/>
      <c r="Z608" s="192"/>
      <c r="AA608" s="192"/>
      <c r="AB608" s="75"/>
    </row>
    <row r="609" spans="1:28">
      <c r="A609" s="96">
        <f>'Jeunes inscrits (par action)'!A617</f>
        <v>0</v>
      </c>
      <c r="B609" s="7">
        <f>'Jeunes inscrits (par action)'!B617</f>
        <v>0</v>
      </c>
      <c r="C609" s="2">
        <f>'Jeunes inscrits (par action)'!C617</f>
        <v>0</v>
      </c>
      <c r="D609" s="2">
        <f>'Jeunes inscrits (par action)'!D617</f>
        <v>0</v>
      </c>
      <c r="E609" s="172">
        <f>'Jeunes inscrits (par action)'!E617</f>
        <v>0</v>
      </c>
      <c r="F609" s="2">
        <f ca="1">'Jeunes inscrits (par action)'!F617</f>
        <v>119</v>
      </c>
      <c r="G609" s="2">
        <f>'Jeunes inscrits (par action)'!G617</f>
        <v>0</v>
      </c>
      <c r="H609" s="2">
        <f>'Jeunes inscrits (par action)'!H617</f>
        <v>0</v>
      </c>
      <c r="I609" s="2">
        <f>'Jeunes inscrits (par action)'!I617</f>
        <v>0</v>
      </c>
      <c r="J609" s="2">
        <f>'Jeunes inscrits (par action)'!J617</f>
        <v>0</v>
      </c>
      <c r="K609" s="2">
        <f>'Jeunes inscrits (par action)'!K617</f>
        <v>0</v>
      </c>
      <c r="L609" s="2">
        <f>'Jeunes inscrits (par action)'!L617</f>
        <v>0</v>
      </c>
      <c r="M609" s="8" t="str">
        <f>'Jeunes inscrits (par action)'!M617</f>
        <v>Accueil jeunes</v>
      </c>
      <c r="P609" s="75"/>
      <c r="Q609" s="75"/>
      <c r="R609" s="75"/>
      <c r="S609" s="75"/>
      <c r="T609" s="190"/>
      <c r="U609" s="192"/>
      <c r="V609" s="192"/>
      <c r="W609" s="192"/>
      <c r="X609" s="75"/>
      <c r="Y609" s="75"/>
      <c r="Z609" s="192"/>
      <c r="AA609" s="192"/>
      <c r="AB609" s="75"/>
    </row>
    <row r="610" spans="1:28">
      <c r="A610" s="96">
        <f>'Jeunes inscrits (par action)'!A618</f>
        <v>0</v>
      </c>
      <c r="B610" s="7">
        <f>'Jeunes inscrits (par action)'!B618</f>
        <v>0</v>
      </c>
      <c r="C610" s="2">
        <f>'Jeunes inscrits (par action)'!C618</f>
        <v>0</v>
      </c>
      <c r="D610" s="2">
        <f>'Jeunes inscrits (par action)'!D618</f>
        <v>0</v>
      </c>
      <c r="E610" s="172">
        <f>'Jeunes inscrits (par action)'!E618</f>
        <v>0</v>
      </c>
      <c r="F610" s="2">
        <f ca="1">'Jeunes inscrits (par action)'!F618</f>
        <v>119</v>
      </c>
      <c r="G610" s="2">
        <f>'Jeunes inscrits (par action)'!G618</f>
        <v>0</v>
      </c>
      <c r="H610" s="2">
        <f>'Jeunes inscrits (par action)'!H618</f>
        <v>0</v>
      </c>
      <c r="I610" s="2">
        <f>'Jeunes inscrits (par action)'!I618</f>
        <v>0</v>
      </c>
      <c r="J610" s="2">
        <f>'Jeunes inscrits (par action)'!J618</f>
        <v>0</v>
      </c>
      <c r="K610" s="2">
        <f>'Jeunes inscrits (par action)'!K618</f>
        <v>0</v>
      </c>
      <c r="L610" s="2">
        <f>'Jeunes inscrits (par action)'!L618</f>
        <v>0</v>
      </c>
      <c r="M610" s="8" t="str">
        <f>'Jeunes inscrits (par action)'!M618</f>
        <v>Accueil jeunes</v>
      </c>
      <c r="P610" s="75"/>
      <c r="Q610" s="75"/>
      <c r="R610" s="75"/>
      <c r="S610" s="75"/>
      <c r="T610" s="190"/>
      <c r="U610" s="192"/>
      <c r="V610" s="192"/>
      <c r="W610" s="192"/>
      <c r="X610" s="75"/>
      <c r="Y610" s="75"/>
      <c r="Z610" s="192"/>
      <c r="AA610" s="192"/>
      <c r="AB610" s="75"/>
    </row>
    <row r="611" spans="1:28">
      <c r="A611" s="96">
        <f>'Jeunes inscrits (par action)'!A619</f>
        <v>0</v>
      </c>
      <c r="B611" s="7">
        <f>'Jeunes inscrits (par action)'!B619</f>
        <v>0</v>
      </c>
      <c r="C611" s="2">
        <f>'Jeunes inscrits (par action)'!C619</f>
        <v>0</v>
      </c>
      <c r="D611" s="2">
        <f>'Jeunes inscrits (par action)'!D619</f>
        <v>0</v>
      </c>
      <c r="E611" s="172">
        <f>'Jeunes inscrits (par action)'!E619</f>
        <v>0</v>
      </c>
      <c r="F611" s="2">
        <f ca="1">'Jeunes inscrits (par action)'!F619</f>
        <v>119</v>
      </c>
      <c r="G611" s="2">
        <f>'Jeunes inscrits (par action)'!G619</f>
        <v>0</v>
      </c>
      <c r="H611" s="2">
        <f>'Jeunes inscrits (par action)'!H619</f>
        <v>0</v>
      </c>
      <c r="I611" s="2">
        <f>'Jeunes inscrits (par action)'!I619</f>
        <v>0</v>
      </c>
      <c r="J611" s="2">
        <f>'Jeunes inscrits (par action)'!J619</f>
        <v>0</v>
      </c>
      <c r="K611" s="2">
        <f>'Jeunes inscrits (par action)'!K619</f>
        <v>0</v>
      </c>
      <c r="L611" s="2">
        <f>'Jeunes inscrits (par action)'!L619</f>
        <v>0</v>
      </c>
      <c r="M611" s="8" t="str">
        <f>'Jeunes inscrits (par action)'!M619</f>
        <v>Accueil jeunes</v>
      </c>
      <c r="P611" s="75"/>
      <c r="Q611" s="75"/>
      <c r="R611" s="75"/>
      <c r="S611" s="75"/>
      <c r="T611" s="190"/>
      <c r="U611" s="192"/>
      <c r="V611" s="192"/>
      <c r="W611" s="192"/>
      <c r="X611" s="75"/>
      <c r="Y611" s="75"/>
      <c r="Z611" s="192"/>
      <c r="AA611" s="192"/>
      <c r="AB611" s="75"/>
    </row>
    <row r="612" spans="1:28">
      <c r="A612" s="96">
        <f>'Jeunes inscrits (par action)'!A620</f>
        <v>0</v>
      </c>
      <c r="B612" s="7">
        <f>'Jeunes inscrits (par action)'!B620</f>
        <v>0</v>
      </c>
      <c r="C612" s="2">
        <f>'Jeunes inscrits (par action)'!C620</f>
        <v>0</v>
      </c>
      <c r="D612" s="2">
        <f>'Jeunes inscrits (par action)'!D620</f>
        <v>0</v>
      </c>
      <c r="E612" s="172">
        <f>'Jeunes inscrits (par action)'!E620</f>
        <v>0</v>
      </c>
      <c r="F612" s="2">
        <f ca="1">'Jeunes inscrits (par action)'!F620</f>
        <v>119</v>
      </c>
      <c r="G612" s="2">
        <f>'Jeunes inscrits (par action)'!G620</f>
        <v>0</v>
      </c>
      <c r="H612" s="2">
        <f>'Jeunes inscrits (par action)'!H620</f>
        <v>0</v>
      </c>
      <c r="I612" s="2">
        <f>'Jeunes inscrits (par action)'!I620</f>
        <v>0</v>
      </c>
      <c r="J612" s="2">
        <f>'Jeunes inscrits (par action)'!J620</f>
        <v>0</v>
      </c>
      <c r="K612" s="2">
        <f>'Jeunes inscrits (par action)'!K620</f>
        <v>0</v>
      </c>
      <c r="L612" s="2">
        <f>'Jeunes inscrits (par action)'!L620</f>
        <v>0</v>
      </c>
      <c r="M612" s="8" t="str">
        <f>'Jeunes inscrits (par action)'!M620</f>
        <v>Accueil jeunes</v>
      </c>
      <c r="P612" s="75"/>
      <c r="Q612" s="75"/>
      <c r="R612" s="75"/>
      <c r="S612" s="75"/>
      <c r="T612" s="190"/>
      <c r="U612" s="192"/>
      <c r="V612" s="192"/>
      <c r="W612" s="192"/>
      <c r="X612" s="75"/>
      <c r="Y612" s="75"/>
      <c r="Z612" s="192"/>
      <c r="AA612" s="192"/>
      <c r="AB612" s="75"/>
    </row>
    <row r="613" spans="1:28">
      <c r="A613" s="96">
        <f>'Jeunes inscrits (par action)'!A621</f>
        <v>0</v>
      </c>
      <c r="B613" s="7">
        <f>'Jeunes inscrits (par action)'!B621</f>
        <v>0</v>
      </c>
      <c r="C613" s="2">
        <f>'Jeunes inscrits (par action)'!C621</f>
        <v>0</v>
      </c>
      <c r="D613" s="2">
        <f>'Jeunes inscrits (par action)'!D621</f>
        <v>0</v>
      </c>
      <c r="E613" s="172">
        <f>'Jeunes inscrits (par action)'!E621</f>
        <v>0</v>
      </c>
      <c r="F613" s="2">
        <f ca="1">'Jeunes inscrits (par action)'!F621</f>
        <v>119</v>
      </c>
      <c r="G613" s="2">
        <f>'Jeunes inscrits (par action)'!G621</f>
        <v>0</v>
      </c>
      <c r="H613" s="2">
        <f>'Jeunes inscrits (par action)'!H621</f>
        <v>0</v>
      </c>
      <c r="I613" s="2">
        <f>'Jeunes inscrits (par action)'!I621</f>
        <v>0</v>
      </c>
      <c r="J613" s="2">
        <f>'Jeunes inscrits (par action)'!J621</f>
        <v>0</v>
      </c>
      <c r="K613" s="2">
        <f>'Jeunes inscrits (par action)'!K621</f>
        <v>0</v>
      </c>
      <c r="L613" s="2">
        <f>'Jeunes inscrits (par action)'!L621</f>
        <v>0</v>
      </c>
      <c r="M613" s="8" t="str">
        <f>'Jeunes inscrits (par action)'!M621</f>
        <v>Accueil jeunes</v>
      </c>
      <c r="P613" s="75"/>
      <c r="Q613" s="75"/>
      <c r="R613" s="75"/>
      <c r="S613" s="75"/>
      <c r="T613" s="190"/>
      <c r="U613" s="192"/>
      <c r="V613" s="192"/>
      <c r="W613" s="192"/>
      <c r="X613" s="75"/>
      <c r="Y613" s="75"/>
      <c r="Z613" s="192"/>
      <c r="AA613" s="192"/>
      <c r="AB613" s="75"/>
    </row>
    <row r="614" spans="1:28">
      <c r="A614" s="96">
        <f>'Jeunes inscrits (par action)'!A622</f>
        <v>0</v>
      </c>
      <c r="B614" s="7">
        <f>'Jeunes inscrits (par action)'!B622</f>
        <v>0</v>
      </c>
      <c r="C614" s="2">
        <f>'Jeunes inscrits (par action)'!C622</f>
        <v>0</v>
      </c>
      <c r="D614" s="2">
        <f>'Jeunes inscrits (par action)'!D622</f>
        <v>0</v>
      </c>
      <c r="E614" s="172">
        <f>'Jeunes inscrits (par action)'!E622</f>
        <v>0</v>
      </c>
      <c r="F614" s="2">
        <f ca="1">'Jeunes inscrits (par action)'!F622</f>
        <v>119</v>
      </c>
      <c r="G614" s="2">
        <f>'Jeunes inscrits (par action)'!G622</f>
        <v>0</v>
      </c>
      <c r="H614" s="2">
        <f>'Jeunes inscrits (par action)'!H622</f>
        <v>0</v>
      </c>
      <c r="I614" s="2">
        <f>'Jeunes inscrits (par action)'!I622</f>
        <v>0</v>
      </c>
      <c r="J614" s="2">
        <f>'Jeunes inscrits (par action)'!J622</f>
        <v>0</v>
      </c>
      <c r="K614" s="2">
        <f>'Jeunes inscrits (par action)'!K622</f>
        <v>0</v>
      </c>
      <c r="L614" s="2">
        <f>'Jeunes inscrits (par action)'!L622</f>
        <v>0</v>
      </c>
      <c r="M614" s="8" t="str">
        <f>'Jeunes inscrits (par action)'!M622</f>
        <v>Accueil jeunes</v>
      </c>
      <c r="P614" s="75"/>
      <c r="Q614" s="75"/>
      <c r="R614" s="75"/>
      <c r="S614" s="75"/>
      <c r="T614" s="190"/>
      <c r="U614" s="192"/>
      <c r="V614" s="192"/>
      <c r="W614" s="192"/>
      <c r="X614" s="75"/>
      <c r="Y614" s="75"/>
      <c r="Z614" s="192"/>
      <c r="AA614" s="192"/>
      <c r="AB614" s="75"/>
    </row>
    <row r="615" spans="1:28">
      <c r="A615" s="96">
        <f>'Jeunes inscrits (par action)'!A623</f>
        <v>0</v>
      </c>
      <c r="B615" s="7">
        <f>'Jeunes inscrits (par action)'!B623</f>
        <v>0</v>
      </c>
      <c r="C615" s="2">
        <f>'Jeunes inscrits (par action)'!C623</f>
        <v>0</v>
      </c>
      <c r="D615" s="2">
        <f>'Jeunes inscrits (par action)'!D623</f>
        <v>0</v>
      </c>
      <c r="E615" s="172">
        <f>'Jeunes inscrits (par action)'!E623</f>
        <v>0</v>
      </c>
      <c r="F615" s="2">
        <f ca="1">'Jeunes inscrits (par action)'!F623</f>
        <v>119</v>
      </c>
      <c r="G615" s="2">
        <f>'Jeunes inscrits (par action)'!G623</f>
        <v>0</v>
      </c>
      <c r="H615" s="2">
        <f>'Jeunes inscrits (par action)'!H623</f>
        <v>0</v>
      </c>
      <c r="I615" s="2">
        <f>'Jeunes inscrits (par action)'!I623</f>
        <v>0</v>
      </c>
      <c r="J615" s="2">
        <f>'Jeunes inscrits (par action)'!J623</f>
        <v>0</v>
      </c>
      <c r="K615" s="2">
        <f>'Jeunes inscrits (par action)'!K623</f>
        <v>0</v>
      </c>
      <c r="L615" s="2">
        <f>'Jeunes inscrits (par action)'!L623</f>
        <v>0</v>
      </c>
      <c r="M615" s="8" t="str">
        <f>'Jeunes inscrits (par action)'!M623</f>
        <v>Accueil jeunes</v>
      </c>
      <c r="P615" s="75"/>
      <c r="Q615" s="75"/>
      <c r="R615" s="75"/>
      <c r="S615" s="75"/>
      <c r="T615" s="190"/>
      <c r="U615" s="192"/>
      <c r="V615" s="192"/>
      <c r="W615" s="192"/>
      <c r="X615" s="75"/>
      <c r="Y615" s="75"/>
      <c r="Z615" s="192"/>
      <c r="AA615" s="192"/>
      <c r="AB615" s="75"/>
    </row>
    <row r="616" spans="1:28">
      <c r="A616" s="96">
        <f>'Jeunes inscrits (par action)'!A624</f>
        <v>0</v>
      </c>
      <c r="B616" s="7">
        <f>'Jeunes inscrits (par action)'!B624</f>
        <v>0</v>
      </c>
      <c r="C616" s="2">
        <f>'Jeunes inscrits (par action)'!C624</f>
        <v>0</v>
      </c>
      <c r="D616" s="2">
        <f>'Jeunes inscrits (par action)'!D624</f>
        <v>0</v>
      </c>
      <c r="E616" s="172">
        <f>'Jeunes inscrits (par action)'!E624</f>
        <v>0</v>
      </c>
      <c r="F616" s="2">
        <f ca="1">'Jeunes inscrits (par action)'!F624</f>
        <v>119</v>
      </c>
      <c r="G616" s="2">
        <f>'Jeunes inscrits (par action)'!G624</f>
        <v>0</v>
      </c>
      <c r="H616" s="2">
        <f>'Jeunes inscrits (par action)'!H624</f>
        <v>0</v>
      </c>
      <c r="I616" s="2">
        <f>'Jeunes inscrits (par action)'!I624</f>
        <v>0</v>
      </c>
      <c r="J616" s="2">
        <f>'Jeunes inscrits (par action)'!J624</f>
        <v>0</v>
      </c>
      <c r="K616" s="2">
        <f>'Jeunes inscrits (par action)'!K624</f>
        <v>0</v>
      </c>
      <c r="L616" s="2">
        <f>'Jeunes inscrits (par action)'!L624</f>
        <v>0</v>
      </c>
      <c r="M616" s="8" t="str">
        <f>'Jeunes inscrits (par action)'!M624</f>
        <v>Accueil jeunes</v>
      </c>
      <c r="P616" s="75"/>
      <c r="Q616" s="75"/>
      <c r="R616" s="75"/>
      <c r="S616" s="75"/>
      <c r="T616" s="190"/>
      <c r="U616" s="192"/>
      <c r="V616" s="192"/>
      <c r="W616" s="192"/>
      <c r="X616" s="75"/>
      <c r="Y616" s="75"/>
      <c r="Z616" s="192"/>
      <c r="AA616" s="192"/>
      <c r="AB616" s="75"/>
    </row>
    <row r="617" spans="1:28">
      <c r="A617" s="96">
        <f>'Jeunes inscrits (par action)'!A625</f>
        <v>0</v>
      </c>
      <c r="B617" s="7">
        <f>'Jeunes inscrits (par action)'!B625</f>
        <v>0</v>
      </c>
      <c r="C617" s="2">
        <f>'Jeunes inscrits (par action)'!C625</f>
        <v>0</v>
      </c>
      <c r="D617" s="2">
        <f>'Jeunes inscrits (par action)'!D625</f>
        <v>0</v>
      </c>
      <c r="E617" s="172">
        <f>'Jeunes inscrits (par action)'!E625</f>
        <v>0</v>
      </c>
      <c r="F617" s="2">
        <f ca="1">'Jeunes inscrits (par action)'!F625</f>
        <v>119</v>
      </c>
      <c r="G617" s="2">
        <f>'Jeunes inscrits (par action)'!G625</f>
        <v>0</v>
      </c>
      <c r="H617" s="2">
        <f>'Jeunes inscrits (par action)'!H625</f>
        <v>0</v>
      </c>
      <c r="I617" s="2">
        <f>'Jeunes inscrits (par action)'!I625</f>
        <v>0</v>
      </c>
      <c r="J617" s="2">
        <f>'Jeunes inscrits (par action)'!J625</f>
        <v>0</v>
      </c>
      <c r="K617" s="2">
        <f>'Jeunes inscrits (par action)'!K625</f>
        <v>0</v>
      </c>
      <c r="L617" s="2">
        <f>'Jeunes inscrits (par action)'!L625</f>
        <v>0</v>
      </c>
      <c r="M617" s="8" t="str">
        <f>'Jeunes inscrits (par action)'!M625</f>
        <v>Accueil jeunes</v>
      </c>
      <c r="P617" s="75"/>
      <c r="Q617" s="75"/>
      <c r="R617" s="75"/>
      <c r="S617" s="75"/>
      <c r="T617" s="190"/>
      <c r="U617" s="192"/>
      <c r="V617" s="192"/>
      <c r="W617" s="192"/>
      <c r="X617" s="75"/>
      <c r="Y617" s="75"/>
      <c r="Z617" s="192"/>
      <c r="AA617" s="192"/>
      <c r="AB617" s="75"/>
    </row>
    <row r="618" spans="1:28">
      <c r="A618" s="96">
        <f>'Jeunes inscrits (par action)'!A626</f>
        <v>0</v>
      </c>
      <c r="B618" s="7">
        <f>'Jeunes inscrits (par action)'!B626</f>
        <v>0</v>
      </c>
      <c r="C618" s="2">
        <f>'Jeunes inscrits (par action)'!C626</f>
        <v>0</v>
      </c>
      <c r="D618" s="2">
        <f>'Jeunes inscrits (par action)'!D626</f>
        <v>0</v>
      </c>
      <c r="E618" s="172">
        <f>'Jeunes inscrits (par action)'!E626</f>
        <v>0</v>
      </c>
      <c r="F618" s="2">
        <f ca="1">'Jeunes inscrits (par action)'!F626</f>
        <v>119</v>
      </c>
      <c r="G618" s="2">
        <f>'Jeunes inscrits (par action)'!G626</f>
        <v>0</v>
      </c>
      <c r="H618" s="2">
        <f>'Jeunes inscrits (par action)'!H626</f>
        <v>0</v>
      </c>
      <c r="I618" s="2">
        <f>'Jeunes inscrits (par action)'!I626</f>
        <v>0</v>
      </c>
      <c r="J618" s="2">
        <f>'Jeunes inscrits (par action)'!J626</f>
        <v>0</v>
      </c>
      <c r="K618" s="2">
        <f>'Jeunes inscrits (par action)'!K626</f>
        <v>0</v>
      </c>
      <c r="L618" s="2">
        <f>'Jeunes inscrits (par action)'!L626</f>
        <v>0</v>
      </c>
      <c r="M618" s="8" t="str">
        <f>'Jeunes inscrits (par action)'!M626</f>
        <v>Accueil jeunes</v>
      </c>
      <c r="P618" s="75"/>
      <c r="Q618" s="75"/>
      <c r="R618" s="75"/>
      <c r="S618" s="75"/>
      <c r="T618" s="190"/>
      <c r="U618" s="192"/>
      <c r="V618" s="192"/>
      <c r="W618" s="192"/>
      <c r="X618" s="75"/>
      <c r="Y618" s="75"/>
      <c r="Z618" s="192"/>
      <c r="AA618" s="192"/>
      <c r="AB618" s="75"/>
    </row>
    <row r="619" spans="1:28">
      <c r="A619" s="96">
        <f>'Jeunes inscrits (par action)'!A627</f>
        <v>0</v>
      </c>
      <c r="B619" s="7">
        <f>'Jeunes inscrits (par action)'!B627</f>
        <v>0</v>
      </c>
      <c r="C619" s="2">
        <f>'Jeunes inscrits (par action)'!C627</f>
        <v>0</v>
      </c>
      <c r="D619" s="2">
        <f>'Jeunes inscrits (par action)'!D627</f>
        <v>0</v>
      </c>
      <c r="E619" s="172">
        <f>'Jeunes inscrits (par action)'!E627</f>
        <v>0</v>
      </c>
      <c r="F619" s="2">
        <f ca="1">'Jeunes inscrits (par action)'!F627</f>
        <v>119</v>
      </c>
      <c r="G619" s="2">
        <f>'Jeunes inscrits (par action)'!G627</f>
        <v>0</v>
      </c>
      <c r="H619" s="2">
        <f>'Jeunes inscrits (par action)'!H627</f>
        <v>0</v>
      </c>
      <c r="I619" s="2">
        <f>'Jeunes inscrits (par action)'!I627</f>
        <v>0</v>
      </c>
      <c r="J619" s="2">
        <f>'Jeunes inscrits (par action)'!J627</f>
        <v>0</v>
      </c>
      <c r="K619" s="2">
        <f>'Jeunes inscrits (par action)'!K627</f>
        <v>0</v>
      </c>
      <c r="L619" s="2">
        <f>'Jeunes inscrits (par action)'!L627</f>
        <v>0</v>
      </c>
      <c r="M619" s="8" t="str">
        <f>'Jeunes inscrits (par action)'!M627</f>
        <v>Accueil jeunes</v>
      </c>
      <c r="P619" s="75"/>
      <c r="Q619" s="75"/>
      <c r="R619" s="75"/>
      <c r="S619" s="75"/>
      <c r="T619" s="190"/>
      <c r="U619" s="192"/>
      <c r="V619" s="192"/>
      <c r="W619" s="192"/>
      <c r="X619" s="75"/>
      <c r="Y619" s="75"/>
      <c r="Z619" s="192"/>
      <c r="AA619" s="192"/>
      <c r="AB619" s="75"/>
    </row>
    <row r="620" spans="1:28">
      <c r="A620" s="96">
        <f>'Jeunes inscrits (par action)'!A628</f>
        <v>0</v>
      </c>
      <c r="B620" s="7">
        <f>'Jeunes inscrits (par action)'!B628</f>
        <v>0</v>
      </c>
      <c r="C620" s="2">
        <f>'Jeunes inscrits (par action)'!C628</f>
        <v>0</v>
      </c>
      <c r="D620" s="2">
        <f>'Jeunes inscrits (par action)'!D628</f>
        <v>0</v>
      </c>
      <c r="E620" s="172">
        <f>'Jeunes inscrits (par action)'!E628</f>
        <v>0</v>
      </c>
      <c r="F620" s="2">
        <f ca="1">'Jeunes inscrits (par action)'!F628</f>
        <v>119</v>
      </c>
      <c r="G620" s="2">
        <f>'Jeunes inscrits (par action)'!G628</f>
        <v>0</v>
      </c>
      <c r="H620" s="2">
        <f>'Jeunes inscrits (par action)'!H628</f>
        <v>0</v>
      </c>
      <c r="I620" s="2">
        <f>'Jeunes inscrits (par action)'!I628</f>
        <v>0</v>
      </c>
      <c r="J620" s="2">
        <f>'Jeunes inscrits (par action)'!J628</f>
        <v>0</v>
      </c>
      <c r="K620" s="2">
        <f>'Jeunes inscrits (par action)'!K628</f>
        <v>0</v>
      </c>
      <c r="L620" s="2">
        <f>'Jeunes inscrits (par action)'!L628</f>
        <v>0</v>
      </c>
      <c r="M620" s="8" t="str">
        <f>'Jeunes inscrits (par action)'!M628</f>
        <v>Accueil jeunes</v>
      </c>
      <c r="P620" s="75"/>
      <c r="Q620" s="75"/>
      <c r="R620" s="75"/>
      <c r="S620" s="75"/>
      <c r="T620" s="190"/>
      <c r="U620" s="192"/>
      <c r="V620" s="192"/>
      <c r="W620" s="192"/>
      <c r="X620" s="75"/>
      <c r="Y620" s="75"/>
      <c r="Z620" s="192"/>
      <c r="AA620" s="192"/>
      <c r="AB620" s="75"/>
    </row>
    <row r="621" spans="1:28">
      <c r="A621" s="96">
        <f>'Jeunes inscrits (par action)'!A629</f>
        <v>0</v>
      </c>
      <c r="B621" s="7">
        <f>'Jeunes inscrits (par action)'!B629</f>
        <v>0</v>
      </c>
      <c r="C621" s="2">
        <f>'Jeunes inscrits (par action)'!C629</f>
        <v>0</v>
      </c>
      <c r="D621" s="2">
        <f>'Jeunes inscrits (par action)'!D629</f>
        <v>0</v>
      </c>
      <c r="E621" s="172">
        <f>'Jeunes inscrits (par action)'!E629</f>
        <v>0</v>
      </c>
      <c r="F621" s="2">
        <f ca="1">'Jeunes inscrits (par action)'!F629</f>
        <v>119</v>
      </c>
      <c r="G621" s="2">
        <f>'Jeunes inscrits (par action)'!G629</f>
        <v>0</v>
      </c>
      <c r="H621" s="2">
        <f>'Jeunes inscrits (par action)'!H629</f>
        <v>0</v>
      </c>
      <c r="I621" s="2">
        <f>'Jeunes inscrits (par action)'!I629</f>
        <v>0</v>
      </c>
      <c r="J621" s="2">
        <f>'Jeunes inscrits (par action)'!J629</f>
        <v>0</v>
      </c>
      <c r="K621" s="2">
        <f>'Jeunes inscrits (par action)'!K629</f>
        <v>0</v>
      </c>
      <c r="L621" s="2">
        <f>'Jeunes inscrits (par action)'!L629</f>
        <v>0</v>
      </c>
      <c r="M621" s="8" t="str">
        <f>'Jeunes inscrits (par action)'!M629</f>
        <v>Accueil jeunes</v>
      </c>
      <c r="P621" s="75"/>
      <c r="Q621" s="75"/>
      <c r="R621" s="75"/>
      <c r="S621" s="75"/>
      <c r="T621" s="190"/>
      <c r="U621" s="192"/>
      <c r="V621" s="192"/>
      <c r="W621" s="192"/>
      <c r="X621" s="75"/>
      <c r="Y621" s="75"/>
      <c r="Z621" s="192"/>
      <c r="AA621" s="192"/>
      <c r="AB621" s="75"/>
    </row>
    <row r="622" spans="1:28">
      <c r="A622" s="96">
        <f>'Jeunes inscrits (par action)'!A630</f>
        <v>0</v>
      </c>
      <c r="B622" s="7">
        <f>'Jeunes inscrits (par action)'!B630</f>
        <v>0</v>
      </c>
      <c r="C622" s="2">
        <f>'Jeunes inscrits (par action)'!C630</f>
        <v>0</v>
      </c>
      <c r="D622" s="2">
        <f>'Jeunes inscrits (par action)'!D630</f>
        <v>0</v>
      </c>
      <c r="E622" s="172">
        <f>'Jeunes inscrits (par action)'!E630</f>
        <v>0</v>
      </c>
      <c r="F622" s="2">
        <f ca="1">'Jeunes inscrits (par action)'!F630</f>
        <v>119</v>
      </c>
      <c r="G622" s="2">
        <f>'Jeunes inscrits (par action)'!G630</f>
        <v>0</v>
      </c>
      <c r="H622" s="2">
        <f>'Jeunes inscrits (par action)'!H630</f>
        <v>0</v>
      </c>
      <c r="I622" s="2">
        <f>'Jeunes inscrits (par action)'!I630</f>
        <v>0</v>
      </c>
      <c r="J622" s="2">
        <f>'Jeunes inscrits (par action)'!J630</f>
        <v>0</v>
      </c>
      <c r="K622" s="2">
        <f>'Jeunes inscrits (par action)'!K630</f>
        <v>0</v>
      </c>
      <c r="L622" s="2">
        <f>'Jeunes inscrits (par action)'!L630</f>
        <v>0</v>
      </c>
      <c r="M622" s="8" t="str">
        <f>'Jeunes inscrits (par action)'!M630</f>
        <v>Accueil jeunes</v>
      </c>
      <c r="P622" s="75"/>
      <c r="Q622" s="75"/>
      <c r="R622" s="75"/>
      <c r="S622" s="75"/>
      <c r="T622" s="190"/>
      <c r="U622" s="192"/>
      <c r="V622" s="192"/>
      <c r="W622" s="192"/>
      <c r="X622" s="75"/>
      <c r="Y622" s="75"/>
      <c r="Z622" s="192"/>
      <c r="AA622" s="192"/>
      <c r="AB622" s="75"/>
    </row>
    <row r="623" spans="1:28">
      <c r="A623" s="96">
        <f>'Jeunes inscrits (par action)'!A631</f>
        <v>0</v>
      </c>
      <c r="B623" s="7">
        <f>'Jeunes inscrits (par action)'!B631</f>
        <v>0</v>
      </c>
      <c r="C623" s="2">
        <f>'Jeunes inscrits (par action)'!C631</f>
        <v>0</v>
      </c>
      <c r="D623" s="2">
        <f>'Jeunes inscrits (par action)'!D631</f>
        <v>0</v>
      </c>
      <c r="E623" s="172">
        <f>'Jeunes inscrits (par action)'!E631</f>
        <v>0</v>
      </c>
      <c r="F623" s="2">
        <f ca="1">'Jeunes inscrits (par action)'!F631</f>
        <v>119</v>
      </c>
      <c r="G623" s="2">
        <f>'Jeunes inscrits (par action)'!G631</f>
        <v>0</v>
      </c>
      <c r="H623" s="2">
        <f>'Jeunes inscrits (par action)'!H631</f>
        <v>0</v>
      </c>
      <c r="I623" s="2">
        <f>'Jeunes inscrits (par action)'!I631</f>
        <v>0</v>
      </c>
      <c r="J623" s="2">
        <f>'Jeunes inscrits (par action)'!J631</f>
        <v>0</v>
      </c>
      <c r="K623" s="2">
        <f>'Jeunes inscrits (par action)'!K631</f>
        <v>0</v>
      </c>
      <c r="L623" s="2">
        <f>'Jeunes inscrits (par action)'!L631</f>
        <v>0</v>
      </c>
      <c r="M623" s="8" t="str">
        <f>'Jeunes inscrits (par action)'!M631</f>
        <v>Accueil jeunes</v>
      </c>
      <c r="P623" s="75"/>
      <c r="Q623" s="75"/>
      <c r="R623" s="75"/>
      <c r="S623" s="75"/>
      <c r="T623" s="190"/>
      <c r="U623" s="192"/>
      <c r="V623" s="192"/>
      <c r="W623" s="192"/>
      <c r="X623" s="75"/>
      <c r="Y623" s="75"/>
      <c r="Z623" s="192"/>
      <c r="AA623" s="192"/>
      <c r="AB623" s="75"/>
    </row>
    <row r="624" spans="1:28">
      <c r="A624" s="96">
        <f>'Jeunes inscrits (par action)'!A632</f>
        <v>0</v>
      </c>
      <c r="B624" s="7">
        <f>'Jeunes inscrits (par action)'!B632</f>
        <v>0</v>
      </c>
      <c r="C624" s="2">
        <f>'Jeunes inscrits (par action)'!C632</f>
        <v>0</v>
      </c>
      <c r="D624" s="2">
        <f>'Jeunes inscrits (par action)'!D632</f>
        <v>0</v>
      </c>
      <c r="E624" s="172">
        <f>'Jeunes inscrits (par action)'!E632</f>
        <v>0</v>
      </c>
      <c r="F624" s="2">
        <f ca="1">'Jeunes inscrits (par action)'!F632</f>
        <v>119</v>
      </c>
      <c r="G624" s="2">
        <f>'Jeunes inscrits (par action)'!G632</f>
        <v>0</v>
      </c>
      <c r="H624" s="2">
        <f>'Jeunes inscrits (par action)'!H632</f>
        <v>0</v>
      </c>
      <c r="I624" s="2">
        <f>'Jeunes inscrits (par action)'!I632</f>
        <v>0</v>
      </c>
      <c r="J624" s="2">
        <f>'Jeunes inscrits (par action)'!J632</f>
        <v>0</v>
      </c>
      <c r="K624" s="2">
        <f>'Jeunes inscrits (par action)'!K632</f>
        <v>0</v>
      </c>
      <c r="L624" s="2">
        <f>'Jeunes inscrits (par action)'!L632</f>
        <v>0</v>
      </c>
      <c r="M624" s="8" t="str">
        <f>'Jeunes inscrits (par action)'!M632</f>
        <v>Accueil jeunes</v>
      </c>
      <c r="P624" s="75"/>
      <c r="Q624" s="75"/>
      <c r="R624" s="75"/>
      <c r="S624" s="75"/>
      <c r="T624" s="190"/>
      <c r="U624" s="192"/>
      <c r="V624" s="192"/>
      <c r="W624" s="192"/>
      <c r="X624" s="75"/>
      <c r="Y624" s="75"/>
      <c r="Z624" s="192"/>
      <c r="AA624" s="192"/>
      <c r="AB624" s="75"/>
    </row>
    <row r="625" spans="1:28">
      <c r="A625" s="96">
        <f>'Jeunes inscrits (par action)'!A633</f>
        <v>0</v>
      </c>
      <c r="B625" s="7">
        <f>'Jeunes inscrits (par action)'!B633</f>
        <v>0</v>
      </c>
      <c r="C625" s="2">
        <f>'Jeunes inscrits (par action)'!C633</f>
        <v>0</v>
      </c>
      <c r="D625" s="2">
        <f>'Jeunes inscrits (par action)'!D633</f>
        <v>0</v>
      </c>
      <c r="E625" s="172">
        <f>'Jeunes inscrits (par action)'!E633</f>
        <v>0</v>
      </c>
      <c r="F625" s="2">
        <f ca="1">'Jeunes inscrits (par action)'!F633</f>
        <v>119</v>
      </c>
      <c r="G625" s="2">
        <f>'Jeunes inscrits (par action)'!G633</f>
        <v>0</v>
      </c>
      <c r="H625" s="2">
        <f>'Jeunes inscrits (par action)'!H633</f>
        <v>0</v>
      </c>
      <c r="I625" s="2">
        <f>'Jeunes inscrits (par action)'!I633</f>
        <v>0</v>
      </c>
      <c r="J625" s="2">
        <f>'Jeunes inscrits (par action)'!J633</f>
        <v>0</v>
      </c>
      <c r="K625" s="2">
        <f>'Jeunes inscrits (par action)'!K633</f>
        <v>0</v>
      </c>
      <c r="L625" s="2">
        <f>'Jeunes inscrits (par action)'!L633</f>
        <v>0</v>
      </c>
      <c r="M625" s="8" t="str">
        <f>'Jeunes inscrits (par action)'!M633</f>
        <v>Accueil jeunes</v>
      </c>
      <c r="P625" s="75"/>
      <c r="Q625" s="75"/>
      <c r="R625" s="75"/>
      <c r="S625" s="75"/>
      <c r="T625" s="190"/>
      <c r="U625" s="192"/>
      <c r="V625" s="192"/>
      <c r="W625" s="192"/>
      <c r="X625" s="75"/>
      <c r="Y625" s="75"/>
      <c r="Z625" s="192"/>
      <c r="AA625" s="192"/>
      <c r="AB625" s="75"/>
    </row>
    <row r="626" spans="1:28">
      <c r="A626" s="96">
        <f>'Jeunes inscrits (par action)'!A634</f>
        <v>0</v>
      </c>
      <c r="B626" s="7">
        <f>'Jeunes inscrits (par action)'!B634</f>
        <v>0</v>
      </c>
      <c r="C626" s="2">
        <f>'Jeunes inscrits (par action)'!C634</f>
        <v>0</v>
      </c>
      <c r="D626" s="2">
        <f>'Jeunes inscrits (par action)'!D634</f>
        <v>0</v>
      </c>
      <c r="E626" s="172">
        <f>'Jeunes inscrits (par action)'!E634</f>
        <v>0</v>
      </c>
      <c r="F626" s="2">
        <f ca="1">'Jeunes inscrits (par action)'!F634</f>
        <v>119</v>
      </c>
      <c r="G626" s="2">
        <f>'Jeunes inscrits (par action)'!G634</f>
        <v>0</v>
      </c>
      <c r="H626" s="2">
        <f>'Jeunes inscrits (par action)'!H634</f>
        <v>0</v>
      </c>
      <c r="I626" s="2">
        <f>'Jeunes inscrits (par action)'!I634</f>
        <v>0</v>
      </c>
      <c r="J626" s="2">
        <f>'Jeunes inscrits (par action)'!J634</f>
        <v>0</v>
      </c>
      <c r="K626" s="2">
        <f>'Jeunes inscrits (par action)'!K634</f>
        <v>0</v>
      </c>
      <c r="L626" s="2">
        <f>'Jeunes inscrits (par action)'!L634</f>
        <v>0</v>
      </c>
      <c r="M626" s="8" t="str">
        <f>'Jeunes inscrits (par action)'!M634</f>
        <v>Accueil jeunes</v>
      </c>
      <c r="P626" s="75"/>
      <c r="Q626" s="75"/>
      <c r="R626" s="75"/>
      <c r="S626" s="75"/>
      <c r="T626" s="190"/>
      <c r="U626" s="192"/>
      <c r="V626" s="192"/>
      <c r="W626" s="192"/>
      <c r="X626" s="75"/>
      <c r="Y626" s="75"/>
      <c r="Z626" s="192"/>
      <c r="AA626" s="192"/>
      <c r="AB626" s="75"/>
    </row>
    <row r="627" spans="1:28">
      <c r="A627" s="96">
        <f>'Jeunes inscrits (par action)'!A635</f>
        <v>0</v>
      </c>
      <c r="B627" s="7">
        <f>'Jeunes inscrits (par action)'!B635</f>
        <v>0</v>
      </c>
      <c r="C627" s="2">
        <f>'Jeunes inscrits (par action)'!C635</f>
        <v>0</v>
      </c>
      <c r="D627" s="2">
        <f>'Jeunes inscrits (par action)'!D635</f>
        <v>0</v>
      </c>
      <c r="E627" s="172">
        <f>'Jeunes inscrits (par action)'!E635</f>
        <v>0</v>
      </c>
      <c r="F627" s="2">
        <f ca="1">'Jeunes inscrits (par action)'!F635</f>
        <v>119</v>
      </c>
      <c r="G627" s="2">
        <f>'Jeunes inscrits (par action)'!G635</f>
        <v>0</v>
      </c>
      <c r="H627" s="2">
        <f>'Jeunes inscrits (par action)'!H635</f>
        <v>0</v>
      </c>
      <c r="I627" s="2">
        <f>'Jeunes inscrits (par action)'!I635</f>
        <v>0</v>
      </c>
      <c r="J627" s="2">
        <f>'Jeunes inscrits (par action)'!J635</f>
        <v>0</v>
      </c>
      <c r="K627" s="2">
        <f>'Jeunes inscrits (par action)'!K635</f>
        <v>0</v>
      </c>
      <c r="L627" s="2">
        <f>'Jeunes inscrits (par action)'!L635</f>
        <v>0</v>
      </c>
      <c r="M627" s="8" t="str">
        <f>'Jeunes inscrits (par action)'!M635</f>
        <v>Accueil jeunes</v>
      </c>
      <c r="P627" s="75"/>
      <c r="Q627" s="75"/>
      <c r="R627" s="75"/>
      <c r="S627" s="75"/>
      <c r="T627" s="190"/>
      <c r="U627" s="192"/>
      <c r="V627" s="192"/>
      <c r="W627" s="192"/>
      <c r="X627" s="75"/>
      <c r="Y627" s="75"/>
      <c r="Z627" s="192"/>
      <c r="AA627" s="192"/>
      <c r="AB627" s="75"/>
    </row>
    <row r="628" spans="1:28">
      <c r="A628" s="96">
        <f>'Jeunes inscrits (par action)'!A636</f>
        <v>0</v>
      </c>
      <c r="B628" s="7">
        <f>'Jeunes inscrits (par action)'!B636</f>
        <v>0</v>
      </c>
      <c r="C628" s="2">
        <f>'Jeunes inscrits (par action)'!C636</f>
        <v>0</v>
      </c>
      <c r="D628" s="2">
        <f>'Jeunes inscrits (par action)'!D636</f>
        <v>0</v>
      </c>
      <c r="E628" s="172">
        <f>'Jeunes inscrits (par action)'!E636</f>
        <v>0</v>
      </c>
      <c r="F628" s="2">
        <f ca="1">'Jeunes inscrits (par action)'!F636</f>
        <v>119</v>
      </c>
      <c r="G628" s="2">
        <f>'Jeunes inscrits (par action)'!G636</f>
        <v>0</v>
      </c>
      <c r="H628" s="2">
        <f>'Jeunes inscrits (par action)'!H636</f>
        <v>0</v>
      </c>
      <c r="I628" s="2">
        <f>'Jeunes inscrits (par action)'!I636</f>
        <v>0</v>
      </c>
      <c r="J628" s="2">
        <f>'Jeunes inscrits (par action)'!J636</f>
        <v>0</v>
      </c>
      <c r="K628" s="2">
        <f>'Jeunes inscrits (par action)'!K636</f>
        <v>0</v>
      </c>
      <c r="L628" s="2">
        <f>'Jeunes inscrits (par action)'!L636</f>
        <v>0</v>
      </c>
      <c r="M628" s="8" t="str">
        <f>'Jeunes inscrits (par action)'!M636</f>
        <v>Accueil jeunes</v>
      </c>
      <c r="P628" s="75"/>
      <c r="Q628" s="75"/>
      <c r="R628" s="75"/>
      <c r="S628" s="75"/>
      <c r="T628" s="190"/>
      <c r="U628" s="192"/>
      <c r="V628" s="192"/>
      <c r="W628" s="192"/>
      <c r="X628" s="75"/>
      <c r="Y628" s="75"/>
      <c r="Z628" s="192"/>
      <c r="AA628" s="192"/>
      <c r="AB628" s="75"/>
    </row>
    <row r="629" spans="1:28">
      <c r="A629" s="96">
        <f>'Jeunes inscrits (par action)'!A637</f>
        <v>0</v>
      </c>
      <c r="B629" s="7">
        <f>'Jeunes inscrits (par action)'!B637</f>
        <v>0</v>
      </c>
      <c r="C629" s="2">
        <f>'Jeunes inscrits (par action)'!C637</f>
        <v>0</v>
      </c>
      <c r="D629" s="2">
        <f>'Jeunes inscrits (par action)'!D637</f>
        <v>0</v>
      </c>
      <c r="E629" s="172">
        <f>'Jeunes inscrits (par action)'!E637</f>
        <v>0</v>
      </c>
      <c r="F629" s="2">
        <f ca="1">'Jeunes inscrits (par action)'!F637</f>
        <v>119</v>
      </c>
      <c r="G629" s="2">
        <f>'Jeunes inscrits (par action)'!G637</f>
        <v>0</v>
      </c>
      <c r="H629" s="2">
        <f>'Jeunes inscrits (par action)'!H637</f>
        <v>0</v>
      </c>
      <c r="I629" s="2">
        <f>'Jeunes inscrits (par action)'!I637</f>
        <v>0</v>
      </c>
      <c r="J629" s="2">
        <f>'Jeunes inscrits (par action)'!J637</f>
        <v>0</v>
      </c>
      <c r="K629" s="2">
        <f>'Jeunes inscrits (par action)'!K637</f>
        <v>0</v>
      </c>
      <c r="L629" s="2">
        <f>'Jeunes inscrits (par action)'!L637</f>
        <v>0</v>
      </c>
      <c r="M629" s="8" t="str">
        <f>'Jeunes inscrits (par action)'!M637</f>
        <v>Accueil jeunes</v>
      </c>
      <c r="P629" s="75"/>
      <c r="Q629" s="75"/>
      <c r="R629" s="75"/>
      <c r="S629" s="75"/>
      <c r="T629" s="190"/>
      <c r="U629" s="192"/>
      <c r="V629" s="192"/>
      <c r="W629" s="192"/>
      <c r="X629" s="75"/>
      <c r="Y629" s="75"/>
      <c r="Z629" s="192"/>
      <c r="AA629" s="192"/>
      <c r="AB629" s="75"/>
    </row>
    <row r="630" spans="1:28">
      <c r="A630" s="96">
        <f>'Jeunes inscrits (par action)'!A638</f>
        <v>0</v>
      </c>
      <c r="B630" s="7">
        <f>'Jeunes inscrits (par action)'!B638</f>
        <v>0</v>
      </c>
      <c r="C630" s="2">
        <f>'Jeunes inscrits (par action)'!C638</f>
        <v>0</v>
      </c>
      <c r="D630" s="2">
        <f>'Jeunes inscrits (par action)'!D638</f>
        <v>0</v>
      </c>
      <c r="E630" s="172">
        <f>'Jeunes inscrits (par action)'!E638</f>
        <v>0</v>
      </c>
      <c r="F630" s="2">
        <f ca="1">'Jeunes inscrits (par action)'!F638</f>
        <v>119</v>
      </c>
      <c r="G630" s="2">
        <f>'Jeunes inscrits (par action)'!G638</f>
        <v>0</v>
      </c>
      <c r="H630" s="2">
        <f>'Jeunes inscrits (par action)'!H638</f>
        <v>0</v>
      </c>
      <c r="I630" s="2">
        <f>'Jeunes inscrits (par action)'!I638</f>
        <v>0</v>
      </c>
      <c r="J630" s="2">
        <f>'Jeunes inscrits (par action)'!J638</f>
        <v>0</v>
      </c>
      <c r="K630" s="2">
        <f>'Jeunes inscrits (par action)'!K638</f>
        <v>0</v>
      </c>
      <c r="L630" s="2">
        <f>'Jeunes inscrits (par action)'!L638</f>
        <v>0</v>
      </c>
      <c r="M630" s="8" t="str">
        <f>'Jeunes inscrits (par action)'!M638</f>
        <v>Accueil jeunes</v>
      </c>
      <c r="P630" s="75"/>
      <c r="Q630" s="75"/>
      <c r="R630" s="75"/>
      <c r="S630" s="75"/>
      <c r="T630" s="190"/>
      <c r="U630" s="192"/>
      <c r="V630" s="192"/>
      <c r="W630" s="192"/>
      <c r="X630" s="75"/>
      <c r="Y630" s="75"/>
      <c r="Z630" s="192"/>
      <c r="AA630" s="192"/>
      <c r="AB630" s="75"/>
    </row>
    <row r="631" spans="1:28">
      <c r="A631" s="96">
        <f>'Jeunes inscrits (par action)'!A639</f>
        <v>0</v>
      </c>
      <c r="B631" s="7">
        <f>'Jeunes inscrits (par action)'!B639</f>
        <v>0</v>
      </c>
      <c r="C631" s="2">
        <f>'Jeunes inscrits (par action)'!C639</f>
        <v>0</v>
      </c>
      <c r="D631" s="2">
        <f>'Jeunes inscrits (par action)'!D639</f>
        <v>0</v>
      </c>
      <c r="E631" s="172">
        <f>'Jeunes inscrits (par action)'!E639</f>
        <v>0</v>
      </c>
      <c r="F631" s="2">
        <f ca="1">'Jeunes inscrits (par action)'!F639</f>
        <v>119</v>
      </c>
      <c r="G631" s="2">
        <f>'Jeunes inscrits (par action)'!G639</f>
        <v>0</v>
      </c>
      <c r="H631" s="2">
        <f>'Jeunes inscrits (par action)'!H639</f>
        <v>0</v>
      </c>
      <c r="I631" s="2">
        <f>'Jeunes inscrits (par action)'!I639</f>
        <v>0</v>
      </c>
      <c r="J631" s="2">
        <f>'Jeunes inscrits (par action)'!J639</f>
        <v>0</v>
      </c>
      <c r="K631" s="2">
        <f>'Jeunes inscrits (par action)'!K639</f>
        <v>0</v>
      </c>
      <c r="L631" s="2">
        <f>'Jeunes inscrits (par action)'!L639</f>
        <v>0</v>
      </c>
      <c r="M631" s="8" t="str">
        <f>'Jeunes inscrits (par action)'!M639</f>
        <v>Accueil jeunes</v>
      </c>
      <c r="P631" s="75"/>
      <c r="Q631" s="75"/>
      <c r="R631" s="75"/>
      <c r="S631" s="75"/>
      <c r="T631" s="190"/>
      <c r="U631" s="192"/>
      <c r="V631" s="192"/>
      <c r="W631" s="192"/>
      <c r="X631" s="75"/>
      <c r="Y631" s="75"/>
      <c r="Z631" s="192"/>
      <c r="AA631" s="192"/>
      <c r="AB631" s="75"/>
    </row>
    <row r="632" spans="1:28">
      <c r="A632" s="96">
        <f>'Jeunes inscrits (par action)'!A640</f>
        <v>0</v>
      </c>
      <c r="B632" s="7">
        <f>'Jeunes inscrits (par action)'!B640</f>
        <v>0</v>
      </c>
      <c r="C632" s="2">
        <f>'Jeunes inscrits (par action)'!C640</f>
        <v>0</v>
      </c>
      <c r="D632" s="2">
        <f>'Jeunes inscrits (par action)'!D640</f>
        <v>0</v>
      </c>
      <c r="E632" s="172">
        <f>'Jeunes inscrits (par action)'!E640</f>
        <v>0</v>
      </c>
      <c r="F632" s="2">
        <f ca="1">'Jeunes inscrits (par action)'!F640</f>
        <v>119</v>
      </c>
      <c r="G632" s="2">
        <f>'Jeunes inscrits (par action)'!G640</f>
        <v>0</v>
      </c>
      <c r="H632" s="2">
        <f>'Jeunes inscrits (par action)'!H640</f>
        <v>0</v>
      </c>
      <c r="I632" s="2">
        <f>'Jeunes inscrits (par action)'!I640</f>
        <v>0</v>
      </c>
      <c r="J632" s="2">
        <f>'Jeunes inscrits (par action)'!J640</f>
        <v>0</v>
      </c>
      <c r="K632" s="2">
        <f>'Jeunes inscrits (par action)'!K640</f>
        <v>0</v>
      </c>
      <c r="L632" s="2">
        <f>'Jeunes inscrits (par action)'!L640</f>
        <v>0</v>
      </c>
      <c r="M632" s="8" t="str">
        <f>'Jeunes inscrits (par action)'!M640</f>
        <v>Accueil jeunes</v>
      </c>
      <c r="P632" s="75"/>
      <c r="Q632" s="75"/>
      <c r="R632" s="75"/>
      <c r="S632" s="75"/>
      <c r="T632" s="190"/>
      <c r="U632" s="192"/>
      <c r="V632" s="192"/>
      <c r="W632" s="192"/>
      <c r="X632" s="75"/>
      <c r="Y632" s="75"/>
      <c r="Z632" s="192"/>
      <c r="AA632" s="192"/>
      <c r="AB632" s="75"/>
    </row>
    <row r="633" spans="1:28">
      <c r="A633" s="96">
        <f>'Jeunes inscrits (par action)'!A641</f>
        <v>0</v>
      </c>
      <c r="B633" s="7">
        <f>'Jeunes inscrits (par action)'!B641</f>
        <v>0</v>
      </c>
      <c r="C633" s="2">
        <f>'Jeunes inscrits (par action)'!C641</f>
        <v>0</v>
      </c>
      <c r="D633" s="2">
        <f>'Jeunes inscrits (par action)'!D641</f>
        <v>0</v>
      </c>
      <c r="E633" s="172">
        <f>'Jeunes inscrits (par action)'!E641</f>
        <v>0</v>
      </c>
      <c r="F633" s="2">
        <f ca="1">'Jeunes inscrits (par action)'!F641</f>
        <v>119</v>
      </c>
      <c r="G633" s="2">
        <f>'Jeunes inscrits (par action)'!G641</f>
        <v>0</v>
      </c>
      <c r="H633" s="2">
        <f>'Jeunes inscrits (par action)'!H641</f>
        <v>0</v>
      </c>
      <c r="I633" s="2">
        <f>'Jeunes inscrits (par action)'!I641</f>
        <v>0</v>
      </c>
      <c r="J633" s="2">
        <f>'Jeunes inscrits (par action)'!J641</f>
        <v>0</v>
      </c>
      <c r="K633" s="2">
        <f>'Jeunes inscrits (par action)'!K641</f>
        <v>0</v>
      </c>
      <c r="L633" s="2">
        <f>'Jeunes inscrits (par action)'!L641</f>
        <v>0</v>
      </c>
      <c r="M633" s="8" t="str">
        <f>'Jeunes inscrits (par action)'!M641</f>
        <v>Accueil jeunes</v>
      </c>
      <c r="P633" s="75"/>
      <c r="Q633" s="75"/>
      <c r="R633" s="75"/>
      <c r="S633" s="75"/>
      <c r="T633" s="190"/>
      <c r="U633" s="192"/>
      <c r="V633" s="192"/>
      <c r="W633" s="192"/>
      <c r="X633" s="75"/>
      <c r="Y633" s="75"/>
      <c r="Z633" s="192"/>
      <c r="AA633" s="192"/>
      <c r="AB633" s="75"/>
    </row>
    <row r="634" spans="1:28">
      <c r="A634" s="96">
        <f>'Jeunes inscrits (par action)'!A642</f>
        <v>0</v>
      </c>
      <c r="B634" s="7">
        <f>'Jeunes inscrits (par action)'!B642</f>
        <v>0</v>
      </c>
      <c r="C634" s="2">
        <f>'Jeunes inscrits (par action)'!C642</f>
        <v>0</v>
      </c>
      <c r="D634" s="2">
        <f>'Jeunes inscrits (par action)'!D642</f>
        <v>0</v>
      </c>
      <c r="E634" s="172">
        <f>'Jeunes inscrits (par action)'!E642</f>
        <v>0</v>
      </c>
      <c r="F634" s="2">
        <f ca="1">'Jeunes inscrits (par action)'!F642</f>
        <v>119</v>
      </c>
      <c r="G634" s="2">
        <f>'Jeunes inscrits (par action)'!G642</f>
        <v>0</v>
      </c>
      <c r="H634" s="2">
        <f>'Jeunes inscrits (par action)'!H642</f>
        <v>0</v>
      </c>
      <c r="I634" s="2">
        <f>'Jeunes inscrits (par action)'!I642</f>
        <v>0</v>
      </c>
      <c r="J634" s="2">
        <f>'Jeunes inscrits (par action)'!J642</f>
        <v>0</v>
      </c>
      <c r="K634" s="2">
        <f>'Jeunes inscrits (par action)'!K642</f>
        <v>0</v>
      </c>
      <c r="L634" s="2">
        <f>'Jeunes inscrits (par action)'!L642</f>
        <v>0</v>
      </c>
      <c r="M634" s="8" t="str">
        <f>'Jeunes inscrits (par action)'!M642</f>
        <v>Accueil jeunes</v>
      </c>
      <c r="P634" s="75"/>
      <c r="Q634" s="75"/>
      <c r="R634" s="75"/>
      <c r="S634" s="75"/>
      <c r="T634" s="190"/>
      <c r="U634" s="192"/>
      <c r="V634" s="192"/>
      <c r="W634" s="192"/>
      <c r="X634" s="75"/>
      <c r="Y634" s="75"/>
      <c r="Z634" s="192"/>
      <c r="AA634" s="192"/>
      <c r="AB634" s="75"/>
    </row>
    <row r="635" spans="1:28">
      <c r="A635" s="96">
        <f>'Jeunes inscrits (par action)'!A643</f>
        <v>0</v>
      </c>
      <c r="B635" s="7">
        <f>'Jeunes inscrits (par action)'!B643</f>
        <v>0</v>
      </c>
      <c r="C635" s="2">
        <f>'Jeunes inscrits (par action)'!C643</f>
        <v>0</v>
      </c>
      <c r="D635" s="2">
        <f>'Jeunes inscrits (par action)'!D643</f>
        <v>0</v>
      </c>
      <c r="E635" s="172">
        <f>'Jeunes inscrits (par action)'!E643</f>
        <v>0</v>
      </c>
      <c r="F635" s="2">
        <f ca="1">'Jeunes inscrits (par action)'!F643</f>
        <v>119</v>
      </c>
      <c r="G635" s="2">
        <f>'Jeunes inscrits (par action)'!G643</f>
        <v>0</v>
      </c>
      <c r="H635" s="2">
        <f>'Jeunes inscrits (par action)'!H643</f>
        <v>0</v>
      </c>
      <c r="I635" s="2">
        <f>'Jeunes inscrits (par action)'!I643</f>
        <v>0</v>
      </c>
      <c r="J635" s="2">
        <f>'Jeunes inscrits (par action)'!J643</f>
        <v>0</v>
      </c>
      <c r="K635" s="2">
        <f>'Jeunes inscrits (par action)'!K643</f>
        <v>0</v>
      </c>
      <c r="L635" s="2">
        <f>'Jeunes inscrits (par action)'!L643</f>
        <v>0</v>
      </c>
      <c r="M635" s="8" t="str">
        <f>'Jeunes inscrits (par action)'!M643</f>
        <v>Accueil jeunes</v>
      </c>
      <c r="P635" s="75"/>
      <c r="Q635" s="75"/>
      <c r="R635" s="75"/>
      <c r="S635" s="75"/>
      <c r="T635" s="190"/>
      <c r="U635" s="192"/>
      <c r="V635" s="192"/>
      <c r="W635" s="192"/>
      <c r="X635" s="75"/>
      <c r="Y635" s="75"/>
      <c r="Z635" s="192"/>
      <c r="AA635" s="192"/>
      <c r="AB635" s="75"/>
    </row>
    <row r="636" spans="1:28">
      <c r="A636" s="96">
        <f>'Jeunes inscrits (par action)'!A644</f>
        <v>0</v>
      </c>
      <c r="B636" s="7">
        <f>'Jeunes inscrits (par action)'!B644</f>
        <v>0</v>
      </c>
      <c r="C636" s="2">
        <f>'Jeunes inscrits (par action)'!C644</f>
        <v>0</v>
      </c>
      <c r="D636" s="2">
        <f>'Jeunes inscrits (par action)'!D644</f>
        <v>0</v>
      </c>
      <c r="E636" s="172">
        <f>'Jeunes inscrits (par action)'!E644</f>
        <v>0</v>
      </c>
      <c r="F636" s="2">
        <f ca="1">'Jeunes inscrits (par action)'!F644</f>
        <v>119</v>
      </c>
      <c r="G636" s="2">
        <f>'Jeunes inscrits (par action)'!G644</f>
        <v>0</v>
      </c>
      <c r="H636" s="2">
        <f>'Jeunes inscrits (par action)'!H644</f>
        <v>0</v>
      </c>
      <c r="I636" s="2">
        <f>'Jeunes inscrits (par action)'!I644</f>
        <v>0</v>
      </c>
      <c r="J636" s="2">
        <f>'Jeunes inscrits (par action)'!J644</f>
        <v>0</v>
      </c>
      <c r="K636" s="2">
        <f>'Jeunes inscrits (par action)'!K644</f>
        <v>0</v>
      </c>
      <c r="L636" s="2">
        <f>'Jeunes inscrits (par action)'!L644</f>
        <v>0</v>
      </c>
      <c r="M636" s="8" t="str">
        <f>'Jeunes inscrits (par action)'!M644</f>
        <v>Accueil jeunes</v>
      </c>
      <c r="P636" s="75"/>
      <c r="Q636" s="75"/>
      <c r="R636" s="75"/>
      <c r="S636" s="75"/>
      <c r="T636" s="190"/>
      <c r="U636" s="192"/>
      <c r="V636" s="192"/>
      <c r="W636" s="192"/>
      <c r="X636" s="75"/>
      <c r="Y636" s="75"/>
      <c r="Z636" s="192"/>
      <c r="AA636" s="192"/>
      <c r="AB636" s="75"/>
    </row>
    <row r="637" spans="1:28">
      <c r="A637" s="96">
        <f>'Jeunes inscrits (par action)'!A645</f>
        <v>0</v>
      </c>
      <c r="B637" s="7">
        <f>'Jeunes inscrits (par action)'!B645</f>
        <v>0</v>
      </c>
      <c r="C637" s="2">
        <f>'Jeunes inscrits (par action)'!C645</f>
        <v>0</v>
      </c>
      <c r="D637" s="2">
        <f>'Jeunes inscrits (par action)'!D645</f>
        <v>0</v>
      </c>
      <c r="E637" s="172">
        <f>'Jeunes inscrits (par action)'!E645</f>
        <v>0</v>
      </c>
      <c r="F637" s="2">
        <f ca="1">'Jeunes inscrits (par action)'!F645</f>
        <v>119</v>
      </c>
      <c r="G637" s="2">
        <f>'Jeunes inscrits (par action)'!G645</f>
        <v>0</v>
      </c>
      <c r="H637" s="2">
        <f>'Jeunes inscrits (par action)'!H645</f>
        <v>0</v>
      </c>
      <c r="I637" s="2">
        <f>'Jeunes inscrits (par action)'!I645</f>
        <v>0</v>
      </c>
      <c r="J637" s="2">
        <f>'Jeunes inscrits (par action)'!J645</f>
        <v>0</v>
      </c>
      <c r="K637" s="2">
        <f>'Jeunes inscrits (par action)'!K645</f>
        <v>0</v>
      </c>
      <c r="L637" s="2">
        <f>'Jeunes inscrits (par action)'!L645</f>
        <v>0</v>
      </c>
      <c r="M637" s="8" t="str">
        <f>'Jeunes inscrits (par action)'!M645</f>
        <v>Accueil jeunes</v>
      </c>
      <c r="P637" s="75"/>
      <c r="Q637" s="75"/>
      <c r="R637" s="75"/>
      <c r="S637" s="75"/>
      <c r="T637" s="190"/>
      <c r="U637" s="192"/>
      <c r="V637" s="192"/>
      <c r="W637" s="192"/>
      <c r="X637" s="75"/>
      <c r="Y637" s="75"/>
      <c r="Z637" s="192"/>
      <c r="AA637" s="192"/>
      <c r="AB637" s="75"/>
    </row>
    <row r="638" spans="1:28">
      <c r="A638" s="96">
        <f>'Jeunes inscrits (par action)'!A646</f>
        <v>0</v>
      </c>
      <c r="B638" s="7">
        <f>'Jeunes inscrits (par action)'!B646</f>
        <v>0</v>
      </c>
      <c r="C638" s="2">
        <f>'Jeunes inscrits (par action)'!C646</f>
        <v>0</v>
      </c>
      <c r="D638" s="2">
        <f>'Jeunes inscrits (par action)'!D646</f>
        <v>0</v>
      </c>
      <c r="E638" s="172">
        <f>'Jeunes inscrits (par action)'!E646</f>
        <v>0</v>
      </c>
      <c r="F638" s="2">
        <f ca="1">'Jeunes inscrits (par action)'!F646</f>
        <v>119</v>
      </c>
      <c r="G638" s="2">
        <f>'Jeunes inscrits (par action)'!G646</f>
        <v>0</v>
      </c>
      <c r="H638" s="2">
        <f>'Jeunes inscrits (par action)'!H646</f>
        <v>0</v>
      </c>
      <c r="I638" s="2">
        <f>'Jeunes inscrits (par action)'!I646</f>
        <v>0</v>
      </c>
      <c r="J638" s="2">
        <f>'Jeunes inscrits (par action)'!J646</f>
        <v>0</v>
      </c>
      <c r="K638" s="2">
        <f>'Jeunes inscrits (par action)'!K646</f>
        <v>0</v>
      </c>
      <c r="L638" s="2">
        <f>'Jeunes inscrits (par action)'!L646</f>
        <v>0</v>
      </c>
      <c r="M638" s="8" t="str">
        <f>'Jeunes inscrits (par action)'!M646</f>
        <v>Accueil jeunes</v>
      </c>
      <c r="P638" s="75"/>
      <c r="Q638" s="75"/>
      <c r="R638" s="75"/>
      <c r="S638" s="75"/>
      <c r="T638" s="190"/>
      <c r="U638" s="192"/>
      <c r="V638" s="192"/>
      <c r="W638" s="192"/>
      <c r="X638" s="75"/>
      <c r="Y638" s="75"/>
      <c r="Z638" s="192"/>
      <c r="AA638" s="192"/>
      <c r="AB638" s="75"/>
    </row>
    <row r="639" spans="1:28">
      <c r="A639" s="96">
        <f>'Jeunes inscrits (par action)'!A647</f>
        <v>0</v>
      </c>
      <c r="B639" s="7">
        <f>'Jeunes inscrits (par action)'!B647</f>
        <v>0</v>
      </c>
      <c r="C639" s="2">
        <f>'Jeunes inscrits (par action)'!C647</f>
        <v>0</v>
      </c>
      <c r="D639" s="2">
        <f>'Jeunes inscrits (par action)'!D647</f>
        <v>0</v>
      </c>
      <c r="E639" s="172">
        <f>'Jeunes inscrits (par action)'!E647</f>
        <v>0</v>
      </c>
      <c r="F639" s="2">
        <f ca="1">'Jeunes inscrits (par action)'!F647</f>
        <v>119</v>
      </c>
      <c r="G639" s="2">
        <f>'Jeunes inscrits (par action)'!G647</f>
        <v>0</v>
      </c>
      <c r="H639" s="2">
        <f>'Jeunes inscrits (par action)'!H647</f>
        <v>0</v>
      </c>
      <c r="I639" s="2">
        <f>'Jeunes inscrits (par action)'!I647</f>
        <v>0</v>
      </c>
      <c r="J639" s="2">
        <f>'Jeunes inscrits (par action)'!J647</f>
        <v>0</v>
      </c>
      <c r="K639" s="2">
        <f>'Jeunes inscrits (par action)'!K647</f>
        <v>0</v>
      </c>
      <c r="L639" s="2">
        <f>'Jeunes inscrits (par action)'!L647</f>
        <v>0</v>
      </c>
      <c r="M639" s="8" t="str">
        <f>'Jeunes inscrits (par action)'!M647</f>
        <v>Accueil jeunes</v>
      </c>
      <c r="P639" s="75"/>
      <c r="Q639" s="75"/>
      <c r="R639" s="75"/>
      <c r="S639" s="75"/>
      <c r="T639" s="190"/>
      <c r="U639" s="192"/>
      <c r="V639" s="192"/>
      <c r="W639" s="192"/>
      <c r="X639" s="75"/>
      <c r="Y639" s="75"/>
      <c r="Z639" s="192"/>
      <c r="AA639" s="192"/>
      <c r="AB639" s="75"/>
    </row>
    <row r="640" spans="1:28">
      <c r="A640" s="96">
        <f>'Jeunes inscrits (par action)'!A648</f>
        <v>0</v>
      </c>
      <c r="B640" s="7">
        <f>'Jeunes inscrits (par action)'!B648</f>
        <v>0</v>
      </c>
      <c r="C640" s="2">
        <f>'Jeunes inscrits (par action)'!C648</f>
        <v>0</v>
      </c>
      <c r="D640" s="2">
        <f>'Jeunes inscrits (par action)'!D648</f>
        <v>0</v>
      </c>
      <c r="E640" s="172">
        <f>'Jeunes inscrits (par action)'!E648</f>
        <v>0</v>
      </c>
      <c r="F640" s="2">
        <f ca="1">'Jeunes inscrits (par action)'!F648</f>
        <v>119</v>
      </c>
      <c r="G640" s="2">
        <f>'Jeunes inscrits (par action)'!G648</f>
        <v>0</v>
      </c>
      <c r="H640" s="2">
        <f>'Jeunes inscrits (par action)'!H648</f>
        <v>0</v>
      </c>
      <c r="I640" s="2">
        <f>'Jeunes inscrits (par action)'!I648</f>
        <v>0</v>
      </c>
      <c r="J640" s="2">
        <f>'Jeunes inscrits (par action)'!J648</f>
        <v>0</v>
      </c>
      <c r="K640" s="2">
        <f>'Jeunes inscrits (par action)'!K648</f>
        <v>0</v>
      </c>
      <c r="L640" s="2">
        <f>'Jeunes inscrits (par action)'!L648</f>
        <v>0</v>
      </c>
      <c r="M640" s="8" t="str">
        <f>'Jeunes inscrits (par action)'!M648</f>
        <v>Accueil jeunes</v>
      </c>
      <c r="P640" s="75"/>
      <c r="Q640" s="75"/>
      <c r="R640" s="75"/>
      <c r="S640" s="75"/>
      <c r="T640" s="190"/>
      <c r="U640" s="192"/>
      <c r="V640" s="192"/>
      <c r="W640" s="192"/>
      <c r="X640" s="75"/>
      <c r="Y640" s="75"/>
      <c r="Z640" s="192"/>
      <c r="AA640" s="192"/>
      <c r="AB640" s="75"/>
    </row>
    <row r="641" spans="1:28">
      <c r="A641" s="96">
        <f>'Jeunes inscrits (par action)'!A649</f>
        <v>0</v>
      </c>
      <c r="B641" s="7">
        <f>'Jeunes inscrits (par action)'!B649</f>
        <v>0</v>
      </c>
      <c r="C641" s="2">
        <f>'Jeunes inscrits (par action)'!C649</f>
        <v>0</v>
      </c>
      <c r="D641" s="2">
        <f>'Jeunes inscrits (par action)'!D649</f>
        <v>0</v>
      </c>
      <c r="E641" s="172">
        <f>'Jeunes inscrits (par action)'!E649</f>
        <v>0</v>
      </c>
      <c r="F641" s="2">
        <f ca="1">'Jeunes inscrits (par action)'!F649</f>
        <v>119</v>
      </c>
      <c r="G641" s="2">
        <f>'Jeunes inscrits (par action)'!G649</f>
        <v>0</v>
      </c>
      <c r="H641" s="2">
        <f>'Jeunes inscrits (par action)'!H649</f>
        <v>0</v>
      </c>
      <c r="I641" s="2">
        <f>'Jeunes inscrits (par action)'!I649</f>
        <v>0</v>
      </c>
      <c r="J641" s="2">
        <f>'Jeunes inscrits (par action)'!J649</f>
        <v>0</v>
      </c>
      <c r="K641" s="2">
        <f>'Jeunes inscrits (par action)'!K649</f>
        <v>0</v>
      </c>
      <c r="L641" s="2">
        <f>'Jeunes inscrits (par action)'!L649</f>
        <v>0</v>
      </c>
      <c r="M641" s="8" t="str">
        <f>'Jeunes inscrits (par action)'!M649</f>
        <v>Accueil jeunes</v>
      </c>
      <c r="P641" s="75"/>
      <c r="Q641" s="75"/>
      <c r="R641" s="75"/>
      <c r="S641" s="75"/>
      <c r="T641" s="190"/>
      <c r="U641" s="192"/>
      <c r="V641" s="192"/>
      <c r="W641" s="192"/>
      <c r="X641" s="75"/>
      <c r="Y641" s="75"/>
      <c r="Z641" s="192"/>
      <c r="AA641" s="192"/>
      <c r="AB641" s="75"/>
    </row>
    <row r="642" spans="1:28">
      <c r="A642" s="96">
        <f>'Jeunes inscrits (par action)'!A650</f>
        <v>0</v>
      </c>
      <c r="B642" s="7">
        <f>'Jeunes inscrits (par action)'!B650</f>
        <v>0</v>
      </c>
      <c r="C642" s="2">
        <f>'Jeunes inscrits (par action)'!C650</f>
        <v>0</v>
      </c>
      <c r="D642" s="2">
        <f>'Jeunes inscrits (par action)'!D650</f>
        <v>0</v>
      </c>
      <c r="E642" s="172">
        <f>'Jeunes inscrits (par action)'!E650</f>
        <v>0</v>
      </c>
      <c r="F642" s="2">
        <f ca="1">'Jeunes inscrits (par action)'!F650</f>
        <v>119</v>
      </c>
      <c r="G642" s="2">
        <f>'Jeunes inscrits (par action)'!G650</f>
        <v>0</v>
      </c>
      <c r="H642" s="2">
        <f>'Jeunes inscrits (par action)'!H650</f>
        <v>0</v>
      </c>
      <c r="I642" s="2">
        <f>'Jeunes inscrits (par action)'!I650</f>
        <v>0</v>
      </c>
      <c r="J642" s="2">
        <f>'Jeunes inscrits (par action)'!J650</f>
        <v>0</v>
      </c>
      <c r="K642" s="2">
        <f>'Jeunes inscrits (par action)'!K650</f>
        <v>0</v>
      </c>
      <c r="L642" s="2">
        <f>'Jeunes inscrits (par action)'!L650</f>
        <v>0</v>
      </c>
      <c r="M642" s="8" t="str">
        <f>'Jeunes inscrits (par action)'!M650</f>
        <v>Accueil jeunes</v>
      </c>
      <c r="P642" s="75"/>
      <c r="Q642" s="75"/>
      <c r="R642" s="75"/>
      <c r="S642" s="75"/>
      <c r="T642" s="190"/>
      <c r="U642" s="192"/>
      <c r="V642" s="192"/>
      <c r="W642" s="192"/>
      <c r="X642" s="75"/>
      <c r="Y642" s="75"/>
      <c r="Z642" s="192"/>
      <c r="AA642" s="192"/>
      <c r="AB642" s="75"/>
    </row>
    <row r="643" spans="1:28">
      <c r="A643" s="96">
        <f>'Jeunes inscrits (par action)'!A651</f>
        <v>0</v>
      </c>
      <c r="B643" s="7">
        <f>'Jeunes inscrits (par action)'!B651</f>
        <v>0</v>
      </c>
      <c r="C643" s="2">
        <f>'Jeunes inscrits (par action)'!C651</f>
        <v>0</v>
      </c>
      <c r="D643" s="2">
        <f>'Jeunes inscrits (par action)'!D651</f>
        <v>0</v>
      </c>
      <c r="E643" s="172">
        <f>'Jeunes inscrits (par action)'!E651</f>
        <v>0</v>
      </c>
      <c r="F643" s="2">
        <f ca="1">'Jeunes inscrits (par action)'!F651</f>
        <v>119</v>
      </c>
      <c r="G643" s="2">
        <f>'Jeunes inscrits (par action)'!G651</f>
        <v>0</v>
      </c>
      <c r="H643" s="2">
        <f>'Jeunes inscrits (par action)'!H651</f>
        <v>0</v>
      </c>
      <c r="I643" s="2">
        <f>'Jeunes inscrits (par action)'!I651</f>
        <v>0</v>
      </c>
      <c r="J643" s="2">
        <f>'Jeunes inscrits (par action)'!J651</f>
        <v>0</v>
      </c>
      <c r="K643" s="2">
        <f>'Jeunes inscrits (par action)'!K651</f>
        <v>0</v>
      </c>
      <c r="L643" s="2">
        <f>'Jeunes inscrits (par action)'!L651</f>
        <v>0</v>
      </c>
      <c r="M643" s="8" t="str">
        <f>'Jeunes inscrits (par action)'!M651</f>
        <v>Accueil jeunes</v>
      </c>
      <c r="P643" s="75"/>
      <c r="Q643" s="75"/>
      <c r="R643" s="75"/>
      <c r="S643" s="75"/>
      <c r="T643" s="190"/>
      <c r="U643" s="192"/>
      <c r="V643" s="192"/>
      <c r="W643" s="192"/>
      <c r="X643" s="75"/>
      <c r="Y643" s="75"/>
      <c r="Z643" s="192"/>
      <c r="AA643" s="192"/>
      <c r="AB643" s="75"/>
    </row>
    <row r="644" spans="1:28">
      <c r="A644" s="96">
        <f>'Jeunes inscrits (par action)'!A652</f>
        <v>0</v>
      </c>
      <c r="B644" s="7">
        <f>'Jeunes inscrits (par action)'!B652</f>
        <v>0</v>
      </c>
      <c r="C644" s="2">
        <f>'Jeunes inscrits (par action)'!C652</f>
        <v>0</v>
      </c>
      <c r="D644" s="2">
        <f>'Jeunes inscrits (par action)'!D652</f>
        <v>0</v>
      </c>
      <c r="E644" s="172">
        <f>'Jeunes inscrits (par action)'!E652</f>
        <v>0</v>
      </c>
      <c r="F644" s="2">
        <f ca="1">'Jeunes inscrits (par action)'!F652</f>
        <v>119</v>
      </c>
      <c r="G644" s="2">
        <f>'Jeunes inscrits (par action)'!G652</f>
        <v>0</v>
      </c>
      <c r="H644" s="2">
        <f>'Jeunes inscrits (par action)'!H652</f>
        <v>0</v>
      </c>
      <c r="I644" s="2">
        <f>'Jeunes inscrits (par action)'!I652</f>
        <v>0</v>
      </c>
      <c r="J644" s="2">
        <f>'Jeunes inscrits (par action)'!J652</f>
        <v>0</v>
      </c>
      <c r="K644" s="2">
        <f>'Jeunes inscrits (par action)'!K652</f>
        <v>0</v>
      </c>
      <c r="L644" s="2">
        <f>'Jeunes inscrits (par action)'!L652</f>
        <v>0</v>
      </c>
      <c r="M644" s="8" t="str">
        <f>'Jeunes inscrits (par action)'!M652</f>
        <v>Accueil jeunes</v>
      </c>
      <c r="P644" s="75"/>
      <c r="Q644" s="75"/>
      <c r="R644" s="75"/>
      <c r="S644" s="75"/>
      <c r="T644" s="190"/>
      <c r="U644" s="192"/>
      <c r="V644" s="192"/>
      <c r="W644" s="192"/>
      <c r="X644" s="75"/>
      <c r="Y644" s="75"/>
      <c r="Z644" s="192"/>
      <c r="AA644" s="192"/>
      <c r="AB644" s="75"/>
    </row>
    <row r="645" spans="1:28">
      <c r="A645" s="96">
        <f>'Jeunes inscrits (par action)'!A653</f>
        <v>0</v>
      </c>
      <c r="B645" s="7">
        <f>'Jeunes inscrits (par action)'!B653</f>
        <v>0</v>
      </c>
      <c r="C645" s="2">
        <f>'Jeunes inscrits (par action)'!C653</f>
        <v>0</v>
      </c>
      <c r="D645" s="2">
        <f>'Jeunes inscrits (par action)'!D653</f>
        <v>0</v>
      </c>
      <c r="E645" s="172">
        <f>'Jeunes inscrits (par action)'!E653</f>
        <v>0</v>
      </c>
      <c r="F645" s="2">
        <f ca="1">'Jeunes inscrits (par action)'!F653</f>
        <v>119</v>
      </c>
      <c r="G645" s="2">
        <f>'Jeunes inscrits (par action)'!G653</f>
        <v>0</v>
      </c>
      <c r="H645" s="2">
        <f>'Jeunes inscrits (par action)'!H653</f>
        <v>0</v>
      </c>
      <c r="I645" s="2">
        <f>'Jeunes inscrits (par action)'!I653</f>
        <v>0</v>
      </c>
      <c r="J645" s="2">
        <f>'Jeunes inscrits (par action)'!J653</f>
        <v>0</v>
      </c>
      <c r="K645" s="2">
        <f>'Jeunes inscrits (par action)'!K653</f>
        <v>0</v>
      </c>
      <c r="L645" s="2">
        <f>'Jeunes inscrits (par action)'!L653</f>
        <v>0</v>
      </c>
      <c r="M645" s="8" t="str">
        <f>'Jeunes inscrits (par action)'!M653</f>
        <v>Accueil jeunes</v>
      </c>
      <c r="P645" s="75"/>
      <c r="Q645" s="75"/>
      <c r="R645" s="75"/>
      <c r="S645" s="75"/>
      <c r="T645" s="190"/>
      <c r="U645" s="192"/>
      <c r="V645" s="192"/>
      <c r="W645" s="192"/>
      <c r="X645" s="75"/>
      <c r="Y645" s="75"/>
      <c r="Z645" s="192"/>
      <c r="AA645" s="192"/>
      <c r="AB645" s="75"/>
    </row>
    <row r="646" spans="1:28">
      <c r="A646" s="96">
        <f>'Jeunes inscrits (par action)'!A654</f>
        <v>0</v>
      </c>
      <c r="B646" s="7">
        <f>'Jeunes inscrits (par action)'!B654</f>
        <v>0</v>
      </c>
      <c r="C646" s="2">
        <f>'Jeunes inscrits (par action)'!C654</f>
        <v>0</v>
      </c>
      <c r="D646" s="2">
        <f>'Jeunes inscrits (par action)'!D654</f>
        <v>0</v>
      </c>
      <c r="E646" s="172">
        <f>'Jeunes inscrits (par action)'!E654</f>
        <v>0</v>
      </c>
      <c r="F646" s="2">
        <f ca="1">'Jeunes inscrits (par action)'!F654</f>
        <v>119</v>
      </c>
      <c r="G646" s="2">
        <f>'Jeunes inscrits (par action)'!G654</f>
        <v>0</v>
      </c>
      <c r="H646" s="2">
        <f>'Jeunes inscrits (par action)'!H654</f>
        <v>0</v>
      </c>
      <c r="I646" s="2">
        <f>'Jeunes inscrits (par action)'!I654</f>
        <v>0</v>
      </c>
      <c r="J646" s="2">
        <f>'Jeunes inscrits (par action)'!J654</f>
        <v>0</v>
      </c>
      <c r="K646" s="2">
        <f>'Jeunes inscrits (par action)'!K654</f>
        <v>0</v>
      </c>
      <c r="L646" s="2">
        <f>'Jeunes inscrits (par action)'!L654</f>
        <v>0</v>
      </c>
      <c r="M646" s="8" t="str">
        <f>'Jeunes inscrits (par action)'!M654</f>
        <v>Accueil jeunes</v>
      </c>
      <c r="P646" s="75"/>
      <c r="Q646" s="75"/>
      <c r="R646" s="75"/>
      <c r="S646" s="75"/>
      <c r="T646" s="190"/>
      <c r="U646" s="192"/>
      <c r="V646" s="192"/>
      <c r="W646" s="192"/>
      <c r="X646" s="75"/>
      <c r="Y646" s="75"/>
      <c r="Z646" s="192"/>
      <c r="AA646" s="192"/>
      <c r="AB646" s="75"/>
    </row>
    <row r="647" spans="1:28">
      <c r="A647" s="96">
        <f>'Jeunes inscrits (par action)'!A655</f>
        <v>0</v>
      </c>
      <c r="B647" s="7">
        <f>'Jeunes inscrits (par action)'!B655</f>
        <v>0</v>
      </c>
      <c r="C647" s="2">
        <f>'Jeunes inscrits (par action)'!C655</f>
        <v>0</v>
      </c>
      <c r="D647" s="2">
        <f>'Jeunes inscrits (par action)'!D655</f>
        <v>0</v>
      </c>
      <c r="E647" s="172">
        <f>'Jeunes inscrits (par action)'!E655</f>
        <v>0</v>
      </c>
      <c r="F647" s="2">
        <f ca="1">'Jeunes inscrits (par action)'!F655</f>
        <v>119</v>
      </c>
      <c r="G647" s="2">
        <f>'Jeunes inscrits (par action)'!G655</f>
        <v>0</v>
      </c>
      <c r="H647" s="2">
        <f>'Jeunes inscrits (par action)'!H655</f>
        <v>0</v>
      </c>
      <c r="I647" s="2">
        <f>'Jeunes inscrits (par action)'!I655</f>
        <v>0</v>
      </c>
      <c r="J647" s="2">
        <f>'Jeunes inscrits (par action)'!J655</f>
        <v>0</v>
      </c>
      <c r="K647" s="2">
        <f>'Jeunes inscrits (par action)'!K655</f>
        <v>0</v>
      </c>
      <c r="L647" s="2">
        <f>'Jeunes inscrits (par action)'!L655</f>
        <v>0</v>
      </c>
      <c r="M647" s="8" t="str">
        <f>'Jeunes inscrits (par action)'!M655</f>
        <v>Accueil jeunes</v>
      </c>
      <c r="P647" s="75"/>
      <c r="Q647" s="75"/>
      <c r="R647" s="75"/>
      <c r="S647" s="75"/>
      <c r="T647" s="190"/>
      <c r="U647" s="192"/>
      <c r="V647" s="192"/>
      <c r="W647" s="192"/>
      <c r="X647" s="75"/>
      <c r="Y647" s="75"/>
      <c r="Z647" s="192"/>
      <c r="AA647" s="192"/>
      <c r="AB647" s="75"/>
    </row>
    <row r="648" spans="1:28">
      <c r="A648" s="96">
        <f>'Jeunes inscrits (par action)'!A656</f>
        <v>0</v>
      </c>
      <c r="B648" s="7">
        <f>'Jeunes inscrits (par action)'!B656</f>
        <v>0</v>
      </c>
      <c r="C648" s="2">
        <f>'Jeunes inscrits (par action)'!C656</f>
        <v>0</v>
      </c>
      <c r="D648" s="2">
        <f>'Jeunes inscrits (par action)'!D656</f>
        <v>0</v>
      </c>
      <c r="E648" s="172">
        <f>'Jeunes inscrits (par action)'!E656</f>
        <v>0</v>
      </c>
      <c r="F648" s="2">
        <f ca="1">'Jeunes inscrits (par action)'!F656</f>
        <v>119</v>
      </c>
      <c r="G648" s="2">
        <f>'Jeunes inscrits (par action)'!G656</f>
        <v>0</v>
      </c>
      <c r="H648" s="2">
        <f>'Jeunes inscrits (par action)'!H656</f>
        <v>0</v>
      </c>
      <c r="I648" s="2">
        <f>'Jeunes inscrits (par action)'!I656</f>
        <v>0</v>
      </c>
      <c r="J648" s="2">
        <f>'Jeunes inscrits (par action)'!J656</f>
        <v>0</v>
      </c>
      <c r="K648" s="2">
        <f>'Jeunes inscrits (par action)'!K656</f>
        <v>0</v>
      </c>
      <c r="L648" s="2">
        <f>'Jeunes inscrits (par action)'!L656</f>
        <v>0</v>
      </c>
      <c r="M648" s="8" t="str">
        <f>'Jeunes inscrits (par action)'!M656</f>
        <v>Accueil jeunes</v>
      </c>
      <c r="P648" s="75"/>
      <c r="Q648" s="75"/>
      <c r="R648" s="75"/>
      <c r="S648" s="75"/>
      <c r="T648" s="190"/>
      <c r="U648" s="192"/>
      <c r="V648" s="192"/>
      <c r="W648" s="192"/>
      <c r="X648" s="75"/>
      <c r="Y648" s="75"/>
      <c r="Z648" s="192"/>
      <c r="AA648" s="192"/>
      <c r="AB648" s="75"/>
    </row>
    <row r="649" spans="1:28">
      <c r="A649" s="96">
        <f>'Jeunes inscrits (par action)'!A657</f>
        <v>0</v>
      </c>
      <c r="B649" s="7">
        <f>'Jeunes inscrits (par action)'!B657</f>
        <v>0</v>
      </c>
      <c r="C649" s="2">
        <f>'Jeunes inscrits (par action)'!C657</f>
        <v>0</v>
      </c>
      <c r="D649" s="2">
        <f>'Jeunes inscrits (par action)'!D657</f>
        <v>0</v>
      </c>
      <c r="E649" s="172">
        <f>'Jeunes inscrits (par action)'!E657</f>
        <v>0</v>
      </c>
      <c r="F649" s="2">
        <f ca="1">'Jeunes inscrits (par action)'!F657</f>
        <v>119</v>
      </c>
      <c r="G649" s="2">
        <f>'Jeunes inscrits (par action)'!G657</f>
        <v>0</v>
      </c>
      <c r="H649" s="2">
        <f>'Jeunes inscrits (par action)'!H657</f>
        <v>0</v>
      </c>
      <c r="I649" s="2">
        <f>'Jeunes inscrits (par action)'!I657</f>
        <v>0</v>
      </c>
      <c r="J649" s="2">
        <f>'Jeunes inscrits (par action)'!J657</f>
        <v>0</v>
      </c>
      <c r="K649" s="2">
        <f>'Jeunes inscrits (par action)'!K657</f>
        <v>0</v>
      </c>
      <c r="L649" s="2">
        <f>'Jeunes inscrits (par action)'!L657</f>
        <v>0</v>
      </c>
      <c r="M649" s="8" t="str">
        <f>'Jeunes inscrits (par action)'!M657</f>
        <v>Accueil jeunes</v>
      </c>
      <c r="P649" s="75"/>
      <c r="Q649" s="75"/>
      <c r="R649" s="75"/>
      <c r="S649" s="75"/>
      <c r="T649" s="190"/>
      <c r="U649" s="192"/>
      <c r="V649" s="192"/>
      <c r="W649" s="192"/>
      <c r="X649" s="75"/>
      <c r="Y649" s="75"/>
      <c r="Z649" s="192"/>
      <c r="AA649" s="192"/>
      <c r="AB649" s="75"/>
    </row>
    <row r="650" spans="1:28">
      <c r="A650" s="96">
        <f>'Jeunes inscrits (par action)'!A658</f>
        <v>0</v>
      </c>
      <c r="B650" s="7">
        <f>'Jeunes inscrits (par action)'!B658</f>
        <v>0</v>
      </c>
      <c r="C650" s="2">
        <f>'Jeunes inscrits (par action)'!C658</f>
        <v>0</v>
      </c>
      <c r="D650" s="2">
        <f>'Jeunes inscrits (par action)'!D658</f>
        <v>0</v>
      </c>
      <c r="E650" s="172">
        <f>'Jeunes inscrits (par action)'!E658</f>
        <v>0</v>
      </c>
      <c r="F650" s="2">
        <f ca="1">'Jeunes inscrits (par action)'!F658</f>
        <v>119</v>
      </c>
      <c r="G650" s="2">
        <f>'Jeunes inscrits (par action)'!G658</f>
        <v>0</v>
      </c>
      <c r="H650" s="2">
        <f>'Jeunes inscrits (par action)'!H658</f>
        <v>0</v>
      </c>
      <c r="I650" s="2">
        <f>'Jeunes inscrits (par action)'!I658</f>
        <v>0</v>
      </c>
      <c r="J650" s="2">
        <f>'Jeunes inscrits (par action)'!J658</f>
        <v>0</v>
      </c>
      <c r="K650" s="2">
        <f>'Jeunes inscrits (par action)'!K658</f>
        <v>0</v>
      </c>
      <c r="L650" s="2">
        <f>'Jeunes inscrits (par action)'!L658</f>
        <v>0</v>
      </c>
      <c r="M650" s="8" t="str">
        <f>'Jeunes inscrits (par action)'!M658</f>
        <v>Accueil jeunes</v>
      </c>
      <c r="P650" s="75"/>
      <c r="Q650" s="75"/>
      <c r="R650" s="75"/>
      <c r="S650" s="75"/>
      <c r="T650" s="190"/>
      <c r="U650" s="192"/>
      <c r="V650" s="192"/>
      <c r="W650" s="192"/>
      <c r="X650" s="75"/>
      <c r="Y650" s="75"/>
      <c r="Z650" s="192"/>
      <c r="AA650" s="192"/>
      <c r="AB650" s="75"/>
    </row>
    <row r="651" spans="1:28">
      <c r="A651" s="96">
        <f>'Jeunes inscrits (par action)'!A659</f>
        <v>0</v>
      </c>
      <c r="B651" s="7">
        <f>'Jeunes inscrits (par action)'!B659</f>
        <v>0</v>
      </c>
      <c r="C651" s="2">
        <f>'Jeunes inscrits (par action)'!C659</f>
        <v>0</v>
      </c>
      <c r="D651" s="2">
        <f>'Jeunes inscrits (par action)'!D659</f>
        <v>0</v>
      </c>
      <c r="E651" s="172">
        <f>'Jeunes inscrits (par action)'!E659</f>
        <v>0</v>
      </c>
      <c r="F651" s="2">
        <f ca="1">'Jeunes inscrits (par action)'!F659</f>
        <v>119</v>
      </c>
      <c r="G651" s="2">
        <f>'Jeunes inscrits (par action)'!G659</f>
        <v>0</v>
      </c>
      <c r="H651" s="2">
        <f>'Jeunes inscrits (par action)'!H659</f>
        <v>0</v>
      </c>
      <c r="I651" s="2">
        <f>'Jeunes inscrits (par action)'!I659</f>
        <v>0</v>
      </c>
      <c r="J651" s="2">
        <f>'Jeunes inscrits (par action)'!J659</f>
        <v>0</v>
      </c>
      <c r="K651" s="2">
        <f>'Jeunes inscrits (par action)'!K659</f>
        <v>0</v>
      </c>
      <c r="L651" s="2">
        <f>'Jeunes inscrits (par action)'!L659</f>
        <v>0</v>
      </c>
      <c r="M651" s="8" t="str">
        <f>'Jeunes inscrits (par action)'!M659</f>
        <v>Accueil jeunes</v>
      </c>
      <c r="P651" s="75"/>
      <c r="Q651" s="75"/>
      <c r="R651" s="75"/>
      <c r="S651" s="75"/>
      <c r="T651" s="190"/>
      <c r="U651" s="192"/>
      <c r="V651" s="192"/>
      <c r="W651" s="192"/>
      <c r="X651" s="75"/>
      <c r="Y651" s="75"/>
      <c r="Z651" s="192"/>
      <c r="AA651" s="192"/>
      <c r="AB651" s="75"/>
    </row>
    <row r="652" spans="1:28">
      <c r="A652" s="96">
        <f>'Jeunes inscrits (par action)'!A660</f>
        <v>0</v>
      </c>
      <c r="B652" s="7">
        <f>'Jeunes inscrits (par action)'!B660</f>
        <v>0</v>
      </c>
      <c r="C652" s="2">
        <f>'Jeunes inscrits (par action)'!C660</f>
        <v>0</v>
      </c>
      <c r="D652" s="2">
        <f>'Jeunes inscrits (par action)'!D660</f>
        <v>0</v>
      </c>
      <c r="E652" s="172">
        <f>'Jeunes inscrits (par action)'!E660</f>
        <v>0</v>
      </c>
      <c r="F652" s="2">
        <f ca="1">'Jeunes inscrits (par action)'!F660</f>
        <v>119</v>
      </c>
      <c r="G652" s="2">
        <f>'Jeunes inscrits (par action)'!G660</f>
        <v>0</v>
      </c>
      <c r="H652" s="2">
        <f>'Jeunes inscrits (par action)'!H660</f>
        <v>0</v>
      </c>
      <c r="I652" s="2">
        <f>'Jeunes inscrits (par action)'!I660</f>
        <v>0</v>
      </c>
      <c r="J652" s="2">
        <f>'Jeunes inscrits (par action)'!J660</f>
        <v>0</v>
      </c>
      <c r="K652" s="2">
        <f>'Jeunes inscrits (par action)'!K660</f>
        <v>0</v>
      </c>
      <c r="L652" s="2">
        <f>'Jeunes inscrits (par action)'!L660</f>
        <v>0</v>
      </c>
      <c r="M652" s="8" t="str">
        <f>'Jeunes inscrits (par action)'!M660</f>
        <v>Accueil jeunes</v>
      </c>
      <c r="P652" s="75"/>
      <c r="Q652" s="75"/>
      <c r="R652" s="75"/>
      <c r="S652" s="75"/>
      <c r="T652" s="190"/>
      <c r="U652" s="192"/>
      <c r="V652" s="192"/>
      <c r="W652" s="192"/>
      <c r="X652" s="75"/>
      <c r="Y652" s="75"/>
      <c r="Z652" s="192"/>
      <c r="AA652" s="192"/>
      <c r="AB652" s="75"/>
    </row>
    <row r="653" spans="1:28">
      <c r="A653" s="96">
        <f>'Jeunes inscrits (par action)'!A661</f>
        <v>0</v>
      </c>
      <c r="B653" s="7">
        <f>'Jeunes inscrits (par action)'!B661</f>
        <v>0</v>
      </c>
      <c r="C653" s="2">
        <f>'Jeunes inscrits (par action)'!C661</f>
        <v>0</v>
      </c>
      <c r="D653" s="2">
        <f>'Jeunes inscrits (par action)'!D661</f>
        <v>0</v>
      </c>
      <c r="E653" s="172">
        <f>'Jeunes inscrits (par action)'!E661</f>
        <v>0</v>
      </c>
      <c r="F653" s="2">
        <f ca="1">'Jeunes inscrits (par action)'!F661</f>
        <v>119</v>
      </c>
      <c r="G653" s="2">
        <f>'Jeunes inscrits (par action)'!G661</f>
        <v>0</v>
      </c>
      <c r="H653" s="2">
        <f>'Jeunes inscrits (par action)'!H661</f>
        <v>0</v>
      </c>
      <c r="I653" s="2">
        <f>'Jeunes inscrits (par action)'!I661</f>
        <v>0</v>
      </c>
      <c r="J653" s="2">
        <f>'Jeunes inscrits (par action)'!J661</f>
        <v>0</v>
      </c>
      <c r="K653" s="2">
        <f>'Jeunes inscrits (par action)'!K661</f>
        <v>0</v>
      </c>
      <c r="L653" s="2">
        <f>'Jeunes inscrits (par action)'!L661</f>
        <v>0</v>
      </c>
      <c r="M653" s="8" t="str">
        <f>'Jeunes inscrits (par action)'!M661</f>
        <v>Accueil jeunes</v>
      </c>
      <c r="P653" s="75"/>
      <c r="Q653" s="75"/>
      <c r="R653" s="75"/>
      <c r="S653" s="75"/>
      <c r="T653" s="190"/>
      <c r="U653" s="192"/>
      <c r="V653" s="192"/>
      <c r="W653" s="192"/>
      <c r="X653" s="75"/>
      <c r="Y653" s="75"/>
      <c r="Z653" s="192"/>
      <c r="AA653" s="192"/>
      <c r="AB653" s="75"/>
    </row>
    <row r="654" spans="1:28">
      <c r="A654" s="96">
        <f>'Jeunes inscrits (par action)'!A662</f>
        <v>0</v>
      </c>
      <c r="B654" s="7">
        <f>'Jeunes inscrits (par action)'!B662</f>
        <v>0</v>
      </c>
      <c r="C654" s="2">
        <f>'Jeunes inscrits (par action)'!C662</f>
        <v>0</v>
      </c>
      <c r="D654" s="2">
        <f>'Jeunes inscrits (par action)'!D662</f>
        <v>0</v>
      </c>
      <c r="E654" s="172">
        <f>'Jeunes inscrits (par action)'!E662</f>
        <v>0</v>
      </c>
      <c r="F654" s="2">
        <f ca="1">'Jeunes inscrits (par action)'!F662</f>
        <v>119</v>
      </c>
      <c r="G654" s="2">
        <f>'Jeunes inscrits (par action)'!G662</f>
        <v>0</v>
      </c>
      <c r="H654" s="2">
        <f>'Jeunes inscrits (par action)'!H662</f>
        <v>0</v>
      </c>
      <c r="I654" s="2">
        <f>'Jeunes inscrits (par action)'!I662</f>
        <v>0</v>
      </c>
      <c r="J654" s="2">
        <f>'Jeunes inscrits (par action)'!J662</f>
        <v>0</v>
      </c>
      <c r="K654" s="2">
        <f>'Jeunes inscrits (par action)'!K662</f>
        <v>0</v>
      </c>
      <c r="L654" s="2">
        <f>'Jeunes inscrits (par action)'!L662</f>
        <v>0</v>
      </c>
      <c r="M654" s="8" t="str">
        <f>'Jeunes inscrits (par action)'!M662</f>
        <v>Accueil jeunes</v>
      </c>
      <c r="P654" s="75"/>
      <c r="Q654" s="75"/>
      <c r="R654" s="75"/>
      <c r="S654" s="75"/>
      <c r="T654" s="190"/>
      <c r="U654" s="192"/>
      <c r="V654" s="192"/>
      <c r="W654" s="192"/>
      <c r="X654" s="75"/>
      <c r="Y654" s="75"/>
      <c r="Z654" s="192"/>
      <c r="AA654" s="192"/>
      <c r="AB654" s="75"/>
    </row>
    <row r="655" spans="1:28">
      <c r="A655" s="96">
        <f>'Jeunes inscrits (par action)'!A663</f>
        <v>0</v>
      </c>
      <c r="B655" s="7">
        <f>'Jeunes inscrits (par action)'!B663</f>
        <v>0</v>
      </c>
      <c r="C655" s="2">
        <f>'Jeunes inscrits (par action)'!C663</f>
        <v>0</v>
      </c>
      <c r="D655" s="2">
        <f>'Jeunes inscrits (par action)'!D663</f>
        <v>0</v>
      </c>
      <c r="E655" s="172">
        <f>'Jeunes inscrits (par action)'!E663</f>
        <v>0</v>
      </c>
      <c r="F655" s="2">
        <f ca="1">'Jeunes inscrits (par action)'!F663</f>
        <v>119</v>
      </c>
      <c r="G655" s="2">
        <f>'Jeunes inscrits (par action)'!G663</f>
        <v>0</v>
      </c>
      <c r="H655" s="2">
        <f>'Jeunes inscrits (par action)'!H663</f>
        <v>0</v>
      </c>
      <c r="I655" s="2">
        <f>'Jeunes inscrits (par action)'!I663</f>
        <v>0</v>
      </c>
      <c r="J655" s="2">
        <f>'Jeunes inscrits (par action)'!J663</f>
        <v>0</v>
      </c>
      <c r="K655" s="2">
        <f>'Jeunes inscrits (par action)'!K663</f>
        <v>0</v>
      </c>
      <c r="L655" s="2">
        <f>'Jeunes inscrits (par action)'!L663</f>
        <v>0</v>
      </c>
      <c r="M655" s="8" t="str">
        <f>'Jeunes inscrits (par action)'!M663</f>
        <v>Accueil jeunes</v>
      </c>
      <c r="P655" s="75"/>
      <c r="Q655" s="75"/>
      <c r="R655" s="75"/>
      <c r="S655" s="75"/>
      <c r="T655" s="190"/>
      <c r="U655" s="192"/>
      <c r="V655" s="192"/>
      <c r="W655" s="192"/>
      <c r="X655" s="75"/>
      <c r="Y655" s="75"/>
      <c r="Z655" s="192"/>
      <c r="AA655" s="192"/>
      <c r="AB655" s="75"/>
    </row>
    <row r="656" spans="1:28">
      <c r="A656" s="96">
        <f>'Jeunes inscrits (par action)'!A664</f>
        <v>0</v>
      </c>
      <c r="B656" s="7">
        <f>'Jeunes inscrits (par action)'!B664</f>
        <v>0</v>
      </c>
      <c r="C656" s="2">
        <f>'Jeunes inscrits (par action)'!C664</f>
        <v>0</v>
      </c>
      <c r="D656" s="2">
        <f>'Jeunes inscrits (par action)'!D664</f>
        <v>0</v>
      </c>
      <c r="E656" s="172">
        <f>'Jeunes inscrits (par action)'!E664</f>
        <v>0</v>
      </c>
      <c r="F656" s="2">
        <f ca="1">'Jeunes inscrits (par action)'!F664</f>
        <v>119</v>
      </c>
      <c r="G656" s="2">
        <f>'Jeunes inscrits (par action)'!G664</f>
        <v>0</v>
      </c>
      <c r="H656" s="2">
        <f>'Jeunes inscrits (par action)'!H664</f>
        <v>0</v>
      </c>
      <c r="I656" s="2">
        <f>'Jeunes inscrits (par action)'!I664</f>
        <v>0</v>
      </c>
      <c r="J656" s="2">
        <f>'Jeunes inscrits (par action)'!J664</f>
        <v>0</v>
      </c>
      <c r="K656" s="2">
        <f>'Jeunes inscrits (par action)'!K664</f>
        <v>0</v>
      </c>
      <c r="L656" s="2">
        <f>'Jeunes inscrits (par action)'!L664</f>
        <v>0</v>
      </c>
      <c r="M656" s="8" t="str">
        <f>'Jeunes inscrits (par action)'!M664</f>
        <v>Accueil jeunes</v>
      </c>
      <c r="P656" s="75"/>
      <c r="Q656" s="75"/>
      <c r="R656" s="75"/>
      <c r="S656" s="75"/>
      <c r="T656" s="190"/>
      <c r="U656" s="192"/>
      <c r="V656" s="192"/>
      <c r="W656" s="192"/>
      <c r="X656" s="75"/>
      <c r="Y656" s="75"/>
      <c r="Z656" s="192"/>
      <c r="AA656" s="192"/>
      <c r="AB656" s="75"/>
    </row>
    <row r="657" spans="1:28">
      <c r="A657" s="96">
        <f>'Jeunes inscrits (par action)'!A665</f>
        <v>0</v>
      </c>
      <c r="B657" s="7">
        <f>'Jeunes inscrits (par action)'!B665</f>
        <v>0</v>
      </c>
      <c r="C657" s="2">
        <f>'Jeunes inscrits (par action)'!C665</f>
        <v>0</v>
      </c>
      <c r="D657" s="2">
        <f>'Jeunes inscrits (par action)'!D665</f>
        <v>0</v>
      </c>
      <c r="E657" s="172">
        <f>'Jeunes inscrits (par action)'!E665</f>
        <v>0</v>
      </c>
      <c r="F657" s="2">
        <f ca="1">'Jeunes inscrits (par action)'!F665</f>
        <v>119</v>
      </c>
      <c r="G657" s="2">
        <f>'Jeunes inscrits (par action)'!G665</f>
        <v>0</v>
      </c>
      <c r="H657" s="2">
        <f>'Jeunes inscrits (par action)'!H665</f>
        <v>0</v>
      </c>
      <c r="I657" s="2">
        <f>'Jeunes inscrits (par action)'!I665</f>
        <v>0</v>
      </c>
      <c r="J657" s="2">
        <f>'Jeunes inscrits (par action)'!J665</f>
        <v>0</v>
      </c>
      <c r="K657" s="2">
        <f>'Jeunes inscrits (par action)'!K665</f>
        <v>0</v>
      </c>
      <c r="L657" s="2">
        <f>'Jeunes inscrits (par action)'!L665</f>
        <v>0</v>
      </c>
      <c r="M657" s="8" t="str">
        <f>'Jeunes inscrits (par action)'!M665</f>
        <v>Accueil jeunes</v>
      </c>
      <c r="P657" s="75"/>
      <c r="Q657" s="75"/>
      <c r="R657" s="75"/>
      <c r="S657" s="75"/>
      <c r="T657" s="190"/>
      <c r="U657" s="192"/>
      <c r="V657" s="192"/>
      <c r="W657" s="192"/>
      <c r="X657" s="75"/>
      <c r="Y657" s="75"/>
      <c r="Z657" s="192"/>
      <c r="AA657" s="192"/>
      <c r="AB657" s="75"/>
    </row>
    <row r="658" spans="1:28">
      <c r="A658" s="96">
        <f>'Jeunes inscrits (par action)'!A666</f>
        <v>0</v>
      </c>
      <c r="B658" s="7">
        <f>'Jeunes inscrits (par action)'!B666</f>
        <v>0</v>
      </c>
      <c r="C658" s="2">
        <f>'Jeunes inscrits (par action)'!C666</f>
        <v>0</v>
      </c>
      <c r="D658" s="2">
        <f>'Jeunes inscrits (par action)'!D666</f>
        <v>0</v>
      </c>
      <c r="E658" s="172">
        <f>'Jeunes inscrits (par action)'!E666</f>
        <v>0</v>
      </c>
      <c r="F658" s="2">
        <f ca="1">'Jeunes inscrits (par action)'!F666</f>
        <v>119</v>
      </c>
      <c r="G658" s="2">
        <f>'Jeunes inscrits (par action)'!G666</f>
        <v>0</v>
      </c>
      <c r="H658" s="2">
        <f>'Jeunes inscrits (par action)'!H666</f>
        <v>0</v>
      </c>
      <c r="I658" s="2">
        <f>'Jeunes inscrits (par action)'!I666</f>
        <v>0</v>
      </c>
      <c r="J658" s="2">
        <f>'Jeunes inscrits (par action)'!J666</f>
        <v>0</v>
      </c>
      <c r="K658" s="2">
        <f>'Jeunes inscrits (par action)'!K666</f>
        <v>0</v>
      </c>
      <c r="L658" s="2">
        <f>'Jeunes inscrits (par action)'!L666</f>
        <v>0</v>
      </c>
      <c r="M658" s="8" t="str">
        <f>'Jeunes inscrits (par action)'!M666</f>
        <v>Accueil jeunes</v>
      </c>
      <c r="P658" s="75"/>
      <c r="Q658" s="75"/>
      <c r="R658" s="75"/>
      <c r="S658" s="75"/>
      <c r="T658" s="190"/>
      <c r="U658" s="192"/>
      <c r="V658" s="192"/>
      <c r="W658" s="192"/>
      <c r="X658" s="75"/>
      <c r="Y658" s="75"/>
      <c r="Z658" s="192"/>
      <c r="AA658" s="192"/>
      <c r="AB658" s="75"/>
    </row>
    <row r="659" spans="1:28">
      <c r="A659" s="96">
        <f>'Jeunes inscrits (par action)'!A667</f>
        <v>0</v>
      </c>
      <c r="B659" s="7">
        <f>'Jeunes inscrits (par action)'!B667</f>
        <v>0</v>
      </c>
      <c r="C659" s="2">
        <f>'Jeunes inscrits (par action)'!C667</f>
        <v>0</v>
      </c>
      <c r="D659" s="2">
        <f>'Jeunes inscrits (par action)'!D667</f>
        <v>0</v>
      </c>
      <c r="E659" s="172">
        <f>'Jeunes inscrits (par action)'!E667</f>
        <v>0</v>
      </c>
      <c r="F659" s="2">
        <f ca="1">'Jeunes inscrits (par action)'!F667</f>
        <v>119</v>
      </c>
      <c r="G659" s="2">
        <f>'Jeunes inscrits (par action)'!G667</f>
        <v>0</v>
      </c>
      <c r="H659" s="2">
        <f>'Jeunes inscrits (par action)'!H667</f>
        <v>0</v>
      </c>
      <c r="I659" s="2">
        <f>'Jeunes inscrits (par action)'!I667</f>
        <v>0</v>
      </c>
      <c r="J659" s="2">
        <f>'Jeunes inscrits (par action)'!J667</f>
        <v>0</v>
      </c>
      <c r="K659" s="2">
        <f>'Jeunes inscrits (par action)'!K667</f>
        <v>0</v>
      </c>
      <c r="L659" s="2">
        <f>'Jeunes inscrits (par action)'!L667</f>
        <v>0</v>
      </c>
      <c r="M659" s="8" t="str">
        <f>'Jeunes inscrits (par action)'!M667</f>
        <v>Accueil jeunes</v>
      </c>
      <c r="P659" s="75"/>
      <c r="Q659" s="75"/>
      <c r="R659" s="75"/>
      <c r="S659" s="75"/>
      <c r="T659" s="190"/>
      <c r="U659" s="192"/>
      <c r="V659" s="192"/>
      <c r="W659" s="192"/>
      <c r="X659" s="75"/>
      <c r="Y659" s="75"/>
      <c r="Z659" s="192"/>
      <c r="AA659" s="192"/>
      <c r="AB659" s="75"/>
    </row>
    <row r="660" spans="1:28">
      <c r="A660" s="96">
        <f>'Jeunes inscrits (par action)'!A668</f>
        <v>0</v>
      </c>
      <c r="B660" s="7">
        <f>'Jeunes inscrits (par action)'!B668</f>
        <v>0</v>
      </c>
      <c r="C660" s="2">
        <f>'Jeunes inscrits (par action)'!C668</f>
        <v>0</v>
      </c>
      <c r="D660" s="2">
        <f>'Jeunes inscrits (par action)'!D668</f>
        <v>0</v>
      </c>
      <c r="E660" s="172">
        <f>'Jeunes inscrits (par action)'!E668</f>
        <v>0</v>
      </c>
      <c r="F660" s="2">
        <f ca="1">'Jeunes inscrits (par action)'!F668</f>
        <v>119</v>
      </c>
      <c r="G660" s="2">
        <f>'Jeunes inscrits (par action)'!G668</f>
        <v>0</v>
      </c>
      <c r="H660" s="2">
        <f>'Jeunes inscrits (par action)'!H668</f>
        <v>0</v>
      </c>
      <c r="I660" s="2">
        <f>'Jeunes inscrits (par action)'!I668</f>
        <v>0</v>
      </c>
      <c r="J660" s="2">
        <f>'Jeunes inscrits (par action)'!J668</f>
        <v>0</v>
      </c>
      <c r="K660" s="2">
        <f>'Jeunes inscrits (par action)'!K668</f>
        <v>0</v>
      </c>
      <c r="L660" s="2">
        <f>'Jeunes inscrits (par action)'!L668</f>
        <v>0</v>
      </c>
      <c r="M660" s="8" t="str">
        <f>'Jeunes inscrits (par action)'!M668</f>
        <v>Accueil jeunes</v>
      </c>
      <c r="P660" s="75"/>
      <c r="Q660" s="75"/>
      <c r="R660" s="75"/>
      <c r="S660" s="75"/>
      <c r="T660" s="190"/>
      <c r="U660" s="192"/>
      <c r="V660" s="192"/>
      <c r="W660" s="192"/>
      <c r="X660" s="75"/>
      <c r="Y660" s="75"/>
      <c r="Z660" s="192"/>
      <c r="AA660" s="192"/>
      <c r="AB660" s="75"/>
    </row>
    <row r="661" spans="1:28">
      <c r="A661" s="96">
        <f>'Jeunes inscrits (par action)'!A669</f>
        <v>0</v>
      </c>
      <c r="B661" s="7">
        <f>'Jeunes inscrits (par action)'!B669</f>
        <v>0</v>
      </c>
      <c r="C661" s="2">
        <f>'Jeunes inscrits (par action)'!C669</f>
        <v>0</v>
      </c>
      <c r="D661" s="2">
        <f>'Jeunes inscrits (par action)'!D669</f>
        <v>0</v>
      </c>
      <c r="E661" s="172">
        <f>'Jeunes inscrits (par action)'!E669</f>
        <v>0</v>
      </c>
      <c r="F661" s="2">
        <f ca="1">'Jeunes inscrits (par action)'!F669</f>
        <v>119</v>
      </c>
      <c r="G661" s="2">
        <f>'Jeunes inscrits (par action)'!G669</f>
        <v>0</v>
      </c>
      <c r="H661" s="2">
        <f>'Jeunes inscrits (par action)'!H669</f>
        <v>0</v>
      </c>
      <c r="I661" s="2">
        <f>'Jeunes inscrits (par action)'!I669</f>
        <v>0</v>
      </c>
      <c r="J661" s="2">
        <f>'Jeunes inscrits (par action)'!J669</f>
        <v>0</v>
      </c>
      <c r="K661" s="2">
        <f>'Jeunes inscrits (par action)'!K669</f>
        <v>0</v>
      </c>
      <c r="L661" s="2">
        <f>'Jeunes inscrits (par action)'!L669</f>
        <v>0</v>
      </c>
      <c r="M661" s="8" t="str">
        <f>'Jeunes inscrits (par action)'!M669</f>
        <v>Accueil jeunes</v>
      </c>
      <c r="P661" s="75"/>
      <c r="Q661" s="75"/>
      <c r="R661" s="75"/>
      <c r="S661" s="75"/>
      <c r="T661" s="190"/>
      <c r="U661" s="192"/>
      <c r="V661" s="192"/>
      <c r="W661" s="192"/>
      <c r="X661" s="75"/>
      <c r="Y661" s="75"/>
      <c r="Z661" s="192"/>
      <c r="AA661" s="192"/>
      <c r="AB661" s="75"/>
    </row>
    <row r="662" spans="1:28">
      <c r="A662" s="96">
        <f>'Jeunes inscrits (par action)'!A670</f>
        <v>0</v>
      </c>
      <c r="B662" s="7">
        <f>'Jeunes inscrits (par action)'!B670</f>
        <v>0</v>
      </c>
      <c r="C662" s="2">
        <f>'Jeunes inscrits (par action)'!C670</f>
        <v>0</v>
      </c>
      <c r="D662" s="2">
        <f>'Jeunes inscrits (par action)'!D670</f>
        <v>0</v>
      </c>
      <c r="E662" s="172">
        <f>'Jeunes inscrits (par action)'!E670</f>
        <v>0</v>
      </c>
      <c r="F662" s="2">
        <f ca="1">'Jeunes inscrits (par action)'!F670</f>
        <v>119</v>
      </c>
      <c r="G662" s="2">
        <f>'Jeunes inscrits (par action)'!G670</f>
        <v>0</v>
      </c>
      <c r="H662" s="2">
        <f>'Jeunes inscrits (par action)'!H670</f>
        <v>0</v>
      </c>
      <c r="I662" s="2">
        <f>'Jeunes inscrits (par action)'!I670</f>
        <v>0</v>
      </c>
      <c r="J662" s="2">
        <f>'Jeunes inscrits (par action)'!J670</f>
        <v>0</v>
      </c>
      <c r="K662" s="2">
        <f>'Jeunes inscrits (par action)'!K670</f>
        <v>0</v>
      </c>
      <c r="L662" s="2">
        <f>'Jeunes inscrits (par action)'!L670</f>
        <v>0</v>
      </c>
      <c r="M662" s="8" t="str">
        <f>'Jeunes inscrits (par action)'!M670</f>
        <v>Accueil jeunes</v>
      </c>
      <c r="P662" s="75"/>
      <c r="Q662" s="75"/>
      <c r="R662" s="75"/>
      <c r="S662" s="75"/>
      <c r="T662" s="190"/>
      <c r="U662" s="192"/>
      <c r="V662" s="192"/>
      <c r="W662" s="192"/>
      <c r="X662" s="75"/>
      <c r="Y662" s="75"/>
      <c r="Z662" s="192"/>
      <c r="AA662" s="192"/>
      <c r="AB662" s="75"/>
    </row>
    <row r="663" spans="1:28">
      <c r="A663" s="96">
        <f>'Jeunes inscrits (par action)'!A671</f>
        <v>0</v>
      </c>
      <c r="B663" s="7">
        <f>'Jeunes inscrits (par action)'!B671</f>
        <v>0</v>
      </c>
      <c r="C663" s="2">
        <f>'Jeunes inscrits (par action)'!C671</f>
        <v>0</v>
      </c>
      <c r="D663" s="2">
        <f>'Jeunes inscrits (par action)'!D671</f>
        <v>0</v>
      </c>
      <c r="E663" s="172">
        <f>'Jeunes inscrits (par action)'!E671</f>
        <v>0</v>
      </c>
      <c r="F663" s="2">
        <f ca="1">'Jeunes inscrits (par action)'!F671</f>
        <v>119</v>
      </c>
      <c r="G663" s="2">
        <f>'Jeunes inscrits (par action)'!G671</f>
        <v>0</v>
      </c>
      <c r="H663" s="2">
        <f>'Jeunes inscrits (par action)'!H671</f>
        <v>0</v>
      </c>
      <c r="I663" s="2">
        <f>'Jeunes inscrits (par action)'!I671</f>
        <v>0</v>
      </c>
      <c r="J663" s="2">
        <f>'Jeunes inscrits (par action)'!J671</f>
        <v>0</v>
      </c>
      <c r="K663" s="2">
        <f>'Jeunes inscrits (par action)'!K671</f>
        <v>0</v>
      </c>
      <c r="L663" s="2">
        <f>'Jeunes inscrits (par action)'!L671</f>
        <v>0</v>
      </c>
      <c r="M663" s="8" t="str">
        <f>'Jeunes inscrits (par action)'!M671</f>
        <v>Accueil jeunes</v>
      </c>
      <c r="P663" s="75"/>
      <c r="Q663" s="75"/>
      <c r="R663" s="75"/>
      <c r="S663" s="75"/>
      <c r="T663" s="190"/>
      <c r="U663" s="192"/>
      <c r="V663" s="192"/>
      <c r="W663" s="192"/>
      <c r="X663" s="75"/>
      <c r="Y663" s="75"/>
      <c r="Z663" s="192"/>
      <c r="AA663" s="192"/>
      <c r="AB663" s="75"/>
    </row>
    <row r="664" spans="1:28">
      <c r="A664" s="96">
        <f>'Jeunes inscrits (par action)'!A672</f>
        <v>0</v>
      </c>
      <c r="B664" s="7">
        <f>'Jeunes inscrits (par action)'!B672</f>
        <v>0</v>
      </c>
      <c r="C664" s="2">
        <f>'Jeunes inscrits (par action)'!C672</f>
        <v>0</v>
      </c>
      <c r="D664" s="2">
        <f>'Jeunes inscrits (par action)'!D672</f>
        <v>0</v>
      </c>
      <c r="E664" s="172">
        <f>'Jeunes inscrits (par action)'!E672</f>
        <v>0</v>
      </c>
      <c r="F664" s="2">
        <f ca="1">'Jeunes inscrits (par action)'!F672</f>
        <v>119</v>
      </c>
      <c r="G664" s="2">
        <f>'Jeunes inscrits (par action)'!G672</f>
        <v>0</v>
      </c>
      <c r="H664" s="2">
        <f>'Jeunes inscrits (par action)'!H672</f>
        <v>0</v>
      </c>
      <c r="I664" s="2">
        <f>'Jeunes inscrits (par action)'!I672</f>
        <v>0</v>
      </c>
      <c r="J664" s="2">
        <f>'Jeunes inscrits (par action)'!J672</f>
        <v>0</v>
      </c>
      <c r="K664" s="2">
        <f>'Jeunes inscrits (par action)'!K672</f>
        <v>0</v>
      </c>
      <c r="L664" s="2">
        <f>'Jeunes inscrits (par action)'!L672</f>
        <v>0</v>
      </c>
      <c r="M664" s="8" t="str">
        <f>'Jeunes inscrits (par action)'!M672</f>
        <v>Accueil jeunes</v>
      </c>
      <c r="P664" s="75"/>
      <c r="Q664" s="75"/>
      <c r="R664" s="75"/>
      <c r="S664" s="75"/>
      <c r="T664" s="190"/>
      <c r="U664" s="192"/>
      <c r="V664" s="192"/>
      <c r="W664" s="192"/>
      <c r="X664" s="75"/>
      <c r="Y664" s="75"/>
      <c r="Z664" s="192"/>
      <c r="AA664" s="192"/>
      <c r="AB664" s="75"/>
    </row>
    <row r="665" spans="1:28">
      <c r="A665" s="96">
        <f>'Jeunes inscrits (par action)'!A673</f>
        <v>0</v>
      </c>
      <c r="B665" s="7">
        <f>'Jeunes inscrits (par action)'!B673</f>
        <v>0</v>
      </c>
      <c r="C665" s="2">
        <f>'Jeunes inscrits (par action)'!C673</f>
        <v>0</v>
      </c>
      <c r="D665" s="2">
        <f>'Jeunes inscrits (par action)'!D673</f>
        <v>0</v>
      </c>
      <c r="E665" s="172">
        <f>'Jeunes inscrits (par action)'!E673</f>
        <v>0</v>
      </c>
      <c r="F665" s="2">
        <f ca="1">'Jeunes inscrits (par action)'!F673</f>
        <v>119</v>
      </c>
      <c r="G665" s="2">
        <f>'Jeunes inscrits (par action)'!G673</f>
        <v>0</v>
      </c>
      <c r="H665" s="2">
        <f>'Jeunes inscrits (par action)'!H673</f>
        <v>0</v>
      </c>
      <c r="I665" s="2">
        <f>'Jeunes inscrits (par action)'!I673</f>
        <v>0</v>
      </c>
      <c r="J665" s="2">
        <f>'Jeunes inscrits (par action)'!J673</f>
        <v>0</v>
      </c>
      <c r="K665" s="2">
        <f>'Jeunes inscrits (par action)'!K673</f>
        <v>0</v>
      </c>
      <c r="L665" s="2">
        <f>'Jeunes inscrits (par action)'!L673</f>
        <v>0</v>
      </c>
      <c r="M665" s="8" t="str">
        <f>'Jeunes inscrits (par action)'!M673</f>
        <v>Accueil jeunes</v>
      </c>
      <c r="P665" s="75"/>
      <c r="Q665" s="75"/>
      <c r="R665" s="75"/>
      <c r="S665" s="75"/>
      <c r="T665" s="190"/>
      <c r="U665" s="192"/>
      <c r="V665" s="192"/>
      <c r="W665" s="192"/>
      <c r="X665" s="75"/>
      <c r="Y665" s="75"/>
      <c r="Z665" s="192"/>
      <c r="AA665" s="192"/>
      <c r="AB665" s="75"/>
    </row>
    <row r="666" spans="1:28">
      <c r="A666" s="96">
        <f>'Jeunes inscrits (par action)'!A674</f>
        <v>0</v>
      </c>
      <c r="B666" s="7">
        <f>'Jeunes inscrits (par action)'!B674</f>
        <v>0</v>
      </c>
      <c r="C666" s="2">
        <f>'Jeunes inscrits (par action)'!C674</f>
        <v>0</v>
      </c>
      <c r="D666" s="2">
        <f>'Jeunes inscrits (par action)'!D674</f>
        <v>0</v>
      </c>
      <c r="E666" s="172">
        <f>'Jeunes inscrits (par action)'!E674</f>
        <v>0</v>
      </c>
      <c r="F666" s="2">
        <f ca="1">'Jeunes inscrits (par action)'!F674</f>
        <v>119</v>
      </c>
      <c r="G666" s="2">
        <f>'Jeunes inscrits (par action)'!G674</f>
        <v>0</v>
      </c>
      <c r="H666" s="2">
        <f>'Jeunes inscrits (par action)'!H674</f>
        <v>0</v>
      </c>
      <c r="I666" s="2">
        <f>'Jeunes inscrits (par action)'!I674</f>
        <v>0</v>
      </c>
      <c r="J666" s="2">
        <f>'Jeunes inscrits (par action)'!J674</f>
        <v>0</v>
      </c>
      <c r="K666" s="2">
        <f>'Jeunes inscrits (par action)'!K674</f>
        <v>0</v>
      </c>
      <c r="L666" s="2">
        <f>'Jeunes inscrits (par action)'!L674</f>
        <v>0</v>
      </c>
      <c r="M666" s="8" t="str">
        <f>'Jeunes inscrits (par action)'!M674</f>
        <v>Accueil jeunes</v>
      </c>
      <c r="P666" s="75"/>
      <c r="Q666" s="75"/>
      <c r="R666" s="75"/>
      <c r="S666" s="75"/>
      <c r="T666" s="190"/>
      <c r="U666" s="192"/>
      <c r="V666" s="192"/>
      <c r="W666" s="192"/>
      <c r="X666" s="75"/>
      <c r="Y666" s="75"/>
      <c r="Z666" s="192"/>
      <c r="AA666" s="192"/>
      <c r="AB666" s="75"/>
    </row>
    <row r="667" spans="1:28">
      <c r="A667" s="96">
        <f>'Jeunes inscrits (par action)'!A675</f>
        <v>0</v>
      </c>
      <c r="B667" s="7">
        <f>'Jeunes inscrits (par action)'!B675</f>
        <v>0</v>
      </c>
      <c r="C667" s="2">
        <f>'Jeunes inscrits (par action)'!C675</f>
        <v>0</v>
      </c>
      <c r="D667" s="2">
        <f>'Jeunes inscrits (par action)'!D675</f>
        <v>0</v>
      </c>
      <c r="E667" s="172">
        <f>'Jeunes inscrits (par action)'!E675</f>
        <v>0</v>
      </c>
      <c r="F667" s="2">
        <f ca="1">'Jeunes inscrits (par action)'!F675</f>
        <v>119</v>
      </c>
      <c r="G667" s="2">
        <f>'Jeunes inscrits (par action)'!G675</f>
        <v>0</v>
      </c>
      <c r="H667" s="2">
        <f>'Jeunes inscrits (par action)'!H675</f>
        <v>0</v>
      </c>
      <c r="I667" s="2">
        <f>'Jeunes inscrits (par action)'!I675</f>
        <v>0</v>
      </c>
      <c r="J667" s="2">
        <f>'Jeunes inscrits (par action)'!J675</f>
        <v>0</v>
      </c>
      <c r="K667" s="2">
        <f>'Jeunes inscrits (par action)'!K675</f>
        <v>0</v>
      </c>
      <c r="L667" s="2">
        <f>'Jeunes inscrits (par action)'!L675</f>
        <v>0</v>
      </c>
      <c r="M667" s="8" t="str">
        <f>'Jeunes inscrits (par action)'!M675</f>
        <v>Accueil jeunes</v>
      </c>
      <c r="P667" s="75"/>
      <c r="Q667" s="75"/>
      <c r="R667" s="75"/>
      <c r="S667" s="75"/>
      <c r="T667" s="190"/>
      <c r="U667" s="192"/>
      <c r="V667" s="192"/>
      <c r="W667" s="192"/>
      <c r="X667" s="75"/>
      <c r="Y667" s="75"/>
      <c r="Z667" s="192"/>
      <c r="AA667" s="192"/>
      <c r="AB667" s="75"/>
    </row>
    <row r="668" spans="1:28">
      <c r="A668" s="96">
        <f>'Jeunes inscrits (par action)'!A676</f>
        <v>0</v>
      </c>
      <c r="B668" s="7">
        <f>'Jeunes inscrits (par action)'!B676</f>
        <v>0</v>
      </c>
      <c r="C668" s="2">
        <f>'Jeunes inscrits (par action)'!C676</f>
        <v>0</v>
      </c>
      <c r="D668" s="2">
        <f>'Jeunes inscrits (par action)'!D676</f>
        <v>0</v>
      </c>
      <c r="E668" s="172">
        <f>'Jeunes inscrits (par action)'!E676</f>
        <v>0</v>
      </c>
      <c r="F668" s="2">
        <f ca="1">'Jeunes inscrits (par action)'!F676</f>
        <v>119</v>
      </c>
      <c r="G668" s="2">
        <f>'Jeunes inscrits (par action)'!G676</f>
        <v>0</v>
      </c>
      <c r="H668" s="2">
        <f>'Jeunes inscrits (par action)'!H676</f>
        <v>0</v>
      </c>
      <c r="I668" s="2">
        <f>'Jeunes inscrits (par action)'!I676</f>
        <v>0</v>
      </c>
      <c r="J668" s="2">
        <f>'Jeunes inscrits (par action)'!J676</f>
        <v>0</v>
      </c>
      <c r="K668" s="2">
        <f>'Jeunes inscrits (par action)'!K676</f>
        <v>0</v>
      </c>
      <c r="L668" s="2">
        <f>'Jeunes inscrits (par action)'!L676</f>
        <v>0</v>
      </c>
      <c r="M668" s="8" t="str">
        <f>'Jeunes inscrits (par action)'!M676</f>
        <v>Accueil jeunes</v>
      </c>
      <c r="P668" s="75"/>
      <c r="Q668" s="75"/>
      <c r="R668" s="75"/>
      <c r="S668" s="75"/>
      <c r="T668" s="190"/>
      <c r="U668" s="192"/>
      <c r="V668" s="192"/>
      <c r="W668" s="192"/>
      <c r="X668" s="75"/>
      <c r="Y668" s="75"/>
      <c r="Z668" s="192"/>
      <c r="AA668" s="192"/>
      <c r="AB668" s="75"/>
    </row>
    <row r="669" spans="1:28">
      <c r="A669" s="96">
        <f>'Jeunes inscrits (par action)'!A677</f>
        <v>0</v>
      </c>
      <c r="B669" s="7">
        <f>'Jeunes inscrits (par action)'!B677</f>
        <v>0</v>
      </c>
      <c r="C669" s="2">
        <f>'Jeunes inscrits (par action)'!C677</f>
        <v>0</v>
      </c>
      <c r="D669" s="2">
        <f>'Jeunes inscrits (par action)'!D677</f>
        <v>0</v>
      </c>
      <c r="E669" s="172">
        <f>'Jeunes inscrits (par action)'!E677</f>
        <v>0</v>
      </c>
      <c r="F669" s="2">
        <f ca="1">'Jeunes inscrits (par action)'!F677</f>
        <v>119</v>
      </c>
      <c r="G669" s="2">
        <f>'Jeunes inscrits (par action)'!G677</f>
        <v>0</v>
      </c>
      <c r="H669" s="2">
        <f>'Jeunes inscrits (par action)'!H677</f>
        <v>0</v>
      </c>
      <c r="I669" s="2">
        <f>'Jeunes inscrits (par action)'!I677</f>
        <v>0</v>
      </c>
      <c r="J669" s="2">
        <f>'Jeunes inscrits (par action)'!J677</f>
        <v>0</v>
      </c>
      <c r="K669" s="2">
        <f>'Jeunes inscrits (par action)'!K677</f>
        <v>0</v>
      </c>
      <c r="L669" s="2">
        <f>'Jeunes inscrits (par action)'!L677</f>
        <v>0</v>
      </c>
      <c r="M669" s="8" t="str">
        <f>'Jeunes inscrits (par action)'!M677</f>
        <v>Accueil jeunes</v>
      </c>
      <c r="P669" s="75"/>
      <c r="Q669" s="75"/>
      <c r="R669" s="75"/>
      <c r="S669" s="75"/>
      <c r="T669" s="190"/>
      <c r="U669" s="192"/>
      <c r="V669" s="192"/>
      <c r="W669" s="192"/>
      <c r="X669" s="75"/>
      <c r="Y669" s="75"/>
      <c r="Z669" s="192"/>
      <c r="AA669" s="192"/>
      <c r="AB669" s="75"/>
    </row>
    <row r="670" spans="1:28">
      <c r="A670" s="96">
        <f>'Jeunes inscrits (par action)'!A678</f>
        <v>0</v>
      </c>
      <c r="B670" s="7">
        <f>'Jeunes inscrits (par action)'!B678</f>
        <v>0</v>
      </c>
      <c r="C670" s="2">
        <f>'Jeunes inscrits (par action)'!C678</f>
        <v>0</v>
      </c>
      <c r="D670" s="2">
        <f>'Jeunes inscrits (par action)'!D678</f>
        <v>0</v>
      </c>
      <c r="E670" s="172">
        <f>'Jeunes inscrits (par action)'!E678</f>
        <v>0</v>
      </c>
      <c r="F670" s="2">
        <f ca="1">'Jeunes inscrits (par action)'!F678</f>
        <v>119</v>
      </c>
      <c r="G670" s="2">
        <f>'Jeunes inscrits (par action)'!G678</f>
        <v>0</v>
      </c>
      <c r="H670" s="2">
        <f>'Jeunes inscrits (par action)'!H678</f>
        <v>0</v>
      </c>
      <c r="I670" s="2">
        <f>'Jeunes inscrits (par action)'!I678</f>
        <v>0</v>
      </c>
      <c r="J670" s="2">
        <f>'Jeunes inscrits (par action)'!J678</f>
        <v>0</v>
      </c>
      <c r="K670" s="2">
        <f>'Jeunes inscrits (par action)'!K678</f>
        <v>0</v>
      </c>
      <c r="L670" s="2">
        <f>'Jeunes inscrits (par action)'!L678</f>
        <v>0</v>
      </c>
      <c r="M670" s="8" t="str">
        <f>'Jeunes inscrits (par action)'!M678</f>
        <v>Accueil jeunes</v>
      </c>
      <c r="P670" s="75"/>
      <c r="Q670" s="75"/>
      <c r="R670" s="75"/>
      <c r="S670" s="75"/>
      <c r="T670" s="190"/>
      <c r="U670" s="192"/>
      <c r="V670" s="192"/>
      <c r="W670" s="192"/>
      <c r="X670" s="75"/>
      <c r="Y670" s="75"/>
      <c r="Z670" s="192"/>
      <c r="AA670" s="192"/>
      <c r="AB670" s="75"/>
    </row>
    <row r="671" spans="1:28">
      <c r="A671" s="96">
        <f>'Jeunes inscrits (par action)'!A679</f>
        <v>0</v>
      </c>
      <c r="B671" s="7">
        <f>'Jeunes inscrits (par action)'!B679</f>
        <v>0</v>
      </c>
      <c r="C671" s="2">
        <f>'Jeunes inscrits (par action)'!C679</f>
        <v>0</v>
      </c>
      <c r="D671" s="2">
        <f>'Jeunes inscrits (par action)'!D679</f>
        <v>0</v>
      </c>
      <c r="E671" s="172">
        <f>'Jeunes inscrits (par action)'!E679</f>
        <v>0</v>
      </c>
      <c r="F671" s="2">
        <f ca="1">'Jeunes inscrits (par action)'!F679</f>
        <v>119</v>
      </c>
      <c r="G671" s="2">
        <f>'Jeunes inscrits (par action)'!G679</f>
        <v>0</v>
      </c>
      <c r="H671" s="2">
        <f>'Jeunes inscrits (par action)'!H679</f>
        <v>0</v>
      </c>
      <c r="I671" s="2">
        <f>'Jeunes inscrits (par action)'!I679</f>
        <v>0</v>
      </c>
      <c r="J671" s="2">
        <f>'Jeunes inscrits (par action)'!J679</f>
        <v>0</v>
      </c>
      <c r="K671" s="2">
        <f>'Jeunes inscrits (par action)'!K679</f>
        <v>0</v>
      </c>
      <c r="L671" s="2">
        <f>'Jeunes inscrits (par action)'!L679</f>
        <v>0</v>
      </c>
      <c r="M671" s="8" t="str">
        <f>'Jeunes inscrits (par action)'!M679</f>
        <v>Accueil jeunes</v>
      </c>
      <c r="P671" s="75"/>
      <c r="Q671" s="75"/>
      <c r="R671" s="75"/>
      <c r="S671" s="75"/>
      <c r="T671" s="190"/>
      <c r="U671" s="192"/>
      <c r="V671" s="192"/>
      <c r="W671" s="192"/>
      <c r="X671" s="75"/>
      <c r="Y671" s="75"/>
      <c r="Z671" s="192"/>
      <c r="AA671" s="192"/>
      <c r="AB671" s="75"/>
    </row>
    <row r="672" spans="1:28">
      <c r="A672" s="96">
        <f>'Jeunes inscrits (par action)'!A680</f>
        <v>0</v>
      </c>
      <c r="B672" s="7">
        <f>'Jeunes inscrits (par action)'!B680</f>
        <v>0</v>
      </c>
      <c r="C672" s="2">
        <f>'Jeunes inscrits (par action)'!C680</f>
        <v>0</v>
      </c>
      <c r="D672" s="2">
        <f>'Jeunes inscrits (par action)'!D680</f>
        <v>0</v>
      </c>
      <c r="E672" s="172">
        <f>'Jeunes inscrits (par action)'!E680</f>
        <v>0</v>
      </c>
      <c r="F672" s="2">
        <f ca="1">'Jeunes inscrits (par action)'!F680</f>
        <v>119</v>
      </c>
      <c r="G672" s="2">
        <f>'Jeunes inscrits (par action)'!G680</f>
        <v>0</v>
      </c>
      <c r="H672" s="2">
        <f>'Jeunes inscrits (par action)'!H680</f>
        <v>0</v>
      </c>
      <c r="I672" s="2">
        <f>'Jeunes inscrits (par action)'!I680</f>
        <v>0</v>
      </c>
      <c r="J672" s="2">
        <f>'Jeunes inscrits (par action)'!J680</f>
        <v>0</v>
      </c>
      <c r="K672" s="2">
        <f>'Jeunes inscrits (par action)'!K680</f>
        <v>0</v>
      </c>
      <c r="L672" s="2">
        <f>'Jeunes inscrits (par action)'!L680</f>
        <v>0</v>
      </c>
      <c r="M672" s="8" t="str">
        <f>'Jeunes inscrits (par action)'!M680</f>
        <v>Accueil jeunes</v>
      </c>
      <c r="P672" s="75"/>
      <c r="Q672" s="75"/>
      <c r="R672" s="75"/>
      <c r="S672" s="75"/>
      <c r="T672" s="190"/>
      <c r="U672" s="192"/>
      <c r="V672" s="192"/>
      <c r="W672" s="192"/>
      <c r="X672" s="75"/>
      <c r="Y672" s="75"/>
      <c r="Z672" s="192"/>
      <c r="AA672" s="192"/>
      <c r="AB672" s="75"/>
    </row>
    <row r="673" spans="1:28">
      <c r="A673" s="96">
        <f>'Jeunes inscrits (par action)'!A681</f>
        <v>0</v>
      </c>
      <c r="B673" s="7">
        <f>'Jeunes inscrits (par action)'!B681</f>
        <v>0</v>
      </c>
      <c r="C673" s="2">
        <f>'Jeunes inscrits (par action)'!C681</f>
        <v>0</v>
      </c>
      <c r="D673" s="2">
        <f>'Jeunes inscrits (par action)'!D681</f>
        <v>0</v>
      </c>
      <c r="E673" s="172">
        <f>'Jeunes inscrits (par action)'!E681</f>
        <v>0</v>
      </c>
      <c r="F673" s="2">
        <f ca="1">'Jeunes inscrits (par action)'!F681</f>
        <v>119</v>
      </c>
      <c r="G673" s="2">
        <f>'Jeunes inscrits (par action)'!G681</f>
        <v>0</v>
      </c>
      <c r="H673" s="2">
        <f>'Jeunes inscrits (par action)'!H681</f>
        <v>0</v>
      </c>
      <c r="I673" s="2">
        <f>'Jeunes inscrits (par action)'!I681</f>
        <v>0</v>
      </c>
      <c r="J673" s="2">
        <f>'Jeunes inscrits (par action)'!J681</f>
        <v>0</v>
      </c>
      <c r="K673" s="2">
        <f>'Jeunes inscrits (par action)'!K681</f>
        <v>0</v>
      </c>
      <c r="L673" s="2">
        <f>'Jeunes inscrits (par action)'!L681</f>
        <v>0</v>
      </c>
      <c r="M673" s="8" t="str">
        <f>'Jeunes inscrits (par action)'!M681</f>
        <v>Accueil jeunes</v>
      </c>
      <c r="P673" s="75"/>
      <c r="Q673" s="75"/>
      <c r="R673" s="75"/>
      <c r="S673" s="75"/>
      <c r="T673" s="190"/>
      <c r="U673" s="192"/>
      <c r="V673" s="192"/>
      <c r="W673" s="192"/>
      <c r="X673" s="75"/>
      <c r="Y673" s="75"/>
      <c r="Z673" s="192"/>
      <c r="AA673" s="192"/>
      <c r="AB673" s="75"/>
    </row>
    <row r="674" spans="1:28">
      <c r="A674" s="96">
        <f>'Jeunes inscrits (par action)'!A682</f>
        <v>0</v>
      </c>
      <c r="B674" s="7">
        <f>'Jeunes inscrits (par action)'!B682</f>
        <v>0</v>
      </c>
      <c r="C674" s="2">
        <f>'Jeunes inscrits (par action)'!C682</f>
        <v>0</v>
      </c>
      <c r="D674" s="2">
        <f>'Jeunes inscrits (par action)'!D682</f>
        <v>0</v>
      </c>
      <c r="E674" s="172">
        <f>'Jeunes inscrits (par action)'!E682</f>
        <v>0</v>
      </c>
      <c r="F674" s="2">
        <f ca="1">'Jeunes inscrits (par action)'!F682</f>
        <v>119</v>
      </c>
      <c r="G674" s="2">
        <f>'Jeunes inscrits (par action)'!G682</f>
        <v>0</v>
      </c>
      <c r="H674" s="2">
        <f>'Jeunes inscrits (par action)'!H682</f>
        <v>0</v>
      </c>
      <c r="I674" s="2">
        <f>'Jeunes inscrits (par action)'!I682</f>
        <v>0</v>
      </c>
      <c r="J674" s="2">
        <f>'Jeunes inscrits (par action)'!J682</f>
        <v>0</v>
      </c>
      <c r="K674" s="2">
        <f>'Jeunes inscrits (par action)'!K682</f>
        <v>0</v>
      </c>
      <c r="L674" s="2">
        <f>'Jeunes inscrits (par action)'!L682</f>
        <v>0</v>
      </c>
      <c r="M674" s="8" t="str">
        <f>'Jeunes inscrits (par action)'!M682</f>
        <v>Accueil jeunes</v>
      </c>
      <c r="P674" s="75"/>
      <c r="Q674" s="75"/>
      <c r="R674" s="75"/>
      <c r="S674" s="75"/>
      <c r="T674" s="190"/>
      <c r="U674" s="192"/>
      <c r="V674" s="192"/>
      <c r="W674" s="192"/>
      <c r="X674" s="75"/>
      <c r="Y674" s="75"/>
      <c r="Z674" s="192"/>
      <c r="AA674" s="192"/>
      <c r="AB674" s="75"/>
    </row>
    <row r="675" spans="1:28">
      <c r="A675" s="96">
        <f>'Jeunes inscrits (par action)'!A683</f>
        <v>0</v>
      </c>
      <c r="B675" s="7">
        <f>'Jeunes inscrits (par action)'!B683</f>
        <v>0</v>
      </c>
      <c r="C675" s="2">
        <f>'Jeunes inscrits (par action)'!C683</f>
        <v>0</v>
      </c>
      <c r="D675" s="2">
        <f>'Jeunes inscrits (par action)'!D683</f>
        <v>0</v>
      </c>
      <c r="E675" s="172">
        <f>'Jeunes inscrits (par action)'!E683</f>
        <v>0</v>
      </c>
      <c r="F675" s="2">
        <f ca="1">'Jeunes inscrits (par action)'!F683</f>
        <v>119</v>
      </c>
      <c r="G675" s="2">
        <f>'Jeunes inscrits (par action)'!G683</f>
        <v>0</v>
      </c>
      <c r="H675" s="2">
        <f>'Jeunes inscrits (par action)'!H683</f>
        <v>0</v>
      </c>
      <c r="I675" s="2">
        <f>'Jeunes inscrits (par action)'!I683</f>
        <v>0</v>
      </c>
      <c r="J675" s="2">
        <f>'Jeunes inscrits (par action)'!J683</f>
        <v>0</v>
      </c>
      <c r="K675" s="2">
        <f>'Jeunes inscrits (par action)'!K683</f>
        <v>0</v>
      </c>
      <c r="L675" s="2">
        <f>'Jeunes inscrits (par action)'!L683</f>
        <v>0</v>
      </c>
      <c r="M675" s="8" t="str">
        <f>'Jeunes inscrits (par action)'!M683</f>
        <v>Accueil jeunes</v>
      </c>
      <c r="P675" s="75"/>
      <c r="Q675" s="75"/>
      <c r="R675" s="75"/>
      <c r="S675" s="75"/>
      <c r="T675" s="190"/>
      <c r="U675" s="192"/>
      <c r="V675" s="192"/>
      <c r="W675" s="192"/>
      <c r="X675" s="75"/>
      <c r="Y675" s="75"/>
      <c r="Z675" s="192"/>
      <c r="AA675" s="192"/>
      <c r="AB675" s="75"/>
    </row>
    <row r="676" spans="1:28">
      <c r="A676" s="96">
        <f>'Jeunes inscrits (par action)'!A684</f>
        <v>0</v>
      </c>
      <c r="B676" s="7">
        <f>'Jeunes inscrits (par action)'!B684</f>
        <v>0</v>
      </c>
      <c r="C676" s="2">
        <f>'Jeunes inscrits (par action)'!C684</f>
        <v>0</v>
      </c>
      <c r="D676" s="2">
        <f>'Jeunes inscrits (par action)'!D684</f>
        <v>0</v>
      </c>
      <c r="E676" s="172">
        <f>'Jeunes inscrits (par action)'!E684</f>
        <v>0</v>
      </c>
      <c r="F676" s="2">
        <f ca="1">'Jeunes inscrits (par action)'!F684</f>
        <v>119</v>
      </c>
      <c r="G676" s="2">
        <f>'Jeunes inscrits (par action)'!G684</f>
        <v>0</v>
      </c>
      <c r="H676" s="2">
        <f>'Jeunes inscrits (par action)'!H684</f>
        <v>0</v>
      </c>
      <c r="I676" s="2">
        <f>'Jeunes inscrits (par action)'!I684</f>
        <v>0</v>
      </c>
      <c r="J676" s="2">
        <f>'Jeunes inscrits (par action)'!J684</f>
        <v>0</v>
      </c>
      <c r="K676" s="2">
        <f>'Jeunes inscrits (par action)'!K684</f>
        <v>0</v>
      </c>
      <c r="L676" s="2">
        <f>'Jeunes inscrits (par action)'!L684</f>
        <v>0</v>
      </c>
      <c r="M676" s="8" t="str">
        <f>'Jeunes inscrits (par action)'!M684</f>
        <v>Accueil jeunes</v>
      </c>
      <c r="P676" s="75"/>
      <c r="Q676" s="75"/>
      <c r="R676" s="75"/>
      <c r="S676" s="75"/>
      <c r="T676" s="190"/>
      <c r="U676" s="192"/>
      <c r="V676" s="192"/>
      <c r="W676" s="192"/>
      <c r="X676" s="75"/>
      <c r="Y676" s="75"/>
      <c r="Z676" s="192"/>
      <c r="AA676" s="192"/>
      <c r="AB676" s="75"/>
    </row>
    <row r="677" spans="1:28">
      <c r="A677" s="96">
        <f>'Jeunes inscrits (par action)'!A685</f>
        <v>0</v>
      </c>
      <c r="B677" s="7">
        <f>'Jeunes inscrits (par action)'!B685</f>
        <v>0</v>
      </c>
      <c r="C677" s="2">
        <f>'Jeunes inscrits (par action)'!C685</f>
        <v>0</v>
      </c>
      <c r="D677" s="2">
        <f>'Jeunes inscrits (par action)'!D685</f>
        <v>0</v>
      </c>
      <c r="E677" s="172">
        <f>'Jeunes inscrits (par action)'!E685</f>
        <v>0</v>
      </c>
      <c r="F677" s="2">
        <f ca="1">'Jeunes inscrits (par action)'!F685</f>
        <v>119</v>
      </c>
      <c r="G677" s="2">
        <f>'Jeunes inscrits (par action)'!G685</f>
        <v>0</v>
      </c>
      <c r="H677" s="2">
        <f>'Jeunes inscrits (par action)'!H685</f>
        <v>0</v>
      </c>
      <c r="I677" s="2">
        <f>'Jeunes inscrits (par action)'!I685</f>
        <v>0</v>
      </c>
      <c r="J677" s="2">
        <f>'Jeunes inscrits (par action)'!J685</f>
        <v>0</v>
      </c>
      <c r="K677" s="2">
        <f>'Jeunes inscrits (par action)'!K685</f>
        <v>0</v>
      </c>
      <c r="L677" s="2">
        <f>'Jeunes inscrits (par action)'!L685</f>
        <v>0</v>
      </c>
      <c r="M677" s="8" t="str">
        <f>'Jeunes inscrits (par action)'!M685</f>
        <v>Accueil jeunes</v>
      </c>
      <c r="P677" s="75"/>
      <c r="Q677" s="75"/>
      <c r="R677" s="75"/>
      <c r="S677" s="75"/>
      <c r="T677" s="190"/>
      <c r="U677" s="192"/>
      <c r="V677" s="192"/>
      <c r="W677" s="192"/>
      <c r="X677" s="75"/>
      <c r="Y677" s="75"/>
      <c r="Z677" s="192"/>
      <c r="AA677" s="192"/>
      <c r="AB677" s="75"/>
    </row>
    <row r="678" spans="1:28">
      <c r="A678" s="96">
        <f>'Jeunes inscrits (par action)'!A686</f>
        <v>0</v>
      </c>
      <c r="B678" s="7">
        <f>'Jeunes inscrits (par action)'!B686</f>
        <v>0</v>
      </c>
      <c r="C678" s="2">
        <f>'Jeunes inscrits (par action)'!C686</f>
        <v>0</v>
      </c>
      <c r="D678" s="2">
        <f>'Jeunes inscrits (par action)'!D686</f>
        <v>0</v>
      </c>
      <c r="E678" s="172">
        <f>'Jeunes inscrits (par action)'!E686</f>
        <v>0</v>
      </c>
      <c r="F678" s="2">
        <f ca="1">'Jeunes inscrits (par action)'!F686</f>
        <v>119</v>
      </c>
      <c r="G678" s="2">
        <f>'Jeunes inscrits (par action)'!G686</f>
        <v>0</v>
      </c>
      <c r="H678" s="2">
        <f>'Jeunes inscrits (par action)'!H686</f>
        <v>0</v>
      </c>
      <c r="I678" s="2">
        <f>'Jeunes inscrits (par action)'!I686</f>
        <v>0</v>
      </c>
      <c r="J678" s="2">
        <f>'Jeunes inscrits (par action)'!J686</f>
        <v>0</v>
      </c>
      <c r="K678" s="2">
        <f>'Jeunes inscrits (par action)'!K686</f>
        <v>0</v>
      </c>
      <c r="L678" s="2">
        <f>'Jeunes inscrits (par action)'!L686</f>
        <v>0</v>
      </c>
      <c r="M678" s="8" t="str">
        <f>'Jeunes inscrits (par action)'!M686</f>
        <v>Accueil jeunes</v>
      </c>
      <c r="P678" s="75"/>
      <c r="Q678" s="75"/>
      <c r="R678" s="75"/>
      <c r="S678" s="75"/>
      <c r="T678" s="190"/>
      <c r="U678" s="192"/>
      <c r="V678" s="192"/>
      <c r="W678" s="192"/>
      <c r="X678" s="75"/>
      <c r="Y678" s="75"/>
      <c r="Z678" s="192"/>
      <c r="AA678" s="192"/>
      <c r="AB678" s="75"/>
    </row>
    <row r="679" spans="1:28">
      <c r="A679" s="96">
        <f>'Jeunes inscrits (par action)'!A687</f>
        <v>0</v>
      </c>
      <c r="B679" s="7">
        <f>'Jeunes inscrits (par action)'!B687</f>
        <v>0</v>
      </c>
      <c r="C679" s="2">
        <f>'Jeunes inscrits (par action)'!C687</f>
        <v>0</v>
      </c>
      <c r="D679" s="2">
        <f>'Jeunes inscrits (par action)'!D687</f>
        <v>0</v>
      </c>
      <c r="E679" s="172">
        <f>'Jeunes inscrits (par action)'!E687</f>
        <v>0</v>
      </c>
      <c r="F679" s="2">
        <f ca="1">'Jeunes inscrits (par action)'!F687</f>
        <v>119</v>
      </c>
      <c r="G679" s="2">
        <f>'Jeunes inscrits (par action)'!G687</f>
        <v>0</v>
      </c>
      <c r="H679" s="2">
        <f>'Jeunes inscrits (par action)'!H687</f>
        <v>0</v>
      </c>
      <c r="I679" s="2">
        <f>'Jeunes inscrits (par action)'!I687</f>
        <v>0</v>
      </c>
      <c r="J679" s="2">
        <f>'Jeunes inscrits (par action)'!J687</f>
        <v>0</v>
      </c>
      <c r="K679" s="2">
        <f>'Jeunes inscrits (par action)'!K687</f>
        <v>0</v>
      </c>
      <c r="L679" s="2">
        <f>'Jeunes inscrits (par action)'!L687</f>
        <v>0</v>
      </c>
      <c r="M679" s="8" t="str">
        <f>'Jeunes inscrits (par action)'!M687</f>
        <v>Accueil jeunes</v>
      </c>
      <c r="P679" s="75"/>
      <c r="Q679" s="75"/>
      <c r="R679" s="75"/>
      <c r="S679" s="75"/>
      <c r="T679" s="190"/>
      <c r="U679" s="192"/>
      <c r="V679" s="192"/>
      <c r="W679" s="192"/>
      <c r="X679" s="75"/>
      <c r="Y679" s="75"/>
      <c r="Z679" s="192"/>
      <c r="AA679" s="192"/>
      <c r="AB679" s="75"/>
    </row>
    <row r="680" spans="1:28">
      <c r="A680" s="96">
        <f>'Jeunes inscrits (par action)'!A688</f>
        <v>0</v>
      </c>
      <c r="B680" s="7">
        <f>'Jeunes inscrits (par action)'!B688</f>
        <v>0</v>
      </c>
      <c r="C680" s="2">
        <f>'Jeunes inscrits (par action)'!C688</f>
        <v>0</v>
      </c>
      <c r="D680" s="2">
        <f>'Jeunes inscrits (par action)'!D688</f>
        <v>0</v>
      </c>
      <c r="E680" s="172">
        <f>'Jeunes inscrits (par action)'!E688</f>
        <v>0</v>
      </c>
      <c r="F680" s="2">
        <f ca="1">'Jeunes inscrits (par action)'!F688</f>
        <v>119</v>
      </c>
      <c r="G680" s="2">
        <f>'Jeunes inscrits (par action)'!G688</f>
        <v>0</v>
      </c>
      <c r="H680" s="2">
        <f>'Jeunes inscrits (par action)'!H688</f>
        <v>0</v>
      </c>
      <c r="I680" s="2">
        <f>'Jeunes inscrits (par action)'!I688</f>
        <v>0</v>
      </c>
      <c r="J680" s="2">
        <f>'Jeunes inscrits (par action)'!J688</f>
        <v>0</v>
      </c>
      <c r="K680" s="2">
        <f>'Jeunes inscrits (par action)'!K688</f>
        <v>0</v>
      </c>
      <c r="L680" s="2">
        <f>'Jeunes inscrits (par action)'!L688</f>
        <v>0</v>
      </c>
      <c r="M680" s="8" t="str">
        <f>'Jeunes inscrits (par action)'!M688</f>
        <v>Accueil jeunes</v>
      </c>
      <c r="P680" s="75"/>
      <c r="Q680" s="75"/>
      <c r="R680" s="75"/>
      <c r="S680" s="75"/>
      <c r="T680" s="190"/>
      <c r="U680" s="192"/>
      <c r="V680" s="192"/>
      <c r="W680" s="192"/>
      <c r="X680" s="75"/>
      <c r="Y680" s="75"/>
      <c r="Z680" s="192"/>
      <c r="AA680" s="192"/>
      <c r="AB680" s="75"/>
    </row>
    <row r="681" spans="1:28">
      <c r="A681" s="96">
        <f>'Jeunes inscrits (par action)'!A689</f>
        <v>0</v>
      </c>
      <c r="B681" s="7">
        <f>'Jeunes inscrits (par action)'!B689</f>
        <v>0</v>
      </c>
      <c r="C681" s="2">
        <f>'Jeunes inscrits (par action)'!C689</f>
        <v>0</v>
      </c>
      <c r="D681" s="2">
        <f>'Jeunes inscrits (par action)'!D689</f>
        <v>0</v>
      </c>
      <c r="E681" s="172">
        <f>'Jeunes inscrits (par action)'!E689</f>
        <v>0</v>
      </c>
      <c r="F681" s="2">
        <f ca="1">'Jeunes inscrits (par action)'!F689</f>
        <v>119</v>
      </c>
      <c r="G681" s="2">
        <f>'Jeunes inscrits (par action)'!G689</f>
        <v>0</v>
      </c>
      <c r="H681" s="2">
        <f>'Jeunes inscrits (par action)'!H689</f>
        <v>0</v>
      </c>
      <c r="I681" s="2">
        <f>'Jeunes inscrits (par action)'!I689</f>
        <v>0</v>
      </c>
      <c r="J681" s="2">
        <f>'Jeunes inscrits (par action)'!J689</f>
        <v>0</v>
      </c>
      <c r="K681" s="2">
        <f>'Jeunes inscrits (par action)'!K689</f>
        <v>0</v>
      </c>
      <c r="L681" s="2">
        <f>'Jeunes inscrits (par action)'!L689</f>
        <v>0</v>
      </c>
      <c r="M681" s="8" t="str">
        <f>'Jeunes inscrits (par action)'!M689</f>
        <v>Accueil jeunes</v>
      </c>
      <c r="P681" s="75"/>
      <c r="Q681" s="75"/>
      <c r="R681" s="75"/>
      <c r="S681" s="75"/>
      <c r="T681" s="190"/>
      <c r="U681" s="192"/>
      <c r="V681" s="192"/>
      <c r="W681" s="192"/>
      <c r="X681" s="75"/>
      <c r="Y681" s="75"/>
      <c r="Z681" s="192"/>
      <c r="AA681" s="192"/>
      <c r="AB681" s="75"/>
    </row>
    <row r="682" spans="1:28">
      <c r="A682" s="96">
        <f>'Jeunes inscrits (par action)'!A690</f>
        <v>0</v>
      </c>
      <c r="B682" s="7">
        <f>'Jeunes inscrits (par action)'!B690</f>
        <v>0</v>
      </c>
      <c r="C682" s="2">
        <f>'Jeunes inscrits (par action)'!C690</f>
        <v>0</v>
      </c>
      <c r="D682" s="2">
        <f>'Jeunes inscrits (par action)'!D690</f>
        <v>0</v>
      </c>
      <c r="E682" s="172">
        <f>'Jeunes inscrits (par action)'!E690</f>
        <v>0</v>
      </c>
      <c r="F682" s="2">
        <f ca="1">'Jeunes inscrits (par action)'!F690</f>
        <v>119</v>
      </c>
      <c r="G682" s="2">
        <f>'Jeunes inscrits (par action)'!G690</f>
        <v>0</v>
      </c>
      <c r="H682" s="2">
        <f>'Jeunes inscrits (par action)'!H690</f>
        <v>0</v>
      </c>
      <c r="I682" s="2">
        <f>'Jeunes inscrits (par action)'!I690</f>
        <v>0</v>
      </c>
      <c r="J682" s="2">
        <f>'Jeunes inscrits (par action)'!J690</f>
        <v>0</v>
      </c>
      <c r="K682" s="2">
        <f>'Jeunes inscrits (par action)'!K690</f>
        <v>0</v>
      </c>
      <c r="L682" s="2">
        <f>'Jeunes inscrits (par action)'!L690</f>
        <v>0</v>
      </c>
      <c r="M682" s="8" t="str">
        <f>'Jeunes inscrits (par action)'!M690</f>
        <v>Accueil jeunes</v>
      </c>
      <c r="P682" s="75"/>
      <c r="Q682" s="75"/>
      <c r="R682" s="75"/>
      <c r="S682" s="75"/>
      <c r="T682" s="190"/>
      <c r="U682" s="192"/>
      <c r="V682" s="192"/>
      <c r="W682" s="192"/>
      <c r="X682" s="75"/>
      <c r="Y682" s="75"/>
      <c r="Z682" s="192"/>
      <c r="AA682" s="192"/>
      <c r="AB682" s="75"/>
    </row>
    <row r="683" spans="1:28">
      <c r="A683" s="96">
        <f>'Jeunes inscrits (par action)'!A691</f>
        <v>0</v>
      </c>
      <c r="B683" s="7">
        <f>'Jeunes inscrits (par action)'!B691</f>
        <v>0</v>
      </c>
      <c r="C683" s="2">
        <f>'Jeunes inscrits (par action)'!C691</f>
        <v>0</v>
      </c>
      <c r="D683" s="2">
        <f>'Jeunes inscrits (par action)'!D691</f>
        <v>0</v>
      </c>
      <c r="E683" s="172">
        <f>'Jeunes inscrits (par action)'!E691</f>
        <v>0</v>
      </c>
      <c r="F683" s="2">
        <f ca="1">'Jeunes inscrits (par action)'!F691</f>
        <v>119</v>
      </c>
      <c r="G683" s="2">
        <f>'Jeunes inscrits (par action)'!G691</f>
        <v>0</v>
      </c>
      <c r="H683" s="2">
        <f>'Jeunes inscrits (par action)'!H691</f>
        <v>0</v>
      </c>
      <c r="I683" s="2">
        <f>'Jeunes inscrits (par action)'!I691</f>
        <v>0</v>
      </c>
      <c r="J683" s="2">
        <f>'Jeunes inscrits (par action)'!J691</f>
        <v>0</v>
      </c>
      <c r="K683" s="2">
        <f>'Jeunes inscrits (par action)'!K691</f>
        <v>0</v>
      </c>
      <c r="L683" s="2">
        <f>'Jeunes inscrits (par action)'!L691</f>
        <v>0</v>
      </c>
      <c r="M683" s="8" t="str">
        <f>'Jeunes inscrits (par action)'!M691</f>
        <v>Accueil jeunes</v>
      </c>
      <c r="P683" s="75"/>
      <c r="Q683" s="75"/>
      <c r="R683" s="75"/>
      <c r="S683" s="75"/>
      <c r="T683" s="190"/>
      <c r="U683" s="192"/>
      <c r="V683" s="192"/>
      <c r="W683" s="192"/>
      <c r="X683" s="75"/>
      <c r="Y683" s="75"/>
      <c r="Z683" s="192"/>
      <c r="AA683" s="192"/>
      <c r="AB683" s="75"/>
    </row>
    <row r="684" spans="1:28">
      <c r="A684" s="96">
        <f>'Jeunes inscrits (par action)'!A692</f>
        <v>0</v>
      </c>
      <c r="B684" s="7">
        <f>'Jeunes inscrits (par action)'!B692</f>
        <v>0</v>
      </c>
      <c r="C684" s="2">
        <f>'Jeunes inscrits (par action)'!C692</f>
        <v>0</v>
      </c>
      <c r="D684" s="2">
        <f>'Jeunes inscrits (par action)'!D692</f>
        <v>0</v>
      </c>
      <c r="E684" s="172">
        <f>'Jeunes inscrits (par action)'!E692</f>
        <v>0</v>
      </c>
      <c r="F684" s="2">
        <f ca="1">'Jeunes inscrits (par action)'!F692</f>
        <v>119</v>
      </c>
      <c r="G684" s="2">
        <f>'Jeunes inscrits (par action)'!G692</f>
        <v>0</v>
      </c>
      <c r="H684" s="2">
        <f>'Jeunes inscrits (par action)'!H692</f>
        <v>0</v>
      </c>
      <c r="I684" s="2">
        <f>'Jeunes inscrits (par action)'!I692</f>
        <v>0</v>
      </c>
      <c r="J684" s="2">
        <f>'Jeunes inscrits (par action)'!J692</f>
        <v>0</v>
      </c>
      <c r="K684" s="2">
        <f>'Jeunes inscrits (par action)'!K692</f>
        <v>0</v>
      </c>
      <c r="L684" s="2">
        <f>'Jeunes inscrits (par action)'!L692</f>
        <v>0</v>
      </c>
      <c r="M684" s="8" t="str">
        <f>'Jeunes inscrits (par action)'!M692</f>
        <v>Accueil jeunes</v>
      </c>
      <c r="P684" s="75"/>
      <c r="Q684" s="75"/>
      <c r="R684" s="75"/>
      <c r="S684" s="75"/>
      <c r="T684" s="190"/>
      <c r="U684" s="192"/>
      <c r="V684" s="192"/>
      <c r="W684" s="192"/>
      <c r="X684" s="75"/>
      <c r="Y684" s="75"/>
      <c r="Z684" s="192"/>
      <c r="AA684" s="192"/>
      <c r="AB684" s="75"/>
    </row>
    <row r="685" spans="1:28">
      <c r="A685" s="96">
        <f>'Jeunes inscrits (par action)'!A693</f>
        <v>0</v>
      </c>
      <c r="B685" s="7">
        <f>'Jeunes inscrits (par action)'!B693</f>
        <v>0</v>
      </c>
      <c r="C685" s="2">
        <f>'Jeunes inscrits (par action)'!C693</f>
        <v>0</v>
      </c>
      <c r="D685" s="2">
        <f>'Jeunes inscrits (par action)'!D693</f>
        <v>0</v>
      </c>
      <c r="E685" s="172">
        <f>'Jeunes inscrits (par action)'!E693</f>
        <v>0</v>
      </c>
      <c r="F685" s="2">
        <f ca="1">'Jeunes inscrits (par action)'!F693</f>
        <v>119</v>
      </c>
      <c r="G685" s="2">
        <f>'Jeunes inscrits (par action)'!G693</f>
        <v>0</v>
      </c>
      <c r="H685" s="2">
        <f>'Jeunes inscrits (par action)'!H693</f>
        <v>0</v>
      </c>
      <c r="I685" s="2">
        <f>'Jeunes inscrits (par action)'!I693</f>
        <v>0</v>
      </c>
      <c r="J685" s="2">
        <f>'Jeunes inscrits (par action)'!J693</f>
        <v>0</v>
      </c>
      <c r="K685" s="2">
        <f>'Jeunes inscrits (par action)'!K693</f>
        <v>0</v>
      </c>
      <c r="L685" s="2">
        <f>'Jeunes inscrits (par action)'!L693</f>
        <v>0</v>
      </c>
      <c r="M685" s="8" t="str">
        <f>'Jeunes inscrits (par action)'!M693</f>
        <v>Accueil jeunes</v>
      </c>
      <c r="P685" s="75"/>
      <c r="Q685" s="75"/>
      <c r="R685" s="75"/>
      <c r="S685" s="75"/>
      <c r="T685" s="190"/>
      <c r="U685" s="192"/>
      <c r="V685" s="192"/>
      <c r="W685" s="192"/>
      <c r="X685" s="75"/>
      <c r="Y685" s="75"/>
      <c r="Z685" s="192"/>
      <c r="AA685" s="192"/>
      <c r="AB685" s="75"/>
    </row>
    <row r="686" spans="1:28">
      <c r="A686" s="96">
        <f>'Jeunes inscrits (par action)'!A694</f>
        <v>0</v>
      </c>
      <c r="B686" s="7">
        <f>'Jeunes inscrits (par action)'!B694</f>
        <v>0</v>
      </c>
      <c r="C686" s="2">
        <f>'Jeunes inscrits (par action)'!C694</f>
        <v>0</v>
      </c>
      <c r="D686" s="2">
        <f>'Jeunes inscrits (par action)'!D694</f>
        <v>0</v>
      </c>
      <c r="E686" s="172">
        <f>'Jeunes inscrits (par action)'!E694</f>
        <v>0</v>
      </c>
      <c r="F686" s="2">
        <f ca="1">'Jeunes inscrits (par action)'!F694</f>
        <v>119</v>
      </c>
      <c r="G686" s="2">
        <f>'Jeunes inscrits (par action)'!G694</f>
        <v>0</v>
      </c>
      <c r="H686" s="2">
        <f>'Jeunes inscrits (par action)'!H694</f>
        <v>0</v>
      </c>
      <c r="I686" s="2">
        <f>'Jeunes inscrits (par action)'!I694</f>
        <v>0</v>
      </c>
      <c r="J686" s="2">
        <f>'Jeunes inscrits (par action)'!J694</f>
        <v>0</v>
      </c>
      <c r="K686" s="2">
        <f>'Jeunes inscrits (par action)'!K694</f>
        <v>0</v>
      </c>
      <c r="L686" s="2">
        <f>'Jeunes inscrits (par action)'!L694</f>
        <v>0</v>
      </c>
      <c r="M686" s="8" t="str">
        <f>'Jeunes inscrits (par action)'!M694</f>
        <v>Accueil jeunes</v>
      </c>
      <c r="P686" s="75"/>
      <c r="Q686" s="75"/>
      <c r="R686" s="75"/>
      <c r="S686" s="75"/>
      <c r="T686" s="190"/>
      <c r="U686" s="192"/>
      <c r="V686" s="192"/>
      <c r="W686" s="192"/>
      <c r="X686" s="75"/>
      <c r="Y686" s="75"/>
      <c r="Z686" s="192"/>
      <c r="AA686" s="192"/>
      <c r="AB686" s="75"/>
    </row>
    <row r="687" spans="1:28">
      <c r="A687" s="96">
        <f>'Jeunes inscrits (par action)'!A695</f>
        <v>0</v>
      </c>
      <c r="B687" s="7">
        <f>'Jeunes inscrits (par action)'!B695</f>
        <v>0</v>
      </c>
      <c r="C687" s="2">
        <f>'Jeunes inscrits (par action)'!C695</f>
        <v>0</v>
      </c>
      <c r="D687" s="2">
        <f>'Jeunes inscrits (par action)'!D695</f>
        <v>0</v>
      </c>
      <c r="E687" s="172">
        <f>'Jeunes inscrits (par action)'!E695</f>
        <v>0</v>
      </c>
      <c r="F687" s="2">
        <f ca="1">'Jeunes inscrits (par action)'!F695</f>
        <v>119</v>
      </c>
      <c r="G687" s="2">
        <f>'Jeunes inscrits (par action)'!G695</f>
        <v>0</v>
      </c>
      <c r="H687" s="2">
        <f>'Jeunes inscrits (par action)'!H695</f>
        <v>0</v>
      </c>
      <c r="I687" s="2">
        <f>'Jeunes inscrits (par action)'!I695</f>
        <v>0</v>
      </c>
      <c r="J687" s="2">
        <f>'Jeunes inscrits (par action)'!J695</f>
        <v>0</v>
      </c>
      <c r="K687" s="2">
        <f>'Jeunes inscrits (par action)'!K695</f>
        <v>0</v>
      </c>
      <c r="L687" s="2">
        <f>'Jeunes inscrits (par action)'!L695</f>
        <v>0</v>
      </c>
      <c r="M687" s="8" t="str">
        <f>'Jeunes inscrits (par action)'!M695</f>
        <v>Accueil jeunes</v>
      </c>
      <c r="P687" s="75"/>
      <c r="Q687" s="75"/>
      <c r="R687" s="75"/>
      <c r="S687" s="75"/>
      <c r="T687" s="190"/>
      <c r="U687" s="192"/>
      <c r="V687" s="192"/>
      <c r="W687" s="192"/>
      <c r="X687" s="75"/>
      <c r="Y687" s="75"/>
      <c r="Z687" s="192"/>
      <c r="AA687" s="192"/>
      <c r="AB687" s="75"/>
    </row>
    <row r="688" spans="1:28">
      <c r="A688" s="96">
        <f>'Jeunes inscrits (par action)'!A696</f>
        <v>0</v>
      </c>
      <c r="B688" s="7">
        <f>'Jeunes inscrits (par action)'!B696</f>
        <v>0</v>
      </c>
      <c r="C688" s="2">
        <f>'Jeunes inscrits (par action)'!C696</f>
        <v>0</v>
      </c>
      <c r="D688" s="2">
        <f>'Jeunes inscrits (par action)'!D696</f>
        <v>0</v>
      </c>
      <c r="E688" s="172">
        <f>'Jeunes inscrits (par action)'!E696</f>
        <v>0</v>
      </c>
      <c r="F688" s="2">
        <f ca="1">'Jeunes inscrits (par action)'!F696</f>
        <v>119</v>
      </c>
      <c r="G688" s="2">
        <f>'Jeunes inscrits (par action)'!G696</f>
        <v>0</v>
      </c>
      <c r="H688" s="2">
        <f>'Jeunes inscrits (par action)'!H696</f>
        <v>0</v>
      </c>
      <c r="I688" s="2">
        <f>'Jeunes inscrits (par action)'!I696</f>
        <v>0</v>
      </c>
      <c r="J688" s="2">
        <f>'Jeunes inscrits (par action)'!J696</f>
        <v>0</v>
      </c>
      <c r="K688" s="2">
        <f>'Jeunes inscrits (par action)'!K696</f>
        <v>0</v>
      </c>
      <c r="L688" s="2">
        <f>'Jeunes inscrits (par action)'!L696</f>
        <v>0</v>
      </c>
      <c r="M688" s="8" t="str">
        <f>'Jeunes inscrits (par action)'!M696</f>
        <v>Accueil jeunes</v>
      </c>
      <c r="P688" s="75"/>
      <c r="Q688" s="75"/>
      <c r="R688" s="75"/>
      <c r="S688" s="75"/>
      <c r="T688" s="190"/>
      <c r="U688" s="192"/>
      <c r="V688" s="192"/>
      <c r="W688" s="192"/>
      <c r="X688" s="75"/>
      <c r="Y688" s="75"/>
      <c r="Z688" s="192"/>
      <c r="AA688" s="192"/>
      <c r="AB688" s="75"/>
    </row>
    <row r="689" spans="1:28">
      <c r="A689" s="96">
        <f>'Jeunes inscrits (par action)'!A697</f>
        <v>0</v>
      </c>
      <c r="B689" s="7">
        <f>'Jeunes inscrits (par action)'!B697</f>
        <v>0</v>
      </c>
      <c r="C689" s="2">
        <f>'Jeunes inscrits (par action)'!C697</f>
        <v>0</v>
      </c>
      <c r="D689" s="2">
        <f>'Jeunes inscrits (par action)'!D697</f>
        <v>0</v>
      </c>
      <c r="E689" s="172">
        <f>'Jeunes inscrits (par action)'!E697</f>
        <v>0</v>
      </c>
      <c r="F689" s="2">
        <f ca="1">'Jeunes inscrits (par action)'!F697</f>
        <v>119</v>
      </c>
      <c r="G689" s="2">
        <f>'Jeunes inscrits (par action)'!G697</f>
        <v>0</v>
      </c>
      <c r="H689" s="2">
        <f>'Jeunes inscrits (par action)'!H697</f>
        <v>0</v>
      </c>
      <c r="I689" s="2">
        <f>'Jeunes inscrits (par action)'!I697</f>
        <v>0</v>
      </c>
      <c r="J689" s="2">
        <f>'Jeunes inscrits (par action)'!J697</f>
        <v>0</v>
      </c>
      <c r="K689" s="2">
        <f>'Jeunes inscrits (par action)'!K697</f>
        <v>0</v>
      </c>
      <c r="L689" s="2">
        <f>'Jeunes inscrits (par action)'!L697</f>
        <v>0</v>
      </c>
      <c r="M689" s="8" t="str">
        <f>'Jeunes inscrits (par action)'!M697</f>
        <v>Accueil jeunes</v>
      </c>
      <c r="P689" s="75"/>
      <c r="Q689" s="75"/>
      <c r="R689" s="75"/>
      <c r="S689" s="75"/>
      <c r="T689" s="190"/>
      <c r="U689" s="192"/>
      <c r="V689" s="192"/>
      <c r="W689" s="192"/>
      <c r="X689" s="75"/>
      <c r="Y689" s="75"/>
      <c r="Z689" s="192"/>
      <c r="AA689" s="192"/>
      <c r="AB689" s="75"/>
    </row>
    <row r="690" spans="1:28">
      <c r="A690" s="96">
        <f>'Jeunes inscrits (par action)'!A698</f>
        <v>0</v>
      </c>
      <c r="B690" s="7">
        <f>'Jeunes inscrits (par action)'!B698</f>
        <v>0</v>
      </c>
      <c r="C690" s="2">
        <f>'Jeunes inscrits (par action)'!C698</f>
        <v>0</v>
      </c>
      <c r="D690" s="2">
        <f>'Jeunes inscrits (par action)'!D698</f>
        <v>0</v>
      </c>
      <c r="E690" s="172">
        <f>'Jeunes inscrits (par action)'!E698</f>
        <v>0</v>
      </c>
      <c r="F690" s="2">
        <f ca="1">'Jeunes inscrits (par action)'!F698</f>
        <v>119</v>
      </c>
      <c r="G690" s="2">
        <f>'Jeunes inscrits (par action)'!G698</f>
        <v>0</v>
      </c>
      <c r="H690" s="2">
        <f>'Jeunes inscrits (par action)'!H698</f>
        <v>0</v>
      </c>
      <c r="I690" s="2">
        <f>'Jeunes inscrits (par action)'!I698</f>
        <v>0</v>
      </c>
      <c r="J690" s="2">
        <f>'Jeunes inscrits (par action)'!J698</f>
        <v>0</v>
      </c>
      <c r="K690" s="2">
        <f>'Jeunes inscrits (par action)'!K698</f>
        <v>0</v>
      </c>
      <c r="L690" s="2">
        <f>'Jeunes inscrits (par action)'!L698</f>
        <v>0</v>
      </c>
      <c r="M690" s="8" t="str">
        <f>'Jeunes inscrits (par action)'!M698</f>
        <v>Accueil jeunes</v>
      </c>
      <c r="P690" s="75"/>
      <c r="Q690" s="75"/>
      <c r="R690" s="75"/>
      <c r="S690" s="75"/>
      <c r="T690" s="190"/>
      <c r="U690" s="192"/>
      <c r="V690" s="192"/>
      <c r="W690" s="192"/>
      <c r="X690" s="75"/>
      <c r="Y690" s="75"/>
      <c r="Z690" s="192"/>
      <c r="AA690" s="192"/>
      <c r="AB690" s="75"/>
    </row>
    <row r="691" spans="1:28">
      <c r="A691" s="96">
        <f>'Jeunes inscrits (par action)'!A699</f>
        <v>0</v>
      </c>
      <c r="B691" s="7">
        <f>'Jeunes inscrits (par action)'!B699</f>
        <v>0</v>
      </c>
      <c r="C691" s="2">
        <f>'Jeunes inscrits (par action)'!C699</f>
        <v>0</v>
      </c>
      <c r="D691" s="2">
        <f>'Jeunes inscrits (par action)'!D699</f>
        <v>0</v>
      </c>
      <c r="E691" s="172">
        <f>'Jeunes inscrits (par action)'!E699</f>
        <v>0</v>
      </c>
      <c r="F691" s="2">
        <f ca="1">'Jeunes inscrits (par action)'!F699</f>
        <v>119</v>
      </c>
      <c r="G691" s="2">
        <f>'Jeunes inscrits (par action)'!G699</f>
        <v>0</v>
      </c>
      <c r="H691" s="2">
        <f>'Jeunes inscrits (par action)'!H699</f>
        <v>0</v>
      </c>
      <c r="I691" s="2">
        <f>'Jeunes inscrits (par action)'!I699</f>
        <v>0</v>
      </c>
      <c r="J691" s="2">
        <f>'Jeunes inscrits (par action)'!J699</f>
        <v>0</v>
      </c>
      <c r="K691" s="2">
        <f>'Jeunes inscrits (par action)'!K699</f>
        <v>0</v>
      </c>
      <c r="L691" s="2">
        <f>'Jeunes inscrits (par action)'!L699</f>
        <v>0</v>
      </c>
      <c r="M691" s="8" t="str">
        <f>'Jeunes inscrits (par action)'!M699</f>
        <v>Accueil jeunes</v>
      </c>
      <c r="P691" s="75"/>
      <c r="Q691" s="75"/>
      <c r="R691" s="75"/>
      <c r="S691" s="75"/>
      <c r="T691" s="190"/>
      <c r="U691" s="192"/>
      <c r="V691" s="192"/>
      <c r="W691" s="192"/>
      <c r="X691" s="75"/>
      <c r="Y691" s="75"/>
      <c r="Z691" s="192"/>
      <c r="AA691" s="192"/>
      <c r="AB691" s="75"/>
    </row>
    <row r="692" spans="1:28">
      <c r="A692" s="96">
        <f>'Jeunes inscrits (par action)'!A700</f>
        <v>0</v>
      </c>
      <c r="B692" s="7">
        <f>'Jeunes inscrits (par action)'!B700</f>
        <v>0</v>
      </c>
      <c r="C692" s="2">
        <f>'Jeunes inscrits (par action)'!C700</f>
        <v>0</v>
      </c>
      <c r="D692" s="2">
        <f>'Jeunes inscrits (par action)'!D700</f>
        <v>0</v>
      </c>
      <c r="E692" s="172">
        <f>'Jeunes inscrits (par action)'!E700</f>
        <v>0</v>
      </c>
      <c r="F692" s="2">
        <f ca="1">'Jeunes inscrits (par action)'!F700</f>
        <v>119</v>
      </c>
      <c r="G692" s="2">
        <f>'Jeunes inscrits (par action)'!G700</f>
        <v>0</v>
      </c>
      <c r="H692" s="2">
        <f>'Jeunes inscrits (par action)'!H700</f>
        <v>0</v>
      </c>
      <c r="I692" s="2">
        <f>'Jeunes inscrits (par action)'!I700</f>
        <v>0</v>
      </c>
      <c r="J692" s="2">
        <f>'Jeunes inscrits (par action)'!J700</f>
        <v>0</v>
      </c>
      <c r="K692" s="2">
        <f>'Jeunes inscrits (par action)'!K700</f>
        <v>0</v>
      </c>
      <c r="L692" s="2">
        <f>'Jeunes inscrits (par action)'!L700</f>
        <v>0</v>
      </c>
      <c r="M692" s="8" t="str">
        <f>'Jeunes inscrits (par action)'!M700</f>
        <v>Accueil jeunes</v>
      </c>
      <c r="P692" s="75"/>
      <c r="Q692" s="75"/>
      <c r="R692" s="75"/>
      <c r="S692" s="75"/>
      <c r="T692" s="190"/>
      <c r="U692" s="192"/>
      <c r="V692" s="192"/>
      <c r="W692" s="192"/>
      <c r="X692" s="75"/>
      <c r="Y692" s="75"/>
      <c r="Z692" s="192"/>
      <c r="AA692" s="192"/>
      <c r="AB692" s="75"/>
    </row>
    <row r="693" spans="1:28">
      <c r="A693" s="96">
        <f>'Jeunes inscrits (par action)'!A701</f>
        <v>0</v>
      </c>
      <c r="B693" s="7">
        <f>'Jeunes inscrits (par action)'!B701</f>
        <v>0</v>
      </c>
      <c r="C693" s="2">
        <f>'Jeunes inscrits (par action)'!C701</f>
        <v>0</v>
      </c>
      <c r="D693" s="2">
        <f>'Jeunes inscrits (par action)'!D701</f>
        <v>0</v>
      </c>
      <c r="E693" s="172">
        <f>'Jeunes inscrits (par action)'!E701</f>
        <v>0</v>
      </c>
      <c r="F693" s="2">
        <f ca="1">'Jeunes inscrits (par action)'!F701</f>
        <v>119</v>
      </c>
      <c r="G693" s="2">
        <f>'Jeunes inscrits (par action)'!G701</f>
        <v>0</v>
      </c>
      <c r="H693" s="2">
        <f>'Jeunes inscrits (par action)'!H701</f>
        <v>0</v>
      </c>
      <c r="I693" s="2">
        <f>'Jeunes inscrits (par action)'!I701</f>
        <v>0</v>
      </c>
      <c r="J693" s="2">
        <f>'Jeunes inscrits (par action)'!J701</f>
        <v>0</v>
      </c>
      <c r="K693" s="2">
        <f>'Jeunes inscrits (par action)'!K701</f>
        <v>0</v>
      </c>
      <c r="L693" s="2">
        <f>'Jeunes inscrits (par action)'!L701</f>
        <v>0</v>
      </c>
      <c r="M693" s="8" t="str">
        <f>'Jeunes inscrits (par action)'!M701</f>
        <v>Accueil jeunes</v>
      </c>
      <c r="P693" s="75"/>
      <c r="Q693" s="75"/>
      <c r="R693" s="75"/>
      <c r="S693" s="75"/>
      <c r="T693" s="190"/>
      <c r="U693" s="192"/>
      <c r="V693" s="192"/>
      <c r="W693" s="192"/>
      <c r="X693" s="75"/>
      <c r="Y693" s="75"/>
      <c r="Z693" s="192"/>
      <c r="AA693" s="192"/>
      <c r="AB693" s="75"/>
    </row>
    <row r="694" spans="1:28">
      <c r="A694" s="96">
        <f>'Jeunes inscrits (par action)'!A702</f>
        <v>0</v>
      </c>
      <c r="B694" s="7">
        <f>'Jeunes inscrits (par action)'!B702</f>
        <v>0</v>
      </c>
      <c r="C694" s="2">
        <f>'Jeunes inscrits (par action)'!C702</f>
        <v>0</v>
      </c>
      <c r="D694" s="2">
        <f>'Jeunes inscrits (par action)'!D702</f>
        <v>0</v>
      </c>
      <c r="E694" s="172">
        <f>'Jeunes inscrits (par action)'!E702</f>
        <v>0</v>
      </c>
      <c r="F694" s="2">
        <f ca="1">'Jeunes inscrits (par action)'!F702</f>
        <v>119</v>
      </c>
      <c r="G694" s="2">
        <f>'Jeunes inscrits (par action)'!G702</f>
        <v>0</v>
      </c>
      <c r="H694" s="2">
        <f>'Jeunes inscrits (par action)'!H702</f>
        <v>0</v>
      </c>
      <c r="I694" s="2">
        <f>'Jeunes inscrits (par action)'!I702</f>
        <v>0</v>
      </c>
      <c r="J694" s="2">
        <f>'Jeunes inscrits (par action)'!J702</f>
        <v>0</v>
      </c>
      <c r="K694" s="2">
        <f>'Jeunes inscrits (par action)'!K702</f>
        <v>0</v>
      </c>
      <c r="L694" s="2">
        <f>'Jeunes inscrits (par action)'!L702</f>
        <v>0</v>
      </c>
      <c r="M694" s="8" t="str">
        <f>'Jeunes inscrits (par action)'!M702</f>
        <v>Accueil jeunes</v>
      </c>
      <c r="P694" s="75"/>
      <c r="Q694" s="75"/>
      <c r="R694" s="75"/>
      <c r="S694" s="75"/>
      <c r="T694" s="190"/>
      <c r="U694" s="192"/>
      <c r="V694" s="192"/>
      <c r="W694" s="192"/>
      <c r="X694" s="75"/>
      <c r="Y694" s="75"/>
      <c r="Z694" s="192"/>
      <c r="AA694" s="192"/>
      <c r="AB694" s="75"/>
    </row>
    <row r="695" spans="1:28">
      <c r="A695" s="96">
        <f>'Jeunes inscrits (par action)'!A703</f>
        <v>0</v>
      </c>
      <c r="B695" s="7">
        <f>'Jeunes inscrits (par action)'!B703</f>
        <v>0</v>
      </c>
      <c r="C695" s="2">
        <f>'Jeunes inscrits (par action)'!C703</f>
        <v>0</v>
      </c>
      <c r="D695" s="2">
        <f>'Jeunes inscrits (par action)'!D703</f>
        <v>0</v>
      </c>
      <c r="E695" s="172">
        <f>'Jeunes inscrits (par action)'!E703</f>
        <v>0</v>
      </c>
      <c r="F695" s="2">
        <f ca="1">'Jeunes inscrits (par action)'!F703</f>
        <v>119</v>
      </c>
      <c r="G695" s="2">
        <f>'Jeunes inscrits (par action)'!G703</f>
        <v>0</v>
      </c>
      <c r="H695" s="2">
        <f>'Jeunes inscrits (par action)'!H703</f>
        <v>0</v>
      </c>
      <c r="I695" s="2">
        <f>'Jeunes inscrits (par action)'!I703</f>
        <v>0</v>
      </c>
      <c r="J695" s="2">
        <f>'Jeunes inscrits (par action)'!J703</f>
        <v>0</v>
      </c>
      <c r="K695" s="2">
        <f>'Jeunes inscrits (par action)'!K703</f>
        <v>0</v>
      </c>
      <c r="L695" s="2">
        <f>'Jeunes inscrits (par action)'!L703</f>
        <v>0</v>
      </c>
      <c r="M695" s="8" t="str">
        <f>'Jeunes inscrits (par action)'!M703</f>
        <v>Accueil jeunes</v>
      </c>
      <c r="P695" s="75"/>
      <c r="Q695" s="75"/>
      <c r="R695" s="75"/>
      <c r="S695" s="75"/>
      <c r="T695" s="190"/>
      <c r="U695" s="192"/>
      <c r="V695" s="192"/>
      <c r="W695" s="192"/>
      <c r="X695" s="75"/>
      <c r="Y695" s="75"/>
      <c r="Z695" s="192"/>
      <c r="AA695" s="192"/>
      <c r="AB695" s="75"/>
    </row>
    <row r="696" spans="1:28">
      <c r="A696" s="96">
        <f>'Jeunes inscrits (par action)'!A704</f>
        <v>0</v>
      </c>
      <c r="B696" s="7">
        <f>'Jeunes inscrits (par action)'!B704</f>
        <v>0</v>
      </c>
      <c r="C696" s="2">
        <f>'Jeunes inscrits (par action)'!C704</f>
        <v>0</v>
      </c>
      <c r="D696" s="2">
        <f>'Jeunes inscrits (par action)'!D704</f>
        <v>0</v>
      </c>
      <c r="E696" s="172">
        <f>'Jeunes inscrits (par action)'!E704</f>
        <v>0</v>
      </c>
      <c r="F696" s="2">
        <f ca="1">'Jeunes inscrits (par action)'!F704</f>
        <v>119</v>
      </c>
      <c r="G696" s="2">
        <f>'Jeunes inscrits (par action)'!G704</f>
        <v>0</v>
      </c>
      <c r="H696" s="2">
        <f>'Jeunes inscrits (par action)'!H704</f>
        <v>0</v>
      </c>
      <c r="I696" s="2">
        <f>'Jeunes inscrits (par action)'!I704</f>
        <v>0</v>
      </c>
      <c r="J696" s="2">
        <f>'Jeunes inscrits (par action)'!J704</f>
        <v>0</v>
      </c>
      <c r="K696" s="2">
        <f>'Jeunes inscrits (par action)'!K704</f>
        <v>0</v>
      </c>
      <c r="L696" s="2">
        <f>'Jeunes inscrits (par action)'!L704</f>
        <v>0</v>
      </c>
      <c r="M696" s="8" t="str">
        <f>'Jeunes inscrits (par action)'!M704</f>
        <v>Accueil jeunes</v>
      </c>
      <c r="P696" s="75"/>
      <c r="Q696" s="75"/>
      <c r="R696" s="75"/>
      <c r="S696" s="75"/>
      <c r="T696" s="190"/>
      <c r="U696" s="192"/>
      <c r="V696" s="192"/>
      <c r="W696" s="192"/>
      <c r="X696" s="75"/>
      <c r="Y696" s="75"/>
      <c r="Z696" s="192"/>
      <c r="AA696" s="192"/>
      <c r="AB696" s="75"/>
    </row>
    <row r="697" spans="1:28">
      <c r="A697" s="96">
        <f>'Jeunes inscrits (par action)'!A705</f>
        <v>0</v>
      </c>
      <c r="B697" s="7">
        <f>'Jeunes inscrits (par action)'!B705</f>
        <v>0</v>
      </c>
      <c r="C697" s="2">
        <f>'Jeunes inscrits (par action)'!C705</f>
        <v>0</v>
      </c>
      <c r="D697" s="2">
        <f>'Jeunes inscrits (par action)'!D705</f>
        <v>0</v>
      </c>
      <c r="E697" s="172">
        <f>'Jeunes inscrits (par action)'!E705</f>
        <v>0</v>
      </c>
      <c r="F697" s="2">
        <f ca="1">'Jeunes inscrits (par action)'!F705</f>
        <v>119</v>
      </c>
      <c r="G697" s="2">
        <f>'Jeunes inscrits (par action)'!G705</f>
        <v>0</v>
      </c>
      <c r="H697" s="2">
        <f>'Jeunes inscrits (par action)'!H705</f>
        <v>0</v>
      </c>
      <c r="I697" s="2">
        <f>'Jeunes inscrits (par action)'!I705</f>
        <v>0</v>
      </c>
      <c r="J697" s="2">
        <f>'Jeunes inscrits (par action)'!J705</f>
        <v>0</v>
      </c>
      <c r="K697" s="2">
        <f>'Jeunes inscrits (par action)'!K705</f>
        <v>0</v>
      </c>
      <c r="L697" s="2">
        <f>'Jeunes inscrits (par action)'!L705</f>
        <v>0</v>
      </c>
      <c r="M697" s="8" t="str">
        <f>'Jeunes inscrits (par action)'!M705</f>
        <v>Accueil jeunes</v>
      </c>
      <c r="P697" s="75"/>
      <c r="Q697" s="75"/>
      <c r="R697" s="75"/>
      <c r="S697" s="75"/>
      <c r="T697" s="190"/>
      <c r="U697" s="192"/>
      <c r="V697" s="192"/>
      <c r="W697" s="192"/>
      <c r="X697" s="75"/>
      <c r="Y697" s="75"/>
      <c r="Z697" s="192"/>
      <c r="AA697" s="192"/>
      <c r="AB697" s="75"/>
    </row>
    <row r="698" spans="1:28">
      <c r="A698" s="96">
        <f>'Jeunes inscrits (par action)'!A706</f>
        <v>0</v>
      </c>
      <c r="B698" s="7">
        <f>'Jeunes inscrits (par action)'!B706</f>
        <v>0</v>
      </c>
      <c r="C698" s="2">
        <f>'Jeunes inscrits (par action)'!C706</f>
        <v>0</v>
      </c>
      <c r="D698" s="2">
        <f>'Jeunes inscrits (par action)'!D706</f>
        <v>0</v>
      </c>
      <c r="E698" s="172">
        <f>'Jeunes inscrits (par action)'!E706</f>
        <v>0</v>
      </c>
      <c r="F698" s="2">
        <f ca="1">'Jeunes inscrits (par action)'!F706</f>
        <v>119</v>
      </c>
      <c r="G698" s="2">
        <f>'Jeunes inscrits (par action)'!G706</f>
        <v>0</v>
      </c>
      <c r="H698" s="2">
        <f>'Jeunes inscrits (par action)'!H706</f>
        <v>0</v>
      </c>
      <c r="I698" s="2">
        <f>'Jeunes inscrits (par action)'!I706</f>
        <v>0</v>
      </c>
      <c r="J698" s="2">
        <f>'Jeunes inscrits (par action)'!J706</f>
        <v>0</v>
      </c>
      <c r="K698" s="2">
        <f>'Jeunes inscrits (par action)'!K706</f>
        <v>0</v>
      </c>
      <c r="L698" s="2">
        <f>'Jeunes inscrits (par action)'!L706</f>
        <v>0</v>
      </c>
      <c r="M698" s="8" t="str">
        <f>'Jeunes inscrits (par action)'!M706</f>
        <v>Accueil jeunes</v>
      </c>
      <c r="P698" s="75"/>
      <c r="Q698" s="75"/>
      <c r="R698" s="75"/>
      <c r="S698" s="75"/>
      <c r="T698" s="190"/>
      <c r="U698" s="192"/>
      <c r="V698" s="192"/>
      <c r="W698" s="192"/>
      <c r="X698" s="75"/>
      <c r="Y698" s="75"/>
      <c r="Z698" s="192"/>
      <c r="AA698" s="192"/>
      <c r="AB698" s="75"/>
    </row>
    <row r="699" spans="1:28">
      <c r="A699" s="96">
        <f>'Jeunes inscrits (par action)'!A707</f>
        <v>0</v>
      </c>
      <c r="B699" s="7">
        <f>'Jeunes inscrits (par action)'!B707</f>
        <v>0</v>
      </c>
      <c r="C699" s="2">
        <f>'Jeunes inscrits (par action)'!C707</f>
        <v>0</v>
      </c>
      <c r="D699" s="2">
        <f>'Jeunes inscrits (par action)'!D707</f>
        <v>0</v>
      </c>
      <c r="E699" s="172">
        <f>'Jeunes inscrits (par action)'!E707</f>
        <v>0</v>
      </c>
      <c r="F699" s="2">
        <f ca="1">'Jeunes inscrits (par action)'!F707</f>
        <v>119</v>
      </c>
      <c r="G699" s="2">
        <f>'Jeunes inscrits (par action)'!G707</f>
        <v>0</v>
      </c>
      <c r="H699" s="2">
        <f>'Jeunes inscrits (par action)'!H707</f>
        <v>0</v>
      </c>
      <c r="I699" s="2">
        <f>'Jeunes inscrits (par action)'!I707</f>
        <v>0</v>
      </c>
      <c r="J699" s="2">
        <f>'Jeunes inscrits (par action)'!J707</f>
        <v>0</v>
      </c>
      <c r="K699" s="2">
        <f>'Jeunes inscrits (par action)'!K707</f>
        <v>0</v>
      </c>
      <c r="L699" s="2">
        <f>'Jeunes inscrits (par action)'!L707</f>
        <v>0</v>
      </c>
      <c r="M699" s="8" t="str">
        <f>'Jeunes inscrits (par action)'!M707</f>
        <v>Accueil jeunes</v>
      </c>
      <c r="P699" s="75"/>
      <c r="Q699" s="75"/>
      <c r="R699" s="75"/>
      <c r="S699" s="75"/>
      <c r="T699" s="190"/>
      <c r="U699" s="192"/>
      <c r="V699" s="192"/>
      <c r="W699" s="192"/>
      <c r="X699" s="75"/>
      <c r="Y699" s="75"/>
      <c r="Z699" s="192"/>
      <c r="AA699" s="192"/>
      <c r="AB699" s="75"/>
    </row>
    <row r="700" spans="1:28">
      <c r="A700" s="96">
        <f>'Jeunes inscrits (par action)'!A708</f>
        <v>0</v>
      </c>
      <c r="B700" s="7">
        <f>'Jeunes inscrits (par action)'!B708</f>
        <v>0</v>
      </c>
      <c r="C700" s="2">
        <f>'Jeunes inscrits (par action)'!C708</f>
        <v>0</v>
      </c>
      <c r="D700" s="2">
        <f>'Jeunes inscrits (par action)'!D708</f>
        <v>0</v>
      </c>
      <c r="E700" s="172">
        <f>'Jeunes inscrits (par action)'!E708</f>
        <v>0</v>
      </c>
      <c r="F700" s="2">
        <f ca="1">'Jeunes inscrits (par action)'!F708</f>
        <v>119</v>
      </c>
      <c r="G700" s="2">
        <f>'Jeunes inscrits (par action)'!G708</f>
        <v>0</v>
      </c>
      <c r="H700" s="2">
        <f>'Jeunes inscrits (par action)'!H708</f>
        <v>0</v>
      </c>
      <c r="I700" s="2">
        <f>'Jeunes inscrits (par action)'!I708</f>
        <v>0</v>
      </c>
      <c r="J700" s="2">
        <f>'Jeunes inscrits (par action)'!J708</f>
        <v>0</v>
      </c>
      <c r="K700" s="2">
        <f>'Jeunes inscrits (par action)'!K708</f>
        <v>0</v>
      </c>
      <c r="L700" s="2">
        <f>'Jeunes inscrits (par action)'!L708</f>
        <v>0</v>
      </c>
      <c r="M700" s="8" t="str">
        <f>'Jeunes inscrits (par action)'!M708</f>
        <v>Accueil jeunes</v>
      </c>
      <c r="P700" s="75"/>
      <c r="Q700" s="75"/>
      <c r="R700" s="75"/>
      <c r="S700" s="75"/>
      <c r="T700" s="190"/>
      <c r="U700" s="192"/>
      <c r="V700" s="192"/>
      <c r="W700" s="192"/>
      <c r="X700" s="75"/>
      <c r="Y700" s="75"/>
      <c r="Z700" s="192"/>
      <c r="AA700" s="192"/>
      <c r="AB700" s="75"/>
    </row>
    <row r="701" spans="1:28">
      <c r="A701" s="96">
        <f>'Jeunes inscrits (par action)'!A709</f>
        <v>0</v>
      </c>
      <c r="B701" s="7">
        <f>'Jeunes inscrits (par action)'!B709</f>
        <v>0</v>
      </c>
      <c r="C701" s="2">
        <f>'Jeunes inscrits (par action)'!C709</f>
        <v>0</v>
      </c>
      <c r="D701" s="2">
        <f>'Jeunes inscrits (par action)'!D709</f>
        <v>0</v>
      </c>
      <c r="E701" s="172">
        <f>'Jeunes inscrits (par action)'!E709</f>
        <v>0</v>
      </c>
      <c r="F701" s="2">
        <f ca="1">'Jeunes inscrits (par action)'!F709</f>
        <v>119</v>
      </c>
      <c r="G701" s="2">
        <f>'Jeunes inscrits (par action)'!G709</f>
        <v>0</v>
      </c>
      <c r="H701" s="2">
        <f>'Jeunes inscrits (par action)'!H709</f>
        <v>0</v>
      </c>
      <c r="I701" s="2">
        <f>'Jeunes inscrits (par action)'!I709</f>
        <v>0</v>
      </c>
      <c r="J701" s="2">
        <f>'Jeunes inscrits (par action)'!J709</f>
        <v>0</v>
      </c>
      <c r="K701" s="2">
        <f>'Jeunes inscrits (par action)'!K709</f>
        <v>0</v>
      </c>
      <c r="L701" s="2">
        <f>'Jeunes inscrits (par action)'!L709</f>
        <v>0</v>
      </c>
      <c r="M701" s="8" t="str">
        <f>'Jeunes inscrits (par action)'!M709</f>
        <v>Accueil jeunes</v>
      </c>
      <c r="P701" s="75"/>
      <c r="Q701" s="75"/>
      <c r="R701" s="75"/>
      <c r="S701" s="75"/>
      <c r="T701" s="190"/>
      <c r="U701" s="192"/>
      <c r="V701" s="192"/>
      <c r="W701" s="192"/>
      <c r="X701" s="75"/>
      <c r="Y701" s="75"/>
      <c r="Z701" s="192"/>
      <c r="AA701" s="192"/>
      <c r="AB701" s="75"/>
    </row>
    <row r="702" spans="1:28">
      <c r="A702" s="96">
        <f>'Jeunes inscrits (par action)'!A710</f>
        <v>0</v>
      </c>
      <c r="B702" s="7">
        <f>'Jeunes inscrits (par action)'!B710</f>
        <v>0</v>
      </c>
      <c r="C702" s="2">
        <f>'Jeunes inscrits (par action)'!C710</f>
        <v>0</v>
      </c>
      <c r="D702" s="2">
        <f>'Jeunes inscrits (par action)'!D710</f>
        <v>0</v>
      </c>
      <c r="E702" s="172">
        <f>'Jeunes inscrits (par action)'!E710</f>
        <v>0</v>
      </c>
      <c r="F702" s="2">
        <f ca="1">'Jeunes inscrits (par action)'!F710</f>
        <v>119</v>
      </c>
      <c r="G702" s="2">
        <f>'Jeunes inscrits (par action)'!G710</f>
        <v>0</v>
      </c>
      <c r="H702" s="2">
        <f>'Jeunes inscrits (par action)'!H710</f>
        <v>0</v>
      </c>
      <c r="I702" s="2">
        <f>'Jeunes inscrits (par action)'!I710</f>
        <v>0</v>
      </c>
      <c r="J702" s="2">
        <f>'Jeunes inscrits (par action)'!J710</f>
        <v>0</v>
      </c>
      <c r="K702" s="2">
        <f>'Jeunes inscrits (par action)'!K710</f>
        <v>0</v>
      </c>
      <c r="L702" s="2">
        <f>'Jeunes inscrits (par action)'!L710</f>
        <v>0</v>
      </c>
      <c r="M702" s="8" t="str">
        <f>'Jeunes inscrits (par action)'!M710</f>
        <v>Accueil jeunes</v>
      </c>
      <c r="P702" s="75"/>
      <c r="Q702" s="75"/>
      <c r="R702" s="75"/>
      <c r="S702" s="75"/>
      <c r="T702" s="190"/>
      <c r="U702" s="192"/>
      <c r="V702" s="192"/>
      <c r="W702" s="192"/>
      <c r="X702" s="75"/>
      <c r="Y702" s="75"/>
      <c r="Z702" s="192"/>
      <c r="AA702" s="192"/>
      <c r="AB702" s="75"/>
    </row>
    <row r="703" spans="1:28">
      <c r="A703" s="96">
        <f>'Jeunes inscrits (par action)'!A711</f>
        <v>0</v>
      </c>
      <c r="B703" s="7">
        <f>'Jeunes inscrits (par action)'!B711</f>
        <v>0</v>
      </c>
      <c r="C703" s="2">
        <f>'Jeunes inscrits (par action)'!C711</f>
        <v>0</v>
      </c>
      <c r="D703" s="2">
        <f>'Jeunes inscrits (par action)'!D711</f>
        <v>0</v>
      </c>
      <c r="E703" s="172">
        <f>'Jeunes inscrits (par action)'!E711</f>
        <v>0</v>
      </c>
      <c r="F703" s="2">
        <f ca="1">'Jeunes inscrits (par action)'!F711</f>
        <v>119</v>
      </c>
      <c r="G703" s="2">
        <f>'Jeunes inscrits (par action)'!G711</f>
        <v>0</v>
      </c>
      <c r="H703" s="2">
        <f>'Jeunes inscrits (par action)'!H711</f>
        <v>0</v>
      </c>
      <c r="I703" s="2">
        <f>'Jeunes inscrits (par action)'!I711</f>
        <v>0</v>
      </c>
      <c r="J703" s="2">
        <f>'Jeunes inscrits (par action)'!J711</f>
        <v>0</v>
      </c>
      <c r="K703" s="2">
        <f>'Jeunes inscrits (par action)'!K711</f>
        <v>0</v>
      </c>
      <c r="L703" s="2">
        <f>'Jeunes inscrits (par action)'!L711</f>
        <v>0</v>
      </c>
      <c r="M703" s="8" t="str">
        <f>'Jeunes inscrits (par action)'!M711</f>
        <v>Accueil jeunes</v>
      </c>
      <c r="P703" s="75"/>
      <c r="Q703" s="75"/>
      <c r="R703" s="75"/>
      <c r="S703" s="75"/>
      <c r="T703" s="190"/>
      <c r="U703" s="192"/>
      <c r="V703" s="192"/>
      <c r="W703" s="192"/>
      <c r="X703" s="75"/>
      <c r="Y703" s="75"/>
      <c r="Z703" s="192"/>
      <c r="AA703" s="192"/>
      <c r="AB703" s="75"/>
    </row>
    <row r="704" spans="1:28">
      <c r="A704" s="96">
        <f>'Jeunes inscrits (par action)'!A712</f>
        <v>0</v>
      </c>
      <c r="B704" s="7">
        <f>'Jeunes inscrits (par action)'!B712</f>
        <v>0</v>
      </c>
      <c r="C704" s="2">
        <f>'Jeunes inscrits (par action)'!C712</f>
        <v>0</v>
      </c>
      <c r="D704" s="2">
        <f>'Jeunes inscrits (par action)'!D712</f>
        <v>0</v>
      </c>
      <c r="E704" s="172">
        <f>'Jeunes inscrits (par action)'!E712</f>
        <v>0</v>
      </c>
      <c r="F704" s="2">
        <f ca="1">'Jeunes inscrits (par action)'!F712</f>
        <v>119</v>
      </c>
      <c r="G704" s="2">
        <f>'Jeunes inscrits (par action)'!G712</f>
        <v>0</v>
      </c>
      <c r="H704" s="2">
        <f>'Jeunes inscrits (par action)'!H712</f>
        <v>0</v>
      </c>
      <c r="I704" s="2">
        <f>'Jeunes inscrits (par action)'!I712</f>
        <v>0</v>
      </c>
      <c r="J704" s="2">
        <f>'Jeunes inscrits (par action)'!J712</f>
        <v>0</v>
      </c>
      <c r="K704" s="2">
        <f>'Jeunes inscrits (par action)'!K712</f>
        <v>0</v>
      </c>
      <c r="L704" s="2">
        <f>'Jeunes inscrits (par action)'!L712</f>
        <v>0</v>
      </c>
      <c r="M704" s="8" t="str">
        <f>'Jeunes inscrits (par action)'!M712</f>
        <v>Accueil jeunes</v>
      </c>
      <c r="P704" s="75"/>
      <c r="Q704" s="75"/>
      <c r="R704" s="75"/>
      <c r="S704" s="75"/>
      <c r="T704" s="190"/>
      <c r="U704" s="192"/>
      <c r="V704" s="192"/>
      <c r="W704" s="192"/>
      <c r="X704" s="75"/>
      <c r="Y704" s="75"/>
      <c r="Z704" s="192"/>
      <c r="AA704" s="192"/>
      <c r="AB704" s="75"/>
    </row>
    <row r="705" spans="1:28">
      <c r="A705" s="96">
        <f>'Jeunes inscrits (par action)'!A713</f>
        <v>0</v>
      </c>
      <c r="B705" s="7">
        <f>'Jeunes inscrits (par action)'!B713</f>
        <v>0</v>
      </c>
      <c r="C705" s="2">
        <f>'Jeunes inscrits (par action)'!C713</f>
        <v>0</v>
      </c>
      <c r="D705" s="2">
        <f>'Jeunes inscrits (par action)'!D713</f>
        <v>0</v>
      </c>
      <c r="E705" s="172">
        <f>'Jeunes inscrits (par action)'!E713</f>
        <v>0</v>
      </c>
      <c r="F705" s="2">
        <f ca="1">'Jeunes inscrits (par action)'!F713</f>
        <v>119</v>
      </c>
      <c r="G705" s="2">
        <f>'Jeunes inscrits (par action)'!G713</f>
        <v>0</v>
      </c>
      <c r="H705" s="2">
        <f>'Jeunes inscrits (par action)'!H713</f>
        <v>0</v>
      </c>
      <c r="I705" s="2">
        <f>'Jeunes inscrits (par action)'!I713</f>
        <v>0</v>
      </c>
      <c r="J705" s="2">
        <f>'Jeunes inscrits (par action)'!J713</f>
        <v>0</v>
      </c>
      <c r="K705" s="2">
        <f>'Jeunes inscrits (par action)'!K713</f>
        <v>0</v>
      </c>
      <c r="L705" s="2">
        <f>'Jeunes inscrits (par action)'!L713</f>
        <v>0</v>
      </c>
      <c r="M705" s="8" t="str">
        <f>'Jeunes inscrits (par action)'!M713</f>
        <v>Accueil jeunes</v>
      </c>
      <c r="P705" s="75"/>
      <c r="Q705" s="75"/>
      <c r="R705" s="75"/>
      <c r="S705" s="75"/>
      <c r="T705" s="190"/>
      <c r="U705" s="192"/>
      <c r="V705" s="192"/>
      <c r="W705" s="192"/>
      <c r="X705" s="75"/>
      <c r="Y705" s="75"/>
      <c r="Z705" s="192"/>
      <c r="AA705" s="192"/>
      <c r="AB705" s="75"/>
    </row>
    <row r="706" spans="1:28">
      <c r="A706" s="96">
        <f>'Jeunes inscrits (par action)'!A714</f>
        <v>0</v>
      </c>
      <c r="B706" s="7">
        <f>'Jeunes inscrits (par action)'!B714</f>
        <v>0</v>
      </c>
      <c r="C706" s="2">
        <f>'Jeunes inscrits (par action)'!C714</f>
        <v>0</v>
      </c>
      <c r="D706" s="2">
        <f>'Jeunes inscrits (par action)'!D714</f>
        <v>0</v>
      </c>
      <c r="E706" s="172">
        <f>'Jeunes inscrits (par action)'!E714</f>
        <v>0</v>
      </c>
      <c r="F706" s="2">
        <f ca="1">'Jeunes inscrits (par action)'!F714</f>
        <v>119</v>
      </c>
      <c r="G706" s="2">
        <f>'Jeunes inscrits (par action)'!G714</f>
        <v>0</v>
      </c>
      <c r="H706" s="2">
        <f>'Jeunes inscrits (par action)'!H714</f>
        <v>0</v>
      </c>
      <c r="I706" s="2">
        <f>'Jeunes inscrits (par action)'!I714</f>
        <v>0</v>
      </c>
      <c r="J706" s="2">
        <f>'Jeunes inscrits (par action)'!J714</f>
        <v>0</v>
      </c>
      <c r="K706" s="2">
        <f>'Jeunes inscrits (par action)'!K714</f>
        <v>0</v>
      </c>
      <c r="L706" s="2">
        <f>'Jeunes inscrits (par action)'!L714</f>
        <v>0</v>
      </c>
      <c r="M706" s="8" t="str">
        <f>'Jeunes inscrits (par action)'!M714</f>
        <v>Accueil jeunes</v>
      </c>
      <c r="P706" s="75"/>
      <c r="Q706" s="75"/>
      <c r="R706" s="75"/>
      <c r="S706" s="75"/>
      <c r="T706" s="190"/>
      <c r="U706" s="192"/>
      <c r="V706" s="192"/>
      <c r="W706" s="192"/>
      <c r="X706" s="75"/>
      <c r="Y706" s="75"/>
      <c r="Z706" s="192"/>
      <c r="AA706" s="192"/>
      <c r="AB706" s="75"/>
    </row>
    <row r="707" spans="1:28">
      <c r="A707" s="96">
        <f>'Jeunes inscrits (par action)'!A715</f>
        <v>0</v>
      </c>
      <c r="B707" s="7">
        <f>'Jeunes inscrits (par action)'!B715</f>
        <v>0</v>
      </c>
      <c r="C707" s="2">
        <f>'Jeunes inscrits (par action)'!C715</f>
        <v>0</v>
      </c>
      <c r="D707" s="2">
        <f>'Jeunes inscrits (par action)'!D715</f>
        <v>0</v>
      </c>
      <c r="E707" s="172">
        <f>'Jeunes inscrits (par action)'!E715</f>
        <v>0</v>
      </c>
      <c r="F707" s="2">
        <f ca="1">'Jeunes inscrits (par action)'!F715</f>
        <v>119</v>
      </c>
      <c r="G707" s="2">
        <f>'Jeunes inscrits (par action)'!G715</f>
        <v>0</v>
      </c>
      <c r="H707" s="2">
        <f>'Jeunes inscrits (par action)'!H715</f>
        <v>0</v>
      </c>
      <c r="I707" s="2">
        <f>'Jeunes inscrits (par action)'!I715</f>
        <v>0</v>
      </c>
      <c r="J707" s="2">
        <f>'Jeunes inscrits (par action)'!J715</f>
        <v>0</v>
      </c>
      <c r="K707" s="2">
        <f>'Jeunes inscrits (par action)'!K715</f>
        <v>0</v>
      </c>
      <c r="L707" s="2">
        <f>'Jeunes inscrits (par action)'!L715</f>
        <v>0</v>
      </c>
      <c r="M707" s="8" t="str">
        <f>'Jeunes inscrits (par action)'!M715</f>
        <v>Accueil jeunes</v>
      </c>
      <c r="P707" s="75"/>
      <c r="Q707" s="75"/>
      <c r="R707" s="75"/>
      <c r="S707" s="75"/>
      <c r="T707" s="190"/>
      <c r="U707" s="192"/>
      <c r="V707" s="192"/>
      <c r="W707" s="192"/>
      <c r="X707" s="75"/>
      <c r="Y707" s="75"/>
      <c r="Z707" s="192"/>
      <c r="AA707" s="192"/>
      <c r="AB707" s="75"/>
    </row>
    <row r="708" spans="1:28">
      <c r="A708" s="96">
        <f>'Jeunes inscrits (par action)'!A716</f>
        <v>0</v>
      </c>
      <c r="B708" s="7">
        <f>'Jeunes inscrits (par action)'!B716</f>
        <v>0</v>
      </c>
      <c r="C708" s="2">
        <f>'Jeunes inscrits (par action)'!C716</f>
        <v>0</v>
      </c>
      <c r="D708" s="2">
        <f>'Jeunes inscrits (par action)'!D716</f>
        <v>0</v>
      </c>
      <c r="E708" s="172">
        <f>'Jeunes inscrits (par action)'!E716</f>
        <v>0</v>
      </c>
      <c r="F708" s="2">
        <f ca="1">'Jeunes inscrits (par action)'!F716</f>
        <v>119</v>
      </c>
      <c r="G708" s="2">
        <f>'Jeunes inscrits (par action)'!G716</f>
        <v>0</v>
      </c>
      <c r="H708" s="2">
        <f>'Jeunes inscrits (par action)'!H716</f>
        <v>0</v>
      </c>
      <c r="I708" s="2">
        <f>'Jeunes inscrits (par action)'!I716</f>
        <v>0</v>
      </c>
      <c r="J708" s="2">
        <f>'Jeunes inscrits (par action)'!J716</f>
        <v>0</v>
      </c>
      <c r="K708" s="2">
        <f>'Jeunes inscrits (par action)'!K716</f>
        <v>0</v>
      </c>
      <c r="L708" s="2">
        <f>'Jeunes inscrits (par action)'!L716</f>
        <v>0</v>
      </c>
      <c r="M708" s="8" t="str">
        <f>'Jeunes inscrits (par action)'!M716</f>
        <v>Accueil jeunes</v>
      </c>
      <c r="P708" s="75"/>
      <c r="Q708" s="75"/>
      <c r="R708" s="75"/>
      <c r="S708" s="75"/>
      <c r="T708" s="190"/>
      <c r="U708" s="192"/>
      <c r="V708" s="192"/>
      <c r="W708" s="192"/>
      <c r="X708" s="75"/>
      <c r="Y708" s="75"/>
      <c r="Z708" s="192"/>
      <c r="AA708" s="192"/>
      <c r="AB708" s="75"/>
    </row>
    <row r="709" spans="1:28">
      <c r="A709" s="96">
        <f>'Jeunes inscrits (par action)'!A717</f>
        <v>0</v>
      </c>
      <c r="B709" s="7">
        <f>'Jeunes inscrits (par action)'!B717</f>
        <v>0</v>
      </c>
      <c r="C709" s="2">
        <f>'Jeunes inscrits (par action)'!C717</f>
        <v>0</v>
      </c>
      <c r="D709" s="2">
        <f>'Jeunes inscrits (par action)'!D717</f>
        <v>0</v>
      </c>
      <c r="E709" s="172">
        <f>'Jeunes inscrits (par action)'!E717</f>
        <v>0</v>
      </c>
      <c r="F709" s="2">
        <f ca="1">'Jeunes inscrits (par action)'!F717</f>
        <v>119</v>
      </c>
      <c r="G709" s="2">
        <f>'Jeunes inscrits (par action)'!G717</f>
        <v>0</v>
      </c>
      <c r="H709" s="2">
        <f>'Jeunes inscrits (par action)'!H717</f>
        <v>0</v>
      </c>
      <c r="I709" s="2">
        <f>'Jeunes inscrits (par action)'!I717</f>
        <v>0</v>
      </c>
      <c r="J709" s="2">
        <f>'Jeunes inscrits (par action)'!J717</f>
        <v>0</v>
      </c>
      <c r="K709" s="2">
        <f>'Jeunes inscrits (par action)'!K717</f>
        <v>0</v>
      </c>
      <c r="L709" s="2">
        <f>'Jeunes inscrits (par action)'!L717</f>
        <v>0</v>
      </c>
      <c r="M709" s="8" t="str">
        <f>'Jeunes inscrits (par action)'!M717</f>
        <v>Accueil jeunes</v>
      </c>
      <c r="P709" s="75"/>
      <c r="Q709" s="75"/>
      <c r="R709" s="75"/>
      <c r="S709" s="75"/>
      <c r="T709" s="190"/>
      <c r="U709" s="192"/>
      <c r="V709" s="192"/>
      <c r="W709" s="192"/>
      <c r="X709" s="75"/>
      <c r="Y709" s="75"/>
      <c r="Z709" s="192"/>
      <c r="AA709" s="192"/>
      <c r="AB709" s="75"/>
    </row>
    <row r="710" spans="1:28">
      <c r="A710" s="96">
        <f>'Jeunes inscrits (par action)'!A718</f>
        <v>0</v>
      </c>
      <c r="B710" s="7">
        <f>'Jeunes inscrits (par action)'!B718</f>
        <v>0</v>
      </c>
      <c r="C710" s="2">
        <f>'Jeunes inscrits (par action)'!C718</f>
        <v>0</v>
      </c>
      <c r="D710" s="2">
        <f>'Jeunes inscrits (par action)'!D718</f>
        <v>0</v>
      </c>
      <c r="E710" s="172">
        <f>'Jeunes inscrits (par action)'!E718</f>
        <v>0</v>
      </c>
      <c r="F710" s="2">
        <f ca="1">'Jeunes inscrits (par action)'!F718</f>
        <v>119</v>
      </c>
      <c r="G710" s="2">
        <f>'Jeunes inscrits (par action)'!G718</f>
        <v>0</v>
      </c>
      <c r="H710" s="2">
        <f>'Jeunes inscrits (par action)'!H718</f>
        <v>0</v>
      </c>
      <c r="I710" s="2">
        <f>'Jeunes inscrits (par action)'!I718</f>
        <v>0</v>
      </c>
      <c r="J710" s="2">
        <f>'Jeunes inscrits (par action)'!J718</f>
        <v>0</v>
      </c>
      <c r="K710" s="2">
        <f>'Jeunes inscrits (par action)'!K718</f>
        <v>0</v>
      </c>
      <c r="L710" s="2">
        <f>'Jeunes inscrits (par action)'!L718</f>
        <v>0</v>
      </c>
      <c r="M710" s="8" t="str">
        <f>'Jeunes inscrits (par action)'!M718</f>
        <v>Accueil jeunes</v>
      </c>
      <c r="P710" s="75"/>
      <c r="Q710" s="75"/>
      <c r="R710" s="75"/>
      <c r="S710" s="75"/>
      <c r="T710" s="190"/>
      <c r="U710" s="192"/>
      <c r="V710" s="192"/>
      <c r="W710" s="192"/>
      <c r="X710" s="75"/>
      <c r="Y710" s="75"/>
      <c r="Z710" s="192"/>
      <c r="AA710" s="192"/>
      <c r="AB710" s="75"/>
    </row>
    <row r="711" spans="1:28">
      <c r="A711" s="96">
        <f>'Jeunes inscrits (par action)'!A719</f>
        <v>0</v>
      </c>
      <c r="B711" s="7">
        <f>'Jeunes inscrits (par action)'!B719</f>
        <v>0</v>
      </c>
      <c r="C711" s="2">
        <f>'Jeunes inscrits (par action)'!C719</f>
        <v>0</v>
      </c>
      <c r="D711" s="2">
        <f>'Jeunes inscrits (par action)'!D719</f>
        <v>0</v>
      </c>
      <c r="E711" s="172">
        <f>'Jeunes inscrits (par action)'!E719</f>
        <v>0</v>
      </c>
      <c r="F711" s="2">
        <f ca="1">'Jeunes inscrits (par action)'!F719</f>
        <v>119</v>
      </c>
      <c r="G711" s="2">
        <f>'Jeunes inscrits (par action)'!G719</f>
        <v>0</v>
      </c>
      <c r="H711" s="2">
        <f>'Jeunes inscrits (par action)'!H719</f>
        <v>0</v>
      </c>
      <c r="I711" s="2">
        <f>'Jeunes inscrits (par action)'!I719</f>
        <v>0</v>
      </c>
      <c r="J711" s="2">
        <f>'Jeunes inscrits (par action)'!J719</f>
        <v>0</v>
      </c>
      <c r="K711" s="2">
        <f>'Jeunes inscrits (par action)'!K719</f>
        <v>0</v>
      </c>
      <c r="L711" s="2">
        <f>'Jeunes inscrits (par action)'!L719</f>
        <v>0</v>
      </c>
      <c r="M711" s="8" t="str">
        <f>'Jeunes inscrits (par action)'!M719</f>
        <v>Accueil jeunes</v>
      </c>
      <c r="P711" s="75"/>
      <c r="Q711" s="75"/>
      <c r="R711" s="75"/>
      <c r="S711" s="75"/>
      <c r="T711" s="190"/>
      <c r="U711" s="192"/>
      <c r="V711" s="192"/>
      <c r="W711" s="192"/>
      <c r="X711" s="75"/>
      <c r="Y711" s="75"/>
      <c r="Z711" s="192"/>
      <c r="AA711" s="192"/>
      <c r="AB711" s="75"/>
    </row>
    <row r="712" spans="1:28">
      <c r="A712" s="96">
        <f>'Jeunes inscrits (par action)'!A720</f>
        <v>0</v>
      </c>
      <c r="B712" s="7">
        <f>'Jeunes inscrits (par action)'!B720</f>
        <v>0</v>
      </c>
      <c r="C712" s="2">
        <f>'Jeunes inscrits (par action)'!C720</f>
        <v>0</v>
      </c>
      <c r="D712" s="2">
        <f>'Jeunes inscrits (par action)'!D720</f>
        <v>0</v>
      </c>
      <c r="E712" s="172">
        <f>'Jeunes inscrits (par action)'!E720</f>
        <v>0</v>
      </c>
      <c r="F712" s="2">
        <f ca="1">'Jeunes inscrits (par action)'!F720</f>
        <v>119</v>
      </c>
      <c r="G712" s="2">
        <f>'Jeunes inscrits (par action)'!G720</f>
        <v>0</v>
      </c>
      <c r="H712" s="2">
        <f>'Jeunes inscrits (par action)'!H720</f>
        <v>0</v>
      </c>
      <c r="I712" s="2">
        <f>'Jeunes inscrits (par action)'!I720</f>
        <v>0</v>
      </c>
      <c r="J712" s="2">
        <f>'Jeunes inscrits (par action)'!J720</f>
        <v>0</v>
      </c>
      <c r="K712" s="2">
        <f>'Jeunes inscrits (par action)'!K720</f>
        <v>0</v>
      </c>
      <c r="L712" s="2">
        <f>'Jeunes inscrits (par action)'!L720</f>
        <v>0</v>
      </c>
      <c r="M712" s="8" t="str">
        <f>'Jeunes inscrits (par action)'!M720</f>
        <v>Accueil jeunes</v>
      </c>
      <c r="P712" s="75"/>
      <c r="Q712" s="75"/>
      <c r="R712" s="75"/>
      <c r="S712" s="75"/>
      <c r="T712" s="190"/>
      <c r="U712" s="192"/>
      <c r="V712" s="192"/>
      <c r="W712" s="192"/>
      <c r="X712" s="75"/>
      <c r="Y712" s="75"/>
      <c r="Z712" s="192"/>
      <c r="AA712" s="192"/>
      <c r="AB712" s="75"/>
    </row>
    <row r="713" spans="1:28">
      <c r="A713" s="96">
        <f>'Jeunes inscrits (par action)'!A721</f>
        <v>0</v>
      </c>
      <c r="B713" s="7">
        <f>'Jeunes inscrits (par action)'!B721</f>
        <v>0</v>
      </c>
      <c r="C713" s="2">
        <f>'Jeunes inscrits (par action)'!C721</f>
        <v>0</v>
      </c>
      <c r="D713" s="2">
        <f>'Jeunes inscrits (par action)'!D721</f>
        <v>0</v>
      </c>
      <c r="E713" s="172">
        <f>'Jeunes inscrits (par action)'!E721</f>
        <v>0</v>
      </c>
      <c r="F713" s="2">
        <f ca="1">'Jeunes inscrits (par action)'!F721</f>
        <v>119</v>
      </c>
      <c r="G713" s="2">
        <f>'Jeunes inscrits (par action)'!G721</f>
        <v>0</v>
      </c>
      <c r="H713" s="2">
        <f>'Jeunes inscrits (par action)'!H721</f>
        <v>0</v>
      </c>
      <c r="I713" s="2">
        <f>'Jeunes inscrits (par action)'!I721</f>
        <v>0</v>
      </c>
      <c r="J713" s="2">
        <f>'Jeunes inscrits (par action)'!J721</f>
        <v>0</v>
      </c>
      <c r="K713" s="2">
        <f>'Jeunes inscrits (par action)'!K721</f>
        <v>0</v>
      </c>
      <c r="L713" s="2">
        <f>'Jeunes inscrits (par action)'!L721</f>
        <v>0</v>
      </c>
      <c r="M713" s="8" t="str">
        <f>'Jeunes inscrits (par action)'!M721</f>
        <v>Accueil jeunes</v>
      </c>
      <c r="P713" s="75"/>
      <c r="Q713" s="75"/>
      <c r="R713" s="75"/>
      <c r="S713" s="75"/>
      <c r="T713" s="190"/>
      <c r="U713" s="192"/>
      <c r="V713" s="192"/>
      <c r="W713" s="192"/>
      <c r="X713" s="75"/>
      <c r="Y713" s="75"/>
      <c r="Z713" s="192"/>
      <c r="AA713" s="192"/>
      <c r="AB713" s="75"/>
    </row>
    <row r="714" spans="1:28">
      <c r="A714" s="96">
        <f>'Jeunes inscrits (par action)'!A722</f>
        <v>0</v>
      </c>
      <c r="B714" s="7">
        <f>'Jeunes inscrits (par action)'!B722</f>
        <v>0</v>
      </c>
      <c r="C714" s="2">
        <f>'Jeunes inscrits (par action)'!C722</f>
        <v>0</v>
      </c>
      <c r="D714" s="2">
        <f>'Jeunes inscrits (par action)'!D722</f>
        <v>0</v>
      </c>
      <c r="E714" s="172">
        <f>'Jeunes inscrits (par action)'!E722</f>
        <v>0</v>
      </c>
      <c r="F714" s="2">
        <f ca="1">'Jeunes inscrits (par action)'!F722</f>
        <v>119</v>
      </c>
      <c r="G714" s="2">
        <f>'Jeunes inscrits (par action)'!G722</f>
        <v>0</v>
      </c>
      <c r="H714" s="2">
        <f>'Jeunes inscrits (par action)'!H722</f>
        <v>0</v>
      </c>
      <c r="I714" s="2">
        <f>'Jeunes inscrits (par action)'!I722</f>
        <v>0</v>
      </c>
      <c r="J714" s="2">
        <f>'Jeunes inscrits (par action)'!J722</f>
        <v>0</v>
      </c>
      <c r="K714" s="2">
        <f>'Jeunes inscrits (par action)'!K722</f>
        <v>0</v>
      </c>
      <c r="L714" s="2">
        <f>'Jeunes inscrits (par action)'!L722</f>
        <v>0</v>
      </c>
      <c r="M714" s="8" t="str">
        <f>'Jeunes inscrits (par action)'!M722</f>
        <v>Accueil jeunes</v>
      </c>
      <c r="P714" s="75"/>
      <c r="Q714" s="75"/>
      <c r="R714" s="75"/>
      <c r="S714" s="75"/>
      <c r="T714" s="190"/>
      <c r="U714" s="192"/>
      <c r="V714" s="192"/>
      <c r="W714" s="192"/>
      <c r="X714" s="75"/>
      <c r="Y714" s="75"/>
      <c r="Z714" s="192"/>
      <c r="AA714" s="192"/>
      <c r="AB714" s="75"/>
    </row>
    <row r="715" spans="1:28">
      <c r="A715" s="96">
        <f>'Jeunes inscrits (par action)'!A723</f>
        <v>0</v>
      </c>
      <c r="B715" s="7">
        <f>'Jeunes inscrits (par action)'!B723</f>
        <v>0</v>
      </c>
      <c r="C715" s="2">
        <f>'Jeunes inscrits (par action)'!C723</f>
        <v>0</v>
      </c>
      <c r="D715" s="2">
        <f>'Jeunes inscrits (par action)'!D723</f>
        <v>0</v>
      </c>
      <c r="E715" s="172">
        <f>'Jeunes inscrits (par action)'!E723</f>
        <v>0</v>
      </c>
      <c r="F715" s="2">
        <f ca="1">'Jeunes inscrits (par action)'!F723</f>
        <v>119</v>
      </c>
      <c r="G715" s="2">
        <f>'Jeunes inscrits (par action)'!G723</f>
        <v>0</v>
      </c>
      <c r="H715" s="2">
        <f>'Jeunes inscrits (par action)'!H723</f>
        <v>0</v>
      </c>
      <c r="I715" s="2">
        <f>'Jeunes inscrits (par action)'!I723</f>
        <v>0</v>
      </c>
      <c r="J715" s="2">
        <f>'Jeunes inscrits (par action)'!J723</f>
        <v>0</v>
      </c>
      <c r="K715" s="2">
        <f>'Jeunes inscrits (par action)'!K723</f>
        <v>0</v>
      </c>
      <c r="L715" s="2">
        <f>'Jeunes inscrits (par action)'!L723</f>
        <v>0</v>
      </c>
      <c r="M715" s="8" t="str">
        <f>'Jeunes inscrits (par action)'!M723</f>
        <v>Accueil jeunes</v>
      </c>
      <c r="P715" s="75"/>
      <c r="Q715" s="75"/>
      <c r="R715" s="75"/>
      <c r="S715" s="75"/>
      <c r="T715" s="190"/>
      <c r="U715" s="192"/>
      <c r="V715" s="192"/>
      <c r="W715" s="192"/>
      <c r="X715" s="75"/>
      <c r="Y715" s="75"/>
      <c r="Z715" s="192"/>
      <c r="AA715" s="192"/>
      <c r="AB715" s="75"/>
    </row>
    <row r="716" spans="1:28">
      <c r="A716" s="96">
        <f>'Jeunes inscrits (par action)'!A724</f>
        <v>0</v>
      </c>
      <c r="B716" s="7">
        <f>'Jeunes inscrits (par action)'!B724</f>
        <v>0</v>
      </c>
      <c r="C716" s="2">
        <f>'Jeunes inscrits (par action)'!C724</f>
        <v>0</v>
      </c>
      <c r="D716" s="2">
        <f>'Jeunes inscrits (par action)'!D724</f>
        <v>0</v>
      </c>
      <c r="E716" s="172">
        <f>'Jeunes inscrits (par action)'!E724</f>
        <v>0</v>
      </c>
      <c r="F716" s="2">
        <f ca="1">'Jeunes inscrits (par action)'!F724</f>
        <v>119</v>
      </c>
      <c r="G716" s="2">
        <f>'Jeunes inscrits (par action)'!G724</f>
        <v>0</v>
      </c>
      <c r="H716" s="2">
        <f>'Jeunes inscrits (par action)'!H724</f>
        <v>0</v>
      </c>
      <c r="I716" s="2">
        <f>'Jeunes inscrits (par action)'!I724</f>
        <v>0</v>
      </c>
      <c r="J716" s="2">
        <f>'Jeunes inscrits (par action)'!J724</f>
        <v>0</v>
      </c>
      <c r="K716" s="2">
        <f>'Jeunes inscrits (par action)'!K724</f>
        <v>0</v>
      </c>
      <c r="L716" s="2">
        <f>'Jeunes inscrits (par action)'!L724</f>
        <v>0</v>
      </c>
      <c r="M716" s="8" t="str">
        <f>'Jeunes inscrits (par action)'!M724</f>
        <v>Accueil jeunes</v>
      </c>
      <c r="P716" s="75"/>
      <c r="Q716" s="75"/>
      <c r="R716" s="75"/>
      <c r="S716" s="75"/>
      <c r="T716" s="190"/>
      <c r="U716" s="192"/>
      <c r="V716" s="192"/>
      <c r="W716" s="192"/>
      <c r="X716" s="75"/>
      <c r="Y716" s="75"/>
      <c r="Z716" s="192"/>
      <c r="AA716" s="192"/>
      <c r="AB716" s="75"/>
    </row>
    <row r="717" spans="1:28">
      <c r="A717" s="96">
        <f>'Jeunes inscrits (par action)'!A725</f>
        <v>0</v>
      </c>
      <c r="B717" s="7">
        <f>'Jeunes inscrits (par action)'!B725</f>
        <v>0</v>
      </c>
      <c r="C717" s="2">
        <f>'Jeunes inscrits (par action)'!C725</f>
        <v>0</v>
      </c>
      <c r="D717" s="2">
        <f>'Jeunes inscrits (par action)'!D725</f>
        <v>0</v>
      </c>
      <c r="E717" s="172">
        <f>'Jeunes inscrits (par action)'!E725</f>
        <v>0</v>
      </c>
      <c r="F717" s="2">
        <f ca="1">'Jeunes inscrits (par action)'!F725</f>
        <v>119</v>
      </c>
      <c r="G717" s="2">
        <f>'Jeunes inscrits (par action)'!G725</f>
        <v>0</v>
      </c>
      <c r="H717" s="2">
        <f>'Jeunes inscrits (par action)'!H725</f>
        <v>0</v>
      </c>
      <c r="I717" s="2">
        <f>'Jeunes inscrits (par action)'!I725</f>
        <v>0</v>
      </c>
      <c r="J717" s="2">
        <f>'Jeunes inscrits (par action)'!J725</f>
        <v>0</v>
      </c>
      <c r="K717" s="2">
        <f>'Jeunes inscrits (par action)'!K725</f>
        <v>0</v>
      </c>
      <c r="L717" s="2">
        <f>'Jeunes inscrits (par action)'!L725</f>
        <v>0</v>
      </c>
      <c r="M717" s="8" t="str">
        <f>'Jeunes inscrits (par action)'!M725</f>
        <v>Accueil jeunes</v>
      </c>
      <c r="P717" s="75"/>
      <c r="Q717" s="75"/>
      <c r="R717" s="75"/>
      <c r="S717" s="75"/>
      <c r="T717" s="190"/>
      <c r="U717" s="192"/>
      <c r="V717" s="192"/>
      <c r="W717" s="192"/>
      <c r="X717" s="75"/>
      <c r="Y717" s="75"/>
      <c r="Z717" s="192"/>
      <c r="AA717" s="192"/>
      <c r="AB717" s="75"/>
    </row>
    <row r="718" spans="1:28">
      <c r="A718" s="96">
        <f>'Jeunes inscrits (par action)'!A726</f>
        <v>0</v>
      </c>
      <c r="B718" s="7">
        <f>'Jeunes inscrits (par action)'!B726</f>
        <v>0</v>
      </c>
      <c r="C718" s="2">
        <f>'Jeunes inscrits (par action)'!C726</f>
        <v>0</v>
      </c>
      <c r="D718" s="2">
        <f>'Jeunes inscrits (par action)'!D726</f>
        <v>0</v>
      </c>
      <c r="E718" s="172">
        <f>'Jeunes inscrits (par action)'!E726</f>
        <v>0</v>
      </c>
      <c r="F718" s="2">
        <f ca="1">'Jeunes inscrits (par action)'!F726</f>
        <v>119</v>
      </c>
      <c r="G718" s="2">
        <f>'Jeunes inscrits (par action)'!G726</f>
        <v>0</v>
      </c>
      <c r="H718" s="2">
        <f>'Jeunes inscrits (par action)'!H726</f>
        <v>0</v>
      </c>
      <c r="I718" s="2">
        <f>'Jeunes inscrits (par action)'!I726</f>
        <v>0</v>
      </c>
      <c r="J718" s="2">
        <f>'Jeunes inscrits (par action)'!J726</f>
        <v>0</v>
      </c>
      <c r="K718" s="2">
        <f>'Jeunes inscrits (par action)'!K726</f>
        <v>0</v>
      </c>
      <c r="L718" s="2">
        <f>'Jeunes inscrits (par action)'!L726</f>
        <v>0</v>
      </c>
      <c r="M718" s="8" t="str">
        <f>'Jeunes inscrits (par action)'!M726</f>
        <v>Accueil jeunes</v>
      </c>
      <c r="P718" s="75"/>
      <c r="Q718" s="75"/>
      <c r="R718" s="75"/>
      <c r="S718" s="75"/>
      <c r="T718" s="190"/>
      <c r="U718" s="192"/>
      <c r="V718" s="192"/>
      <c r="W718" s="192"/>
      <c r="X718" s="75"/>
      <c r="Y718" s="75"/>
      <c r="Z718" s="192"/>
      <c r="AA718" s="192"/>
      <c r="AB718" s="75"/>
    </row>
    <row r="719" spans="1:28">
      <c r="A719" s="96">
        <f>'Jeunes inscrits (par action)'!A727</f>
        <v>0</v>
      </c>
      <c r="B719" s="7">
        <f>'Jeunes inscrits (par action)'!B727</f>
        <v>0</v>
      </c>
      <c r="C719" s="2">
        <f>'Jeunes inscrits (par action)'!C727</f>
        <v>0</v>
      </c>
      <c r="D719" s="2">
        <f>'Jeunes inscrits (par action)'!D727</f>
        <v>0</v>
      </c>
      <c r="E719" s="172">
        <f>'Jeunes inscrits (par action)'!E727</f>
        <v>0</v>
      </c>
      <c r="F719" s="2">
        <f ca="1">'Jeunes inscrits (par action)'!F727</f>
        <v>119</v>
      </c>
      <c r="G719" s="2">
        <f>'Jeunes inscrits (par action)'!G727</f>
        <v>0</v>
      </c>
      <c r="H719" s="2">
        <f>'Jeunes inscrits (par action)'!H727</f>
        <v>0</v>
      </c>
      <c r="I719" s="2">
        <f>'Jeunes inscrits (par action)'!I727</f>
        <v>0</v>
      </c>
      <c r="J719" s="2">
        <f>'Jeunes inscrits (par action)'!J727</f>
        <v>0</v>
      </c>
      <c r="K719" s="2">
        <f>'Jeunes inscrits (par action)'!K727</f>
        <v>0</v>
      </c>
      <c r="L719" s="2">
        <f>'Jeunes inscrits (par action)'!L727</f>
        <v>0</v>
      </c>
      <c r="M719" s="8" t="str">
        <f>'Jeunes inscrits (par action)'!M727</f>
        <v>Accueil jeunes</v>
      </c>
      <c r="P719" s="75"/>
      <c r="Q719" s="75"/>
      <c r="R719" s="75"/>
      <c r="S719" s="75"/>
      <c r="T719" s="190"/>
      <c r="U719" s="192"/>
      <c r="V719" s="192"/>
      <c r="W719" s="192"/>
      <c r="X719" s="75"/>
      <c r="Y719" s="75"/>
      <c r="Z719" s="192"/>
      <c r="AA719" s="192"/>
      <c r="AB719" s="75"/>
    </row>
    <row r="720" spans="1:28">
      <c r="A720" s="96">
        <f>'Jeunes inscrits (par action)'!A728</f>
        <v>0</v>
      </c>
      <c r="B720" s="7">
        <f>'Jeunes inscrits (par action)'!B728</f>
        <v>0</v>
      </c>
      <c r="C720" s="2">
        <f>'Jeunes inscrits (par action)'!C728</f>
        <v>0</v>
      </c>
      <c r="D720" s="2">
        <f>'Jeunes inscrits (par action)'!D728</f>
        <v>0</v>
      </c>
      <c r="E720" s="172">
        <f>'Jeunes inscrits (par action)'!E728</f>
        <v>0</v>
      </c>
      <c r="F720" s="2">
        <f ca="1">'Jeunes inscrits (par action)'!F728</f>
        <v>119</v>
      </c>
      <c r="G720" s="2">
        <f>'Jeunes inscrits (par action)'!G728</f>
        <v>0</v>
      </c>
      <c r="H720" s="2">
        <f>'Jeunes inscrits (par action)'!H728</f>
        <v>0</v>
      </c>
      <c r="I720" s="2">
        <f>'Jeunes inscrits (par action)'!I728</f>
        <v>0</v>
      </c>
      <c r="J720" s="2">
        <f>'Jeunes inscrits (par action)'!J728</f>
        <v>0</v>
      </c>
      <c r="K720" s="2">
        <f>'Jeunes inscrits (par action)'!K728</f>
        <v>0</v>
      </c>
      <c r="L720" s="2">
        <f>'Jeunes inscrits (par action)'!L728</f>
        <v>0</v>
      </c>
      <c r="M720" s="8" t="str">
        <f>'Jeunes inscrits (par action)'!M728</f>
        <v>Accueil jeunes</v>
      </c>
      <c r="P720" s="75"/>
      <c r="Q720" s="75"/>
      <c r="R720" s="75"/>
      <c r="S720" s="75"/>
      <c r="T720" s="190"/>
      <c r="U720" s="192"/>
      <c r="V720" s="192"/>
      <c r="W720" s="192"/>
      <c r="X720" s="75"/>
      <c r="Y720" s="75"/>
      <c r="Z720" s="192"/>
      <c r="AA720" s="192"/>
      <c r="AB720" s="75"/>
    </row>
    <row r="721" spans="1:28">
      <c r="A721" s="96">
        <f>'Jeunes inscrits (par action)'!A731</f>
        <v>0</v>
      </c>
      <c r="B721" s="7">
        <f>'Jeunes inscrits (par action)'!B731</f>
        <v>0</v>
      </c>
      <c r="C721" s="2">
        <f>'Jeunes inscrits (par action)'!C731</f>
        <v>0</v>
      </c>
      <c r="D721" s="2">
        <f>'Jeunes inscrits (par action)'!D731</f>
        <v>0</v>
      </c>
      <c r="E721" s="172">
        <f>'Jeunes inscrits (par action)'!E731</f>
        <v>0</v>
      </c>
      <c r="F721" s="2">
        <f ca="1">'Jeunes inscrits (par action)'!F731</f>
        <v>119</v>
      </c>
      <c r="G721" s="2">
        <f>'Jeunes inscrits (par action)'!G731</f>
        <v>0</v>
      </c>
      <c r="H721" s="2">
        <f>'Jeunes inscrits (par action)'!H731</f>
        <v>0</v>
      </c>
      <c r="I721" s="2">
        <f>'Jeunes inscrits (par action)'!I731</f>
        <v>0</v>
      </c>
      <c r="J721" s="2">
        <f>'Jeunes inscrits (par action)'!J731</f>
        <v>0</v>
      </c>
      <c r="K721" s="2">
        <f>'Jeunes inscrits (par action)'!K731</f>
        <v>0</v>
      </c>
      <c r="L721" s="2">
        <f>'Jeunes inscrits (par action)'!L731</f>
        <v>0</v>
      </c>
      <c r="M721" s="8" t="str">
        <f>'Jeunes inscrits (par action)'!M731</f>
        <v>Projets</v>
      </c>
      <c r="P721" s="75"/>
      <c r="Q721" s="75"/>
      <c r="R721" s="75"/>
      <c r="S721" s="75"/>
      <c r="T721" s="190"/>
      <c r="U721" s="192"/>
      <c r="V721" s="192"/>
      <c r="W721" s="192"/>
      <c r="X721" s="75"/>
      <c r="Y721" s="75"/>
      <c r="Z721" s="192"/>
      <c r="AA721" s="192"/>
      <c r="AB721" s="75"/>
    </row>
    <row r="722" spans="1:28">
      <c r="A722" s="96">
        <f>'Jeunes inscrits (par action)'!A732</f>
        <v>0</v>
      </c>
      <c r="B722" s="7">
        <f>'Jeunes inscrits (par action)'!B732</f>
        <v>0</v>
      </c>
      <c r="C722" s="2">
        <f>'Jeunes inscrits (par action)'!C732</f>
        <v>0</v>
      </c>
      <c r="D722" s="2">
        <f>'Jeunes inscrits (par action)'!D732</f>
        <v>0</v>
      </c>
      <c r="E722" s="172">
        <f>'Jeunes inscrits (par action)'!E732</f>
        <v>0</v>
      </c>
      <c r="F722" s="2">
        <f ca="1">'Jeunes inscrits (par action)'!F732</f>
        <v>119</v>
      </c>
      <c r="G722" s="2">
        <f>'Jeunes inscrits (par action)'!G732</f>
        <v>0</v>
      </c>
      <c r="H722" s="2">
        <f>'Jeunes inscrits (par action)'!H732</f>
        <v>0</v>
      </c>
      <c r="I722" s="2">
        <f>'Jeunes inscrits (par action)'!I732</f>
        <v>0</v>
      </c>
      <c r="J722" s="2">
        <f>'Jeunes inscrits (par action)'!J732</f>
        <v>0</v>
      </c>
      <c r="K722" s="2">
        <f>'Jeunes inscrits (par action)'!K732</f>
        <v>0</v>
      </c>
      <c r="L722" s="2">
        <f>'Jeunes inscrits (par action)'!L732</f>
        <v>0</v>
      </c>
      <c r="M722" s="8" t="str">
        <f>'Jeunes inscrits (par action)'!M732</f>
        <v>Projets</v>
      </c>
      <c r="P722" s="75"/>
      <c r="Q722" s="75"/>
      <c r="R722" s="75"/>
      <c r="S722" s="75"/>
      <c r="T722" s="190"/>
      <c r="U722" s="192"/>
      <c r="V722" s="192"/>
      <c r="W722" s="192"/>
      <c r="X722" s="75"/>
      <c r="Y722" s="75"/>
      <c r="Z722" s="192"/>
      <c r="AA722" s="192"/>
      <c r="AB722" s="75"/>
    </row>
    <row r="723" spans="1:28">
      <c r="A723" s="96">
        <f>'Jeunes inscrits (par action)'!A733</f>
        <v>0</v>
      </c>
      <c r="B723" s="7">
        <f>'Jeunes inscrits (par action)'!B733</f>
        <v>0</v>
      </c>
      <c r="C723" s="2">
        <f>'Jeunes inscrits (par action)'!C733</f>
        <v>0</v>
      </c>
      <c r="D723" s="2">
        <f>'Jeunes inscrits (par action)'!D733</f>
        <v>0</v>
      </c>
      <c r="E723" s="172">
        <f>'Jeunes inscrits (par action)'!E733</f>
        <v>0</v>
      </c>
      <c r="F723" s="2">
        <f ca="1">'Jeunes inscrits (par action)'!F733</f>
        <v>119</v>
      </c>
      <c r="G723" s="2">
        <f>'Jeunes inscrits (par action)'!G733</f>
        <v>0</v>
      </c>
      <c r="H723" s="2">
        <f>'Jeunes inscrits (par action)'!H733</f>
        <v>0</v>
      </c>
      <c r="I723" s="2">
        <f>'Jeunes inscrits (par action)'!I733</f>
        <v>0</v>
      </c>
      <c r="J723" s="2">
        <f>'Jeunes inscrits (par action)'!J733</f>
        <v>0</v>
      </c>
      <c r="K723" s="2">
        <f>'Jeunes inscrits (par action)'!K733</f>
        <v>0</v>
      </c>
      <c r="L723" s="2">
        <f>'Jeunes inscrits (par action)'!L733</f>
        <v>0</v>
      </c>
      <c r="M723" s="8" t="str">
        <f>'Jeunes inscrits (par action)'!M733</f>
        <v>Projets</v>
      </c>
      <c r="P723" s="75"/>
      <c r="Q723" s="75"/>
      <c r="R723" s="75"/>
      <c r="S723" s="75"/>
      <c r="T723" s="190"/>
      <c r="U723" s="192"/>
      <c r="V723" s="192"/>
      <c r="W723" s="192"/>
      <c r="X723" s="75"/>
      <c r="Y723" s="75"/>
      <c r="Z723" s="192"/>
      <c r="AA723" s="192"/>
      <c r="AB723" s="75"/>
    </row>
    <row r="724" spans="1:28">
      <c r="A724" s="96">
        <f>'Jeunes inscrits (par action)'!A734</f>
        <v>0</v>
      </c>
      <c r="B724" s="7">
        <f>'Jeunes inscrits (par action)'!B734</f>
        <v>0</v>
      </c>
      <c r="C724" s="2">
        <f>'Jeunes inscrits (par action)'!C734</f>
        <v>0</v>
      </c>
      <c r="D724" s="2">
        <f>'Jeunes inscrits (par action)'!D734</f>
        <v>0</v>
      </c>
      <c r="E724" s="172">
        <f>'Jeunes inscrits (par action)'!E734</f>
        <v>0</v>
      </c>
      <c r="F724" s="2">
        <f ca="1">'Jeunes inscrits (par action)'!F734</f>
        <v>119</v>
      </c>
      <c r="G724" s="2">
        <f>'Jeunes inscrits (par action)'!G734</f>
        <v>0</v>
      </c>
      <c r="H724" s="2">
        <f>'Jeunes inscrits (par action)'!H734</f>
        <v>0</v>
      </c>
      <c r="I724" s="2">
        <f>'Jeunes inscrits (par action)'!I734</f>
        <v>0</v>
      </c>
      <c r="J724" s="2">
        <f>'Jeunes inscrits (par action)'!J734</f>
        <v>0</v>
      </c>
      <c r="K724" s="2">
        <f>'Jeunes inscrits (par action)'!K734</f>
        <v>0</v>
      </c>
      <c r="L724" s="2">
        <f>'Jeunes inscrits (par action)'!L734</f>
        <v>0</v>
      </c>
      <c r="M724" s="8" t="str">
        <f>'Jeunes inscrits (par action)'!M734</f>
        <v>Projets</v>
      </c>
      <c r="P724" s="75"/>
      <c r="Q724" s="75"/>
      <c r="R724" s="75"/>
      <c r="S724" s="75"/>
      <c r="T724" s="190"/>
      <c r="U724" s="192"/>
      <c r="V724" s="192"/>
      <c r="W724" s="192"/>
      <c r="X724" s="75"/>
      <c r="Y724" s="75"/>
      <c r="Z724" s="192"/>
      <c r="AA724" s="192"/>
      <c r="AB724" s="75"/>
    </row>
    <row r="725" spans="1:28">
      <c r="A725" s="96">
        <f>'Jeunes inscrits (par action)'!A735</f>
        <v>0</v>
      </c>
      <c r="B725" s="7">
        <f>'Jeunes inscrits (par action)'!B735</f>
        <v>0</v>
      </c>
      <c r="C725" s="2">
        <f>'Jeunes inscrits (par action)'!C735</f>
        <v>0</v>
      </c>
      <c r="D725" s="2">
        <f>'Jeunes inscrits (par action)'!D735</f>
        <v>0</v>
      </c>
      <c r="E725" s="172">
        <f>'Jeunes inscrits (par action)'!E735</f>
        <v>0</v>
      </c>
      <c r="F725" s="2">
        <f ca="1">'Jeunes inscrits (par action)'!F735</f>
        <v>119</v>
      </c>
      <c r="G725" s="2">
        <f>'Jeunes inscrits (par action)'!G735</f>
        <v>0</v>
      </c>
      <c r="H725" s="2">
        <f>'Jeunes inscrits (par action)'!H735</f>
        <v>0</v>
      </c>
      <c r="I725" s="2">
        <f>'Jeunes inscrits (par action)'!I735</f>
        <v>0</v>
      </c>
      <c r="J725" s="2">
        <f>'Jeunes inscrits (par action)'!J735</f>
        <v>0</v>
      </c>
      <c r="K725" s="2">
        <f>'Jeunes inscrits (par action)'!K735</f>
        <v>0</v>
      </c>
      <c r="L725" s="2">
        <f>'Jeunes inscrits (par action)'!L735</f>
        <v>0</v>
      </c>
      <c r="M725" s="8" t="str">
        <f>'Jeunes inscrits (par action)'!M735</f>
        <v>Projets</v>
      </c>
      <c r="P725" s="75"/>
      <c r="Q725" s="75"/>
      <c r="R725" s="75"/>
      <c r="S725" s="75"/>
      <c r="T725" s="190"/>
      <c r="U725" s="192"/>
      <c r="V725" s="192"/>
      <c r="W725" s="192"/>
      <c r="X725" s="75"/>
      <c r="Y725" s="75"/>
      <c r="Z725" s="192"/>
      <c r="AA725" s="192"/>
      <c r="AB725" s="75"/>
    </row>
    <row r="726" spans="1:28">
      <c r="A726" s="96">
        <f>'Jeunes inscrits (par action)'!A736</f>
        <v>0</v>
      </c>
      <c r="B726" s="7">
        <f>'Jeunes inscrits (par action)'!B736</f>
        <v>0</v>
      </c>
      <c r="C726" s="2">
        <f>'Jeunes inscrits (par action)'!C736</f>
        <v>0</v>
      </c>
      <c r="D726" s="2">
        <f>'Jeunes inscrits (par action)'!D736</f>
        <v>0</v>
      </c>
      <c r="E726" s="172">
        <f>'Jeunes inscrits (par action)'!E736</f>
        <v>0</v>
      </c>
      <c r="F726" s="2">
        <f ca="1">'Jeunes inscrits (par action)'!F736</f>
        <v>119</v>
      </c>
      <c r="G726" s="2">
        <f>'Jeunes inscrits (par action)'!G736</f>
        <v>0</v>
      </c>
      <c r="H726" s="2">
        <f>'Jeunes inscrits (par action)'!H736</f>
        <v>0</v>
      </c>
      <c r="I726" s="2">
        <f>'Jeunes inscrits (par action)'!I736</f>
        <v>0</v>
      </c>
      <c r="J726" s="2">
        <f>'Jeunes inscrits (par action)'!J736</f>
        <v>0</v>
      </c>
      <c r="K726" s="2">
        <f>'Jeunes inscrits (par action)'!K736</f>
        <v>0</v>
      </c>
      <c r="L726" s="2">
        <f>'Jeunes inscrits (par action)'!L736</f>
        <v>0</v>
      </c>
      <c r="M726" s="8" t="str">
        <f>'Jeunes inscrits (par action)'!M736</f>
        <v>Projets</v>
      </c>
      <c r="P726" s="75"/>
      <c r="Q726" s="75"/>
      <c r="R726" s="75"/>
      <c r="S726" s="75"/>
      <c r="T726" s="190"/>
      <c r="U726" s="192"/>
      <c r="V726" s="192"/>
      <c r="W726" s="192"/>
      <c r="X726" s="75"/>
      <c r="Y726" s="75"/>
      <c r="Z726" s="192"/>
      <c r="AA726" s="192"/>
      <c r="AB726" s="75"/>
    </row>
    <row r="727" spans="1:28">
      <c r="A727" s="96">
        <f>'Jeunes inscrits (par action)'!A737</f>
        <v>0</v>
      </c>
      <c r="B727" s="7">
        <f>'Jeunes inscrits (par action)'!B737</f>
        <v>0</v>
      </c>
      <c r="C727" s="2">
        <f>'Jeunes inscrits (par action)'!C737</f>
        <v>0</v>
      </c>
      <c r="D727" s="2">
        <f>'Jeunes inscrits (par action)'!D737</f>
        <v>0</v>
      </c>
      <c r="E727" s="172">
        <f>'Jeunes inscrits (par action)'!E737</f>
        <v>0</v>
      </c>
      <c r="F727" s="2">
        <f ca="1">'Jeunes inscrits (par action)'!F737</f>
        <v>119</v>
      </c>
      <c r="G727" s="2">
        <f>'Jeunes inscrits (par action)'!G737</f>
        <v>0</v>
      </c>
      <c r="H727" s="2">
        <f>'Jeunes inscrits (par action)'!H737</f>
        <v>0</v>
      </c>
      <c r="I727" s="2">
        <f>'Jeunes inscrits (par action)'!I737</f>
        <v>0</v>
      </c>
      <c r="J727" s="2">
        <f>'Jeunes inscrits (par action)'!J737</f>
        <v>0</v>
      </c>
      <c r="K727" s="2">
        <f>'Jeunes inscrits (par action)'!K737</f>
        <v>0</v>
      </c>
      <c r="L727" s="2">
        <f>'Jeunes inscrits (par action)'!L737</f>
        <v>0</v>
      </c>
      <c r="M727" s="8" t="str">
        <f>'Jeunes inscrits (par action)'!M737</f>
        <v>Projets</v>
      </c>
      <c r="P727" s="75"/>
      <c r="Q727" s="75"/>
      <c r="R727" s="75"/>
      <c r="S727" s="75"/>
      <c r="T727" s="190"/>
      <c r="U727" s="192"/>
      <c r="V727" s="192"/>
      <c r="W727" s="192"/>
      <c r="X727" s="75"/>
      <c r="Y727" s="75"/>
      <c r="Z727" s="192"/>
      <c r="AA727" s="192"/>
      <c r="AB727" s="75"/>
    </row>
    <row r="728" spans="1:28">
      <c r="A728" s="96">
        <f>'Jeunes inscrits (par action)'!A738</f>
        <v>0</v>
      </c>
      <c r="B728" s="7">
        <f>'Jeunes inscrits (par action)'!B738</f>
        <v>0</v>
      </c>
      <c r="C728" s="2">
        <f>'Jeunes inscrits (par action)'!C738</f>
        <v>0</v>
      </c>
      <c r="D728" s="2">
        <f>'Jeunes inscrits (par action)'!D738</f>
        <v>0</v>
      </c>
      <c r="E728" s="172">
        <f>'Jeunes inscrits (par action)'!E738</f>
        <v>0</v>
      </c>
      <c r="F728" s="2">
        <f ca="1">'Jeunes inscrits (par action)'!F738</f>
        <v>119</v>
      </c>
      <c r="G728" s="2">
        <f>'Jeunes inscrits (par action)'!G738</f>
        <v>0</v>
      </c>
      <c r="H728" s="2">
        <f>'Jeunes inscrits (par action)'!H738</f>
        <v>0</v>
      </c>
      <c r="I728" s="2">
        <f>'Jeunes inscrits (par action)'!I738</f>
        <v>0</v>
      </c>
      <c r="J728" s="2">
        <f>'Jeunes inscrits (par action)'!J738</f>
        <v>0</v>
      </c>
      <c r="K728" s="2">
        <f>'Jeunes inscrits (par action)'!K738</f>
        <v>0</v>
      </c>
      <c r="L728" s="2">
        <f>'Jeunes inscrits (par action)'!L738</f>
        <v>0</v>
      </c>
      <c r="M728" s="8" t="str">
        <f>'Jeunes inscrits (par action)'!M738</f>
        <v>Projets</v>
      </c>
      <c r="P728" s="75"/>
      <c r="Q728" s="75"/>
      <c r="R728" s="75"/>
      <c r="S728" s="75"/>
      <c r="T728" s="190"/>
      <c r="U728" s="192"/>
      <c r="V728" s="192"/>
      <c r="W728" s="192"/>
      <c r="X728" s="75"/>
      <c r="Y728" s="75"/>
      <c r="Z728" s="192"/>
      <c r="AA728" s="192"/>
      <c r="AB728" s="75"/>
    </row>
    <row r="729" spans="1:28">
      <c r="A729" s="96">
        <f>'Jeunes inscrits (par action)'!A739</f>
        <v>0</v>
      </c>
      <c r="B729" s="7">
        <f>'Jeunes inscrits (par action)'!B739</f>
        <v>0</v>
      </c>
      <c r="C729" s="2">
        <f>'Jeunes inscrits (par action)'!C739</f>
        <v>0</v>
      </c>
      <c r="D729" s="2">
        <f>'Jeunes inscrits (par action)'!D739</f>
        <v>0</v>
      </c>
      <c r="E729" s="172">
        <f>'Jeunes inscrits (par action)'!E739</f>
        <v>0</v>
      </c>
      <c r="F729" s="2">
        <f ca="1">'Jeunes inscrits (par action)'!F739</f>
        <v>119</v>
      </c>
      <c r="G729" s="2">
        <f>'Jeunes inscrits (par action)'!G739</f>
        <v>0</v>
      </c>
      <c r="H729" s="2">
        <f>'Jeunes inscrits (par action)'!H739</f>
        <v>0</v>
      </c>
      <c r="I729" s="2">
        <f>'Jeunes inscrits (par action)'!I739</f>
        <v>0</v>
      </c>
      <c r="J729" s="2">
        <f>'Jeunes inscrits (par action)'!J739</f>
        <v>0</v>
      </c>
      <c r="K729" s="2">
        <f>'Jeunes inscrits (par action)'!K739</f>
        <v>0</v>
      </c>
      <c r="L729" s="2">
        <f>'Jeunes inscrits (par action)'!L739</f>
        <v>0</v>
      </c>
      <c r="M729" s="8" t="str">
        <f>'Jeunes inscrits (par action)'!M739</f>
        <v>Projets</v>
      </c>
      <c r="P729" s="75"/>
      <c r="Q729" s="75"/>
      <c r="R729" s="75"/>
      <c r="S729" s="75"/>
      <c r="T729" s="190"/>
      <c r="U729" s="192"/>
      <c r="V729" s="192"/>
      <c r="W729" s="192"/>
      <c r="X729" s="75"/>
      <c r="Y729" s="75"/>
      <c r="Z729" s="192"/>
      <c r="AA729" s="192"/>
      <c r="AB729" s="75"/>
    </row>
    <row r="730" spans="1:28">
      <c r="A730" s="96">
        <f>'Jeunes inscrits (par action)'!A740</f>
        <v>0</v>
      </c>
      <c r="B730" s="7">
        <f>'Jeunes inscrits (par action)'!B740</f>
        <v>0</v>
      </c>
      <c r="C730" s="2">
        <f>'Jeunes inscrits (par action)'!C740</f>
        <v>0</v>
      </c>
      <c r="D730" s="2">
        <f>'Jeunes inscrits (par action)'!D740</f>
        <v>0</v>
      </c>
      <c r="E730" s="172">
        <f>'Jeunes inscrits (par action)'!E740</f>
        <v>0</v>
      </c>
      <c r="F730" s="2">
        <f ca="1">'Jeunes inscrits (par action)'!F740</f>
        <v>119</v>
      </c>
      <c r="G730" s="2">
        <f>'Jeunes inscrits (par action)'!G740</f>
        <v>0</v>
      </c>
      <c r="H730" s="2">
        <f>'Jeunes inscrits (par action)'!H740</f>
        <v>0</v>
      </c>
      <c r="I730" s="2">
        <f>'Jeunes inscrits (par action)'!I740</f>
        <v>0</v>
      </c>
      <c r="J730" s="2">
        <f>'Jeunes inscrits (par action)'!J740</f>
        <v>0</v>
      </c>
      <c r="K730" s="2">
        <f>'Jeunes inscrits (par action)'!K740</f>
        <v>0</v>
      </c>
      <c r="L730" s="2">
        <f>'Jeunes inscrits (par action)'!L740</f>
        <v>0</v>
      </c>
      <c r="M730" s="8" t="str">
        <f>'Jeunes inscrits (par action)'!M740</f>
        <v>Projets</v>
      </c>
      <c r="P730" s="75"/>
      <c r="Q730" s="75"/>
      <c r="R730" s="75"/>
      <c r="S730" s="75"/>
      <c r="T730" s="190"/>
      <c r="U730" s="192"/>
      <c r="V730" s="192"/>
      <c r="W730" s="192"/>
      <c r="X730" s="75"/>
      <c r="Y730" s="75"/>
      <c r="Z730" s="192"/>
      <c r="AA730" s="192"/>
      <c r="AB730" s="75"/>
    </row>
    <row r="731" spans="1:28">
      <c r="A731" s="96">
        <f>'Jeunes inscrits (par action)'!A741</f>
        <v>0</v>
      </c>
      <c r="B731" s="7">
        <f>'Jeunes inscrits (par action)'!B741</f>
        <v>0</v>
      </c>
      <c r="C731" s="2">
        <f>'Jeunes inscrits (par action)'!C741</f>
        <v>0</v>
      </c>
      <c r="D731" s="2">
        <f>'Jeunes inscrits (par action)'!D741</f>
        <v>0</v>
      </c>
      <c r="E731" s="172">
        <f>'Jeunes inscrits (par action)'!E741</f>
        <v>0</v>
      </c>
      <c r="F731" s="2">
        <f ca="1">'Jeunes inscrits (par action)'!F741</f>
        <v>119</v>
      </c>
      <c r="G731" s="2">
        <f>'Jeunes inscrits (par action)'!G741</f>
        <v>0</v>
      </c>
      <c r="H731" s="2">
        <f>'Jeunes inscrits (par action)'!H741</f>
        <v>0</v>
      </c>
      <c r="I731" s="2">
        <f>'Jeunes inscrits (par action)'!I741</f>
        <v>0</v>
      </c>
      <c r="J731" s="2">
        <f>'Jeunes inscrits (par action)'!J741</f>
        <v>0</v>
      </c>
      <c r="K731" s="2">
        <f>'Jeunes inscrits (par action)'!K741</f>
        <v>0</v>
      </c>
      <c r="L731" s="2">
        <f>'Jeunes inscrits (par action)'!L741</f>
        <v>0</v>
      </c>
      <c r="M731" s="8" t="str">
        <f>'Jeunes inscrits (par action)'!M741</f>
        <v>Projets</v>
      </c>
      <c r="P731" s="75"/>
      <c r="Q731" s="75"/>
      <c r="R731" s="75"/>
      <c r="S731" s="75"/>
      <c r="T731" s="190"/>
      <c r="U731" s="192"/>
      <c r="V731" s="192"/>
      <c r="W731" s="192"/>
      <c r="X731" s="75"/>
      <c r="Y731" s="75"/>
      <c r="Z731" s="192"/>
      <c r="AA731" s="192"/>
      <c r="AB731" s="75"/>
    </row>
    <row r="732" spans="1:28">
      <c r="A732" s="96">
        <f>'Jeunes inscrits (par action)'!A742</f>
        <v>0</v>
      </c>
      <c r="B732" s="7">
        <f>'Jeunes inscrits (par action)'!B742</f>
        <v>0</v>
      </c>
      <c r="C732" s="2">
        <f>'Jeunes inscrits (par action)'!C742</f>
        <v>0</v>
      </c>
      <c r="D732" s="2">
        <f>'Jeunes inscrits (par action)'!D742</f>
        <v>0</v>
      </c>
      <c r="E732" s="172">
        <f>'Jeunes inscrits (par action)'!E742</f>
        <v>0</v>
      </c>
      <c r="F732" s="2">
        <f ca="1">'Jeunes inscrits (par action)'!F742</f>
        <v>119</v>
      </c>
      <c r="G732" s="2">
        <f>'Jeunes inscrits (par action)'!G742</f>
        <v>0</v>
      </c>
      <c r="H732" s="2">
        <f>'Jeunes inscrits (par action)'!H742</f>
        <v>0</v>
      </c>
      <c r="I732" s="2">
        <f>'Jeunes inscrits (par action)'!I742</f>
        <v>0</v>
      </c>
      <c r="J732" s="2">
        <f>'Jeunes inscrits (par action)'!J742</f>
        <v>0</v>
      </c>
      <c r="K732" s="2">
        <f>'Jeunes inscrits (par action)'!K742</f>
        <v>0</v>
      </c>
      <c r="L732" s="2">
        <f>'Jeunes inscrits (par action)'!L742</f>
        <v>0</v>
      </c>
      <c r="M732" s="8" t="str">
        <f>'Jeunes inscrits (par action)'!M742</f>
        <v>Projets</v>
      </c>
      <c r="P732" s="75"/>
      <c r="Q732" s="75"/>
      <c r="R732" s="75"/>
      <c r="S732" s="75"/>
      <c r="T732" s="190"/>
      <c r="U732" s="192"/>
      <c r="V732" s="192"/>
      <c r="W732" s="192"/>
      <c r="X732" s="75"/>
      <c r="Y732" s="75"/>
      <c r="Z732" s="192"/>
      <c r="AA732" s="192"/>
      <c r="AB732" s="75"/>
    </row>
    <row r="733" spans="1:28">
      <c r="A733" s="96">
        <f>'Jeunes inscrits (par action)'!A743</f>
        <v>0</v>
      </c>
      <c r="B733" s="7">
        <f>'Jeunes inscrits (par action)'!B743</f>
        <v>0</v>
      </c>
      <c r="C733" s="2">
        <f>'Jeunes inscrits (par action)'!C743</f>
        <v>0</v>
      </c>
      <c r="D733" s="2">
        <f>'Jeunes inscrits (par action)'!D743</f>
        <v>0</v>
      </c>
      <c r="E733" s="172">
        <f>'Jeunes inscrits (par action)'!E743</f>
        <v>0</v>
      </c>
      <c r="F733" s="2">
        <f ca="1">'Jeunes inscrits (par action)'!F743</f>
        <v>119</v>
      </c>
      <c r="G733" s="2">
        <f>'Jeunes inscrits (par action)'!G743</f>
        <v>0</v>
      </c>
      <c r="H733" s="2">
        <f>'Jeunes inscrits (par action)'!H743</f>
        <v>0</v>
      </c>
      <c r="I733" s="2">
        <f>'Jeunes inscrits (par action)'!I743</f>
        <v>0</v>
      </c>
      <c r="J733" s="2">
        <f>'Jeunes inscrits (par action)'!J743</f>
        <v>0</v>
      </c>
      <c r="K733" s="2">
        <f>'Jeunes inscrits (par action)'!K743</f>
        <v>0</v>
      </c>
      <c r="L733" s="2">
        <f>'Jeunes inscrits (par action)'!L743</f>
        <v>0</v>
      </c>
      <c r="M733" s="8" t="str">
        <f>'Jeunes inscrits (par action)'!M743</f>
        <v>Projets</v>
      </c>
      <c r="P733" s="75"/>
      <c r="Q733" s="75"/>
      <c r="R733" s="75"/>
      <c r="S733" s="75"/>
      <c r="T733" s="190"/>
      <c r="U733" s="192"/>
      <c r="V733" s="192"/>
      <c r="W733" s="192"/>
      <c r="X733" s="75"/>
      <c r="Y733" s="75"/>
      <c r="Z733" s="192"/>
      <c r="AA733" s="192"/>
      <c r="AB733" s="75"/>
    </row>
    <row r="734" spans="1:28">
      <c r="A734" s="96">
        <f>'Jeunes inscrits (par action)'!A744</f>
        <v>0</v>
      </c>
      <c r="B734" s="7">
        <f>'Jeunes inscrits (par action)'!B744</f>
        <v>0</v>
      </c>
      <c r="C734" s="2">
        <f>'Jeunes inscrits (par action)'!C744</f>
        <v>0</v>
      </c>
      <c r="D734" s="2">
        <f>'Jeunes inscrits (par action)'!D744</f>
        <v>0</v>
      </c>
      <c r="E734" s="172">
        <f>'Jeunes inscrits (par action)'!E744</f>
        <v>0</v>
      </c>
      <c r="F734" s="2">
        <f ca="1">'Jeunes inscrits (par action)'!F744</f>
        <v>119</v>
      </c>
      <c r="G734" s="2">
        <f>'Jeunes inscrits (par action)'!G744</f>
        <v>0</v>
      </c>
      <c r="H734" s="2">
        <f>'Jeunes inscrits (par action)'!H744</f>
        <v>0</v>
      </c>
      <c r="I734" s="2">
        <f>'Jeunes inscrits (par action)'!I744</f>
        <v>0</v>
      </c>
      <c r="J734" s="2">
        <f>'Jeunes inscrits (par action)'!J744</f>
        <v>0</v>
      </c>
      <c r="K734" s="2">
        <f>'Jeunes inscrits (par action)'!K744</f>
        <v>0</v>
      </c>
      <c r="L734" s="2">
        <f>'Jeunes inscrits (par action)'!L744</f>
        <v>0</v>
      </c>
      <c r="M734" s="8" t="str">
        <f>'Jeunes inscrits (par action)'!M744</f>
        <v>Projets</v>
      </c>
      <c r="P734" s="75"/>
      <c r="Q734" s="75"/>
      <c r="R734" s="75"/>
      <c r="S734" s="75"/>
      <c r="T734" s="190"/>
      <c r="U734" s="192"/>
      <c r="V734" s="192"/>
      <c r="W734" s="192"/>
      <c r="X734" s="75"/>
      <c r="Y734" s="75"/>
      <c r="Z734" s="192"/>
      <c r="AA734" s="192"/>
      <c r="AB734" s="75"/>
    </row>
    <row r="735" spans="1:28">
      <c r="A735" s="96">
        <f>'Jeunes inscrits (par action)'!A745</f>
        <v>0</v>
      </c>
      <c r="B735" s="7">
        <f>'Jeunes inscrits (par action)'!B745</f>
        <v>0</v>
      </c>
      <c r="C735" s="2">
        <f>'Jeunes inscrits (par action)'!C745</f>
        <v>0</v>
      </c>
      <c r="D735" s="2">
        <f>'Jeunes inscrits (par action)'!D745</f>
        <v>0</v>
      </c>
      <c r="E735" s="172">
        <f>'Jeunes inscrits (par action)'!E745</f>
        <v>0</v>
      </c>
      <c r="F735" s="2">
        <f ca="1">'Jeunes inscrits (par action)'!F745</f>
        <v>119</v>
      </c>
      <c r="G735" s="2">
        <f>'Jeunes inscrits (par action)'!G745</f>
        <v>0</v>
      </c>
      <c r="H735" s="2">
        <f>'Jeunes inscrits (par action)'!H745</f>
        <v>0</v>
      </c>
      <c r="I735" s="2">
        <f>'Jeunes inscrits (par action)'!I745</f>
        <v>0</v>
      </c>
      <c r="J735" s="2">
        <f>'Jeunes inscrits (par action)'!J745</f>
        <v>0</v>
      </c>
      <c r="K735" s="2">
        <f>'Jeunes inscrits (par action)'!K745</f>
        <v>0</v>
      </c>
      <c r="L735" s="2">
        <f>'Jeunes inscrits (par action)'!L745</f>
        <v>0</v>
      </c>
      <c r="M735" s="8" t="str">
        <f>'Jeunes inscrits (par action)'!M745</f>
        <v>Projets</v>
      </c>
      <c r="P735" s="75"/>
      <c r="Q735" s="75"/>
      <c r="R735" s="75"/>
      <c r="S735" s="75"/>
      <c r="T735" s="190"/>
      <c r="U735" s="192"/>
      <c r="V735" s="192"/>
      <c r="W735" s="192"/>
      <c r="X735" s="75"/>
      <c r="Y735" s="75"/>
      <c r="Z735" s="192"/>
      <c r="AA735" s="192"/>
      <c r="AB735" s="75"/>
    </row>
    <row r="736" spans="1:28">
      <c r="A736" s="96">
        <f>'Jeunes inscrits (par action)'!A746</f>
        <v>0</v>
      </c>
      <c r="B736" s="7">
        <f>'Jeunes inscrits (par action)'!B746</f>
        <v>0</v>
      </c>
      <c r="C736" s="2">
        <f>'Jeunes inscrits (par action)'!C746</f>
        <v>0</v>
      </c>
      <c r="D736" s="2">
        <f>'Jeunes inscrits (par action)'!D746</f>
        <v>0</v>
      </c>
      <c r="E736" s="172">
        <f>'Jeunes inscrits (par action)'!E746</f>
        <v>0</v>
      </c>
      <c r="F736" s="2">
        <f ca="1">'Jeunes inscrits (par action)'!F746</f>
        <v>119</v>
      </c>
      <c r="G736" s="2">
        <f>'Jeunes inscrits (par action)'!G746</f>
        <v>0</v>
      </c>
      <c r="H736" s="2">
        <f>'Jeunes inscrits (par action)'!H746</f>
        <v>0</v>
      </c>
      <c r="I736" s="2">
        <f>'Jeunes inscrits (par action)'!I746</f>
        <v>0</v>
      </c>
      <c r="J736" s="2">
        <f>'Jeunes inscrits (par action)'!J746</f>
        <v>0</v>
      </c>
      <c r="K736" s="2">
        <f>'Jeunes inscrits (par action)'!K746</f>
        <v>0</v>
      </c>
      <c r="L736" s="2">
        <f>'Jeunes inscrits (par action)'!L746</f>
        <v>0</v>
      </c>
      <c r="M736" s="8" t="str">
        <f>'Jeunes inscrits (par action)'!M746</f>
        <v>Projets</v>
      </c>
      <c r="P736" s="75"/>
      <c r="Q736" s="75"/>
      <c r="R736" s="75"/>
      <c r="S736" s="75"/>
      <c r="T736" s="190"/>
      <c r="U736" s="192"/>
      <c r="V736" s="192"/>
      <c r="W736" s="192"/>
      <c r="X736" s="75"/>
      <c r="Y736" s="75"/>
      <c r="Z736" s="192"/>
      <c r="AA736" s="192"/>
      <c r="AB736" s="75"/>
    </row>
    <row r="737" spans="1:28">
      <c r="A737" s="96">
        <f>'Jeunes inscrits (par action)'!A747</f>
        <v>0</v>
      </c>
      <c r="B737" s="7">
        <f>'Jeunes inscrits (par action)'!B747</f>
        <v>0</v>
      </c>
      <c r="C737" s="2">
        <f>'Jeunes inscrits (par action)'!C747</f>
        <v>0</v>
      </c>
      <c r="D737" s="2">
        <f>'Jeunes inscrits (par action)'!D747</f>
        <v>0</v>
      </c>
      <c r="E737" s="172">
        <f>'Jeunes inscrits (par action)'!E747</f>
        <v>0</v>
      </c>
      <c r="F737" s="2">
        <f ca="1">'Jeunes inscrits (par action)'!F747</f>
        <v>119</v>
      </c>
      <c r="G737" s="2">
        <f>'Jeunes inscrits (par action)'!G747</f>
        <v>0</v>
      </c>
      <c r="H737" s="2">
        <f>'Jeunes inscrits (par action)'!H747</f>
        <v>0</v>
      </c>
      <c r="I737" s="2">
        <f>'Jeunes inscrits (par action)'!I747</f>
        <v>0</v>
      </c>
      <c r="J737" s="2">
        <f>'Jeunes inscrits (par action)'!J747</f>
        <v>0</v>
      </c>
      <c r="K737" s="2">
        <f>'Jeunes inscrits (par action)'!K747</f>
        <v>0</v>
      </c>
      <c r="L737" s="2">
        <f>'Jeunes inscrits (par action)'!L747</f>
        <v>0</v>
      </c>
      <c r="M737" s="8" t="str">
        <f>'Jeunes inscrits (par action)'!M747</f>
        <v>Projets</v>
      </c>
      <c r="P737" s="75"/>
      <c r="Q737" s="75"/>
      <c r="R737" s="75"/>
      <c r="S737" s="75"/>
      <c r="T737" s="190"/>
      <c r="U737" s="192"/>
      <c r="V737" s="192"/>
      <c r="W737" s="192"/>
      <c r="X737" s="75"/>
      <c r="Y737" s="75"/>
      <c r="Z737" s="192"/>
      <c r="AA737" s="192"/>
      <c r="AB737" s="75"/>
    </row>
    <row r="738" spans="1:28">
      <c r="A738" s="96">
        <f>'Jeunes inscrits (par action)'!A748</f>
        <v>0</v>
      </c>
      <c r="B738" s="7">
        <f>'Jeunes inscrits (par action)'!B748</f>
        <v>0</v>
      </c>
      <c r="C738" s="2">
        <f>'Jeunes inscrits (par action)'!C748</f>
        <v>0</v>
      </c>
      <c r="D738" s="2">
        <f>'Jeunes inscrits (par action)'!D748</f>
        <v>0</v>
      </c>
      <c r="E738" s="172">
        <f>'Jeunes inscrits (par action)'!E748</f>
        <v>0</v>
      </c>
      <c r="F738" s="2">
        <f ca="1">'Jeunes inscrits (par action)'!F748</f>
        <v>119</v>
      </c>
      <c r="G738" s="2">
        <f>'Jeunes inscrits (par action)'!G748</f>
        <v>0</v>
      </c>
      <c r="H738" s="2">
        <f>'Jeunes inscrits (par action)'!H748</f>
        <v>0</v>
      </c>
      <c r="I738" s="2">
        <f>'Jeunes inscrits (par action)'!I748</f>
        <v>0</v>
      </c>
      <c r="J738" s="2">
        <f>'Jeunes inscrits (par action)'!J748</f>
        <v>0</v>
      </c>
      <c r="K738" s="2">
        <f>'Jeunes inscrits (par action)'!K748</f>
        <v>0</v>
      </c>
      <c r="L738" s="2">
        <f>'Jeunes inscrits (par action)'!L748</f>
        <v>0</v>
      </c>
      <c r="M738" s="8" t="str">
        <f>'Jeunes inscrits (par action)'!M748</f>
        <v>Projets</v>
      </c>
      <c r="P738" s="75"/>
      <c r="Q738" s="75"/>
      <c r="R738" s="75"/>
      <c r="S738" s="75"/>
      <c r="T738" s="190"/>
      <c r="U738" s="192"/>
      <c r="V738" s="192"/>
      <c r="W738" s="192"/>
      <c r="X738" s="75"/>
      <c r="Y738" s="75"/>
      <c r="Z738" s="192"/>
      <c r="AA738" s="192"/>
      <c r="AB738" s="75"/>
    </row>
    <row r="739" spans="1:28">
      <c r="A739" s="96">
        <f>'Jeunes inscrits (par action)'!A749</f>
        <v>0</v>
      </c>
      <c r="B739" s="7">
        <f>'Jeunes inscrits (par action)'!B749</f>
        <v>0</v>
      </c>
      <c r="C739" s="2">
        <f>'Jeunes inscrits (par action)'!C749</f>
        <v>0</v>
      </c>
      <c r="D739" s="2">
        <f>'Jeunes inscrits (par action)'!D749</f>
        <v>0</v>
      </c>
      <c r="E739" s="172">
        <f>'Jeunes inscrits (par action)'!E749</f>
        <v>0</v>
      </c>
      <c r="F739" s="2">
        <f ca="1">'Jeunes inscrits (par action)'!F749</f>
        <v>119</v>
      </c>
      <c r="G739" s="2">
        <f>'Jeunes inscrits (par action)'!G749</f>
        <v>0</v>
      </c>
      <c r="H739" s="2">
        <f>'Jeunes inscrits (par action)'!H749</f>
        <v>0</v>
      </c>
      <c r="I739" s="2">
        <f>'Jeunes inscrits (par action)'!I749</f>
        <v>0</v>
      </c>
      <c r="J739" s="2">
        <f>'Jeunes inscrits (par action)'!J749</f>
        <v>0</v>
      </c>
      <c r="K739" s="2">
        <f>'Jeunes inscrits (par action)'!K749</f>
        <v>0</v>
      </c>
      <c r="L739" s="2">
        <f>'Jeunes inscrits (par action)'!L749</f>
        <v>0</v>
      </c>
      <c r="M739" s="8" t="str">
        <f>'Jeunes inscrits (par action)'!M749</f>
        <v>Projets</v>
      </c>
      <c r="P739" s="75"/>
      <c r="Q739" s="75"/>
      <c r="R739" s="75"/>
      <c r="S739" s="75"/>
      <c r="T739" s="190"/>
      <c r="U739" s="192"/>
      <c r="V739" s="192"/>
      <c r="W739" s="192"/>
      <c r="X739" s="75"/>
      <c r="Y739" s="75"/>
      <c r="Z739" s="192"/>
      <c r="AA739" s="192"/>
      <c r="AB739" s="75"/>
    </row>
    <row r="740" spans="1:28">
      <c r="A740" s="96">
        <f>'Jeunes inscrits (par action)'!A750</f>
        <v>0</v>
      </c>
      <c r="B740" s="7">
        <f>'Jeunes inscrits (par action)'!B750</f>
        <v>0</v>
      </c>
      <c r="C740" s="2">
        <f>'Jeunes inscrits (par action)'!C750</f>
        <v>0</v>
      </c>
      <c r="D740" s="2">
        <f>'Jeunes inscrits (par action)'!D750</f>
        <v>0</v>
      </c>
      <c r="E740" s="172">
        <f>'Jeunes inscrits (par action)'!E750</f>
        <v>0</v>
      </c>
      <c r="F740" s="2">
        <f ca="1">'Jeunes inscrits (par action)'!F750</f>
        <v>119</v>
      </c>
      <c r="G740" s="2">
        <f>'Jeunes inscrits (par action)'!G750</f>
        <v>0</v>
      </c>
      <c r="H740" s="2">
        <f>'Jeunes inscrits (par action)'!H750</f>
        <v>0</v>
      </c>
      <c r="I740" s="2">
        <f>'Jeunes inscrits (par action)'!I750</f>
        <v>0</v>
      </c>
      <c r="J740" s="2">
        <f>'Jeunes inscrits (par action)'!J750</f>
        <v>0</v>
      </c>
      <c r="K740" s="2">
        <f>'Jeunes inscrits (par action)'!K750</f>
        <v>0</v>
      </c>
      <c r="L740" s="2">
        <f>'Jeunes inscrits (par action)'!L750</f>
        <v>0</v>
      </c>
      <c r="M740" s="8" t="str">
        <f>'Jeunes inscrits (par action)'!M750</f>
        <v>Projets</v>
      </c>
      <c r="P740" s="75"/>
      <c r="Q740" s="75"/>
      <c r="R740" s="75"/>
      <c r="S740" s="75"/>
      <c r="T740" s="190"/>
      <c r="U740" s="192"/>
      <c r="V740" s="192"/>
      <c r="W740" s="192"/>
      <c r="X740" s="75"/>
      <c r="Y740" s="75"/>
      <c r="Z740" s="192"/>
      <c r="AA740" s="192"/>
      <c r="AB740" s="75"/>
    </row>
    <row r="741" spans="1:28">
      <c r="A741" s="96">
        <f>'Jeunes inscrits (par action)'!A751</f>
        <v>0</v>
      </c>
      <c r="B741" s="7">
        <f>'Jeunes inscrits (par action)'!B751</f>
        <v>0</v>
      </c>
      <c r="C741" s="2">
        <f>'Jeunes inscrits (par action)'!C751</f>
        <v>0</v>
      </c>
      <c r="D741" s="2">
        <f>'Jeunes inscrits (par action)'!D751</f>
        <v>0</v>
      </c>
      <c r="E741" s="172">
        <f>'Jeunes inscrits (par action)'!E751</f>
        <v>0</v>
      </c>
      <c r="F741" s="2">
        <f ca="1">'Jeunes inscrits (par action)'!F751</f>
        <v>119</v>
      </c>
      <c r="G741" s="2">
        <f>'Jeunes inscrits (par action)'!G751</f>
        <v>0</v>
      </c>
      <c r="H741" s="2">
        <f>'Jeunes inscrits (par action)'!H751</f>
        <v>0</v>
      </c>
      <c r="I741" s="2">
        <f>'Jeunes inscrits (par action)'!I751</f>
        <v>0</v>
      </c>
      <c r="J741" s="2">
        <f>'Jeunes inscrits (par action)'!J751</f>
        <v>0</v>
      </c>
      <c r="K741" s="2">
        <f>'Jeunes inscrits (par action)'!K751</f>
        <v>0</v>
      </c>
      <c r="L741" s="2">
        <f>'Jeunes inscrits (par action)'!L751</f>
        <v>0</v>
      </c>
      <c r="M741" s="8" t="str">
        <f>'Jeunes inscrits (par action)'!M751</f>
        <v>Projets</v>
      </c>
      <c r="P741" s="75"/>
      <c r="Q741" s="75"/>
      <c r="R741" s="75"/>
      <c r="S741" s="75"/>
      <c r="T741" s="190"/>
      <c r="U741" s="192"/>
      <c r="V741" s="192"/>
      <c r="W741" s="192"/>
      <c r="X741" s="75"/>
      <c r="Y741" s="75"/>
      <c r="Z741" s="192"/>
      <c r="AA741" s="192"/>
      <c r="AB741" s="75"/>
    </row>
    <row r="742" spans="1:28">
      <c r="A742" s="96">
        <f>'Jeunes inscrits (par action)'!A752</f>
        <v>0</v>
      </c>
      <c r="B742" s="7">
        <f>'Jeunes inscrits (par action)'!B752</f>
        <v>0</v>
      </c>
      <c r="C742" s="2">
        <f>'Jeunes inscrits (par action)'!C752</f>
        <v>0</v>
      </c>
      <c r="D742" s="2">
        <f>'Jeunes inscrits (par action)'!D752</f>
        <v>0</v>
      </c>
      <c r="E742" s="172">
        <f>'Jeunes inscrits (par action)'!E752</f>
        <v>0</v>
      </c>
      <c r="F742" s="2">
        <f ca="1">'Jeunes inscrits (par action)'!F752</f>
        <v>119</v>
      </c>
      <c r="G742" s="2">
        <f>'Jeunes inscrits (par action)'!G752</f>
        <v>0</v>
      </c>
      <c r="H742" s="2">
        <f>'Jeunes inscrits (par action)'!H752</f>
        <v>0</v>
      </c>
      <c r="I742" s="2">
        <f>'Jeunes inscrits (par action)'!I752</f>
        <v>0</v>
      </c>
      <c r="J742" s="2">
        <f>'Jeunes inscrits (par action)'!J752</f>
        <v>0</v>
      </c>
      <c r="K742" s="2">
        <f>'Jeunes inscrits (par action)'!K752</f>
        <v>0</v>
      </c>
      <c r="L742" s="2">
        <f>'Jeunes inscrits (par action)'!L752</f>
        <v>0</v>
      </c>
      <c r="M742" s="8" t="str">
        <f>'Jeunes inscrits (par action)'!M752</f>
        <v>Projets</v>
      </c>
      <c r="P742" s="75"/>
      <c r="Q742" s="75"/>
      <c r="R742" s="75"/>
      <c r="S742" s="75"/>
      <c r="T742" s="190"/>
      <c r="U742" s="192"/>
      <c r="V742" s="192"/>
      <c r="W742" s="192"/>
      <c r="X742" s="75"/>
      <c r="Y742" s="75"/>
      <c r="Z742" s="192"/>
      <c r="AA742" s="192"/>
      <c r="AB742" s="75"/>
    </row>
    <row r="743" spans="1:28">
      <c r="A743" s="96">
        <f>'Jeunes inscrits (par action)'!A753</f>
        <v>0</v>
      </c>
      <c r="B743" s="7">
        <f>'Jeunes inscrits (par action)'!B753</f>
        <v>0</v>
      </c>
      <c r="C743" s="2">
        <f>'Jeunes inscrits (par action)'!C753</f>
        <v>0</v>
      </c>
      <c r="D743" s="2">
        <f>'Jeunes inscrits (par action)'!D753</f>
        <v>0</v>
      </c>
      <c r="E743" s="172">
        <f>'Jeunes inscrits (par action)'!E753</f>
        <v>0</v>
      </c>
      <c r="F743" s="2">
        <f ca="1">'Jeunes inscrits (par action)'!F753</f>
        <v>119</v>
      </c>
      <c r="G743" s="2">
        <f>'Jeunes inscrits (par action)'!G753</f>
        <v>0</v>
      </c>
      <c r="H743" s="2">
        <f>'Jeunes inscrits (par action)'!H753</f>
        <v>0</v>
      </c>
      <c r="I743" s="2">
        <f>'Jeunes inscrits (par action)'!I753</f>
        <v>0</v>
      </c>
      <c r="J743" s="2">
        <f>'Jeunes inscrits (par action)'!J753</f>
        <v>0</v>
      </c>
      <c r="K743" s="2">
        <f>'Jeunes inscrits (par action)'!K753</f>
        <v>0</v>
      </c>
      <c r="L743" s="2">
        <f>'Jeunes inscrits (par action)'!L753</f>
        <v>0</v>
      </c>
      <c r="M743" s="8" t="str">
        <f>'Jeunes inscrits (par action)'!M753</f>
        <v>Projets</v>
      </c>
      <c r="P743" s="75"/>
      <c r="Q743" s="75"/>
      <c r="R743" s="75"/>
      <c r="S743" s="75"/>
      <c r="T743" s="190"/>
      <c r="U743" s="192"/>
      <c r="V743" s="192"/>
      <c r="W743" s="192"/>
      <c r="X743" s="75"/>
      <c r="Y743" s="75"/>
      <c r="Z743" s="192"/>
      <c r="AA743" s="192"/>
      <c r="AB743" s="75"/>
    </row>
    <row r="744" spans="1:28">
      <c r="A744" s="96">
        <f>'Jeunes inscrits (par action)'!A754</f>
        <v>0</v>
      </c>
      <c r="B744" s="7">
        <f>'Jeunes inscrits (par action)'!B754</f>
        <v>0</v>
      </c>
      <c r="C744" s="2">
        <f>'Jeunes inscrits (par action)'!C754</f>
        <v>0</v>
      </c>
      <c r="D744" s="2">
        <f>'Jeunes inscrits (par action)'!D754</f>
        <v>0</v>
      </c>
      <c r="E744" s="172">
        <f>'Jeunes inscrits (par action)'!E754</f>
        <v>0</v>
      </c>
      <c r="F744" s="2">
        <f ca="1">'Jeunes inscrits (par action)'!F754</f>
        <v>119</v>
      </c>
      <c r="G744" s="2">
        <f>'Jeunes inscrits (par action)'!G754</f>
        <v>0</v>
      </c>
      <c r="H744" s="2">
        <f>'Jeunes inscrits (par action)'!H754</f>
        <v>0</v>
      </c>
      <c r="I744" s="2">
        <f>'Jeunes inscrits (par action)'!I754</f>
        <v>0</v>
      </c>
      <c r="J744" s="2">
        <f>'Jeunes inscrits (par action)'!J754</f>
        <v>0</v>
      </c>
      <c r="K744" s="2">
        <f>'Jeunes inscrits (par action)'!K754</f>
        <v>0</v>
      </c>
      <c r="L744" s="2">
        <f>'Jeunes inscrits (par action)'!L754</f>
        <v>0</v>
      </c>
      <c r="M744" s="8" t="str">
        <f>'Jeunes inscrits (par action)'!M754</f>
        <v>Projets</v>
      </c>
      <c r="P744" s="75"/>
      <c r="Q744" s="75"/>
      <c r="R744" s="75"/>
      <c r="S744" s="75"/>
      <c r="T744" s="190"/>
      <c r="U744" s="192"/>
      <c r="V744" s="192"/>
      <c r="W744" s="192"/>
      <c r="X744" s="75"/>
      <c r="Y744" s="75"/>
      <c r="Z744" s="192"/>
      <c r="AA744" s="192"/>
      <c r="AB744" s="75"/>
    </row>
    <row r="745" spans="1:28">
      <c r="A745" s="96">
        <f>'Jeunes inscrits (par action)'!A755</f>
        <v>0</v>
      </c>
      <c r="B745" s="7">
        <f>'Jeunes inscrits (par action)'!B755</f>
        <v>0</v>
      </c>
      <c r="C745" s="2">
        <f>'Jeunes inscrits (par action)'!C755</f>
        <v>0</v>
      </c>
      <c r="D745" s="2">
        <f>'Jeunes inscrits (par action)'!D755</f>
        <v>0</v>
      </c>
      <c r="E745" s="172">
        <f>'Jeunes inscrits (par action)'!E755</f>
        <v>0</v>
      </c>
      <c r="F745" s="2">
        <f ca="1">'Jeunes inscrits (par action)'!F755</f>
        <v>119</v>
      </c>
      <c r="G745" s="2">
        <f>'Jeunes inscrits (par action)'!G755</f>
        <v>0</v>
      </c>
      <c r="H745" s="2">
        <f>'Jeunes inscrits (par action)'!H755</f>
        <v>0</v>
      </c>
      <c r="I745" s="2">
        <f>'Jeunes inscrits (par action)'!I755</f>
        <v>0</v>
      </c>
      <c r="J745" s="2">
        <f>'Jeunes inscrits (par action)'!J755</f>
        <v>0</v>
      </c>
      <c r="K745" s="2">
        <f>'Jeunes inscrits (par action)'!K755</f>
        <v>0</v>
      </c>
      <c r="L745" s="2">
        <f>'Jeunes inscrits (par action)'!L755</f>
        <v>0</v>
      </c>
      <c r="M745" s="8" t="str">
        <f>'Jeunes inscrits (par action)'!M755</f>
        <v>Projets</v>
      </c>
      <c r="P745" s="75"/>
      <c r="Q745" s="75"/>
      <c r="R745" s="75"/>
      <c r="S745" s="75"/>
      <c r="T745" s="190"/>
      <c r="U745" s="192"/>
      <c r="V745" s="192"/>
      <c r="W745" s="192"/>
      <c r="X745" s="75"/>
      <c r="Y745" s="75"/>
      <c r="Z745" s="192"/>
      <c r="AA745" s="192"/>
      <c r="AB745" s="75"/>
    </row>
    <row r="746" spans="1:28">
      <c r="A746" s="96">
        <f>'Jeunes inscrits (par action)'!A756</f>
        <v>0</v>
      </c>
      <c r="B746" s="7">
        <f>'Jeunes inscrits (par action)'!B756</f>
        <v>0</v>
      </c>
      <c r="C746" s="2">
        <f>'Jeunes inscrits (par action)'!C756</f>
        <v>0</v>
      </c>
      <c r="D746" s="2">
        <f>'Jeunes inscrits (par action)'!D756</f>
        <v>0</v>
      </c>
      <c r="E746" s="172">
        <f>'Jeunes inscrits (par action)'!E756</f>
        <v>0</v>
      </c>
      <c r="F746" s="2">
        <f ca="1">'Jeunes inscrits (par action)'!F756</f>
        <v>119</v>
      </c>
      <c r="G746" s="2">
        <f>'Jeunes inscrits (par action)'!G756</f>
        <v>0</v>
      </c>
      <c r="H746" s="2">
        <f>'Jeunes inscrits (par action)'!H756</f>
        <v>0</v>
      </c>
      <c r="I746" s="2">
        <f>'Jeunes inscrits (par action)'!I756</f>
        <v>0</v>
      </c>
      <c r="J746" s="2">
        <f>'Jeunes inscrits (par action)'!J756</f>
        <v>0</v>
      </c>
      <c r="K746" s="2">
        <f>'Jeunes inscrits (par action)'!K756</f>
        <v>0</v>
      </c>
      <c r="L746" s="2">
        <f>'Jeunes inscrits (par action)'!L756</f>
        <v>0</v>
      </c>
      <c r="M746" s="8" t="str">
        <f>'Jeunes inscrits (par action)'!M756</f>
        <v>Projets</v>
      </c>
      <c r="P746" s="75"/>
      <c r="Q746" s="75"/>
      <c r="R746" s="75"/>
      <c r="S746" s="75"/>
      <c r="T746" s="190"/>
      <c r="U746" s="192"/>
      <c r="V746" s="192"/>
      <c r="W746" s="192"/>
      <c r="X746" s="75"/>
      <c r="Y746" s="75"/>
      <c r="Z746" s="192"/>
      <c r="AA746" s="192"/>
      <c r="AB746" s="75"/>
    </row>
    <row r="747" spans="1:28">
      <c r="A747" s="96">
        <f>'Jeunes inscrits (par action)'!A757</f>
        <v>0</v>
      </c>
      <c r="B747" s="7">
        <f>'Jeunes inscrits (par action)'!B757</f>
        <v>0</v>
      </c>
      <c r="C747" s="2">
        <f>'Jeunes inscrits (par action)'!C757</f>
        <v>0</v>
      </c>
      <c r="D747" s="2">
        <f>'Jeunes inscrits (par action)'!D757</f>
        <v>0</v>
      </c>
      <c r="E747" s="172">
        <f>'Jeunes inscrits (par action)'!E757</f>
        <v>0</v>
      </c>
      <c r="F747" s="2">
        <f ca="1">'Jeunes inscrits (par action)'!F757</f>
        <v>119</v>
      </c>
      <c r="G747" s="2">
        <f>'Jeunes inscrits (par action)'!G757</f>
        <v>0</v>
      </c>
      <c r="H747" s="2">
        <f>'Jeunes inscrits (par action)'!H757</f>
        <v>0</v>
      </c>
      <c r="I747" s="2">
        <f>'Jeunes inscrits (par action)'!I757</f>
        <v>0</v>
      </c>
      <c r="J747" s="2">
        <f>'Jeunes inscrits (par action)'!J757</f>
        <v>0</v>
      </c>
      <c r="K747" s="2">
        <f>'Jeunes inscrits (par action)'!K757</f>
        <v>0</v>
      </c>
      <c r="L747" s="2">
        <f>'Jeunes inscrits (par action)'!L757</f>
        <v>0</v>
      </c>
      <c r="M747" s="8" t="str">
        <f>'Jeunes inscrits (par action)'!M757</f>
        <v>Projets</v>
      </c>
      <c r="P747" s="75"/>
      <c r="Q747" s="75"/>
      <c r="R747" s="75"/>
      <c r="S747" s="75"/>
      <c r="T747" s="190"/>
      <c r="U747" s="192"/>
      <c r="V747" s="192"/>
      <c r="W747" s="192"/>
      <c r="X747" s="75"/>
      <c r="Y747" s="75"/>
      <c r="Z747" s="192"/>
      <c r="AA747" s="192"/>
      <c r="AB747" s="75"/>
    </row>
    <row r="748" spans="1:28">
      <c r="A748" s="96">
        <f>'Jeunes inscrits (par action)'!A758</f>
        <v>0</v>
      </c>
      <c r="B748" s="7">
        <f>'Jeunes inscrits (par action)'!B758</f>
        <v>0</v>
      </c>
      <c r="C748" s="2">
        <f>'Jeunes inscrits (par action)'!C758</f>
        <v>0</v>
      </c>
      <c r="D748" s="2">
        <f>'Jeunes inscrits (par action)'!D758</f>
        <v>0</v>
      </c>
      <c r="E748" s="172">
        <f>'Jeunes inscrits (par action)'!E758</f>
        <v>0</v>
      </c>
      <c r="F748" s="2">
        <f ca="1">'Jeunes inscrits (par action)'!F758</f>
        <v>119</v>
      </c>
      <c r="G748" s="2">
        <f>'Jeunes inscrits (par action)'!G758</f>
        <v>0</v>
      </c>
      <c r="H748" s="2">
        <f>'Jeunes inscrits (par action)'!H758</f>
        <v>0</v>
      </c>
      <c r="I748" s="2">
        <f>'Jeunes inscrits (par action)'!I758</f>
        <v>0</v>
      </c>
      <c r="J748" s="2">
        <f>'Jeunes inscrits (par action)'!J758</f>
        <v>0</v>
      </c>
      <c r="K748" s="2">
        <f>'Jeunes inscrits (par action)'!K758</f>
        <v>0</v>
      </c>
      <c r="L748" s="2">
        <f>'Jeunes inscrits (par action)'!L758</f>
        <v>0</v>
      </c>
      <c r="M748" s="8" t="str">
        <f>'Jeunes inscrits (par action)'!M758</f>
        <v>Projets</v>
      </c>
      <c r="P748" s="75"/>
      <c r="Q748" s="75"/>
      <c r="R748" s="75"/>
      <c r="S748" s="75"/>
      <c r="T748" s="190"/>
      <c r="U748" s="192"/>
      <c r="V748" s="192"/>
      <c r="W748" s="192"/>
      <c r="X748" s="75"/>
      <c r="Y748" s="75"/>
      <c r="Z748" s="192"/>
      <c r="AA748" s="192"/>
      <c r="AB748" s="75"/>
    </row>
    <row r="749" spans="1:28">
      <c r="A749" s="96">
        <f>'Jeunes inscrits (par action)'!A759</f>
        <v>0</v>
      </c>
      <c r="B749" s="7">
        <f>'Jeunes inscrits (par action)'!B759</f>
        <v>0</v>
      </c>
      <c r="C749" s="2">
        <f>'Jeunes inscrits (par action)'!C759</f>
        <v>0</v>
      </c>
      <c r="D749" s="2">
        <f>'Jeunes inscrits (par action)'!D759</f>
        <v>0</v>
      </c>
      <c r="E749" s="172">
        <f>'Jeunes inscrits (par action)'!E759</f>
        <v>0</v>
      </c>
      <c r="F749" s="2">
        <f ca="1">'Jeunes inscrits (par action)'!F759</f>
        <v>119</v>
      </c>
      <c r="G749" s="2">
        <f>'Jeunes inscrits (par action)'!G759</f>
        <v>0</v>
      </c>
      <c r="H749" s="2">
        <f>'Jeunes inscrits (par action)'!H759</f>
        <v>0</v>
      </c>
      <c r="I749" s="2">
        <f>'Jeunes inscrits (par action)'!I759</f>
        <v>0</v>
      </c>
      <c r="J749" s="2">
        <f>'Jeunes inscrits (par action)'!J759</f>
        <v>0</v>
      </c>
      <c r="K749" s="2">
        <f>'Jeunes inscrits (par action)'!K759</f>
        <v>0</v>
      </c>
      <c r="L749" s="2">
        <f>'Jeunes inscrits (par action)'!L759</f>
        <v>0</v>
      </c>
      <c r="M749" s="8" t="str">
        <f>'Jeunes inscrits (par action)'!M759</f>
        <v>Projets</v>
      </c>
      <c r="P749" s="75"/>
      <c r="Q749" s="75"/>
      <c r="R749" s="75"/>
      <c r="S749" s="75"/>
      <c r="T749" s="190"/>
      <c r="U749" s="192"/>
      <c r="V749" s="192"/>
      <c r="W749" s="192"/>
      <c r="X749" s="75"/>
      <c r="Y749" s="75"/>
      <c r="Z749" s="192"/>
      <c r="AA749" s="192"/>
      <c r="AB749" s="75"/>
    </row>
    <row r="750" spans="1:28">
      <c r="A750" s="96">
        <f>'Jeunes inscrits (par action)'!A760</f>
        <v>0</v>
      </c>
      <c r="B750" s="7">
        <f>'Jeunes inscrits (par action)'!B760</f>
        <v>0</v>
      </c>
      <c r="C750" s="2">
        <f>'Jeunes inscrits (par action)'!C760</f>
        <v>0</v>
      </c>
      <c r="D750" s="2">
        <f>'Jeunes inscrits (par action)'!D760</f>
        <v>0</v>
      </c>
      <c r="E750" s="172">
        <f>'Jeunes inscrits (par action)'!E760</f>
        <v>0</v>
      </c>
      <c r="F750" s="2">
        <f ca="1">'Jeunes inscrits (par action)'!F760</f>
        <v>119</v>
      </c>
      <c r="G750" s="2">
        <f>'Jeunes inscrits (par action)'!G760</f>
        <v>0</v>
      </c>
      <c r="H750" s="2">
        <f>'Jeunes inscrits (par action)'!H760</f>
        <v>0</v>
      </c>
      <c r="I750" s="2">
        <f>'Jeunes inscrits (par action)'!I760</f>
        <v>0</v>
      </c>
      <c r="J750" s="2">
        <f>'Jeunes inscrits (par action)'!J760</f>
        <v>0</v>
      </c>
      <c r="K750" s="2">
        <f>'Jeunes inscrits (par action)'!K760</f>
        <v>0</v>
      </c>
      <c r="L750" s="2">
        <f>'Jeunes inscrits (par action)'!L760</f>
        <v>0</v>
      </c>
      <c r="M750" s="8" t="str">
        <f>'Jeunes inscrits (par action)'!M760</f>
        <v>Projets</v>
      </c>
      <c r="P750" s="75"/>
      <c r="Q750" s="75"/>
      <c r="R750" s="75"/>
      <c r="S750" s="75"/>
      <c r="T750" s="190"/>
      <c r="U750" s="192"/>
      <c r="V750" s="192"/>
      <c r="W750" s="192"/>
      <c r="X750" s="75"/>
      <c r="Y750" s="75"/>
      <c r="Z750" s="192"/>
      <c r="AA750" s="192"/>
      <c r="AB750" s="75"/>
    </row>
    <row r="751" spans="1:28">
      <c r="A751" s="96">
        <f>'Jeunes inscrits (par action)'!A761</f>
        <v>0</v>
      </c>
      <c r="B751" s="7">
        <f>'Jeunes inscrits (par action)'!B761</f>
        <v>0</v>
      </c>
      <c r="C751" s="2">
        <f>'Jeunes inscrits (par action)'!C761</f>
        <v>0</v>
      </c>
      <c r="D751" s="2">
        <f>'Jeunes inscrits (par action)'!D761</f>
        <v>0</v>
      </c>
      <c r="E751" s="172">
        <f>'Jeunes inscrits (par action)'!E761</f>
        <v>0</v>
      </c>
      <c r="F751" s="2">
        <f ca="1">'Jeunes inscrits (par action)'!F761</f>
        <v>119</v>
      </c>
      <c r="G751" s="2">
        <f>'Jeunes inscrits (par action)'!G761</f>
        <v>0</v>
      </c>
      <c r="H751" s="2">
        <f>'Jeunes inscrits (par action)'!H761</f>
        <v>0</v>
      </c>
      <c r="I751" s="2">
        <f>'Jeunes inscrits (par action)'!I761</f>
        <v>0</v>
      </c>
      <c r="J751" s="2">
        <f>'Jeunes inscrits (par action)'!J761</f>
        <v>0</v>
      </c>
      <c r="K751" s="2">
        <f>'Jeunes inscrits (par action)'!K761</f>
        <v>0</v>
      </c>
      <c r="L751" s="2">
        <f>'Jeunes inscrits (par action)'!L761</f>
        <v>0</v>
      </c>
      <c r="M751" s="8" t="str">
        <f>'Jeunes inscrits (par action)'!M761</f>
        <v>Projets</v>
      </c>
      <c r="P751" s="75"/>
      <c r="Q751" s="75"/>
      <c r="R751" s="75"/>
      <c r="S751" s="75"/>
      <c r="T751" s="190"/>
      <c r="U751" s="192"/>
      <c r="V751" s="192"/>
      <c r="W751" s="192"/>
      <c r="X751" s="75"/>
      <c r="Y751" s="75"/>
      <c r="Z751" s="192"/>
      <c r="AA751" s="192"/>
      <c r="AB751" s="75"/>
    </row>
    <row r="752" spans="1:28">
      <c r="A752" s="96">
        <f>'Jeunes inscrits (par action)'!A762</f>
        <v>0</v>
      </c>
      <c r="B752" s="7">
        <f>'Jeunes inscrits (par action)'!B762</f>
        <v>0</v>
      </c>
      <c r="C752" s="2">
        <f>'Jeunes inscrits (par action)'!C762</f>
        <v>0</v>
      </c>
      <c r="D752" s="2">
        <f>'Jeunes inscrits (par action)'!D762</f>
        <v>0</v>
      </c>
      <c r="E752" s="172">
        <f>'Jeunes inscrits (par action)'!E762</f>
        <v>0</v>
      </c>
      <c r="F752" s="2">
        <f ca="1">'Jeunes inscrits (par action)'!F762</f>
        <v>119</v>
      </c>
      <c r="G752" s="2">
        <f>'Jeunes inscrits (par action)'!G762</f>
        <v>0</v>
      </c>
      <c r="H752" s="2">
        <f>'Jeunes inscrits (par action)'!H762</f>
        <v>0</v>
      </c>
      <c r="I752" s="2">
        <f>'Jeunes inscrits (par action)'!I762</f>
        <v>0</v>
      </c>
      <c r="J752" s="2">
        <f>'Jeunes inscrits (par action)'!J762</f>
        <v>0</v>
      </c>
      <c r="K752" s="2">
        <f>'Jeunes inscrits (par action)'!K762</f>
        <v>0</v>
      </c>
      <c r="L752" s="2">
        <f>'Jeunes inscrits (par action)'!L762</f>
        <v>0</v>
      </c>
      <c r="M752" s="8" t="str">
        <f>'Jeunes inscrits (par action)'!M762</f>
        <v>Projets</v>
      </c>
      <c r="P752" s="75"/>
      <c r="Q752" s="75"/>
      <c r="R752" s="75"/>
      <c r="S752" s="75"/>
      <c r="T752" s="190"/>
      <c r="U752" s="192"/>
      <c r="V752" s="192"/>
      <c r="W752" s="192"/>
      <c r="X752" s="75"/>
      <c r="Y752" s="75"/>
      <c r="Z752" s="192"/>
      <c r="AA752" s="192"/>
      <c r="AB752" s="75"/>
    </row>
    <row r="753" spans="1:28">
      <c r="A753" s="96">
        <f>'Jeunes inscrits (par action)'!A763</f>
        <v>0</v>
      </c>
      <c r="B753" s="7">
        <f>'Jeunes inscrits (par action)'!B763</f>
        <v>0</v>
      </c>
      <c r="C753" s="2">
        <f>'Jeunes inscrits (par action)'!C763</f>
        <v>0</v>
      </c>
      <c r="D753" s="2">
        <f>'Jeunes inscrits (par action)'!D763</f>
        <v>0</v>
      </c>
      <c r="E753" s="172">
        <f>'Jeunes inscrits (par action)'!E763</f>
        <v>0</v>
      </c>
      <c r="F753" s="2">
        <f ca="1">'Jeunes inscrits (par action)'!F763</f>
        <v>119</v>
      </c>
      <c r="G753" s="2">
        <f>'Jeunes inscrits (par action)'!G763</f>
        <v>0</v>
      </c>
      <c r="H753" s="2">
        <f>'Jeunes inscrits (par action)'!H763</f>
        <v>0</v>
      </c>
      <c r="I753" s="2">
        <f>'Jeunes inscrits (par action)'!I763</f>
        <v>0</v>
      </c>
      <c r="J753" s="2">
        <f>'Jeunes inscrits (par action)'!J763</f>
        <v>0</v>
      </c>
      <c r="K753" s="2">
        <f>'Jeunes inscrits (par action)'!K763</f>
        <v>0</v>
      </c>
      <c r="L753" s="2">
        <f>'Jeunes inscrits (par action)'!L763</f>
        <v>0</v>
      </c>
      <c r="M753" s="8" t="str">
        <f>'Jeunes inscrits (par action)'!M763</f>
        <v>Projets</v>
      </c>
      <c r="P753" s="75"/>
      <c r="Q753" s="75"/>
      <c r="R753" s="75"/>
      <c r="S753" s="75"/>
      <c r="T753" s="190"/>
      <c r="U753" s="192"/>
      <c r="V753" s="192"/>
      <c r="W753" s="192"/>
      <c r="X753" s="75"/>
      <c r="Y753" s="75"/>
      <c r="Z753" s="192"/>
      <c r="AA753" s="192"/>
      <c r="AB753" s="75"/>
    </row>
    <row r="754" spans="1:28">
      <c r="A754" s="96">
        <f>'Jeunes inscrits (par action)'!A764</f>
        <v>0</v>
      </c>
      <c r="B754" s="7">
        <f>'Jeunes inscrits (par action)'!B764</f>
        <v>0</v>
      </c>
      <c r="C754" s="2">
        <f>'Jeunes inscrits (par action)'!C764</f>
        <v>0</v>
      </c>
      <c r="D754" s="2">
        <f>'Jeunes inscrits (par action)'!D764</f>
        <v>0</v>
      </c>
      <c r="E754" s="172">
        <f>'Jeunes inscrits (par action)'!E764</f>
        <v>0</v>
      </c>
      <c r="F754" s="2">
        <f ca="1">'Jeunes inscrits (par action)'!F764</f>
        <v>119</v>
      </c>
      <c r="G754" s="2">
        <f>'Jeunes inscrits (par action)'!G764</f>
        <v>0</v>
      </c>
      <c r="H754" s="2">
        <f>'Jeunes inscrits (par action)'!H764</f>
        <v>0</v>
      </c>
      <c r="I754" s="2">
        <f>'Jeunes inscrits (par action)'!I764</f>
        <v>0</v>
      </c>
      <c r="J754" s="2">
        <f>'Jeunes inscrits (par action)'!J764</f>
        <v>0</v>
      </c>
      <c r="K754" s="2">
        <f>'Jeunes inscrits (par action)'!K764</f>
        <v>0</v>
      </c>
      <c r="L754" s="2">
        <f>'Jeunes inscrits (par action)'!L764</f>
        <v>0</v>
      </c>
      <c r="M754" s="8" t="str">
        <f>'Jeunes inscrits (par action)'!M764</f>
        <v>Projets</v>
      </c>
      <c r="P754" s="75"/>
      <c r="Q754" s="75"/>
      <c r="R754" s="75"/>
      <c r="S754" s="75"/>
      <c r="T754" s="190"/>
      <c r="U754" s="192"/>
      <c r="V754" s="192"/>
      <c r="W754" s="192"/>
      <c r="X754" s="75"/>
      <c r="Y754" s="75"/>
      <c r="Z754" s="192"/>
      <c r="AA754" s="192"/>
      <c r="AB754" s="75"/>
    </row>
    <row r="755" spans="1:28">
      <c r="A755" s="96">
        <f>'Jeunes inscrits (par action)'!A765</f>
        <v>0</v>
      </c>
      <c r="B755" s="7">
        <f>'Jeunes inscrits (par action)'!B765</f>
        <v>0</v>
      </c>
      <c r="C755" s="2">
        <f>'Jeunes inscrits (par action)'!C765</f>
        <v>0</v>
      </c>
      <c r="D755" s="2">
        <f>'Jeunes inscrits (par action)'!D765</f>
        <v>0</v>
      </c>
      <c r="E755" s="172">
        <f>'Jeunes inscrits (par action)'!E765</f>
        <v>0</v>
      </c>
      <c r="F755" s="2">
        <f ca="1">'Jeunes inscrits (par action)'!F765</f>
        <v>119</v>
      </c>
      <c r="G755" s="2">
        <f>'Jeunes inscrits (par action)'!G765</f>
        <v>0</v>
      </c>
      <c r="H755" s="2">
        <f>'Jeunes inscrits (par action)'!H765</f>
        <v>0</v>
      </c>
      <c r="I755" s="2">
        <f>'Jeunes inscrits (par action)'!I765</f>
        <v>0</v>
      </c>
      <c r="J755" s="2">
        <f>'Jeunes inscrits (par action)'!J765</f>
        <v>0</v>
      </c>
      <c r="K755" s="2">
        <f>'Jeunes inscrits (par action)'!K765</f>
        <v>0</v>
      </c>
      <c r="L755" s="2">
        <f>'Jeunes inscrits (par action)'!L765</f>
        <v>0</v>
      </c>
      <c r="M755" s="8" t="str">
        <f>'Jeunes inscrits (par action)'!M765</f>
        <v>Projets</v>
      </c>
      <c r="P755" s="75"/>
      <c r="Q755" s="75"/>
      <c r="R755" s="75"/>
      <c r="S755" s="75"/>
      <c r="T755" s="190"/>
      <c r="U755" s="192"/>
      <c r="V755" s="192"/>
      <c r="W755" s="192"/>
      <c r="X755" s="75"/>
      <c r="Y755" s="75"/>
      <c r="Z755" s="192"/>
      <c r="AA755" s="192"/>
      <c r="AB755" s="75"/>
    </row>
    <row r="756" spans="1:28">
      <c r="A756" s="96">
        <f>'Jeunes inscrits (par action)'!A766</f>
        <v>0</v>
      </c>
      <c r="B756" s="7">
        <f>'Jeunes inscrits (par action)'!B766</f>
        <v>0</v>
      </c>
      <c r="C756" s="2">
        <f>'Jeunes inscrits (par action)'!C766</f>
        <v>0</v>
      </c>
      <c r="D756" s="2">
        <f>'Jeunes inscrits (par action)'!D766</f>
        <v>0</v>
      </c>
      <c r="E756" s="172">
        <f>'Jeunes inscrits (par action)'!E766</f>
        <v>0</v>
      </c>
      <c r="F756" s="2">
        <f ca="1">'Jeunes inscrits (par action)'!F766</f>
        <v>119</v>
      </c>
      <c r="G756" s="2">
        <f>'Jeunes inscrits (par action)'!G766</f>
        <v>0</v>
      </c>
      <c r="H756" s="2">
        <f>'Jeunes inscrits (par action)'!H766</f>
        <v>0</v>
      </c>
      <c r="I756" s="2">
        <f>'Jeunes inscrits (par action)'!I766</f>
        <v>0</v>
      </c>
      <c r="J756" s="2">
        <f>'Jeunes inscrits (par action)'!J766</f>
        <v>0</v>
      </c>
      <c r="K756" s="2">
        <f>'Jeunes inscrits (par action)'!K766</f>
        <v>0</v>
      </c>
      <c r="L756" s="2">
        <f>'Jeunes inscrits (par action)'!L766</f>
        <v>0</v>
      </c>
      <c r="M756" s="8" t="str">
        <f>'Jeunes inscrits (par action)'!M766</f>
        <v>Projets</v>
      </c>
      <c r="P756" s="75"/>
      <c r="Q756" s="75"/>
      <c r="R756" s="75"/>
      <c r="S756" s="75"/>
      <c r="T756" s="190"/>
      <c r="U756" s="192"/>
      <c r="V756" s="192"/>
      <c r="W756" s="192"/>
      <c r="X756" s="75"/>
      <c r="Y756" s="75"/>
      <c r="Z756" s="192"/>
      <c r="AA756" s="192"/>
      <c r="AB756" s="75"/>
    </row>
    <row r="757" spans="1:28">
      <c r="A757" s="96">
        <f>'Jeunes inscrits (par action)'!A767</f>
        <v>0</v>
      </c>
      <c r="B757" s="7">
        <f>'Jeunes inscrits (par action)'!B767</f>
        <v>0</v>
      </c>
      <c r="C757" s="2">
        <f>'Jeunes inscrits (par action)'!C767</f>
        <v>0</v>
      </c>
      <c r="D757" s="2">
        <f>'Jeunes inscrits (par action)'!D767</f>
        <v>0</v>
      </c>
      <c r="E757" s="172">
        <f>'Jeunes inscrits (par action)'!E767</f>
        <v>0</v>
      </c>
      <c r="F757" s="2">
        <f ca="1">'Jeunes inscrits (par action)'!F767</f>
        <v>119</v>
      </c>
      <c r="G757" s="2">
        <f>'Jeunes inscrits (par action)'!G767</f>
        <v>0</v>
      </c>
      <c r="H757" s="2">
        <f>'Jeunes inscrits (par action)'!H767</f>
        <v>0</v>
      </c>
      <c r="I757" s="2">
        <f>'Jeunes inscrits (par action)'!I767</f>
        <v>0</v>
      </c>
      <c r="J757" s="2">
        <f>'Jeunes inscrits (par action)'!J767</f>
        <v>0</v>
      </c>
      <c r="K757" s="2">
        <f>'Jeunes inscrits (par action)'!K767</f>
        <v>0</v>
      </c>
      <c r="L757" s="2">
        <f>'Jeunes inscrits (par action)'!L767</f>
        <v>0</v>
      </c>
      <c r="M757" s="8" t="str">
        <f>'Jeunes inscrits (par action)'!M767</f>
        <v>Projets</v>
      </c>
      <c r="P757" s="75"/>
      <c r="Q757" s="75"/>
      <c r="R757" s="75"/>
      <c r="S757" s="75"/>
      <c r="T757" s="190"/>
      <c r="U757" s="192"/>
      <c r="V757" s="192"/>
      <c r="W757" s="192"/>
      <c r="X757" s="75"/>
      <c r="Y757" s="75"/>
      <c r="Z757" s="192"/>
      <c r="AA757" s="192"/>
      <c r="AB757" s="75"/>
    </row>
    <row r="758" spans="1:28">
      <c r="A758" s="96">
        <f>'Jeunes inscrits (par action)'!A768</f>
        <v>0</v>
      </c>
      <c r="B758" s="7">
        <f>'Jeunes inscrits (par action)'!B768</f>
        <v>0</v>
      </c>
      <c r="C758" s="2">
        <f>'Jeunes inscrits (par action)'!C768</f>
        <v>0</v>
      </c>
      <c r="D758" s="2">
        <f>'Jeunes inscrits (par action)'!D768</f>
        <v>0</v>
      </c>
      <c r="E758" s="172">
        <f>'Jeunes inscrits (par action)'!E768</f>
        <v>0</v>
      </c>
      <c r="F758" s="2">
        <f ca="1">'Jeunes inscrits (par action)'!F768</f>
        <v>119</v>
      </c>
      <c r="G758" s="2">
        <f>'Jeunes inscrits (par action)'!G768</f>
        <v>0</v>
      </c>
      <c r="H758" s="2">
        <f>'Jeunes inscrits (par action)'!H768</f>
        <v>0</v>
      </c>
      <c r="I758" s="2">
        <f>'Jeunes inscrits (par action)'!I768</f>
        <v>0</v>
      </c>
      <c r="J758" s="2">
        <f>'Jeunes inscrits (par action)'!J768</f>
        <v>0</v>
      </c>
      <c r="K758" s="2">
        <f>'Jeunes inscrits (par action)'!K768</f>
        <v>0</v>
      </c>
      <c r="L758" s="2">
        <f>'Jeunes inscrits (par action)'!L768</f>
        <v>0</v>
      </c>
      <c r="M758" s="8" t="str">
        <f>'Jeunes inscrits (par action)'!M768</f>
        <v>Projets</v>
      </c>
      <c r="P758" s="75"/>
      <c r="Q758" s="75"/>
      <c r="R758" s="75"/>
      <c r="S758" s="75"/>
      <c r="T758" s="190"/>
      <c r="U758" s="192"/>
      <c r="V758" s="192"/>
      <c r="W758" s="192"/>
      <c r="X758" s="75"/>
      <c r="Y758" s="75"/>
      <c r="Z758" s="192"/>
      <c r="AA758" s="192"/>
      <c r="AB758" s="75"/>
    </row>
    <row r="759" spans="1:28">
      <c r="A759" s="96">
        <f>'Jeunes inscrits (par action)'!A769</f>
        <v>0</v>
      </c>
      <c r="B759" s="7">
        <f>'Jeunes inscrits (par action)'!B769</f>
        <v>0</v>
      </c>
      <c r="C759" s="2">
        <f>'Jeunes inscrits (par action)'!C769</f>
        <v>0</v>
      </c>
      <c r="D759" s="2">
        <f>'Jeunes inscrits (par action)'!D769</f>
        <v>0</v>
      </c>
      <c r="E759" s="172">
        <f>'Jeunes inscrits (par action)'!E769</f>
        <v>0</v>
      </c>
      <c r="F759" s="2">
        <f ca="1">'Jeunes inscrits (par action)'!F769</f>
        <v>119</v>
      </c>
      <c r="G759" s="2">
        <f>'Jeunes inscrits (par action)'!G769</f>
        <v>0</v>
      </c>
      <c r="H759" s="2">
        <f>'Jeunes inscrits (par action)'!H769</f>
        <v>0</v>
      </c>
      <c r="I759" s="2">
        <f>'Jeunes inscrits (par action)'!I769</f>
        <v>0</v>
      </c>
      <c r="J759" s="2">
        <f>'Jeunes inscrits (par action)'!J769</f>
        <v>0</v>
      </c>
      <c r="K759" s="2">
        <f>'Jeunes inscrits (par action)'!K769</f>
        <v>0</v>
      </c>
      <c r="L759" s="2">
        <f>'Jeunes inscrits (par action)'!L769</f>
        <v>0</v>
      </c>
      <c r="M759" s="8" t="str">
        <f>'Jeunes inscrits (par action)'!M769</f>
        <v>Projets</v>
      </c>
      <c r="P759" s="75"/>
      <c r="Q759" s="75"/>
      <c r="R759" s="75"/>
      <c r="S759" s="75"/>
      <c r="T759" s="190"/>
      <c r="U759" s="192"/>
      <c r="V759" s="192"/>
      <c r="W759" s="192"/>
      <c r="X759" s="75"/>
      <c r="Y759" s="75"/>
      <c r="Z759" s="192"/>
      <c r="AA759" s="192"/>
      <c r="AB759" s="75"/>
    </row>
    <row r="760" spans="1:28">
      <c r="A760" s="96">
        <f>'Jeunes inscrits (par action)'!A770</f>
        <v>0</v>
      </c>
      <c r="B760" s="7">
        <f>'Jeunes inscrits (par action)'!B770</f>
        <v>0</v>
      </c>
      <c r="C760" s="2">
        <f>'Jeunes inscrits (par action)'!C770</f>
        <v>0</v>
      </c>
      <c r="D760" s="2">
        <f>'Jeunes inscrits (par action)'!D770</f>
        <v>0</v>
      </c>
      <c r="E760" s="172">
        <f>'Jeunes inscrits (par action)'!E770</f>
        <v>0</v>
      </c>
      <c r="F760" s="2">
        <f ca="1">'Jeunes inscrits (par action)'!F770</f>
        <v>119</v>
      </c>
      <c r="G760" s="2">
        <f>'Jeunes inscrits (par action)'!G770</f>
        <v>0</v>
      </c>
      <c r="H760" s="2">
        <f>'Jeunes inscrits (par action)'!H770</f>
        <v>0</v>
      </c>
      <c r="I760" s="2">
        <f>'Jeunes inscrits (par action)'!I770</f>
        <v>0</v>
      </c>
      <c r="J760" s="2">
        <f>'Jeunes inscrits (par action)'!J770</f>
        <v>0</v>
      </c>
      <c r="K760" s="2">
        <f>'Jeunes inscrits (par action)'!K770</f>
        <v>0</v>
      </c>
      <c r="L760" s="2">
        <f>'Jeunes inscrits (par action)'!L770</f>
        <v>0</v>
      </c>
      <c r="M760" s="8" t="str">
        <f>'Jeunes inscrits (par action)'!M770</f>
        <v>Projets</v>
      </c>
      <c r="P760" s="75"/>
      <c r="Q760" s="75"/>
      <c r="R760" s="75"/>
      <c r="S760" s="75"/>
      <c r="T760" s="190"/>
      <c r="U760" s="192"/>
      <c r="V760" s="192"/>
      <c r="W760" s="192"/>
      <c r="X760" s="75"/>
      <c r="Y760" s="75"/>
      <c r="Z760" s="192"/>
      <c r="AA760" s="192"/>
      <c r="AB760" s="75"/>
    </row>
    <row r="761" spans="1:28">
      <c r="A761" s="96">
        <f>'Jeunes inscrits (par action)'!A771</f>
        <v>0</v>
      </c>
      <c r="B761" s="7">
        <f>'Jeunes inscrits (par action)'!B771</f>
        <v>0</v>
      </c>
      <c r="C761" s="2">
        <f>'Jeunes inscrits (par action)'!C771</f>
        <v>0</v>
      </c>
      <c r="D761" s="2">
        <f>'Jeunes inscrits (par action)'!D771</f>
        <v>0</v>
      </c>
      <c r="E761" s="172">
        <f>'Jeunes inscrits (par action)'!E771</f>
        <v>0</v>
      </c>
      <c r="F761" s="2">
        <f ca="1">'Jeunes inscrits (par action)'!F771</f>
        <v>119</v>
      </c>
      <c r="G761" s="2">
        <f>'Jeunes inscrits (par action)'!G771</f>
        <v>0</v>
      </c>
      <c r="H761" s="2">
        <f>'Jeunes inscrits (par action)'!H771</f>
        <v>0</v>
      </c>
      <c r="I761" s="2">
        <f>'Jeunes inscrits (par action)'!I771</f>
        <v>0</v>
      </c>
      <c r="J761" s="2">
        <f>'Jeunes inscrits (par action)'!J771</f>
        <v>0</v>
      </c>
      <c r="K761" s="2">
        <f>'Jeunes inscrits (par action)'!K771</f>
        <v>0</v>
      </c>
      <c r="L761" s="2">
        <f>'Jeunes inscrits (par action)'!L771</f>
        <v>0</v>
      </c>
      <c r="M761" s="8" t="str">
        <f>'Jeunes inscrits (par action)'!M771</f>
        <v>Projets</v>
      </c>
      <c r="P761" s="75"/>
      <c r="Q761" s="75"/>
      <c r="R761" s="75"/>
      <c r="S761" s="75"/>
      <c r="T761" s="190"/>
      <c r="U761" s="192"/>
      <c r="V761" s="192"/>
      <c r="W761" s="192"/>
      <c r="X761" s="75"/>
      <c r="Y761" s="75"/>
      <c r="Z761" s="192"/>
      <c r="AA761" s="192"/>
      <c r="AB761" s="75"/>
    </row>
    <row r="762" spans="1:28">
      <c r="A762" s="96">
        <f>'Jeunes inscrits (par action)'!A772</f>
        <v>0</v>
      </c>
      <c r="B762" s="7">
        <f>'Jeunes inscrits (par action)'!B772</f>
        <v>0</v>
      </c>
      <c r="C762" s="2">
        <f>'Jeunes inscrits (par action)'!C772</f>
        <v>0</v>
      </c>
      <c r="D762" s="2">
        <f>'Jeunes inscrits (par action)'!D772</f>
        <v>0</v>
      </c>
      <c r="E762" s="172">
        <f>'Jeunes inscrits (par action)'!E772</f>
        <v>0</v>
      </c>
      <c r="F762" s="2">
        <f ca="1">'Jeunes inscrits (par action)'!F772</f>
        <v>119</v>
      </c>
      <c r="G762" s="2">
        <f>'Jeunes inscrits (par action)'!G772</f>
        <v>0</v>
      </c>
      <c r="H762" s="2">
        <f>'Jeunes inscrits (par action)'!H772</f>
        <v>0</v>
      </c>
      <c r="I762" s="2">
        <f>'Jeunes inscrits (par action)'!I772</f>
        <v>0</v>
      </c>
      <c r="J762" s="2">
        <f>'Jeunes inscrits (par action)'!J772</f>
        <v>0</v>
      </c>
      <c r="K762" s="2">
        <f>'Jeunes inscrits (par action)'!K772</f>
        <v>0</v>
      </c>
      <c r="L762" s="2">
        <f>'Jeunes inscrits (par action)'!L772</f>
        <v>0</v>
      </c>
      <c r="M762" s="8" t="str">
        <f>'Jeunes inscrits (par action)'!M772</f>
        <v>Projets</v>
      </c>
      <c r="P762" s="75"/>
      <c r="Q762" s="75"/>
      <c r="R762" s="75"/>
      <c r="S762" s="75"/>
      <c r="T762" s="190"/>
      <c r="U762" s="192"/>
      <c r="V762" s="192"/>
      <c r="W762" s="192"/>
      <c r="X762" s="75"/>
      <c r="Y762" s="75"/>
      <c r="Z762" s="192"/>
      <c r="AA762" s="192"/>
      <c r="AB762" s="75"/>
    </row>
    <row r="763" spans="1:28">
      <c r="A763" s="96">
        <f>'Jeunes inscrits (par action)'!A773</f>
        <v>0</v>
      </c>
      <c r="B763" s="7">
        <f>'Jeunes inscrits (par action)'!B773</f>
        <v>0</v>
      </c>
      <c r="C763" s="2">
        <f>'Jeunes inscrits (par action)'!C773</f>
        <v>0</v>
      </c>
      <c r="D763" s="2">
        <f>'Jeunes inscrits (par action)'!D773</f>
        <v>0</v>
      </c>
      <c r="E763" s="172">
        <f>'Jeunes inscrits (par action)'!E773</f>
        <v>0</v>
      </c>
      <c r="F763" s="2">
        <f ca="1">'Jeunes inscrits (par action)'!F773</f>
        <v>119</v>
      </c>
      <c r="G763" s="2">
        <f>'Jeunes inscrits (par action)'!G773</f>
        <v>0</v>
      </c>
      <c r="H763" s="2">
        <f>'Jeunes inscrits (par action)'!H773</f>
        <v>0</v>
      </c>
      <c r="I763" s="2">
        <f>'Jeunes inscrits (par action)'!I773</f>
        <v>0</v>
      </c>
      <c r="J763" s="2">
        <f>'Jeunes inscrits (par action)'!J773</f>
        <v>0</v>
      </c>
      <c r="K763" s="2">
        <f>'Jeunes inscrits (par action)'!K773</f>
        <v>0</v>
      </c>
      <c r="L763" s="2">
        <f>'Jeunes inscrits (par action)'!L773</f>
        <v>0</v>
      </c>
      <c r="M763" s="8" t="str">
        <f>'Jeunes inscrits (par action)'!M773</f>
        <v>Projets</v>
      </c>
      <c r="P763" s="75"/>
      <c r="Q763" s="75"/>
      <c r="R763" s="75"/>
      <c r="S763" s="75"/>
      <c r="T763" s="190"/>
      <c r="U763" s="192"/>
      <c r="V763" s="192"/>
      <c r="W763" s="192"/>
      <c r="X763" s="75"/>
      <c r="Y763" s="75"/>
      <c r="Z763" s="192"/>
      <c r="AA763" s="192"/>
      <c r="AB763" s="75"/>
    </row>
    <row r="764" spans="1:28">
      <c r="A764" s="96">
        <f>'Jeunes inscrits (par action)'!A774</f>
        <v>0</v>
      </c>
      <c r="B764" s="7">
        <f>'Jeunes inscrits (par action)'!B774</f>
        <v>0</v>
      </c>
      <c r="C764" s="2">
        <f>'Jeunes inscrits (par action)'!C774</f>
        <v>0</v>
      </c>
      <c r="D764" s="2">
        <f>'Jeunes inscrits (par action)'!D774</f>
        <v>0</v>
      </c>
      <c r="E764" s="172">
        <f>'Jeunes inscrits (par action)'!E774</f>
        <v>0</v>
      </c>
      <c r="F764" s="2">
        <f ca="1">'Jeunes inscrits (par action)'!F774</f>
        <v>119</v>
      </c>
      <c r="G764" s="2">
        <f>'Jeunes inscrits (par action)'!G774</f>
        <v>0</v>
      </c>
      <c r="H764" s="2">
        <f>'Jeunes inscrits (par action)'!H774</f>
        <v>0</v>
      </c>
      <c r="I764" s="2">
        <f>'Jeunes inscrits (par action)'!I774</f>
        <v>0</v>
      </c>
      <c r="J764" s="2">
        <f>'Jeunes inscrits (par action)'!J774</f>
        <v>0</v>
      </c>
      <c r="K764" s="2">
        <f>'Jeunes inscrits (par action)'!K774</f>
        <v>0</v>
      </c>
      <c r="L764" s="2">
        <f>'Jeunes inscrits (par action)'!L774</f>
        <v>0</v>
      </c>
      <c r="M764" s="8" t="str">
        <f>'Jeunes inscrits (par action)'!M774</f>
        <v>Projets</v>
      </c>
      <c r="P764" s="75"/>
      <c r="Q764" s="75"/>
      <c r="R764" s="75"/>
      <c r="S764" s="75"/>
      <c r="T764" s="190"/>
      <c r="U764" s="192"/>
      <c r="V764" s="192"/>
      <c r="W764" s="192"/>
      <c r="X764" s="75"/>
      <c r="Y764" s="75"/>
      <c r="Z764" s="192"/>
      <c r="AA764" s="192"/>
      <c r="AB764" s="75"/>
    </row>
    <row r="765" spans="1:28">
      <c r="A765" s="96">
        <f>'Jeunes inscrits (par action)'!A775</f>
        <v>0</v>
      </c>
      <c r="B765" s="7">
        <f>'Jeunes inscrits (par action)'!B775</f>
        <v>0</v>
      </c>
      <c r="C765" s="2">
        <f>'Jeunes inscrits (par action)'!C775</f>
        <v>0</v>
      </c>
      <c r="D765" s="2">
        <f>'Jeunes inscrits (par action)'!D775</f>
        <v>0</v>
      </c>
      <c r="E765" s="172">
        <f>'Jeunes inscrits (par action)'!E775</f>
        <v>0</v>
      </c>
      <c r="F765" s="2">
        <f ca="1">'Jeunes inscrits (par action)'!F775</f>
        <v>119</v>
      </c>
      <c r="G765" s="2">
        <f>'Jeunes inscrits (par action)'!G775</f>
        <v>0</v>
      </c>
      <c r="H765" s="2">
        <f>'Jeunes inscrits (par action)'!H775</f>
        <v>0</v>
      </c>
      <c r="I765" s="2">
        <f>'Jeunes inscrits (par action)'!I775</f>
        <v>0</v>
      </c>
      <c r="J765" s="2">
        <f>'Jeunes inscrits (par action)'!J775</f>
        <v>0</v>
      </c>
      <c r="K765" s="2">
        <f>'Jeunes inscrits (par action)'!K775</f>
        <v>0</v>
      </c>
      <c r="L765" s="2">
        <f>'Jeunes inscrits (par action)'!L775</f>
        <v>0</v>
      </c>
      <c r="M765" s="8" t="str">
        <f>'Jeunes inscrits (par action)'!M775</f>
        <v>Projets</v>
      </c>
      <c r="P765" s="75"/>
      <c r="Q765" s="75"/>
      <c r="R765" s="75"/>
      <c r="S765" s="75"/>
      <c r="T765" s="190"/>
      <c r="U765" s="192"/>
      <c r="V765" s="192"/>
      <c r="W765" s="192"/>
      <c r="X765" s="75"/>
      <c r="Y765" s="75"/>
      <c r="Z765" s="192"/>
      <c r="AA765" s="192"/>
      <c r="AB765" s="75"/>
    </row>
    <row r="766" spans="1:28">
      <c r="A766" s="96">
        <f>'Jeunes inscrits (par action)'!A776</f>
        <v>0</v>
      </c>
      <c r="B766" s="7">
        <f>'Jeunes inscrits (par action)'!B776</f>
        <v>0</v>
      </c>
      <c r="C766" s="2">
        <f>'Jeunes inscrits (par action)'!C776</f>
        <v>0</v>
      </c>
      <c r="D766" s="2">
        <f>'Jeunes inscrits (par action)'!D776</f>
        <v>0</v>
      </c>
      <c r="E766" s="172">
        <f>'Jeunes inscrits (par action)'!E776</f>
        <v>0</v>
      </c>
      <c r="F766" s="2">
        <f ca="1">'Jeunes inscrits (par action)'!F776</f>
        <v>119</v>
      </c>
      <c r="G766" s="2">
        <f>'Jeunes inscrits (par action)'!G776</f>
        <v>0</v>
      </c>
      <c r="H766" s="2">
        <f>'Jeunes inscrits (par action)'!H776</f>
        <v>0</v>
      </c>
      <c r="I766" s="2">
        <f>'Jeunes inscrits (par action)'!I776</f>
        <v>0</v>
      </c>
      <c r="J766" s="2">
        <f>'Jeunes inscrits (par action)'!J776</f>
        <v>0</v>
      </c>
      <c r="K766" s="2">
        <f>'Jeunes inscrits (par action)'!K776</f>
        <v>0</v>
      </c>
      <c r="L766" s="2">
        <f>'Jeunes inscrits (par action)'!L776</f>
        <v>0</v>
      </c>
      <c r="M766" s="8" t="str">
        <f>'Jeunes inscrits (par action)'!M776</f>
        <v>Projets</v>
      </c>
      <c r="P766" s="75"/>
      <c r="Q766" s="75"/>
      <c r="R766" s="75"/>
      <c r="S766" s="75"/>
      <c r="T766" s="190"/>
      <c r="U766" s="192"/>
      <c r="V766" s="192"/>
      <c r="W766" s="192"/>
      <c r="X766" s="75"/>
      <c r="Y766" s="75"/>
      <c r="Z766" s="192"/>
      <c r="AA766" s="192"/>
      <c r="AB766" s="75"/>
    </row>
    <row r="767" spans="1:28">
      <c r="A767" s="96">
        <f>'Jeunes inscrits (par action)'!A777</f>
        <v>0</v>
      </c>
      <c r="B767" s="7">
        <f>'Jeunes inscrits (par action)'!B777</f>
        <v>0</v>
      </c>
      <c r="C767" s="2">
        <f>'Jeunes inscrits (par action)'!C777</f>
        <v>0</v>
      </c>
      <c r="D767" s="2">
        <f>'Jeunes inscrits (par action)'!D777</f>
        <v>0</v>
      </c>
      <c r="E767" s="172">
        <f>'Jeunes inscrits (par action)'!E777</f>
        <v>0</v>
      </c>
      <c r="F767" s="2">
        <f ca="1">'Jeunes inscrits (par action)'!F777</f>
        <v>119</v>
      </c>
      <c r="G767" s="2">
        <f>'Jeunes inscrits (par action)'!G777</f>
        <v>0</v>
      </c>
      <c r="H767" s="2">
        <f>'Jeunes inscrits (par action)'!H777</f>
        <v>0</v>
      </c>
      <c r="I767" s="2">
        <f>'Jeunes inscrits (par action)'!I777</f>
        <v>0</v>
      </c>
      <c r="J767" s="2">
        <f>'Jeunes inscrits (par action)'!J777</f>
        <v>0</v>
      </c>
      <c r="K767" s="2">
        <f>'Jeunes inscrits (par action)'!K777</f>
        <v>0</v>
      </c>
      <c r="L767" s="2">
        <f>'Jeunes inscrits (par action)'!L777</f>
        <v>0</v>
      </c>
      <c r="M767" s="8" t="str">
        <f>'Jeunes inscrits (par action)'!M777</f>
        <v>Projets</v>
      </c>
      <c r="P767" s="75"/>
      <c r="Q767" s="75"/>
      <c r="R767" s="75"/>
      <c r="S767" s="75"/>
      <c r="T767" s="190"/>
      <c r="U767" s="192"/>
      <c r="V767" s="192"/>
      <c r="W767" s="192"/>
      <c r="X767" s="75"/>
      <c r="Y767" s="75"/>
      <c r="Z767" s="192"/>
      <c r="AA767" s="192"/>
      <c r="AB767" s="75"/>
    </row>
    <row r="768" spans="1:28">
      <c r="A768" s="96">
        <f>'Jeunes inscrits (par action)'!A778</f>
        <v>0</v>
      </c>
      <c r="B768" s="7">
        <f>'Jeunes inscrits (par action)'!B778</f>
        <v>0</v>
      </c>
      <c r="C768" s="2">
        <f>'Jeunes inscrits (par action)'!C778</f>
        <v>0</v>
      </c>
      <c r="D768" s="2">
        <f>'Jeunes inscrits (par action)'!D778</f>
        <v>0</v>
      </c>
      <c r="E768" s="172">
        <f>'Jeunes inscrits (par action)'!E778</f>
        <v>0</v>
      </c>
      <c r="F768" s="2">
        <f ca="1">'Jeunes inscrits (par action)'!F778</f>
        <v>119</v>
      </c>
      <c r="G768" s="2">
        <f>'Jeunes inscrits (par action)'!G778</f>
        <v>0</v>
      </c>
      <c r="H768" s="2">
        <f>'Jeunes inscrits (par action)'!H778</f>
        <v>0</v>
      </c>
      <c r="I768" s="2">
        <f>'Jeunes inscrits (par action)'!I778</f>
        <v>0</v>
      </c>
      <c r="J768" s="2">
        <f>'Jeunes inscrits (par action)'!J778</f>
        <v>0</v>
      </c>
      <c r="K768" s="2">
        <f>'Jeunes inscrits (par action)'!K778</f>
        <v>0</v>
      </c>
      <c r="L768" s="2">
        <f>'Jeunes inscrits (par action)'!L778</f>
        <v>0</v>
      </c>
      <c r="M768" s="8" t="str">
        <f>'Jeunes inscrits (par action)'!M778</f>
        <v>Projets</v>
      </c>
      <c r="P768" s="75"/>
      <c r="Q768" s="75"/>
      <c r="R768" s="75"/>
      <c r="S768" s="75"/>
      <c r="T768" s="190"/>
      <c r="U768" s="192"/>
      <c r="V768" s="192"/>
      <c r="W768" s="192"/>
      <c r="X768" s="75"/>
      <c r="Y768" s="75"/>
      <c r="Z768" s="192"/>
      <c r="AA768" s="192"/>
      <c r="AB768" s="75"/>
    </row>
    <row r="769" spans="1:28">
      <c r="A769" s="96">
        <f>'Jeunes inscrits (par action)'!A779</f>
        <v>0</v>
      </c>
      <c r="B769" s="7">
        <f>'Jeunes inscrits (par action)'!B779</f>
        <v>0</v>
      </c>
      <c r="C769" s="2">
        <f>'Jeunes inscrits (par action)'!C779</f>
        <v>0</v>
      </c>
      <c r="D769" s="2">
        <f>'Jeunes inscrits (par action)'!D779</f>
        <v>0</v>
      </c>
      <c r="E769" s="172">
        <f>'Jeunes inscrits (par action)'!E779</f>
        <v>0</v>
      </c>
      <c r="F769" s="2">
        <f ca="1">'Jeunes inscrits (par action)'!F779</f>
        <v>119</v>
      </c>
      <c r="G769" s="2">
        <f>'Jeunes inscrits (par action)'!G779</f>
        <v>0</v>
      </c>
      <c r="H769" s="2">
        <f>'Jeunes inscrits (par action)'!H779</f>
        <v>0</v>
      </c>
      <c r="I769" s="2">
        <f>'Jeunes inscrits (par action)'!I779</f>
        <v>0</v>
      </c>
      <c r="J769" s="2">
        <f>'Jeunes inscrits (par action)'!J779</f>
        <v>0</v>
      </c>
      <c r="K769" s="2">
        <f>'Jeunes inscrits (par action)'!K779</f>
        <v>0</v>
      </c>
      <c r="L769" s="2">
        <f>'Jeunes inscrits (par action)'!L779</f>
        <v>0</v>
      </c>
      <c r="M769" s="8" t="str">
        <f>'Jeunes inscrits (par action)'!M779</f>
        <v>Projets</v>
      </c>
      <c r="P769" s="75"/>
      <c r="Q769" s="75"/>
      <c r="R769" s="75"/>
      <c r="S769" s="75"/>
      <c r="T769" s="190"/>
      <c r="U769" s="192"/>
      <c r="V769" s="192"/>
      <c r="W769" s="192"/>
      <c r="X769" s="75"/>
      <c r="Y769" s="75"/>
      <c r="Z769" s="192"/>
      <c r="AA769" s="192"/>
      <c r="AB769" s="75"/>
    </row>
    <row r="770" spans="1:28">
      <c r="A770" s="96">
        <f>'Jeunes inscrits (par action)'!A780</f>
        <v>0</v>
      </c>
      <c r="B770" s="7">
        <f>'Jeunes inscrits (par action)'!B780</f>
        <v>0</v>
      </c>
      <c r="C770" s="2">
        <f>'Jeunes inscrits (par action)'!C780</f>
        <v>0</v>
      </c>
      <c r="D770" s="2">
        <f>'Jeunes inscrits (par action)'!D780</f>
        <v>0</v>
      </c>
      <c r="E770" s="172">
        <f>'Jeunes inscrits (par action)'!E780</f>
        <v>0</v>
      </c>
      <c r="F770" s="2">
        <f ca="1">'Jeunes inscrits (par action)'!F780</f>
        <v>119</v>
      </c>
      <c r="G770" s="2">
        <f>'Jeunes inscrits (par action)'!G780</f>
        <v>0</v>
      </c>
      <c r="H770" s="2">
        <f>'Jeunes inscrits (par action)'!H780</f>
        <v>0</v>
      </c>
      <c r="I770" s="2">
        <f>'Jeunes inscrits (par action)'!I780</f>
        <v>0</v>
      </c>
      <c r="J770" s="2">
        <f>'Jeunes inscrits (par action)'!J780</f>
        <v>0</v>
      </c>
      <c r="K770" s="2">
        <f>'Jeunes inscrits (par action)'!K780</f>
        <v>0</v>
      </c>
      <c r="L770" s="2">
        <f>'Jeunes inscrits (par action)'!L780</f>
        <v>0</v>
      </c>
      <c r="M770" s="8" t="str">
        <f>'Jeunes inscrits (par action)'!M780</f>
        <v>Projets</v>
      </c>
      <c r="P770" s="75"/>
      <c r="Q770" s="75"/>
      <c r="R770" s="75"/>
      <c r="S770" s="75"/>
      <c r="T770" s="190"/>
      <c r="U770" s="192"/>
      <c r="V770" s="192"/>
      <c r="W770" s="192"/>
      <c r="X770" s="75"/>
      <c r="Y770" s="75"/>
      <c r="Z770" s="192"/>
      <c r="AA770" s="192"/>
      <c r="AB770" s="75"/>
    </row>
    <row r="771" spans="1:28">
      <c r="A771" s="96"/>
      <c r="B771" s="7"/>
      <c r="C771" s="2"/>
      <c r="D771" s="2"/>
      <c r="E771" s="172"/>
      <c r="F771" s="188"/>
      <c r="G771" s="188"/>
      <c r="H771" s="188"/>
      <c r="I771" s="2"/>
      <c r="J771" s="2"/>
      <c r="K771" s="188"/>
      <c r="L771" s="188"/>
      <c r="M771" s="8"/>
      <c r="P771" s="75"/>
      <c r="Q771" s="75"/>
      <c r="R771" s="75"/>
      <c r="S771" s="75"/>
      <c r="T771" s="190"/>
      <c r="U771" s="192"/>
      <c r="V771" s="192"/>
      <c r="W771" s="192"/>
      <c r="X771" s="75"/>
      <c r="Y771" s="75"/>
      <c r="Z771" s="192"/>
      <c r="AA771" s="192"/>
      <c r="AB771" s="75"/>
    </row>
    <row r="772" spans="1:28">
      <c r="A772" s="96"/>
      <c r="B772" s="7"/>
      <c r="C772" s="2"/>
      <c r="D772" s="2"/>
      <c r="E772" s="172"/>
      <c r="F772" s="188"/>
      <c r="G772" s="188"/>
      <c r="H772" s="188"/>
      <c r="I772" s="2"/>
      <c r="J772" s="2"/>
      <c r="K772" s="188"/>
      <c r="L772" s="188"/>
      <c r="M772" s="8"/>
      <c r="P772" s="75"/>
      <c r="Q772" s="75"/>
      <c r="R772" s="75"/>
      <c r="S772" s="75"/>
      <c r="T772" s="190"/>
      <c r="U772" s="192"/>
      <c r="V772" s="192"/>
      <c r="W772" s="192"/>
      <c r="X772" s="75"/>
      <c r="Y772" s="75"/>
      <c r="Z772" s="192"/>
      <c r="AA772" s="192"/>
      <c r="AB772" s="75"/>
    </row>
    <row r="773" spans="1:28">
      <c r="A773" s="96"/>
      <c r="B773" s="7"/>
      <c r="C773" s="2"/>
      <c r="D773" s="2"/>
      <c r="E773" s="172"/>
      <c r="F773" s="188"/>
      <c r="G773" s="188"/>
      <c r="H773" s="188"/>
      <c r="I773" s="2"/>
      <c r="J773" s="2"/>
      <c r="K773" s="188"/>
      <c r="L773" s="188"/>
      <c r="M773" s="8"/>
      <c r="P773" s="75"/>
      <c r="Q773" s="75"/>
      <c r="R773" s="75"/>
      <c r="S773" s="75"/>
      <c r="T773" s="190"/>
      <c r="U773" s="192"/>
      <c r="V773" s="192"/>
      <c r="W773" s="192"/>
      <c r="X773" s="75"/>
      <c r="Y773" s="75"/>
      <c r="Z773" s="192"/>
      <c r="AA773" s="192"/>
      <c r="AB773" s="75"/>
    </row>
    <row r="774" spans="1:28" ht="15.75" thickBot="1">
      <c r="A774" s="96"/>
      <c r="B774" s="9"/>
      <c r="C774" s="10"/>
      <c r="D774" s="10"/>
      <c r="E774" s="173"/>
      <c r="F774" s="162"/>
      <c r="G774" s="162"/>
      <c r="H774" s="162"/>
      <c r="I774" s="10"/>
      <c r="J774" s="10"/>
      <c r="K774" s="162"/>
      <c r="L774" s="162"/>
      <c r="M774" s="11"/>
      <c r="P774" s="75"/>
      <c r="Q774" s="75"/>
      <c r="R774" s="75"/>
      <c r="S774" s="75"/>
      <c r="T774" s="190"/>
      <c r="U774" s="192"/>
      <c r="V774" s="192"/>
      <c r="W774" s="192"/>
      <c r="X774" s="75"/>
      <c r="Y774" s="75"/>
      <c r="Z774" s="192"/>
      <c r="AA774" s="192"/>
      <c r="AB774" s="75"/>
    </row>
  </sheetData>
  <mergeCells count="22">
    <mergeCell ref="Y3:Y4"/>
    <mergeCell ref="Z3:Z4"/>
    <mergeCell ref="AA3:AA4"/>
    <mergeCell ref="AB3:AB4"/>
    <mergeCell ref="R3:R4"/>
    <mergeCell ref="S3:S4"/>
    <mergeCell ref="T3:T4"/>
    <mergeCell ref="U3:U4"/>
    <mergeCell ref="V3:W3"/>
    <mergeCell ref="X3:X4"/>
    <mergeCell ref="Q3:Q4"/>
    <mergeCell ref="B3:B4"/>
    <mergeCell ref="C3:C4"/>
    <mergeCell ref="D3:D4"/>
    <mergeCell ref="E3:E4"/>
    <mergeCell ref="F3:F4"/>
    <mergeCell ref="G3:H3"/>
    <mergeCell ref="I3:I4"/>
    <mergeCell ref="J3:J4"/>
    <mergeCell ref="K3:K4"/>
    <mergeCell ref="L3:L4"/>
    <mergeCell ref="M3:M4"/>
  </mergeCells>
  <conditionalFormatting sqref="U5:U402">
    <cfRule type="cellIs" dxfId="2" priority="4" operator="greaterThan">
      <formula>100</formula>
    </cfRule>
  </conditionalFormatting>
  <conditionalFormatting sqref="F5:F1048576 F1">
    <cfRule type="cellIs" dxfId="1" priority="2" operator="greaterThan">
      <formula>100</formula>
    </cfRule>
  </conditionalFormatting>
  <conditionalFormatting sqref="C2:L2 N1:XFD1048576 D1:L1 A1:A4 A5:L10485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74859B4-DB73-4A90-AD91-703DBAC493D3}">
          <x14:formula1>
            <xm:f>Paramètres!$A$4:$A$10</xm:f>
          </x14:formula1>
          <xm:sqref>M771:M1048576</xm:sqref>
        </x14:dataValidation>
        <x14:dataValidation type="list" allowBlank="1" showInputMessage="1" showErrorMessage="1" xr:uid="{8AC5AE74-EEDD-4E27-84BB-A0172FA91CDC}">
          <x14:formula1>
            <xm:f>Paramètres!$A$31:$A$32</xm:f>
          </x14:formula1>
          <xm:sqref>D771:D1048576</xm:sqref>
        </x14:dataValidation>
        <x14:dataValidation type="list" allowBlank="1" showInputMessage="1" showErrorMessage="1" xr:uid="{1DE0ECB1-E753-43DA-8170-D62457AF76B9}">
          <x14:formula1>
            <xm:f>Paramètres!$A$25:$A$29</xm:f>
          </x14:formula1>
          <xm:sqref>H771:H1048576</xm:sqref>
        </x14:dataValidation>
        <x14:dataValidation type="list" allowBlank="1" showInputMessage="1" showErrorMessage="1" xr:uid="{4154F05D-7FE2-41E3-A2EB-B6F6C130A361}">
          <x14:formula1>
            <xm:f>Paramètres!$A$12:$A$23</xm:f>
          </x14:formula1>
          <xm:sqref>G771:G1048576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A204B-D99F-4B18-8A74-C5374773554D}">
  <dimension ref="A1:B1"/>
  <sheetViews>
    <sheetView showGridLines="0" workbookViewId="0">
      <selection activeCell="C9" sqref="C9"/>
    </sheetView>
  </sheetViews>
  <sheetFormatPr baseColWidth="10" defaultRowHeight="15"/>
  <sheetData>
    <row r="1" spans="1:2">
      <c r="A1" s="49" t="s">
        <v>54</v>
      </c>
      <c r="B1" s="71">
        <f ca="1">TODAY()</f>
        <v>43725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E1721-12CC-4C60-968C-C69408FBE7D7}">
  <dimension ref="A1:C32"/>
  <sheetViews>
    <sheetView showGridLines="0" topLeftCell="A12" workbookViewId="0">
      <selection activeCell="B34" sqref="B34"/>
    </sheetView>
  </sheetViews>
  <sheetFormatPr baseColWidth="10" defaultRowHeight="15"/>
  <cols>
    <col min="1" max="1" width="15.85546875" bestFit="1" customWidth="1"/>
    <col min="3" max="3" width="60.42578125" bestFit="1" customWidth="1"/>
  </cols>
  <sheetData>
    <row r="1" spans="1:3">
      <c r="A1" s="49" t="s">
        <v>54</v>
      </c>
      <c r="B1" s="71">
        <f ca="1">TODAY()</f>
        <v>43725</v>
      </c>
    </row>
    <row r="3" spans="1:3" ht="15.75" thickBot="1">
      <c r="A3" s="50"/>
      <c r="C3" s="50"/>
    </row>
    <row r="4" spans="1:3">
      <c r="A4" s="183" t="s">
        <v>41</v>
      </c>
      <c r="C4" s="50"/>
    </row>
    <row r="5" spans="1:3">
      <c r="A5" s="184" t="s">
        <v>42</v>
      </c>
      <c r="C5" s="50"/>
    </row>
    <row r="6" spans="1:3">
      <c r="A6" s="184" t="s">
        <v>12</v>
      </c>
      <c r="C6" s="50"/>
    </row>
    <row r="7" spans="1:3" ht="15.75" thickBot="1">
      <c r="A7" s="184" t="s">
        <v>68</v>
      </c>
    </row>
    <row r="8" spans="1:3">
      <c r="A8" s="184" t="s">
        <v>69</v>
      </c>
      <c r="C8" s="56" t="s">
        <v>44</v>
      </c>
    </row>
    <row r="9" spans="1:3">
      <c r="A9" s="184"/>
      <c r="C9" s="57" t="s">
        <v>45</v>
      </c>
    </row>
    <row r="10" spans="1:3" ht="15.75" thickBot="1">
      <c r="A10" s="185"/>
      <c r="C10" s="57" t="s">
        <v>47</v>
      </c>
    </row>
    <row r="11" spans="1:3" ht="15.75" thickBot="1">
      <c r="C11" s="57"/>
    </row>
    <row r="12" spans="1:3" ht="15.75" thickBot="1">
      <c r="A12" s="56" t="s">
        <v>13</v>
      </c>
      <c r="C12" s="58"/>
    </row>
    <row r="13" spans="1:3" ht="15.75" thickBot="1">
      <c r="A13" s="57" t="s">
        <v>14</v>
      </c>
    </row>
    <row r="14" spans="1:3">
      <c r="A14" s="57" t="s">
        <v>15</v>
      </c>
      <c r="C14" s="56" t="s">
        <v>78</v>
      </c>
    </row>
    <row r="15" spans="1:3">
      <c r="A15" s="57" t="s">
        <v>16</v>
      </c>
      <c r="C15" s="57" t="s">
        <v>79</v>
      </c>
    </row>
    <row r="16" spans="1:3">
      <c r="A16" s="57" t="s">
        <v>17</v>
      </c>
      <c r="C16" s="57" t="s">
        <v>80</v>
      </c>
    </row>
    <row r="17" spans="1:3">
      <c r="A17" s="57" t="s">
        <v>18</v>
      </c>
      <c r="C17" s="57" t="s">
        <v>81</v>
      </c>
    </row>
    <row r="18" spans="1:3">
      <c r="A18" s="57" t="s">
        <v>19</v>
      </c>
      <c r="C18" s="57" t="s">
        <v>82</v>
      </c>
    </row>
    <row r="19" spans="1:3">
      <c r="A19" s="57" t="s">
        <v>20</v>
      </c>
      <c r="C19" s="57" t="s">
        <v>83</v>
      </c>
    </row>
    <row r="20" spans="1:3">
      <c r="A20" s="57" t="s">
        <v>21</v>
      </c>
      <c r="C20" s="57" t="s">
        <v>84</v>
      </c>
    </row>
    <row r="21" spans="1:3">
      <c r="A21" s="57" t="s">
        <v>22</v>
      </c>
      <c r="C21" s="57" t="s">
        <v>85</v>
      </c>
    </row>
    <row r="22" spans="1:3">
      <c r="A22" s="57" t="s">
        <v>23</v>
      </c>
      <c r="C22" s="57"/>
    </row>
    <row r="23" spans="1:3" ht="15.75" thickBot="1">
      <c r="A23" s="58" t="s">
        <v>24</v>
      </c>
      <c r="C23" s="57"/>
    </row>
    <row r="24" spans="1:3" ht="15.75" thickBot="1">
      <c r="C24" s="57"/>
    </row>
    <row r="25" spans="1:3">
      <c r="A25" s="89">
        <v>2018</v>
      </c>
      <c r="C25" s="57"/>
    </row>
    <row r="26" spans="1:3">
      <c r="A26" s="90">
        <v>2019</v>
      </c>
      <c r="C26" s="57"/>
    </row>
    <row r="27" spans="1:3">
      <c r="A27" s="90">
        <v>2020</v>
      </c>
      <c r="C27" s="57"/>
    </row>
    <row r="28" spans="1:3">
      <c r="A28" s="90">
        <v>2021</v>
      </c>
      <c r="C28" s="57"/>
    </row>
    <row r="29" spans="1:3" ht="15.75" thickBot="1">
      <c r="A29" s="91">
        <v>2022</v>
      </c>
      <c r="C29" s="58"/>
    </row>
    <row r="30" spans="1:3" ht="15.75" thickBot="1"/>
    <row r="31" spans="1:3">
      <c r="A31" s="56" t="s">
        <v>61</v>
      </c>
    </row>
    <row r="32" spans="1:3" ht="15.75" thickBot="1">
      <c r="A32" s="58" t="s">
        <v>62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Statistiques générales</vt:lpstr>
      <vt:lpstr>Heures accueil jeunes</vt:lpstr>
      <vt:lpstr>Heures projets</vt:lpstr>
      <vt:lpstr>Heures lycée pro</vt:lpstr>
      <vt:lpstr>Heures collège</vt:lpstr>
      <vt:lpstr>Heures accueil de loisirs</vt:lpstr>
      <vt:lpstr>Budget</vt:lpstr>
      <vt:lpstr>Projets (Liste des jeunes)</vt:lpstr>
      <vt:lpstr>Jeunes inscrits (par action)</vt:lpstr>
      <vt:lpstr>Jeunes inscrits (totalité)</vt:lpstr>
      <vt:lpstr>Partenaires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MJC Chazelles sur Lyon</dc:creator>
  <cp:lastModifiedBy>stéphanie NATALI</cp:lastModifiedBy>
  <dcterms:created xsi:type="dcterms:W3CDTF">2019-09-06T12:22:49Z</dcterms:created>
  <dcterms:modified xsi:type="dcterms:W3CDTF">2019-09-17T07:19:45Z</dcterms:modified>
</cp:coreProperties>
</file>