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380" windowHeight="8190" tabRatio="500"/>
  </bookViews>
  <sheets>
    <sheet name="Feuil1" sheetId="1" r:id="rId1"/>
    <sheet name="Feuil2" sheetId="2" r:id="rId2"/>
    <sheet name="Feuil3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1" i="1" l="1"/>
  <c r="F4" i="1" s="1"/>
  <c r="F9" i="1"/>
  <c r="G9" i="1" s="1"/>
  <c r="F8" i="1"/>
  <c r="G8" i="1" s="1"/>
  <c r="F3" i="1"/>
  <c r="G3" i="1" s="1"/>
  <c r="F2" i="1"/>
  <c r="G2" i="1" s="1"/>
  <c r="F1" i="1"/>
  <c r="G1" i="1" s="1"/>
  <c r="F10" i="1" l="1"/>
  <c r="H2" i="1" s="1"/>
  <c r="F11" i="1"/>
  <c r="G11" i="1" s="1"/>
  <c r="A1" i="1" s="1"/>
  <c r="A3" i="1" l="1"/>
  <c r="A10" i="1"/>
  <c r="A11" i="1"/>
  <c r="A8" i="1"/>
  <c r="A4" i="1"/>
  <c r="A9" i="1"/>
  <c r="A2" i="1"/>
</calcChain>
</file>

<file path=xl/comments1.xml><?xml version="1.0" encoding="utf-8"?>
<comments xmlns="http://schemas.openxmlformats.org/spreadsheetml/2006/main">
  <authors>
    <author>DUFEU William</author>
  </authors>
  <commentList>
    <comment ref="C42" authorId="0">
      <text>
        <r>
          <rPr>
            <sz val="9"/>
            <color indexed="81"/>
            <rFont val="Tahoma"/>
            <charset val="1"/>
          </rPr>
          <t xml:space="preserve">si hier l'evenement s'est produit alors cela s'affiche au 26 et dès qu'on passe au 27 ba celle-ci garde la valeur tapée le 26/09
</t>
        </r>
      </text>
    </comment>
    <comment ref="C43" authorId="0">
      <text>
        <r>
          <rPr>
            <b/>
            <sz val="9"/>
            <color indexed="81"/>
            <rFont val="Tahoma"/>
            <charset val="1"/>
          </rPr>
          <t xml:space="preserve">Nous sommes le 27  donc seulement cette cellule est activée !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<sst xmlns="http://schemas.openxmlformats.org/spreadsheetml/2006/main" count="2" uniqueCount="2">
  <si>
    <t>Septembre</t>
  </si>
  <si>
    <t xml:space="preserve">septembre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</si>
</sst>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1"/>
      <color rgb="FF000000"/>
      <name val="Calibri"/>
      <family val="2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6" xfId="0" applyNumberFormat="1" applyBorder="1"/>
    <xf numFmtId="0" fontId="0" fillId="0" borderId="0" xfId="0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7"/>
  <sheetViews>
    <sheetView tabSelected="1" topLeftCell="A16" zoomScaleNormal="100" workbookViewId="0">
      <selection activeCell="E23" sqref="E23"/>
    </sheetView>
  </sheetViews>
  <sheetFormatPr baseColWidth="10" defaultColWidth="9.140625" defaultRowHeight="15" x14ac:dyDescent="0.25"/>
  <cols>
    <col min="1" max="1" width="31.85546875" customWidth="1"/>
    <col min="2" max="5" width="10.7109375" customWidth="1"/>
    <col min="6" max="6" width="20.5703125" customWidth="1"/>
    <col min="7" max="7" width="2.7109375" customWidth="1"/>
    <col min="8" max="1025" width="10.7109375" customWidth="1"/>
  </cols>
  <sheetData>
    <row r="1" spans="1:8" x14ac:dyDescent="0.25">
      <c r="A1" t="str">
        <f ca="1">IF(ISERROR(SMALL(G:G,ROW())),"",INDIRECT("F"&amp;SMALL(G:G,ROW()),1))</f>
        <v/>
      </c>
      <c r="D1" s="1">
        <v>43649</v>
      </c>
      <c r="E1" s="2">
        <v>1</v>
      </c>
      <c r="F1" t="str">
        <f>IF(D2&gt;EOMONTH(D1,0),"Total "&amp;SUMIFS(E:E,D:D,"&gt;="&amp;EOMONTH(D1,-1),D:D,"&lt;="&amp;EOMONTH(D1,0))&amp;" en "&amp;TEXT(D1,"mmmm aaaa"),"")</f>
        <v/>
      </c>
      <c r="G1" t="str">
        <f t="shared" ref="G1:G11" si="0">IF(F1="","",ROW())</f>
        <v/>
      </c>
      <c r="H1" t="s">
        <v>0</v>
      </c>
    </row>
    <row r="2" spans="1:8" x14ac:dyDescent="0.25">
      <c r="A2" t="str">
        <f ca="1">IF(ISERROR(SMALL(G:G,ROW())),"",INDIRECT("F"&amp;SMALL(G:G,ROW()),1))</f>
        <v/>
      </c>
      <c r="D2" s="1">
        <v>43658</v>
      </c>
      <c r="E2" s="2">
        <v>2</v>
      </c>
      <c r="F2" t="str">
        <f>IF(D3&gt;EOMONTH(D2,0),"Total "&amp;SUMIFS(E:E,D:D,"&gt;="&amp;EOMONTH(D2,-1),D:D,"&lt;="&amp;EOMONTH(D2,0))&amp;" en "&amp;TEXT(D2,"mmmm aaaa"),"")</f>
        <v/>
      </c>
      <c r="G2" t="str">
        <f t="shared" si="0"/>
        <v/>
      </c>
      <c r="H2">
        <f ca="1">F10</f>
        <v>31</v>
      </c>
    </row>
    <row r="3" spans="1:8" x14ac:dyDescent="0.25">
      <c r="A3" t="str">
        <f ca="1">IF(ISERROR(SMALL(G:G,ROW())),"",INDIRECT("F"&amp;SMALL(G:G,ROW()),1))</f>
        <v/>
      </c>
      <c r="D3" s="1">
        <v>43667</v>
      </c>
      <c r="E3" s="2">
        <v>6</v>
      </c>
      <c r="F3" t="str">
        <f>IF(D4&gt;EOMONTH(D3,0),"Total "&amp;SUMIFS(E:E,D:D,"&gt;="&amp;EOMONTH(D3,-1),D:D,"&lt;="&amp;EOMONTH(D3,0))&amp;" en "&amp;TEXT(D3,"mmmm aaaa"),"")</f>
        <v/>
      </c>
      <c r="G3" t="str">
        <f t="shared" si="0"/>
        <v/>
      </c>
    </row>
    <row r="4" spans="1:8" x14ac:dyDescent="0.25">
      <c r="A4" t="str">
        <f ca="1">IF(ISERROR(SMALL(G:G,ROW())),"",INDIRECT("F"&amp;SMALL(G:G,ROW()),1))</f>
        <v/>
      </c>
      <c r="D4" s="1">
        <v>43676</v>
      </c>
      <c r="E4" s="2">
        <v>5</v>
      </c>
      <c r="F4" t="str">
        <f ca="1">IF(D5&gt;EOMONTH(D4,0),"Total "&amp;SUMIFS(E:E,D:D,"&gt;="&amp;EOMONTH(D4,-1),D:D,"&lt;="&amp;EOMONTH(D4,0))&amp;" en "&amp;TEXT(D4,"mmmm aaaa"),"")</f>
        <v>Total 14 en juillet 2019</v>
      </c>
    </row>
    <row r="5" spans="1:8" x14ac:dyDescent="0.25">
      <c r="D5" s="1">
        <v>43685</v>
      </c>
      <c r="E5" s="2">
        <v>1</v>
      </c>
    </row>
    <row r="6" spans="1:8" x14ac:dyDescent="0.25">
      <c r="D6" s="1">
        <v>43686</v>
      </c>
      <c r="E6" s="2">
        <v>2</v>
      </c>
    </row>
    <row r="7" spans="1:8" x14ac:dyDescent="0.25">
      <c r="D7" s="1">
        <v>43687</v>
      </c>
      <c r="E7" s="2">
        <v>5</v>
      </c>
    </row>
    <row r="8" spans="1:8" x14ac:dyDescent="0.25">
      <c r="A8" t="str">
        <f ca="1">IF(ISERROR(SMALL(G:G,ROW())),"",INDIRECT("F"&amp;SMALL(G:G,ROW()),1))</f>
        <v/>
      </c>
      <c r="D8" s="1">
        <v>43688</v>
      </c>
      <c r="E8" s="2">
        <v>3</v>
      </c>
      <c r="F8" t="str">
        <f>IF(D9&gt;EOMONTH(D5,0),"Total "&amp;SUMIFS(E:E,D:D,"&gt;="&amp;EOMONTH(D5,-1),D:D,"&lt;="&amp;EOMONTH(D5,0))&amp;" en "&amp;TEXT(D5,"mmmm aaaa"),"")</f>
        <v/>
      </c>
      <c r="G8" t="str">
        <f t="shared" si="0"/>
        <v/>
      </c>
    </row>
    <row r="9" spans="1:8" x14ac:dyDescent="0.25">
      <c r="A9" t="str">
        <f ca="1">IF(ISERROR(SMALL(G:G,ROW())),"",INDIRECT("F"&amp;SMALL(G:G,ROW()),1))</f>
        <v/>
      </c>
      <c r="D9" s="1">
        <v>43694</v>
      </c>
      <c r="E9" s="2">
        <v>10</v>
      </c>
      <c r="F9" t="str">
        <f>IF(D10&gt;EOMONTH(D9,0),"Total "&amp;SUMIFS(E:E,D:D,"&gt;="&amp;EOMONTH(D9,-1),D:D,"&lt;="&amp;EOMONTH(D9,0))&amp;" en "&amp;TEXT(D9,"mmmm aaaa"),"")</f>
        <v/>
      </c>
      <c r="G9" t="str">
        <f t="shared" si="0"/>
        <v/>
      </c>
    </row>
    <row r="10" spans="1:8" x14ac:dyDescent="0.25">
      <c r="A10" t="str">
        <f ca="1">IF(ISERROR(SMALL(G:G,ROW())),"",INDIRECT("F"&amp;SMALL(G:G,ROW()),1))</f>
        <v/>
      </c>
      <c r="D10" s="1">
        <v>43703</v>
      </c>
      <c r="E10" s="2">
        <v>10</v>
      </c>
      <c r="F10">
        <f ca="1">IF(D11&gt;EOMONTH(D10,0),SUMIFS(E:E,D:D,"&gt;="&amp;EOMONTH(D10,-1),D:D,"&lt;="&amp;EOMONTH(D10,0)),"")</f>
        <v>31</v>
      </c>
    </row>
    <row r="11" spans="1:8" x14ac:dyDescent="0.25">
      <c r="A11" t="str">
        <f ca="1">IF(ISERROR(SMALL(G:G,ROW())),"",INDIRECT("F"&amp;SMALL(G:G,ROW()),1))</f>
        <v/>
      </c>
      <c r="D11" s="1">
        <f ca="1">TODAY()</f>
        <v>43735</v>
      </c>
      <c r="E11" s="2">
        <v>1</v>
      </c>
      <c r="F11" t="str">
        <f ca="1">IF(D12&gt;EOMONTH(D11,0),"Total "&amp;SUMIFS(E:E,D:D,"&gt;="&amp;EOMONTH(D11,-1),D:D,"&lt;="&amp;EOMONTH(D11,0))&amp;" en "&amp;TEXT(D11,"mmmm aaaa"),"")</f>
        <v/>
      </c>
      <c r="G11" t="str">
        <f t="shared" ca="1" si="0"/>
        <v/>
      </c>
    </row>
    <row r="15" spans="1:8" ht="15.75" thickBot="1" x14ac:dyDescent="0.3"/>
    <row r="16" spans="1:8" x14ac:dyDescent="0.25">
      <c r="B16" s="5" t="s">
        <v>1</v>
      </c>
      <c r="C16" s="6"/>
      <c r="D16" s="6"/>
      <c r="E16" s="6"/>
      <c r="F16" s="7"/>
    </row>
    <row r="17" spans="2:6" x14ac:dyDescent="0.25">
      <c r="B17" s="8">
        <v>43709</v>
      </c>
      <c r="C17" s="9"/>
      <c r="D17" s="9"/>
      <c r="E17" s="9"/>
      <c r="F17" s="10"/>
    </row>
    <row r="18" spans="2:6" x14ac:dyDescent="0.25">
      <c r="B18" s="8">
        <v>43710</v>
      </c>
      <c r="C18" s="9"/>
      <c r="D18" s="9"/>
      <c r="E18" s="9"/>
      <c r="F18" s="10"/>
    </row>
    <row r="19" spans="2:6" x14ac:dyDescent="0.25">
      <c r="B19" s="8">
        <v>43711</v>
      </c>
      <c r="C19" s="9"/>
      <c r="D19" s="9"/>
      <c r="E19" s="9"/>
      <c r="F19" s="10"/>
    </row>
    <row r="20" spans="2:6" x14ac:dyDescent="0.25">
      <c r="B20" s="8">
        <v>43712</v>
      </c>
      <c r="C20" s="9"/>
      <c r="D20" s="9"/>
      <c r="E20" s="9"/>
      <c r="F20" s="10"/>
    </row>
    <row r="21" spans="2:6" x14ac:dyDescent="0.25">
      <c r="B21" s="8">
        <v>43713</v>
      </c>
      <c r="C21" s="9"/>
      <c r="D21" s="9"/>
      <c r="E21" s="9"/>
      <c r="F21" s="10"/>
    </row>
    <row r="22" spans="2:6" x14ac:dyDescent="0.25">
      <c r="B22" s="8">
        <v>43714</v>
      </c>
      <c r="C22" s="9"/>
      <c r="D22" s="9"/>
      <c r="E22" s="9"/>
      <c r="F22" s="10"/>
    </row>
    <row r="23" spans="2:6" x14ac:dyDescent="0.25">
      <c r="B23" s="8">
        <v>43715</v>
      </c>
      <c r="C23" s="9"/>
      <c r="D23" s="9"/>
      <c r="E23" s="9"/>
      <c r="F23" s="10"/>
    </row>
    <row r="24" spans="2:6" x14ac:dyDescent="0.25">
      <c r="B24" s="8">
        <v>43716</v>
      </c>
      <c r="C24" s="9"/>
      <c r="D24" s="9"/>
      <c r="E24" s="9"/>
      <c r="F24" s="10"/>
    </row>
    <row r="25" spans="2:6" x14ac:dyDescent="0.25">
      <c r="B25" s="8">
        <v>43717</v>
      </c>
      <c r="C25" s="9"/>
      <c r="D25" s="9"/>
      <c r="E25" s="9"/>
      <c r="F25" s="10"/>
    </row>
    <row r="26" spans="2:6" x14ac:dyDescent="0.25">
      <c r="B26" s="8">
        <v>43718</v>
      </c>
      <c r="C26" s="9"/>
      <c r="D26" s="9"/>
      <c r="E26" s="9"/>
      <c r="F26" s="10"/>
    </row>
    <row r="27" spans="2:6" x14ac:dyDescent="0.25">
      <c r="B27" s="8">
        <v>43719</v>
      </c>
      <c r="C27" s="9"/>
      <c r="D27" s="9"/>
      <c r="E27" s="9"/>
      <c r="F27" s="10"/>
    </row>
    <row r="28" spans="2:6" x14ac:dyDescent="0.25">
      <c r="B28" s="8">
        <v>43720</v>
      </c>
      <c r="C28" s="9"/>
      <c r="D28" s="9"/>
      <c r="E28" s="9"/>
      <c r="F28" s="10"/>
    </row>
    <row r="29" spans="2:6" x14ac:dyDescent="0.25">
      <c r="B29" s="8">
        <v>43721</v>
      </c>
      <c r="C29" s="9"/>
      <c r="D29" s="9"/>
      <c r="E29" s="9"/>
      <c r="F29" s="10"/>
    </row>
    <row r="30" spans="2:6" x14ac:dyDescent="0.25">
      <c r="B30" s="8">
        <v>43722</v>
      </c>
      <c r="C30" s="9"/>
      <c r="D30" s="9"/>
      <c r="E30" s="9"/>
      <c r="F30" s="10"/>
    </row>
    <row r="31" spans="2:6" x14ac:dyDescent="0.25">
      <c r="B31" s="8">
        <v>43723</v>
      </c>
      <c r="C31" s="9"/>
      <c r="D31" s="9"/>
      <c r="E31" s="9"/>
      <c r="F31" s="10"/>
    </row>
    <row r="32" spans="2:6" x14ac:dyDescent="0.25">
      <c r="B32" s="8">
        <v>43724</v>
      </c>
      <c r="C32" s="9"/>
      <c r="D32" s="9"/>
      <c r="E32" s="9"/>
      <c r="F32" s="10"/>
    </row>
    <row r="33" spans="2:6" x14ac:dyDescent="0.25">
      <c r="B33" s="8">
        <v>43725</v>
      </c>
      <c r="C33" s="9"/>
      <c r="D33" s="9"/>
      <c r="E33" s="9"/>
      <c r="F33" s="10"/>
    </row>
    <row r="34" spans="2:6" x14ac:dyDescent="0.25">
      <c r="B34" s="8">
        <v>43726</v>
      </c>
      <c r="C34" s="9"/>
      <c r="D34" s="9"/>
      <c r="E34" s="9"/>
      <c r="F34" s="10"/>
    </row>
    <row r="35" spans="2:6" x14ac:dyDescent="0.25">
      <c r="B35" s="8">
        <v>43727</v>
      </c>
      <c r="C35" s="9"/>
      <c r="D35" s="9"/>
      <c r="E35" s="9"/>
      <c r="F35" s="10"/>
    </row>
    <row r="36" spans="2:6" x14ac:dyDescent="0.25">
      <c r="B36" s="8">
        <v>43728</v>
      </c>
      <c r="C36" s="9"/>
      <c r="D36" s="9"/>
      <c r="E36" s="9"/>
      <c r="F36" s="10"/>
    </row>
    <row r="37" spans="2:6" x14ac:dyDescent="0.25">
      <c r="B37" s="8">
        <v>43729</v>
      </c>
      <c r="C37" s="9"/>
      <c r="D37" s="9"/>
      <c r="E37" s="9"/>
      <c r="F37" s="10"/>
    </row>
    <row r="38" spans="2:6" x14ac:dyDescent="0.25">
      <c r="B38" s="8">
        <v>43730</v>
      </c>
      <c r="C38" s="9"/>
      <c r="D38" s="9"/>
      <c r="E38" s="9"/>
      <c r="F38" s="10"/>
    </row>
    <row r="39" spans="2:6" x14ac:dyDescent="0.25">
      <c r="B39" s="8">
        <v>43731</v>
      </c>
      <c r="C39" s="9"/>
      <c r="D39" s="9"/>
      <c r="E39" s="9"/>
      <c r="F39" s="10"/>
    </row>
    <row r="40" spans="2:6" x14ac:dyDescent="0.25">
      <c r="B40" s="8">
        <v>43732</v>
      </c>
      <c r="C40" s="9"/>
      <c r="D40" s="9"/>
      <c r="E40" s="9"/>
      <c r="F40" s="10"/>
    </row>
    <row r="41" spans="2:6" x14ac:dyDescent="0.25">
      <c r="B41" s="8">
        <v>43733</v>
      </c>
      <c r="C41" s="9"/>
      <c r="D41" s="9"/>
      <c r="E41" s="9"/>
      <c r="F41" s="10"/>
    </row>
    <row r="42" spans="2:6" ht="15.75" thickBot="1" x14ac:dyDescent="0.3">
      <c r="B42" s="8">
        <v>43734</v>
      </c>
      <c r="C42" s="9"/>
      <c r="D42" s="9"/>
      <c r="E42" s="9"/>
      <c r="F42" s="10"/>
    </row>
    <row r="43" spans="2:6" ht="15.75" thickBot="1" x14ac:dyDescent="0.3">
      <c r="B43" s="8">
        <v>43735</v>
      </c>
      <c r="C43" s="4"/>
      <c r="D43" s="9"/>
      <c r="E43" s="9"/>
      <c r="F43" s="10"/>
    </row>
    <row r="44" spans="2:6" x14ac:dyDescent="0.25">
      <c r="B44" s="8">
        <v>43736</v>
      </c>
      <c r="C44" s="9"/>
      <c r="D44" s="9"/>
      <c r="E44" s="9"/>
      <c r="F44" s="10"/>
    </row>
    <row r="45" spans="2:6" ht="15.75" thickBot="1" x14ac:dyDescent="0.3">
      <c r="B45" s="11">
        <v>43737</v>
      </c>
      <c r="C45" s="12"/>
      <c r="D45" s="12"/>
      <c r="E45" s="12"/>
      <c r="F45" s="13"/>
    </row>
    <row r="46" spans="2:6" x14ac:dyDescent="0.25">
      <c r="B46" s="3">
        <v>43738</v>
      </c>
    </row>
    <row r="47" spans="2:6" x14ac:dyDescent="0.25">
      <c r="B47" s="3"/>
    </row>
  </sheetData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Agapes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 William</dc:creator>
  <cp:lastModifiedBy>DUFEU William</cp:lastModifiedBy>
  <cp:revision>1</cp:revision>
  <dcterms:created xsi:type="dcterms:W3CDTF">2019-09-26T10:02:33Z</dcterms:created>
  <dcterms:modified xsi:type="dcterms:W3CDTF">2019-09-27T07:20:47Z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Agapes Services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