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018611\Desktop\"/>
    </mc:Choice>
  </mc:AlternateContent>
  <bookViews>
    <workbookView xWindow="0" yWindow="0" windowWidth="23040" windowHeight="8904"/>
  </bookViews>
  <sheets>
    <sheet name="base" sheetId="1" r:id="rId1"/>
    <sheet name="statut" sheetId="2" r:id="rId2"/>
  </sheets>
  <externalReferences>
    <externalReference r:id="rId3"/>
  </externalReferences>
  <definedNames>
    <definedName name="Type">[1]Légende!$F$2:$F$12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C5" i="1"/>
  <c r="C4" i="1"/>
</calcChain>
</file>

<file path=xl/sharedStrings.xml><?xml version="1.0" encoding="utf-8"?>
<sst xmlns="http://schemas.openxmlformats.org/spreadsheetml/2006/main" count="20" uniqueCount="14">
  <si>
    <t>Projet</t>
  </si>
  <si>
    <t>contrat</t>
  </si>
  <si>
    <t>68</t>
  </si>
  <si>
    <t>6A</t>
  </si>
  <si>
    <t>1a</t>
  </si>
  <si>
    <t>7u</t>
  </si>
  <si>
    <t>CD</t>
  </si>
  <si>
    <t>BV</t>
  </si>
  <si>
    <t>ProjetSAP</t>
  </si>
  <si>
    <t>Cont</t>
  </si>
  <si>
    <t>11-0000001</t>
  </si>
  <si>
    <t>68-0000008</t>
  </si>
  <si>
    <t>68-0000009</t>
  </si>
  <si>
    <t>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</si>
</sst>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color indexed="10"/>
      <name val="Times New Roman"/>
      <family val="1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3" borderId="3" xfId="0" applyFill="1" applyBorder="1"/>
    <xf numFmtId="0" fontId="0" fillId="3" borderId="4" xfId="0" applyFill="1" applyBorder="1"/>
    <xf numFmtId="0" fontId="2" fillId="3" borderId="3" xfId="0" applyFont="1" applyFill="1" applyBorder="1"/>
    <xf numFmtId="0" fontId="2" fillId="3" borderId="4" xfId="0" applyFont="1" applyFill="1" applyBorder="1"/>
    <xf numFmtId="15" fontId="3" fillId="4" borderId="5" xfId="1" applyNumberFormat="1" applyFont="1" applyFill="1" applyBorder="1" applyAlignment="1">
      <alignment horizontal="center"/>
    </xf>
    <xf numFmtId="0" fontId="3" fillId="4" borderId="5" xfId="1" applyFont="1" applyFill="1" applyBorder="1" applyAlignment="1">
      <alignment horizontal="center"/>
    </xf>
    <xf numFmtId="1" fontId="4" fillId="0" borderId="5" xfId="1" applyNumberFormat="1" applyFont="1" applyBorder="1" applyAlignment="1">
      <alignment horizontal="center"/>
    </xf>
    <xf numFmtId="0" fontId="4" fillId="0" borderId="5" xfId="1" applyFont="1" applyFill="1" applyBorder="1" applyAlignment="1">
      <alignment horizontal="center"/>
    </xf>
    <xf numFmtId="11" fontId="4" fillId="0" borderId="5" xfId="2" applyNumberFormat="1" applyFont="1" applyFill="1" applyBorder="1" applyAlignment="1">
      <alignment horizontal="center" vertical="center"/>
    </xf>
    <xf numFmtId="0" fontId="4" fillId="0" borderId="5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/>
    </xf>
    <xf numFmtId="0" fontId="0" fillId="3" borderId="3" xfId="0" quotePrefix="1" applyFill="1" applyBorder="1"/>
  </cellXfs>
  <cellStyles count="3">
    <cellStyle name="Normal" xfId="0" builtinId="0"/>
    <cellStyle name="Normal 3" xfId="2"/>
    <cellStyle name="Normal_BASE" xfId="1"/>
  </cellStyles>
  <dxfs count="2"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eams.collab.group.safran/snm/s-r/deps/ld/mdp/Documents%20partages/MPS/CG%20Base%20moteu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T MBTH MFP"/>
      <sheetName val="Code OACI"/>
      <sheetName val="Base tabesreal"/>
      <sheetName val="Feuil3"/>
      <sheetName val="Légende"/>
      <sheetName val="Feuil1"/>
      <sheetName val="Base 2016 à 20... "/>
      <sheetName val="Base 2010 à 2013 détruite"/>
      <sheetName val="Présentation SQY"/>
      <sheetName val="Statuts"/>
      <sheetName val="PMT 17 MFP"/>
      <sheetName val="Wks Delta 2014"/>
      <sheetName val="Batch Sibir"/>
      <sheetName val="Prop Oman"/>
      <sheetName val="Arch 2000 à déc 2015 (entrées)"/>
      <sheetName val="COM"/>
    </sheetNames>
    <sheetDataSet>
      <sheetData sheetId="0"/>
      <sheetData sheetId="1"/>
      <sheetData sheetId="2"/>
      <sheetData sheetId="3"/>
      <sheetData sheetId="4">
        <row r="2">
          <cell r="F2" t="str">
            <v>AM</v>
          </cell>
        </row>
        <row r="3">
          <cell r="F3" t="str">
            <v>MCO</v>
          </cell>
        </row>
        <row r="4">
          <cell r="F4" t="str">
            <v>ESPH</v>
          </cell>
        </row>
        <row r="5">
          <cell r="F5" t="str">
            <v>ESPO</v>
          </cell>
        </row>
        <row r="6">
          <cell r="F6" t="str">
            <v>FP+NTE</v>
          </cell>
        </row>
        <row r="7">
          <cell r="F7" t="str">
            <v>FP</v>
          </cell>
        </row>
        <row r="8">
          <cell r="F8" t="str">
            <v>FP+SM</v>
          </cell>
        </row>
        <row r="9">
          <cell r="F9" t="str">
            <v>NTE</v>
          </cell>
        </row>
        <row r="10">
          <cell r="F10" t="str">
            <v>TM</v>
          </cell>
        </row>
        <row r="11">
          <cell r="F11" t="str">
            <v>MBTH</v>
          </cell>
        </row>
        <row r="12">
          <cell r="F12" t="str">
            <v>-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6"/>
  <sheetViews>
    <sheetView tabSelected="1" workbookViewId="0">
      <selection activeCell="C14" sqref="C14"/>
    </sheetView>
  </sheetViews>
  <sheetFormatPr baseColWidth="10" defaultRowHeight="14.4" x14ac:dyDescent="0.3"/>
  <sheetData>
    <row r="3" spans="1:3" x14ac:dyDescent="0.3">
      <c r="A3" s="7" t="s">
        <v>8</v>
      </c>
      <c r="B3" s="8" t="s">
        <v>9</v>
      </c>
    </row>
    <row r="4" spans="1:3" x14ac:dyDescent="0.3">
      <c r="A4" s="9" t="s">
        <v>10</v>
      </c>
      <c r="B4" s="10" t="s">
        <v>6</v>
      </c>
      <c r="C4" s="13" t="str">
        <f>IF(B4=(VLOOKUP(LEFT(A4,2),statut!$A$3:$BJ$8,2,0)),"OK","KO")</f>
        <v>OK</v>
      </c>
    </row>
    <row r="5" spans="1:3" x14ac:dyDescent="0.3">
      <c r="A5" s="11" t="s">
        <v>11</v>
      </c>
      <c r="B5" s="12" t="s">
        <v>7</v>
      </c>
      <c r="C5" s="13" t="str">
        <f>IF(B5=(VLOOKUP(LEFT(A5,2),statut!$A$3:$BJ$8,2,0)),"OK","KO")</f>
        <v>OK</v>
      </c>
    </row>
    <row r="6" spans="1:3" x14ac:dyDescent="0.3">
      <c r="A6" s="11" t="s">
        <v>12</v>
      </c>
      <c r="B6" s="12" t="s">
        <v>6</v>
      </c>
      <c r="C6" s="13" t="str">
        <f>IF(B6=(VLOOKUP(LEFT(A6,2),statut!$A$3:$BJ$8,2,0)),"OK","KO")</f>
        <v>KO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36A07941-FD39-4324-9784-107175CE1086}">
            <xm:f>IF(B4=(VLOOKUP(LEFT(A3,2),'https://teams.collab.group.safran/snm/s-r/deps/ld/mdp/Documents partages/MPS/[CG Base moteur.xlsx]Statuts'!#REF!,2,0)),"OK")</xm:f>
            <x14:dxf>
              <fill>
                <patternFill>
                  <bgColor theme="6" tint="0.79998168889431442"/>
                </patternFill>
              </fill>
            </x14:dxf>
          </x14:cfRule>
          <xm:sqref>B4:B5</xm:sqref>
        </x14:conditionalFormatting>
        <x14:conditionalFormatting xmlns:xm="http://schemas.microsoft.com/office/excel/2006/main">
          <x14:cfRule type="expression" priority="1" id="{01620420-1332-431E-9FE0-E0B901B27FFC}">
            <xm:f>IF(B6=(VLOOKUP(LEFT(A5,2),'https://teams.collab.group.safran/snm/s-r/deps/ld/mdp/Documents partages/MPS/[CG Base moteur.xlsx]Statuts'!#REF!,2,0)),"OK")</xm:f>
            <x14:dxf>
              <fill>
                <patternFill>
                  <bgColor theme="6" tint="0.79998168889431442"/>
                </patternFill>
              </fill>
            </x14:dxf>
          </x14:cfRule>
          <xm:sqref>B6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8"/>
  <sheetViews>
    <sheetView workbookViewId="0">
      <selection activeCell="C10" sqref="C10"/>
    </sheetView>
  </sheetViews>
  <sheetFormatPr baseColWidth="10" defaultRowHeight="14.4" x14ac:dyDescent="0.3"/>
  <sheetData>
    <row r="2" spans="1:2" ht="15" thickBot="1" x14ac:dyDescent="0.35"/>
    <row r="3" spans="1:2" ht="15.6" x14ac:dyDescent="0.3">
      <c r="A3" s="1" t="s">
        <v>0</v>
      </c>
      <c r="B3" s="2" t="s">
        <v>1</v>
      </c>
    </row>
    <row r="4" spans="1:2" x14ac:dyDescent="0.3">
      <c r="A4" s="14" t="s">
        <v>13</v>
      </c>
      <c r="B4" s="4" t="s">
        <v>6</v>
      </c>
    </row>
    <row r="5" spans="1:2" x14ac:dyDescent="0.3">
      <c r="A5" s="3" t="s">
        <v>4</v>
      </c>
      <c r="B5" s="4" t="s">
        <v>6</v>
      </c>
    </row>
    <row r="6" spans="1:2" x14ac:dyDescent="0.3">
      <c r="A6" s="3" t="s">
        <v>5</v>
      </c>
      <c r="B6" s="4" t="s">
        <v>7</v>
      </c>
    </row>
    <row r="7" spans="1:2" ht="15.6" x14ac:dyDescent="0.3">
      <c r="A7" s="5" t="s">
        <v>2</v>
      </c>
      <c r="B7" s="6" t="s">
        <v>7</v>
      </c>
    </row>
    <row r="8" spans="1:2" ht="15.6" x14ac:dyDescent="0.3">
      <c r="A8" s="3" t="s">
        <v>3</v>
      </c>
      <c r="B8" s="6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statut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COLLET Cyrille (SAFRAN AIRCRAFT ENGINES)</dc:creator>
  <cp:lastModifiedBy>COLLET Cyrille (SAFRAN AIRCRAFT ENGINES)</cp:lastModifiedBy>
  <dcterms:created xsi:type="dcterms:W3CDTF">2019-09-11T10:09:16Z</dcterms:created>
  <dcterms:modified xsi:type="dcterms:W3CDTF">2019-09-11T10:17:36Z</dcterms:modified>
</cp:coreProperties>
</file>