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att\Desktop\VBA\"/>
    </mc:Choice>
  </mc:AlternateContent>
  <xr:revisionPtr revIDLastSave="0" documentId="13_ncr:1_{49C99F77-DC30-4C49-97B3-EB181337D718}" xr6:coauthVersionLast="46" xr6:coauthVersionMax="46" xr10:uidLastSave="{00000000-0000-0000-0000-000000000000}"/>
  <bookViews>
    <workbookView xWindow="0" yWindow="0" windowWidth="7245" windowHeight="11040" tabRatio="826" firstSheet="6" activeTab="6" xr2:uid="{F0A938DD-D9BC-4FBB-B776-EF50C34CD616}"/>
  </bookViews>
  <sheets>
    <sheet name="Sheet1" sheetId="32" r:id="rId1"/>
    <sheet name="Sheet2" sheetId="33" r:id="rId2"/>
    <sheet name="Sheet3" sheetId="34" r:id="rId3"/>
    <sheet name="Sheet5" sheetId="42" r:id="rId4"/>
    <sheet name="Sheet6" sheetId="44" r:id="rId5"/>
    <sheet name="Sheet7" sheetId="45" r:id="rId6"/>
    <sheet name="Sheet10" sheetId="50" r:id="rId7"/>
  </sheets>
  <definedNames>
    <definedName name="Fruits">Sheet5!$B$1:$B$7</definedName>
    <definedName name="NamedRange1">Sheet5!$B$1:$B$7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3" i="42" l="1"/>
  <c r="P23" i="42"/>
  <c r="O24" i="42"/>
  <c r="O23" i="42"/>
  <c r="Q23" i="42" s="1"/>
  <c r="T18" i="42"/>
  <c r="S18" i="42"/>
  <c r="R18" i="42"/>
  <c r="P19" i="42"/>
  <c r="P11" i="42"/>
  <c r="O11" i="42"/>
  <c r="Q18" i="42"/>
  <c r="P17" i="42"/>
  <c r="P18" i="42"/>
</calcChain>
</file>

<file path=xl/sharedStrings.xml><?xml version="1.0" encoding="utf-8"?>
<sst xmlns="http://schemas.openxmlformats.org/spreadsheetml/2006/main" count="677" uniqueCount="131">
  <si>
    <t>Highest grossing films of 2012</t>
  </si>
  <si>
    <t>ID</t>
  </si>
  <si>
    <t>Title</t>
  </si>
  <si>
    <t>Release Date</t>
  </si>
  <si>
    <t>Length</t>
  </si>
  <si>
    <t>Genre</t>
  </si>
  <si>
    <t>Marvel's The Avengers</t>
  </si>
  <si>
    <t>Action</t>
  </si>
  <si>
    <t>2 hours 23 minutes</t>
  </si>
  <si>
    <t>Long</t>
  </si>
  <si>
    <t>2h 23mn</t>
  </si>
  <si>
    <t>The Dark Knight Rises</t>
  </si>
  <si>
    <t>2 hours 45 minutes</t>
  </si>
  <si>
    <t>Epic</t>
  </si>
  <si>
    <t>2h 45mn</t>
  </si>
  <si>
    <t>The Hunger Games</t>
  </si>
  <si>
    <t>Adventure</t>
  </si>
  <si>
    <t>2 hours 22 minutes</t>
  </si>
  <si>
    <t>2h 22mn</t>
  </si>
  <si>
    <t>Skyfall</t>
  </si>
  <si>
    <t>The Hobbit: An Unexpected Journey</t>
  </si>
  <si>
    <t>Fantasy</t>
  </si>
  <si>
    <t>2 hours 49 minutes</t>
  </si>
  <si>
    <t>2h 49mn</t>
  </si>
  <si>
    <t>The Twilight Saga: Breaking Dawn Part2</t>
  </si>
  <si>
    <t>Awful</t>
  </si>
  <si>
    <t>1 hours 56 minutes</t>
  </si>
  <si>
    <t>Medium</t>
  </si>
  <si>
    <t>1h 56mn</t>
  </si>
  <si>
    <t>The Amazing Spider-Man</t>
  </si>
  <si>
    <t>2 hours 16 minutes</t>
  </si>
  <si>
    <t>2h 16mn</t>
  </si>
  <si>
    <t>Brave</t>
  </si>
  <si>
    <t>Animation</t>
  </si>
  <si>
    <t>1 hours 33 minutes</t>
  </si>
  <si>
    <t>1h 33mn</t>
  </si>
  <si>
    <t>Ted</t>
  </si>
  <si>
    <t>Comedy</t>
  </si>
  <si>
    <t>1 hours 52 minutes</t>
  </si>
  <si>
    <t>1h 52mn</t>
  </si>
  <si>
    <t>Madagascar 3: Europe's Most Wanted</t>
  </si>
  <si>
    <t>The Lorax</t>
  </si>
  <si>
    <t>1 hours 26 minutes</t>
  </si>
  <si>
    <t>Short</t>
  </si>
  <si>
    <t>1h 26mn</t>
  </si>
  <si>
    <t>Wreck it Ralph</t>
  </si>
  <si>
    <t>1 hours 41 minutes</t>
  </si>
  <si>
    <t>1h 41mn</t>
  </si>
  <si>
    <t>Lincoln</t>
  </si>
  <si>
    <t>Biography</t>
  </si>
  <si>
    <t>2 hours 30 minutes</t>
  </si>
  <si>
    <t>2h 30mn</t>
  </si>
  <si>
    <t>Marvel's</t>
  </si>
  <si>
    <t>The</t>
  </si>
  <si>
    <t>Madagascar</t>
  </si>
  <si>
    <t>Wreck</t>
  </si>
  <si>
    <t>Dark</t>
  </si>
  <si>
    <t>Hunger</t>
  </si>
  <si>
    <t>Hobbit:</t>
  </si>
  <si>
    <t>Twilight</t>
  </si>
  <si>
    <t>Amazing</t>
  </si>
  <si>
    <t>Lorax</t>
  </si>
  <si>
    <t>it</t>
  </si>
  <si>
    <t>Avengers</t>
  </si>
  <si>
    <t>Knight</t>
  </si>
  <si>
    <t>Games</t>
  </si>
  <si>
    <t>An</t>
  </si>
  <si>
    <t>Saga:</t>
  </si>
  <si>
    <t>Spider-Man</t>
  </si>
  <si>
    <t>Europe's</t>
  </si>
  <si>
    <t>Ralph</t>
  </si>
  <si>
    <t>Rises</t>
  </si>
  <si>
    <t>Unexpected</t>
  </si>
  <si>
    <t>Breaking</t>
  </si>
  <si>
    <t>Most</t>
  </si>
  <si>
    <t>Journey</t>
  </si>
  <si>
    <t>Dawn</t>
  </si>
  <si>
    <t>Wanted</t>
  </si>
  <si>
    <t>Part2</t>
  </si>
  <si>
    <t>https://excel-malin.com/codes-sources-vba/vba-copier-un-dossier-et-son-contenu/</t>
  </si>
  <si>
    <t>https://trumpexcel.com/vba-filesystemobject/#What-is-VBA-FileSystemObject-(FSO)</t>
  </si>
  <si>
    <t>https://www.exceltrick.com/formulas_macros/vba-dir-function/</t>
  </si>
  <si>
    <t>Apple2</t>
  </si>
  <si>
    <t>Apple1</t>
  </si>
  <si>
    <t>Pear1</t>
  </si>
  <si>
    <t>Pear2</t>
  </si>
  <si>
    <t>Pear3</t>
  </si>
  <si>
    <t>Pear4</t>
  </si>
  <si>
    <t>Pear5</t>
  </si>
  <si>
    <t>aze</t>
  </si>
  <si>
    <t>??.</t>
  </si>
  <si>
    <t>Cat</t>
  </si>
  <si>
    <t>Dog</t>
  </si>
  <si>
    <t>tyu</t>
  </si>
  <si>
    <t>Daisy</t>
  </si>
  <si>
    <t>Hello</t>
  </si>
  <si>
    <t>Bob</t>
  </si>
  <si>
    <t>Doggo</t>
  </si>
  <si>
    <t>HAHA</t>
  </si>
  <si>
    <t>Aladdin</t>
  </si>
  <si>
    <t>HEHE</t>
  </si>
  <si>
    <t>Column1</t>
  </si>
  <si>
    <t>Pierre</t>
  </si>
  <si>
    <t>Laura</t>
  </si>
  <si>
    <t>Laurence</t>
  </si>
  <si>
    <t>Marie</t>
  </si>
  <si>
    <t>Thomas</t>
  </si>
  <si>
    <t>Sébastien</t>
  </si>
  <si>
    <t>Ludovic</t>
  </si>
  <si>
    <t>Héléna</t>
  </si>
  <si>
    <t>Carine</t>
  </si>
  <si>
    <t>Jean</t>
  </si>
  <si>
    <t>Mathieu</t>
  </si>
  <si>
    <t>Clara</t>
  </si>
  <si>
    <t>Josiane</t>
  </si>
  <si>
    <t>30/02/2021</t>
  </si>
  <si>
    <t>Roméo</t>
  </si>
  <si>
    <t>Patrick</t>
  </si>
  <si>
    <t>Sandrine</t>
  </si>
  <si>
    <t>Virginie</t>
  </si>
  <si>
    <t>Pablo</t>
  </si>
  <si>
    <t>Viviane</t>
  </si>
  <si>
    <t>Amandine</t>
  </si>
  <si>
    <t>Pascal</t>
  </si>
  <si>
    <t>Extra Film 1</t>
  </si>
  <si>
    <t>Extra Film 2</t>
  </si>
  <si>
    <t>Extra Film 3</t>
  </si>
  <si>
    <t>Extra film 4</t>
  </si>
  <si>
    <t>1h 40mn</t>
  </si>
  <si>
    <t>1h 42mn</t>
  </si>
  <si>
    <t>1h 43mn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</si>
</sst>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&quot;h&quot;"/>
    <numFmt numFmtId="165" formatCode="##\ &quot;mn&quot;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lightUp"/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8"/>
      </left>
      <right style="mediumDashed">
        <color indexed="8"/>
      </right>
      <top style="mediumDashed">
        <color indexed="8"/>
      </top>
      <bottom/>
      <diagonal/>
    </border>
    <border>
      <left style="mediumDashed">
        <color indexed="8"/>
      </left>
      <right style="mediumDashed">
        <color indexed="8"/>
      </right>
      <top/>
      <bottom/>
      <diagonal/>
    </border>
    <border>
      <left style="mediumDashed">
        <color indexed="8"/>
      </left>
      <right style="mediumDashed">
        <color indexed="8"/>
      </right>
      <top/>
      <bottom style="mediumDashed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1" fillId="0" borderId="4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3" xfId="0" applyBorder="1"/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Protection="1"/>
    <xf numFmtId="0" fontId="2" fillId="0" borderId="0" xfId="0" applyNumberFormat="1" applyFont="1" applyFill="1" applyBorder="1" applyProtection="1"/>
    <xf numFmtId="0" fontId="0" fillId="0" borderId="0" xfId="0" applyProtection="1"/>
    <xf numFmtId="0" fontId="2" fillId="0" borderId="15" xfId="0" applyFont="1" applyFill="1" applyBorder="1" applyProtection="1"/>
    <xf numFmtId="0" fontId="2" fillId="0" borderId="15" xfId="0" applyFont="1" applyBorder="1" applyProtection="1"/>
    <xf numFmtId="0" fontId="2" fillId="0" borderId="18" xfId="0" applyFont="1" applyBorder="1" applyProtection="1"/>
    <xf numFmtId="0" fontId="2" fillId="0" borderId="16" xfId="0" applyFont="1" applyFill="1" applyBorder="1" applyProtection="1"/>
    <xf numFmtId="0" fontId="2" fillId="0" borderId="19" xfId="0" applyFont="1" applyBorder="1" applyProtection="1"/>
    <xf numFmtId="0" fontId="2" fillId="0" borderId="16" xfId="0" applyFont="1" applyBorder="1" applyProtection="1"/>
    <xf numFmtId="0" fontId="2" fillId="5" borderId="16" xfId="0" applyFont="1" applyFill="1" applyBorder="1" applyProtection="1"/>
    <xf numFmtId="0" fontId="2" fillId="0" borderId="17" xfId="0" applyFont="1" applyFill="1" applyBorder="1" applyProtection="1"/>
    <xf numFmtId="0" fontId="2" fillId="0" borderId="17" xfId="0" applyFont="1" applyBorder="1" applyProtection="1"/>
    <xf numFmtId="0" fontId="2" fillId="0" borderId="20" xfId="0" applyFont="1" applyBorder="1" applyProtection="1"/>
    <xf numFmtId="14" fontId="2" fillId="0" borderId="16" xfId="0" applyNumberFormat="1" applyFont="1" applyFill="1" applyBorder="1" applyProtection="1"/>
    <xf numFmtId="14" fontId="2" fillId="0" borderId="16" xfId="0" applyNumberFormat="1" applyFont="1" applyBorder="1" applyProtection="1"/>
    <xf numFmtId="0" fontId="2" fillId="0" borderId="4" xfId="0" applyFont="1" applyBorder="1" applyProtection="1"/>
    <xf numFmtId="0" fontId="2" fillId="0" borderId="0" xfId="0" applyFont="1" applyBorder="1" applyProtection="1"/>
    <xf numFmtId="14" fontId="2" fillId="0" borderId="0" xfId="0" applyNumberFormat="1" applyFont="1" applyProtection="1"/>
    <xf numFmtId="0" fontId="2" fillId="0" borderId="0" xfId="0" applyNumberFormat="1" applyFont="1" applyProtection="1"/>
    <xf numFmtId="0" fontId="5" fillId="0" borderId="0" xfId="0" applyFont="1" applyFill="1" applyBorder="1"/>
    <xf numFmtId="0" fontId="5" fillId="0" borderId="0" xfId="0" applyFont="1" applyFill="1" applyProtection="1"/>
    <xf numFmtId="0" fontId="2" fillId="0" borderId="0" xfId="0" applyFont="1" applyFill="1"/>
    <xf numFmtId="14" fontId="2" fillId="0" borderId="0" xfId="0" applyNumberFormat="1" applyFont="1" applyFill="1"/>
    <xf numFmtId="0" fontId="2" fillId="0" borderId="0" xfId="0" applyFont="1" applyFill="1" applyBorder="1"/>
    <xf numFmtId="14" fontId="2" fillId="2" borderId="21" xfId="0" applyNumberFormat="1" applyFont="1" applyFill="1" applyBorder="1" applyAlignment="1">
      <alignment horizontal="center" vertical="center"/>
    </xf>
    <xf numFmtId="14" fontId="2" fillId="4" borderId="21" xfId="0" applyNumberFormat="1" applyFont="1" applyFill="1" applyBorder="1" applyAlignment="1">
      <alignment horizontal="center" vertical="center"/>
    </xf>
    <xf numFmtId="14" fontId="2" fillId="4" borderId="21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vertical="center"/>
    </xf>
    <xf numFmtId="14" fontId="2" fillId="2" borderId="22" xfId="0" applyNumberFormat="1" applyFont="1" applyFill="1" applyBorder="1" applyAlignment="1">
      <alignment horizontal="center" vertical="center"/>
    </xf>
    <xf numFmtId="14" fontId="2" fillId="4" borderId="22" xfId="0" applyNumberFormat="1" applyFont="1" applyFill="1" applyBorder="1" applyAlignment="1">
      <alignment horizontal="center" vertical="center"/>
    </xf>
    <xf numFmtId="14" fontId="2" fillId="4" borderId="22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2" borderId="22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/>
    <xf numFmtId="14" fontId="2" fillId="3" borderId="22" xfId="0" applyNumberFormat="1" applyFont="1" applyFill="1" applyBorder="1" applyAlignment="1">
      <alignment horizontal="center" vertical="center"/>
    </xf>
    <xf numFmtId="0" fontId="2" fillId="6" borderId="0" xfId="0" applyFont="1" applyFill="1"/>
    <xf numFmtId="14" fontId="2" fillId="7" borderId="2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4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14" fontId="2" fillId="0" borderId="0" xfId="0" applyNumberFormat="1" applyFont="1"/>
    <xf numFmtId="0" fontId="2" fillId="0" borderId="4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14" fontId="2" fillId="2" borderId="25" xfId="0" applyNumberFormat="1" applyFont="1" applyFill="1" applyBorder="1" applyAlignment="1">
      <alignment horizontal="center" vertical="center"/>
    </xf>
    <xf numFmtId="14" fontId="2" fillId="2" borderId="27" xfId="0" applyNumberFormat="1" applyFont="1" applyFill="1" applyBorder="1" applyAlignment="1">
      <alignment horizontal="center" vertical="center"/>
    </xf>
    <xf numFmtId="14" fontId="2" fillId="2" borderId="26" xfId="0" applyNumberFormat="1" applyFont="1" applyFill="1" applyBorder="1" applyAlignment="1">
      <alignment horizontal="center" vertical="center"/>
    </xf>
    <xf numFmtId="14" fontId="2" fillId="4" borderId="25" xfId="0" applyNumberFormat="1" applyFont="1" applyFill="1" applyBorder="1" applyAlignment="1">
      <alignment horizontal="center" vertical="center"/>
    </xf>
    <xf numFmtId="14" fontId="2" fillId="4" borderId="26" xfId="0" applyNumberFormat="1" applyFont="1" applyFill="1" applyBorder="1" applyAlignment="1">
      <alignment horizontal="center" vertical="center"/>
    </xf>
    <xf numFmtId="14" fontId="2" fillId="4" borderId="27" xfId="0" applyNumberFormat="1" applyFont="1" applyFill="1" applyBorder="1" applyAlignment="1">
      <alignment horizontal="center" vertical="center"/>
    </xf>
    <xf numFmtId="14" fontId="2" fillId="4" borderId="23" xfId="0" applyNumberFormat="1" applyFont="1" applyFill="1" applyBorder="1" applyAlignment="1">
      <alignment horizontal="center" vertical="center"/>
    </xf>
    <xf numFmtId="14" fontId="2" fillId="4" borderId="24" xfId="0" applyNumberFormat="1" applyFont="1" applyFill="1" applyBorder="1" applyAlignment="1">
      <alignment horizontal="center" vertical="center"/>
    </xf>
    <xf numFmtId="14" fontId="2" fillId="4" borderId="28" xfId="0" applyNumberFormat="1" applyFont="1" applyFill="1" applyBorder="1" applyAlignment="1">
      <alignment horizontal="center" vertical="center"/>
    </xf>
    <xf numFmtId="14" fontId="2" fillId="4" borderId="21" xfId="0" applyNumberFormat="1" applyFont="1" applyFill="1" applyBorder="1" applyAlignment="1">
      <alignment horizontal="center" vertical="center"/>
    </xf>
    <xf numFmtId="14" fontId="2" fillId="2" borderId="21" xfId="0" applyNumberFormat="1" applyFont="1" applyFill="1" applyBorder="1" applyAlignment="1">
      <alignment horizontal="center" vertical="center"/>
    </xf>
    <xf numFmtId="14" fontId="2" fillId="2" borderId="22" xfId="0" applyNumberFormat="1" applyFont="1" applyFill="1" applyBorder="1" applyAlignment="1">
      <alignment horizontal="center" vertical="center"/>
    </xf>
    <xf numFmtId="14" fontId="2" fillId="7" borderId="22" xfId="0" applyNumberFormat="1" applyFont="1" applyFill="1" applyBorder="1" applyAlignment="1">
      <alignment horizontal="center" vertical="center"/>
    </xf>
    <xf numFmtId="14" fontId="2" fillId="3" borderId="22" xfId="0" applyNumberFormat="1" applyFont="1" applyFill="1" applyBorder="1" applyAlignment="1">
      <alignment horizontal="center" vertical="center"/>
    </xf>
    <xf numFmtId="14" fontId="2" fillId="4" borderId="22" xfId="0" applyNumberFormat="1" applyFont="1" applyFill="1" applyBorder="1" applyAlignment="1">
      <alignment horizontal="center" vertical="center"/>
    </xf>
    <xf numFmtId="14" fontId="2" fillId="3" borderId="25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 vertical="center"/>
    </xf>
    <xf numFmtId="14" fontId="2" fillId="3" borderId="2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7B08C0E-6FA8-4600-9F21-A7A90DF51ACC}" name="Table5" displayName="Table5" ref="B21:B27" totalsRowShown="0" headerRowDxfId="2" dataDxfId="1">
  <autoFilter ref="B21:B27" xr:uid="{81C4336B-E4F9-4CB9-A095-E8580E50E8E3}"/>
  <tableColumns count="1">
    <tableColumn id="1" xr3:uid="{3035105B-CDF9-46EC-9976-1700D44F96A2}" name="Column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9B90-959F-422A-AA62-4DC8B2CCAF37}">
  <sheetPr codeName="Sheet3"/>
  <dimension ref="A1:AC95"/>
  <sheetViews>
    <sheetView workbookViewId="0">
      <selection activeCell="B14" sqref="B14"/>
    </sheetView>
  </sheetViews>
  <sheetFormatPr defaultRowHeight="12" customHeight="1" x14ac:dyDescent="0.25"/>
  <cols>
    <col min="1" max="1" width="5.5703125" style="34" customWidth="1"/>
    <col min="2" max="2" width="30.140625" style="35" bestFit="1" customWidth="1"/>
    <col min="3" max="3" width="10.42578125" style="36" bestFit="1" customWidth="1"/>
    <col min="4" max="4" width="7.140625" style="34" customWidth="1"/>
    <col min="5" max="5" width="8.140625" style="37" bestFit="1" customWidth="1"/>
    <col min="6" max="6" width="8.42578125" style="2" customWidth="1"/>
    <col min="7" max="7" width="14.42578125" style="2" bestFit="1" customWidth="1"/>
    <col min="8" max="8" width="8.42578125" style="1" customWidth="1"/>
    <col min="9" max="10" width="9.140625" style="2" customWidth="1"/>
    <col min="11" max="28" width="9.140625" style="3" customWidth="1"/>
    <col min="29" max="16384" width="9.140625" style="3"/>
  </cols>
  <sheetData>
    <row r="1" spans="1:29" ht="12" customHeight="1" thickBot="1" x14ac:dyDescent="0.3">
      <c r="A1" s="38" t="s">
        <v>0</v>
      </c>
      <c r="B1" s="39"/>
      <c r="C1" s="39"/>
      <c r="D1" s="39"/>
      <c r="E1" s="40"/>
      <c r="F1" s="1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ht="12" customHeight="1" thickBot="1" x14ac:dyDescent="0.25">
      <c r="A2" s="5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1"/>
    </row>
    <row r="3" spans="1:29" ht="12" customHeight="1" x14ac:dyDescent="0.2">
      <c r="A3" s="8">
        <v>1</v>
      </c>
      <c r="B3" s="9" t="s">
        <v>6</v>
      </c>
      <c r="C3" s="10">
        <v>41033</v>
      </c>
      <c r="D3" s="11">
        <v>143</v>
      </c>
      <c r="E3" s="12" t="s">
        <v>7</v>
      </c>
      <c r="F3" s="1"/>
      <c r="G3" s="2" t="s">
        <v>8</v>
      </c>
      <c r="H3" s="1" t="s">
        <v>9</v>
      </c>
      <c r="I3" s="13" t="s">
        <v>10</v>
      </c>
      <c r="J3" s="14"/>
    </row>
    <row r="4" spans="1:29" ht="12" customHeight="1" x14ac:dyDescent="0.2">
      <c r="A4" s="15">
        <v>2</v>
      </c>
      <c r="B4" s="16" t="s">
        <v>11</v>
      </c>
      <c r="C4" s="17">
        <v>41110</v>
      </c>
      <c r="D4" s="18">
        <v>165</v>
      </c>
      <c r="E4" s="19" t="s">
        <v>7</v>
      </c>
      <c r="F4" s="1"/>
      <c r="G4" s="2" t="s">
        <v>12</v>
      </c>
      <c r="H4" s="1" t="s">
        <v>13</v>
      </c>
      <c r="I4" s="13" t="s">
        <v>14</v>
      </c>
      <c r="J4" s="14"/>
    </row>
    <row r="5" spans="1:29" ht="12" customHeight="1" x14ac:dyDescent="0.2">
      <c r="A5" s="15">
        <v>3</v>
      </c>
      <c r="B5" s="16" t="s">
        <v>15</v>
      </c>
      <c r="C5" s="17">
        <v>40991</v>
      </c>
      <c r="D5" s="18">
        <v>142</v>
      </c>
      <c r="E5" s="19" t="s">
        <v>16</v>
      </c>
      <c r="F5" s="1"/>
      <c r="G5" s="2" t="s">
        <v>17</v>
      </c>
      <c r="H5" s="1" t="s">
        <v>9</v>
      </c>
      <c r="I5" s="13" t="s">
        <v>18</v>
      </c>
      <c r="J5" s="14"/>
    </row>
    <row r="6" spans="1:29" ht="12" customHeight="1" x14ac:dyDescent="0.2">
      <c r="A6" s="15">
        <v>4</v>
      </c>
      <c r="B6" s="16" t="s">
        <v>19</v>
      </c>
      <c r="C6" s="17">
        <v>41222</v>
      </c>
      <c r="D6" s="18">
        <v>143</v>
      </c>
      <c r="E6" s="19" t="s">
        <v>7</v>
      </c>
      <c r="F6" s="1"/>
      <c r="G6" s="2" t="s">
        <v>8</v>
      </c>
      <c r="H6" s="1" t="s">
        <v>9</v>
      </c>
      <c r="I6" s="13" t="s">
        <v>10</v>
      </c>
      <c r="J6" s="14"/>
    </row>
    <row r="7" spans="1:29" ht="12" customHeight="1" x14ac:dyDescent="0.2">
      <c r="A7" s="15">
        <v>5</v>
      </c>
      <c r="B7" s="16" t="s">
        <v>20</v>
      </c>
      <c r="C7" s="17">
        <v>41241</v>
      </c>
      <c r="D7" s="18">
        <v>169</v>
      </c>
      <c r="E7" s="19" t="s">
        <v>21</v>
      </c>
      <c r="F7" s="1"/>
      <c r="G7" s="2" t="s">
        <v>22</v>
      </c>
      <c r="H7" s="1" t="s">
        <v>13</v>
      </c>
      <c r="I7" s="13" t="s">
        <v>23</v>
      </c>
      <c r="J7" s="14"/>
    </row>
    <row r="8" spans="1:29" ht="12" customHeight="1" x14ac:dyDescent="0.2">
      <c r="A8" s="15">
        <v>6</v>
      </c>
      <c r="B8" s="16" t="s">
        <v>24</v>
      </c>
      <c r="C8" s="17">
        <v>41229</v>
      </c>
      <c r="D8" s="18">
        <v>116</v>
      </c>
      <c r="E8" s="19" t="s">
        <v>25</v>
      </c>
      <c r="F8" s="1"/>
      <c r="G8" s="2" t="s">
        <v>26</v>
      </c>
      <c r="H8" s="1" t="s">
        <v>27</v>
      </c>
      <c r="I8" s="13" t="s">
        <v>28</v>
      </c>
      <c r="J8" s="14"/>
    </row>
    <row r="9" spans="1:29" ht="12" customHeight="1" x14ac:dyDescent="0.2">
      <c r="A9" s="15">
        <v>7</v>
      </c>
      <c r="B9" s="16" t="s">
        <v>29</v>
      </c>
      <c r="C9" s="17">
        <v>41093</v>
      </c>
      <c r="D9" s="18">
        <v>136</v>
      </c>
      <c r="E9" s="19" t="s">
        <v>7</v>
      </c>
      <c r="F9" s="1"/>
      <c r="G9" s="2" t="s">
        <v>30</v>
      </c>
      <c r="H9" s="1" t="s">
        <v>9</v>
      </c>
      <c r="I9" s="13" t="s">
        <v>31</v>
      </c>
      <c r="J9" s="14"/>
    </row>
    <row r="10" spans="1:29" ht="12" customHeight="1" x14ac:dyDescent="0.2">
      <c r="A10" s="15">
        <v>8</v>
      </c>
      <c r="B10" s="16" t="s">
        <v>32</v>
      </c>
      <c r="C10" s="17">
        <v>41082</v>
      </c>
      <c r="D10" s="18">
        <v>93</v>
      </c>
      <c r="E10" s="19" t="s">
        <v>33</v>
      </c>
      <c r="F10" s="1"/>
      <c r="G10" s="2" t="s">
        <v>34</v>
      </c>
      <c r="H10" s="1" t="s">
        <v>27</v>
      </c>
      <c r="I10" s="13" t="s">
        <v>35</v>
      </c>
      <c r="J10" s="14"/>
    </row>
    <row r="11" spans="1:29" ht="12" customHeight="1" x14ac:dyDescent="0.2">
      <c r="A11" s="15">
        <v>9</v>
      </c>
      <c r="B11" s="16" t="s">
        <v>36</v>
      </c>
      <c r="C11" s="17">
        <v>41089</v>
      </c>
      <c r="D11" s="18">
        <v>112</v>
      </c>
      <c r="E11" s="19" t="s">
        <v>37</v>
      </c>
      <c r="F11" s="1"/>
      <c r="G11" s="2" t="s">
        <v>38</v>
      </c>
      <c r="H11" s="1" t="s">
        <v>27</v>
      </c>
      <c r="I11" s="13" t="s">
        <v>39</v>
      </c>
      <c r="J11" s="14"/>
    </row>
    <row r="12" spans="1:29" ht="12" customHeight="1" x14ac:dyDescent="0.2">
      <c r="A12" s="15">
        <v>10</v>
      </c>
      <c r="B12" s="16" t="s">
        <v>40</v>
      </c>
      <c r="C12" s="17">
        <v>41068</v>
      </c>
      <c r="D12" s="18">
        <v>93</v>
      </c>
      <c r="E12" s="19" t="s">
        <v>33</v>
      </c>
      <c r="F12" s="1"/>
      <c r="G12" s="2" t="s">
        <v>34</v>
      </c>
      <c r="H12" s="1" t="s">
        <v>27</v>
      </c>
      <c r="I12" s="13" t="s">
        <v>35</v>
      </c>
      <c r="J12" s="14"/>
    </row>
    <row r="13" spans="1:29" ht="12" customHeight="1" x14ac:dyDescent="0.2">
      <c r="A13" s="15">
        <v>11</v>
      </c>
      <c r="B13" s="16" t="s">
        <v>41</v>
      </c>
      <c r="C13" s="17">
        <v>40970</v>
      </c>
      <c r="D13" s="18">
        <v>86</v>
      </c>
      <c r="E13" s="19" t="s">
        <v>33</v>
      </c>
      <c r="F13" s="1"/>
      <c r="G13" s="2" t="s">
        <v>42</v>
      </c>
      <c r="H13" s="1" t="s">
        <v>43</v>
      </c>
      <c r="I13" s="13" t="s">
        <v>44</v>
      </c>
      <c r="J13" s="14"/>
    </row>
    <row r="14" spans="1:29" ht="12" customHeight="1" x14ac:dyDescent="0.2">
      <c r="A14" s="15">
        <v>12</v>
      </c>
      <c r="B14" s="16" t="s">
        <v>45</v>
      </c>
      <c r="C14" s="17">
        <v>41215</v>
      </c>
      <c r="D14" s="18">
        <v>101</v>
      </c>
      <c r="E14" s="19" t="s">
        <v>33</v>
      </c>
      <c r="F14" s="1"/>
      <c r="G14" s="2" t="s">
        <v>46</v>
      </c>
      <c r="H14" s="1" t="s">
        <v>27</v>
      </c>
      <c r="I14" s="13" t="s">
        <v>47</v>
      </c>
      <c r="J14" s="14"/>
    </row>
    <row r="15" spans="1:29" ht="12" customHeight="1" thickBot="1" x14ac:dyDescent="0.25">
      <c r="A15" s="20">
        <v>13</v>
      </c>
      <c r="B15" s="21" t="s">
        <v>48</v>
      </c>
      <c r="C15" s="22">
        <v>41222</v>
      </c>
      <c r="D15" s="23">
        <v>150</v>
      </c>
      <c r="E15" s="24" t="s">
        <v>49</v>
      </c>
      <c r="F15" s="1"/>
      <c r="G15" s="2" t="s">
        <v>50</v>
      </c>
      <c r="H15" s="1" t="s">
        <v>13</v>
      </c>
      <c r="I15" s="13" t="s">
        <v>51</v>
      </c>
      <c r="J15" s="14"/>
    </row>
    <row r="16" spans="1:29" ht="12" customHeight="1" thickBot="1" x14ac:dyDescent="0.3">
      <c r="A16"/>
      <c r="B16"/>
      <c r="C16"/>
      <c r="D16"/>
      <c r="E16"/>
      <c r="F16" s="1"/>
    </row>
    <row r="17" spans="1:27" ht="12" customHeight="1" thickBot="1" x14ac:dyDescent="0.3">
      <c r="A17" s="38" t="s">
        <v>0</v>
      </c>
      <c r="B17" s="39"/>
      <c r="C17" s="39"/>
      <c r="D17" s="39"/>
      <c r="E17" s="40"/>
      <c r="H17" s="25" t="s">
        <v>52</v>
      </c>
      <c r="I17" s="25" t="s">
        <v>53</v>
      </c>
      <c r="J17" s="25" t="s">
        <v>53</v>
      </c>
      <c r="K17" s="27" t="s">
        <v>19</v>
      </c>
      <c r="L17" s="25" t="s">
        <v>53</v>
      </c>
      <c r="M17" s="25" t="s">
        <v>53</v>
      </c>
      <c r="N17" s="25" t="s">
        <v>53</v>
      </c>
      <c r="O17" s="25" t="s">
        <v>32</v>
      </c>
      <c r="P17" s="25" t="s">
        <v>36</v>
      </c>
      <c r="Q17" s="25" t="s">
        <v>54</v>
      </c>
      <c r="R17" s="25" t="s">
        <v>53</v>
      </c>
      <c r="S17" s="25" t="s">
        <v>55</v>
      </c>
      <c r="T17" s="25" t="s">
        <v>48</v>
      </c>
    </row>
    <row r="18" spans="1:27" ht="12" customHeight="1" thickBot="1" x14ac:dyDescent="0.25">
      <c r="A18" s="5" t="s">
        <v>1</v>
      </c>
      <c r="B18" s="5" t="s">
        <v>2</v>
      </c>
      <c r="C18" s="6" t="s">
        <v>3</v>
      </c>
      <c r="D18" s="5" t="s">
        <v>4</v>
      </c>
      <c r="E18" s="7" t="s">
        <v>5</v>
      </c>
      <c r="H18" s="25" t="s">
        <v>53</v>
      </c>
      <c r="I18" s="25" t="s">
        <v>56</v>
      </c>
      <c r="J18" s="25" t="s">
        <v>57</v>
      </c>
      <c r="K18" s="28"/>
      <c r="L18" s="25" t="s">
        <v>58</v>
      </c>
      <c r="M18" s="25" t="s">
        <v>59</v>
      </c>
      <c r="N18" s="25" t="s">
        <v>60</v>
      </c>
      <c r="O18" s="25"/>
      <c r="P18" s="27"/>
      <c r="Q18" s="29">
        <v>0.125</v>
      </c>
      <c r="R18" s="25" t="s">
        <v>61</v>
      </c>
      <c r="S18" s="25" t="s">
        <v>62</v>
      </c>
      <c r="T18" s="25"/>
    </row>
    <row r="19" spans="1:27" ht="12" customHeight="1" x14ac:dyDescent="0.2">
      <c r="A19" s="8">
        <v>1</v>
      </c>
      <c r="B19" s="9" t="s">
        <v>6</v>
      </c>
      <c r="C19" s="10">
        <v>41033</v>
      </c>
      <c r="D19" s="11">
        <v>143</v>
      </c>
      <c r="E19" s="12" t="s">
        <v>7</v>
      </c>
      <c r="G19" s="30"/>
      <c r="H19" s="25" t="s">
        <v>63</v>
      </c>
      <c r="I19" s="25" t="s">
        <v>64</v>
      </c>
      <c r="J19" s="25" t="s">
        <v>65</v>
      </c>
      <c r="K19" s="25"/>
      <c r="L19" s="25" t="s">
        <v>66</v>
      </c>
      <c r="M19" s="25" t="s">
        <v>67</v>
      </c>
      <c r="N19" s="25" t="s">
        <v>68</v>
      </c>
      <c r="O19" s="25"/>
      <c r="P19" s="25"/>
      <c r="Q19" s="25" t="s">
        <v>69</v>
      </c>
      <c r="R19" s="25"/>
      <c r="S19" s="25" t="s">
        <v>70</v>
      </c>
      <c r="T19" s="25"/>
    </row>
    <row r="20" spans="1:27" ht="12" customHeight="1" x14ac:dyDescent="0.2">
      <c r="A20" s="15">
        <v>2</v>
      </c>
      <c r="B20" s="16" t="s">
        <v>11</v>
      </c>
      <c r="C20" s="17">
        <v>41110</v>
      </c>
      <c r="D20" s="18">
        <v>165</v>
      </c>
      <c r="E20" s="19" t="s">
        <v>7</v>
      </c>
      <c r="F20" s="30"/>
      <c r="G20" s="30"/>
      <c r="H20" s="25"/>
      <c r="I20" s="26" t="s">
        <v>71</v>
      </c>
      <c r="J20" s="25"/>
      <c r="K20" s="25"/>
      <c r="L20" s="25" t="s">
        <v>72</v>
      </c>
      <c r="M20" s="25" t="s">
        <v>73</v>
      </c>
      <c r="N20" s="25"/>
      <c r="O20" s="25"/>
      <c r="P20" s="25"/>
      <c r="Q20" s="25" t="s">
        <v>74</v>
      </c>
      <c r="R20" s="25"/>
      <c r="S20" s="25"/>
      <c r="T20" s="25"/>
    </row>
    <row r="21" spans="1:27" ht="12" customHeight="1" x14ac:dyDescent="0.2">
      <c r="A21" s="15">
        <v>3</v>
      </c>
      <c r="B21" s="16" t="s">
        <v>15</v>
      </c>
      <c r="C21" s="17">
        <v>40991</v>
      </c>
      <c r="D21" s="18">
        <v>142</v>
      </c>
      <c r="E21" s="19" t="s">
        <v>16</v>
      </c>
      <c r="G21" s="30"/>
      <c r="H21" s="25"/>
      <c r="I21" s="25"/>
      <c r="J21" s="25"/>
      <c r="K21" s="26"/>
      <c r="L21" s="25" t="s">
        <v>75</v>
      </c>
      <c r="M21" s="25" t="s">
        <v>76</v>
      </c>
      <c r="N21" s="25"/>
      <c r="O21" s="25"/>
      <c r="P21" s="25"/>
      <c r="Q21" s="25" t="s">
        <v>77</v>
      </c>
      <c r="R21" s="25"/>
      <c r="S21" s="25"/>
      <c r="T21" s="25"/>
    </row>
    <row r="22" spans="1:27" ht="12" customHeight="1" x14ac:dyDescent="0.2">
      <c r="A22" s="15">
        <v>4</v>
      </c>
      <c r="B22" s="16" t="s">
        <v>19</v>
      </c>
      <c r="C22" s="17">
        <v>41222</v>
      </c>
      <c r="D22" s="18">
        <v>143</v>
      </c>
      <c r="E22" s="19" t="s">
        <v>7</v>
      </c>
      <c r="H22" s="26"/>
      <c r="I22" s="25"/>
      <c r="J22" s="25"/>
      <c r="K22" s="25"/>
      <c r="L22" s="25"/>
      <c r="M22" s="26" t="s">
        <v>78</v>
      </c>
      <c r="N22" s="25"/>
      <c r="O22" s="25"/>
      <c r="P22" s="25"/>
      <c r="Q22" s="25"/>
      <c r="R22" s="25"/>
      <c r="S22" s="25"/>
      <c r="T22" s="25"/>
    </row>
    <row r="23" spans="1:27" ht="12" customHeight="1" x14ac:dyDescent="0.2">
      <c r="A23" s="15">
        <v>5</v>
      </c>
      <c r="B23" s="16" t="s">
        <v>20</v>
      </c>
      <c r="C23" s="17">
        <v>41241</v>
      </c>
      <c r="D23" s="18">
        <v>169</v>
      </c>
      <c r="E23" s="19" t="s">
        <v>21</v>
      </c>
      <c r="G23" s="30"/>
      <c r="H23" s="25"/>
      <c r="I23" s="31"/>
      <c r="J23" s="32"/>
      <c r="K23" s="32"/>
      <c r="L23" s="32"/>
      <c r="M23" s="32"/>
      <c r="N23" s="32"/>
      <c r="O23" s="31"/>
      <c r="P23" s="32"/>
      <c r="Q23" s="32"/>
      <c r="R23" s="32"/>
      <c r="S23" s="32"/>
      <c r="T23" s="32"/>
    </row>
    <row r="24" spans="1:27" ht="12" customHeight="1" x14ac:dyDescent="0.2">
      <c r="A24" s="15">
        <v>6</v>
      </c>
      <c r="B24" s="16" t="s">
        <v>24</v>
      </c>
      <c r="C24" s="17">
        <v>41229</v>
      </c>
      <c r="D24" s="18">
        <v>116</v>
      </c>
      <c r="E24" s="19" t="s">
        <v>25</v>
      </c>
      <c r="H24" s="25"/>
      <c r="I24" s="32"/>
      <c r="J24" s="31"/>
      <c r="K24" s="32"/>
      <c r="L24" s="32"/>
      <c r="M24" s="32"/>
      <c r="N24" s="32"/>
      <c r="O24" s="32"/>
      <c r="P24" s="32"/>
      <c r="Q24" s="31"/>
      <c r="R24" s="32"/>
      <c r="S24" s="32"/>
      <c r="T24" s="32"/>
    </row>
    <row r="25" spans="1:27" ht="12" customHeight="1" x14ac:dyDescent="0.2">
      <c r="A25" s="15">
        <v>7</v>
      </c>
      <c r="B25" s="16" t="s">
        <v>29</v>
      </c>
      <c r="C25" s="17">
        <v>41093</v>
      </c>
      <c r="D25" s="18">
        <v>136</v>
      </c>
      <c r="E25" s="19" t="s">
        <v>7</v>
      </c>
      <c r="K25" s="4"/>
      <c r="S25" s="4"/>
    </row>
    <row r="26" spans="1:27" ht="12" customHeight="1" x14ac:dyDescent="0.2">
      <c r="A26" s="15">
        <v>8</v>
      </c>
      <c r="B26" s="16" t="s">
        <v>32</v>
      </c>
      <c r="C26" s="17">
        <v>41082</v>
      </c>
      <c r="D26" s="18">
        <v>93</v>
      </c>
      <c r="E26" s="19" t="s">
        <v>33</v>
      </c>
      <c r="L26" s="4"/>
      <c r="U26" s="4"/>
    </row>
    <row r="27" spans="1:27" ht="12" customHeight="1" x14ac:dyDescent="0.2">
      <c r="A27" s="15">
        <v>9</v>
      </c>
      <c r="B27" s="16" t="s">
        <v>36</v>
      </c>
      <c r="C27" s="17">
        <v>41089</v>
      </c>
      <c r="D27" s="18">
        <v>112</v>
      </c>
      <c r="E27" s="19" t="s">
        <v>37</v>
      </c>
      <c r="H27" s="33"/>
      <c r="K27" s="4"/>
      <c r="M27" s="4"/>
      <c r="W27" s="4"/>
    </row>
    <row r="28" spans="1:27" ht="12" customHeight="1" x14ac:dyDescent="0.2">
      <c r="A28" s="15">
        <v>10</v>
      </c>
      <c r="B28" s="16" t="s">
        <v>40</v>
      </c>
      <c r="C28" s="17">
        <v>41068</v>
      </c>
      <c r="D28" s="18">
        <v>93</v>
      </c>
      <c r="E28" s="19" t="s">
        <v>33</v>
      </c>
      <c r="N28" s="4"/>
      <c r="Y28" s="4"/>
    </row>
    <row r="29" spans="1:27" ht="12" customHeight="1" x14ac:dyDescent="0.2">
      <c r="A29" s="15">
        <v>11</v>
      </c>
      <c r="B29" s="16" t="s">
        <v>41</v>
      </c>
      <c r="C29" s="17">
        <v>40970</v>
      </c>
      <c r="D29" s="18">
        <v>86</v>
      </c>
      <c r="E29" s="19" t="s">
        <v>33</v>
      </c>
      <c r="O29" s="4"/>
      <c r="AA29" s="4"/>
    </row>
    <row r="30" spans="1:27" ht="12" customHeight="1" x14ac:dyDescent="0.2">
      <c r="A30" s="15">
        <v>12</v>
      </c>
      <c r="B30" s="16" t="s">
        <v>45</v>
      </c>
      <c r="C30" s="17">
        <v>41215</v>
      </c>
      <c r="D30" s="18">
        <v>101</v>
      </c>
      <c r="E30" s="19" t="s">
        <v>33</v>
      </c>
    </row>
    <row r="31" spans="1:27" ht="12" customHeight="1" thickBot="1" x14ac:dyDescent="0.25">
      <c r="A31" s="20">
        <v>13</v>
      </c>
      <c r="B31" s="21" t="s">
        <v>48</v>
      </c>
      <c r="C31" s="22">
        <v>41222</v>
      </c>
      <c r="D31" s="23">
        <v>150</v>
      </c>
      <c r="E31" s="24" t="s">
        <v>49</v>
      </c>
    </row>
    <row r="32" spans="1:27" ht="12" customHeight="1" x14ac:dyDescent="0.25">
      <c r="A32"/>
      <c r="B32"/>
      <c r="C32"/>
      <c r="D32"/>
      <c r="E32"/>
      <c r="I32" s="30"/>
      <c r="M32" s="4"/>
    </row>
    <row r="33" spans="1:17" ht="12" customHeight="1" x14ac:dyDescent="0.25">
      <c r="A33"/>
      <c r="B33"/>
      <c r="C33"/>
      <c r="D33"/>
      <c r="E33"/>
    </row>
    <row r="34" spans="1:17" ht="12" customHeight="1" x14ac:dyDescent="0.25">
      <c r="A34"/>
      <c r="B34"/>
      <c r="C34"/>
      <c r="D34"/>
      <c r="E34"/>
    </row>
    <row r="35" spans="1:17" ht="12" customHeight="1" x14ac:dyDescent="0.25">
      <c r="A35"/>
      <c r="B35"/>
      <c r="C35"/>
      <c r="D35"/>
      <c r="E35"/>
    </row>
    <row r="36" spans="1:17" ht="12" customHeight="1" x14ac:dyDescent="0.25">
      <c r="A36"/>
      <c r="B36"/>
      <c r="C36"/>
      <c r="D36"/>
      <c r="E36"/>
    </row>
    <row r="37" spans="1:17" ht="12" customHeight="1" x14ac:dyDescent="0.25">
      <c r="A37"/>
      <c r="B37"/>
      <c r="C37"/>
      <c r="D37"/>
      <c r="E37"/>
    </row>
    <row r="38" spans="1:17" ht="12" customHeight="1" x14ac:dyDescent="0.25">
      <c r="J38" s="30"/>
      <c r="O38" s="4"/>
    </row>
    <row r="45" spans="1:17" ht="12" customHeight="1" x14ac:dyDescent="0.25">
      <c r="K45" s="4"/>
      <c r="Q45" s="4"/>
    </row>
    <row r="53" spans="12:21" ht="12" customHeight="1" x14ac:dyDescent="0.25">
      <c r="L53" s="4"/>
      <c r="S53" s="4"/>
    </row>
    <row r="62" spans="12:21" ht="12" customHeight="1" x14ac:dyDescent="0.25">
      <c r="M62" s="4"/>
      <c r="U62" s="4"/>
    </row>
    <row r="72" spans="14:23" ht="12" customHeight="1" x14ac:dyDescent="0.25">
      <c r="N72" s="4"/>
      <c r="W72" s="4"/>
    </row>
    <row r="83" spans="15:27" ht="12" customHeight="1" x14ac:dyDescent="0.25">
      <c r="O83" s="4"/>
      <c r="Y83" s="4"/>
    </row>
    <row r="95" spans="15:27" ht="12" customHeight="1" x14ac:dyDescent="0.25">
      <c r="AA95" s="4"/>
    </row>
  </sheetData>
  <dataConsolidate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FB37-96BD-449E-AE97-2D567A9F2D41}">
  <sheetPr codeName="Sheet1"/>
  <dimension ref="A1:A3"/>
  <sheetViews>
    <sheetView workbookViewId="0">
      <selection activeCell="G11" sqref="G11"/>
    </sheetView>
  </sheetViews>
  <sheetFormatPr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9822A-9654-46BD-87D2-14910CF4B6C0}">
  <sheetPr codeName="Sheet2"/>
  <dimension ref="A1:E34"/>
  <sheetViews>
    <sheetView topLeftCell="A4" workbookViewId="0">
      <selection activeCell="D18" sqref="D18:D20"/>
    </sheetView>
  </sheetViews>
  <sheetFormatPr defaultColWidth="10.7109375" defaultRowHeight="11.1" customHeight="1" x14ac:dyDescent="0.25"/>
  <cols>
    <col min="1" max="16384" width="10.7109375" style="42"/>
  </cols>
  <sheetData>
    <row r="1" spans="1:5" ht="11.1" customHeight="1" x14ac:dyDescent="0.25">
      <c r="A1" s="41">
        <v>44089</v>
      </c>
      <c r="B1" s="42">
        <v>12</v>
      </c>
      <c r="C1" s="42">
        <v>865</v>
      </c>
      <c r="D1" s="42">
        <v>5</v>
      </c>
      <c r="E1" s="42">
        <v>1010</v>
      </c>
    </row>
    <row r="2" spans="1:5" ht="11.1" customHeight="1" x14ac:dyDescent="0.25">
      <c r="A2" s="41">
        <v>44089</v>
      </c>
      <c r="B2" s="42">
        <v>12</v>
      </c>
      <c r="C2" s="42">
        <v>413</v>
      </c>
      <c r="D2" s="42">
        <v>3</v>
      </c>
      <c r="E2" s="42">
        <v>1012</v>
      </c>
    </row>
    <row r="3" spans="1:5" ht="11.1" customHeight="1" x14ac:dyDescent="0.25">
      <c r="A3" s="41">
        <v>44089</v>
      </c>
      <c r="B3" s="42">
        <v>12</v>
      </c>
      <c r="C3" s="42">
        <v>271</v>
      </c>
      <c r="D3" s="42">
        <v>1</v>
      </c>
      <c r="E3" s="42">
        <v>1006</v>
      </c>
    </row>
    <row r="4" spans="1:5" ht="11.1" customHeight="1" x14ac:dyDescent="0.25">
      <c r="A4" s="41">
        <v>44085</v>
      </c>
      <c r="B4" s="42">
        <v>12</v>
      </c>
      <c r="C4" s="42">
        <v>194</v>
      </c>
      <c r="D4" s="42">
        <v>4</v>
      </c>
      <c r="E4" s="42">
        <v>1010</v>
      </c>
    </row>
    <row r="5" spans="1:5" ht="11.1" customHeight="1" x14ac:dyDescent="0.25">
      <c r="A5" s="41">
        <v>44081</v>
      </c>
      <c r="B5" s="42">
        <v>15</v>
      </c>
      <c r="C5" s="42">
        <v>185</v>
      </c>
      <c r="D5" s="42">
        <v>5</v>
      </c>
      <c r="E5" s="42">
        <v>1010</v>
      </c>
    </row>
    <row r="6" spans="1:5" ht="11.1" customHeight="1" x14ac:dyDescent="0.25">
      <c r="A6" s="41">
        <v>44078</v>
      </c>
      <c r="B6" s="42">
        <v>17</v>
      </c>
      <c r="C6" s="42">
        <v>145</v>
      </c>
      <c r="D6" s="42">
        <v>2</v>
      </c>
      <c r="E6" s="42">
        <v>1005</v>
      </c>
    </row>
    <row r="7" spans="1:5" ht="11.1" customHeight="1" x14ac:dyDescent="0.25">
      <c r="A7" s="41">
        <v>44077</v>
      </c>
      <c r="B7" s="42">
        <v>18</v>
      </c>
      <c r="C7" s="42">
        <v>145</v>
      </c>
      <c r="D7" s="42">
        <v>9</v>
      </c>
      <c r="E7" s="42">
        <v>1005</v>
      </c>
    </row>
    <row r="8" spans="1:5" ht="11.1" customHeight="1" x14ac:dyDescent="0.25">
      <c r="A8" s="41">
        <v>44077</v>
      </c>
      <c r="B8" s="42">
        <v>18</v>
      </c>
      <c r="C8" s="42">
        <v>145</v>
      </c>
      <c r="D8" s="42">
        <v>7</v>
      </c>
      <c r="E8" s="42">
        <v>1002</v>
      </c>
    </row>
    <row r="9" spans="1:5" ht="11.1" customHeight="1" x14ac:dyDescent="0.25">
      <c r="A9" s="41">
        <v>44077</v>
      </c>
      <c r="B9" s="42">
        <v>18</v>
      </c>
      <c r="C9" s="42">
        <v>144</v>
      </c>
      <c r="D9" s="42">
        <v>9</v>
      </c>
      <c r="E9" s="42">
        <v>1004</v>
      </c>
    </row>
    <row r="10" spans="1:5" ht="11.1" customHeight="1" x14ac:dyDescent="0.25">
      <c r="A10" s="41">
        <v>44077</v>
      </c>
      <c r="B10" s="42">
        <v>13</v>
      </c>
      <c r="C10" s="42">
        <v>133</v>
      </c>
      <c r="D10" s="42">
        <v>3</v>
      </c>
      <c r="E10" s="42">
        <v>1009</v>
      </c>
    </row>
    <row r="11" spans="1:5" ht="11.1" customHeight="1" x14ac:dyDescent="0.25">
      <c r="A11" s="41">
        <v>44077</v>
      </c>
      <c r="B11" s="42">
        <v>13</v>
      </c>
      <c r="C11" s="42">
        <v>129</v>
      </c>
      <c r="D11" s="42">
        <v>4</v>
      </c>
      <c r="E11" s="42">
        <v>1002</v>
      </c>
    </row>
    <row r="12" spans="1:5" ht="11.1" customHeight="1" x14ac:dyDescent="0.25">
      <c r="A12" s="41">
        <v>44077</v>
      </c>
      <c r="B12" s="42">
        <v>12</v>
      </c>
      <c r="C12" s="42">
        <v>178</v>
      </c>
      <c r="D12" s="42">
        <v>8</v>
      </c>
      <c r="E12" s="42">
        <v>1017</v>
      </c>
    </row>
    <row r="13" spans="1:5" ht="11.1" customHeight="1" x14ac:dyDescent="0.25">
      <c r="A13" s="41">
        <v>44077</v>
      </c>
      <c r="B13" s="42">
        <v>12</v>
      </c>
      <c r="C13" s="42">
        <v>178</v>
      </c>
      <c r="D13" s="42">
        <v>8</v>
      </c>
      <c r="E13" s="42">
        <v>1012</v>
      </c>
    </row>
    <row r="14" spans="1:5" ht="11.1" customHeight="1" x14ac:dyDescent="0.25">
      <c r="A14" s="41">
        <v>44077</v>
      </c>
      <c r="B14" s="42">
        <v>12</v>
      </c>
      <c r="C14" s="42">
        <v>178</v>
      </c>
      <c r="D14" s="42">
        <v>8</v>
      </c>
      <c r="E14" s="42">
        <v>1006</v>
      </c>
    </row>
    <row r="15" spans="1:5" ht="11.1" customHeight="1" x14ac:dyDescent="0.25">
      <c r="A15" s="41">
        <v>44077</v>
      </c>
      <c r="B15" s="42">
        <v>12</v>
      </c>
      <c r="C15" s="42">
        <v>178</v>
      </c>
      <c r="D15" s="42">
        <v>4</v>
      </c>
      <c r="E15" s="42">
        <v>1006</v>
      </c>
    </row>
    <row r="16" spans="1:5" ht="11.1" customHeight="1" x14ac:dyDescent="0.25">
      <c r="A16" s="41">
        <v>44077</v>
      </c>
      <c r="B16" s="42">
        <v>12</v>
      </c>
      <c r="C16" s="42">
        <v>178</v>
      </c>
      <c r="D16" s="42">
        <v>4</v>
      </c>
      <c r="E16" s="42">
        <v>1005</v>
      </c>
    </row>
    <row r="17" spans="1:5" ht="11.1" customHeight="1" x14ac:dyDescent="0.25">
      <c r="A17" s="41">
        <v>44077</v>
      </c>
      <c r="B17" s="42">
        <v>12</v>
      </c>
      <c r="C17" s="42">
        <v>178</v>
      </c>
      <c r="D17" s="42">
        <v>2</v>
      </c>
      <c r="E17" s="42">
        <v>1009</v>
      </c>
    </row>
    <row r="18" spans="1:5" ht="11.1" customHeight="1" x14ac:dyDescent="0.25">
      <c r="A18" s="41">
        <v>44076</v>
      </c>
      <c r="B18" s="42">
        <v>19</v>
      </c>
      <c r="C18" s="42">
        <v>152</v>
      </c>
      <c r="D18" s="42">
        <v>3</v>
      </c>
      <c r="E18" s="42">
        <v>1006</v>
      </c>
    </row>
    <row r="19" spans="1:5" ht="11.1" customHeight="1" x14ac:dyDescent="0.25">
      <c r="A19" s="41">
        <v>44076</v>
      </c>
      <c r="B19" s="42">
        <v>19</v>
      </c>
      <c r="C19" s="42">
        <v>152</v>
      </c>
      <c r="D19" s="42">
        <v>3</v>
      </c>
      <c r="E19" s="42">
        <v>1005</v>
      </c>
    </row>
    <row r="20" spans="1:5" ht="11.1" customHeight="1" x14ac:dyDescent="0.25">
      <c r="A20" s="41">
        <v>44076</v>
      </c>
      <c r="B20" s="42">
        <v>19</v>
      </c>
      <c r="C20" s="42">
        <v>152</v>
      </c>
      <c r="D20" s="42">
        <v>3</v>
      </c>
      <c r="E20" s="42">
        <v>1001</v>
      </c>
    </row>
    <row r="21" spans="1:5" ht="11.1" customHeight="1" x14ac:dyDescent="0.25">
      <c r="A21" s="41">
        <v>44076</v>
      </c>
      <c r="B21" s="42">
        <v>19</v>
      </c>
      <c r="C21" s="42">
        <v>54</v>
      </c>
      <c r="D21" s="42">
        <v>1</v>
      </c>
      <c r="E21" s="42">
        <v>1005</v>
      </c>
    </row>
    <row r="22" spans="1:5" ht="11.1" customHeight="1" x14ac:dyDescent="0.25">
      <c r="A22" s="41">
        <v>44076</v>
      </c>
      <c r="B22" s="42">
        <v>19</v>
      </c>
      <c r="C22" s="42">
        <v>12</v>
      </c>
      <c r="D22" s="42">
        <v>7</v>
      </c>
      <c r="E22" s="42">
        <v>1002</v>
      </c>
    </row>
    <row r="23" spans="1:5" ht="11.1" customHeight="1" x14ac:dyDescent="0.25">
      <c r="A23" s="41">
        <v>44076</v>
      </c>
      <c r="B23" s="42">
        <v>19</v>
      </c>
      <c r="C23" s="42">
        <v>11</v>
      </c>
      <c r="D23" s="42">
        <v>3</v>
      </c>
      <c r="E23" s="42">
        <v>1004</v>
      </c>
    </row>
    <row r="24" spans="1:5" ht="11.1" customHeight="1" x14ac:dyDescent="0.25">
      <c r="A24" s="41">
        <v>44076</v>
      </c>
      <c r="B24" s="42">
        <v>18</v>
      </c>
      <c r="C24" s="42">
        <v>56</v>
      </c>
      <c r="D24" s="42">
        <v>3</v>
      </c>
      <c r="E24" s="42">
        <v>1009</v>
      </c>
    </row>
    <row r="25" spans="1:5" ht="11.1" customHeight="1" x14ac:dyDescent="0.25">
      <c r="A25" s="41">
        <v>44076</v>
      </c>
      <c r="B25" s="42">
        <v>18</v>
      </c>
      <c r="C25" s="42">
        <v>21</v>
      </c>
      <c r="D25" s="42">
        <v>3</v>
      </c>
      <c r="E25" s="42">
        <v>1005</v>
      </c>
    </row>
    <row r="26" spans="1:5" ht="11.1" customHeight="1" x14ac:dyDescent="0.25">
      <c r="A26" s="41">
        <v>44076</v>
      </c>
      <c r="B26" s="42">
        <v>17</v>
      </c>
      <c r="C26" s="42">
        <v>67</v>
      </c>
      <c r="D26" s="42">
        <v>2</v>
      </c>
      <c r="E26" s="42">
        <v>1004</v>
      </c>
    </row>
    <row r="27" spans="1:5" ht="11.1" customHeight="1" x14ac:dyDescent="0.25">
      <c r="A27" s="41">
        <v>44076</v>
      </c>
      <c r="B27" s="42">
        <v>14</v>
      </c>
      <c r="C27" s="42">
        <v>289</v>
      </c>
      <c r="D27" s="42">
        <v>7</v>
      </c>
      <c r="E27" s="42">
        <v>1001</v>
      </c>
    </row>
    <row r="28" spans="1:5" ht="11.1" customHeight="1" x14ac:dyDescent="0.25">
      <c r="A28" s="41">
        <v>44076</v>
      </c>
      <c r="B28" s="42">
        <v>14</v>
      </c>
      <c r="C28" s="42">
        <v>289</v>
      </c>
      <c r="D28" s="42">
        <v>4</v>
      </c>
      <c r="E28" s="42">
        <v>1018</v>
      </c>
    </row>
    <row r="29" spans="1:5" ht="11.1" customHeight="1" x14ac:dyDescent="0.25">
      <c r="A29" s="41">
        <v>44076</v>
      </c>
      <c r="B29" s="42">
        <v>14</v>
      </c>
      <c r="C29" s="42">
        <v>289</v>
      </c>
      <c r="D29" s="42">
        <v>4</v>
      </c>
      <c r="E29" s="42">
        <v>1008</v>
      </c>
    </row>
    <row r="30" spans="1:5" ht="11.1" customHeight="1" x14ac:dyDescent="0.25">
      <c r="A30" s="41">
        <v>44076</v>
      </c>
      <c r="B30" s="42">
        <v>14</v>
      </c>
      <c r="C30" s="42">
        <v>289</v>
      </c>
      <c r="D30" s="42">
        <v>4</v>
      </c>
      <c r="E30" s="42">
        <v>1003</v>
      </c>
    </row>
    <row r="31" spans="1:5" ht="11.1" customHeight="1" x14ac:dyDescent="0.25">
      <c r="A31" s="41">
        <v>44076</v>
      </c>
      <c r="B31" s="42">
        <v>14</v>
      </c>
      <c r="C31" s="42">
        <v>289</v>
      </c>
      <c r="D31" s="42">
        <v>4</v>
      </c>
      <c r="E31" s="42">
        <v>1002</v>
      </c>
    </row>
    <row r="32" spans="1:5" ht="11.1" customHeight="1" x14ac:dyDescent="0.25">
      <c r="A32" s="41">
        <v>44076</v>
      </c>
      <c r="B32" s="42">
        <v>14</v>
      </c>
      <c r="C32" s="42">
        <v>125</v>
      </c>
      <c r="D32" s="42">
        <v>5</v>
      </c>
      <c r="E32" s="42">
        <v>1004</v>
      </c>
    </row>
    <row r="33" spans="1:5" ht="11.1" customHeight="1" x14ac:dyDescent="0.25">
      <c r="A33" s="41">
        <v>44076</v>
      </c>
      <c r="B33" s="42">
        <v>14</v>
      </c>
      <c r="C33" s="42">
        <v>123</v>
      </c>
      <c r="D33" s="42">
        <v>6</v>
      </c>
      <c r="E33" s="42">
        <v>1004</v>
      </c>
    </row>
    <row r="34" spans="1:5" ht="11.1" customHeight="1" x14ac:dyDescent="0.25">
      <c r="A34" s="41">
        <v>44076</v>
      </c>
      <c r="B34" s="42">
        <v>11</v>
      </c>
      <c r="C34" s="42">
        <v>56</v>
      </c>
      <c r="D34" s="42">
        <v>5</v>
      </c>
      <c r="E34" s="42">
        <v>1002</v>
      </c>
    </row>
  </sheetData>
  <sortState xmlns:xlrd2="http://schemas.microsoft.com/office/spreadsheetml/2017/richdata2" ref="A1:E34">
    <sortCondition descending="1" ref="A1"/>
    <sortCondition descending="1" ref="B1"/>
    <sortCondition descending="1" ref="C1"/>
    <sortCondition descending="1"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E4585-E4A3-4D7C-923B-48F39800DDE8}">
  <sheetPr codeName="Sheet4"/>
  <dimension ref="A1:T37"/>
  <sheetViews>
    <sheetView workbookViewId="0">
      <selection activeCell="L7" sqref="L7"/>
    </sheetView>
  </sheetViews>
  <sheetFormatPr defaultColWidth="8.7109375" defaultRowHeight="12" customHeight="1" x14ac:dyDescent="0.2"/>
  <cols>
    <col min="1" max="1" width="9.28515625" style="44" bestFit="1" customWidth="1"/>
    <col min="2" max="2" width="9.140625" style="44" customWidth="1"/>
    <col min="3" max="3" width="11.42578125" style="44" customWidth="1"/>
    <col min="4" max="4" width="6.7109375" style="44" customWidth="1"/>
    <col min="5" max="5" width="10.42578125" style="44" bestFit="1" customWidth="1"/>
    <col min="6" max="7" width="6.7109375" style="44" customWidth="1"/>
    <col min="8" max="9" width="8.7109375" style="44"/>
    <col min="10" max="11" width="9.140625" style="44" customWidth="1"/>
    <col min="12" max="13" width="8.7109375" style="44"/>
    <col min="14" max="14" width="9.28515625" style="44" bestFit="1" customWidth="1"/>
    <col min="15" max="16384" width="8.7109375" style="44"/>
  </cols>
  <sheetData>
    <row r="1" spans="1:16" ht="12" customHeight="1" x14ac:dyDescent="0.2">
      <c r="A1" s="44">
        <v>6</v>
      </c>
      <c r="B1" s="44" t="s">
        <v>83</v>
      </c>
      <c r="C1" s="44">
        <v>88</v>
      </c>
      <c r="D1" s="44">
        <v>3</v>
      </c>
      <c r="E1" s="44">
        <v>264</v>
      </c>
      <c r="F1" s="44">
        <v>264</v>
      </c>
      <c r="G1" s="44">
        <v>264</v>
      </c>
    </row>
    <row r="2" spans="1:16" ht="12" customHeight="1" x14ac:dyDescent="0.2">
      <c r="A2" s="44">
        <v>9</v>
      </c>
      <c r="B2" s="44" t="s">
        <v>84</v>
      </c>
      <c r="C2" s="44">
        <v>9</v>
      </c>
      <c r="D2" s="44">
        <v>3</v>
      </c>
      <c r="E2" s="44">
        <v>36</v>
      </c>
      <c r="F2" s="44">
        <v>36</v>
      </c>
      <c r="G2" s="44">
        <v>36</v>
      </c>
    </row>
    <row r="3" spans="1:16" ht="12" customHeight="1" x14ac:dyDescent="0.2">
      <c r="A3" s="44">
        <v>2</v>
      </c>
      <c r="B3" s="44" t="s">
        <v>85</v>
      </c>
      <c r="C3" s="44">
        <v>4545</v>
      </c>
      <c r="D3" s="44">
        <v>3</v>
      </c>
      <c r="E3" s="44">
        <v>27</v>
      </c>
      <c r="F3" s="44">
        <v>27</v>
      </c>
      <c r="G3" s="44">
        <v>27</v>
      </c>
    </row>
    <row r="4" spans="1:16" ht="12" customHeight="1" x14ac:dyDescent="0.2">
      <c r="A4" s="44">
        <v>0</v>
      </c>
      <c r="B4" s="44" t="s">
        <v>86</v>
      </c>
      <c r="C4" s="44">
        <v>7</v>
      </c>
      <c r="D4" s="44">
        <v>3</v>
      </c>
      <c r="E4" s="44">
        <v>27</v>
      </c>
      <c r="F4" s="44">
        <v>27</v>
      </c>
      <c r="G4" s="44">
        <v>27</v>
      </c>
    </row>
    <row r="5" spans="1:16" ht="12" customHeight="1" x14ac:dyDescent="0.2">
      <c r="A5" s="44">
        <v>6</v>
      </c>
      <c r="B5" s="44" t="s">
        <v>87</v>
      </c>
      <c r="C5" s="44">
        <v>4</v>
      </c>
      <c r="D5" s="44">
        <v>1</v>
      </c>
      <c r="E5" s="44">
        <v>27</v>
      </c>
      <c r="F5" s="44">
        <v>27</v>
      </c>
      <c r="G5" s="44">
        <v>27</v>
      </c>
    </row>
    <row r="6" spans="1:16" ht="12" customHeight="1" x14ac:dyDescent="0.2">
      <c r="A6" s="44">
        <v>9</v>
      </c>
      <c r="B6" s="44" t="s">
        <v>88</v>
      </c>
      <c r="C6" s="44">
        <v>2</v>
      </c>
      <c r="D6" s="44">
        <v>3</v>
      </c>
      <c r="E6" s="44">
        <v>21</v>
      </c>
      <c r="F6" s="44">
        <v>21</v>
      </c>
      <c r="G6" s="44">
        <v>21</v>
      </c>
    </row>
    <row r="7" spans="1:16" ht="12" customHeight="1" x14ac:dyDescent="0.2">
      <c r="A7" s="44">
        <v>5</v>
      </c>
      <c r="B7" s="44" t="s">
        <v>82</v>
      </c>
      <c r="C7" s="44">
        <v>1</v>
      </c>
      <c r="D7" s="44">
        <v>6</v>
      </c>
      <c r="E7" s="44">
        <v>9</v>
      </c>
      <c r="F7" s="44">
        <v>9</v>
      </c>
      <c r="G7" s="44">
        <v>9</v>
      </c>
    </row>
    <row r="9" spans="1:16" ht="12" customHeight="1" thickBot="1" x14ac:dyDescent="0.3">
      <c r="A9" s="44">
        <v>11.7</v>
      </c>
      <c r="C9" s="45">
        <v>11.5</v>
      </c>
      <c r="D9" s="46"/>
      <c r="E9" s="44" t="s">
        <v>89</v>
      </c>
      <c r="G9" s="44">
        <v>-12</v>
      </c>
    </row>
    <row r="10" spans="1:16" ht="12" customHeight="1" x14ac:dyDescent="0.25">
      <c r="A10" s="47">
        <v>11</v>
      </c>
      <c r="C10" s="48">
        <v>999999999999998</v>
      </c>
      <c r="D10" s="46"/>
      <c r="E10" s="47">
        <v>67.009</v>
      </c>
      <c r="G10" s="47">
        <v>0</v>
      </c>
      <c r="I10" s="49"/>
    </row>
    <row r="11" spans="1:16" ht="12" customHeight="1" x14ac:dyDescent="0.25">
      <c r="A11" s="57">
        <v>43831</v>
      </c>
      <c r="C11" s="50">
        <v>-999999999999998</v>
      </c>
      <c r="D11" s="46"/>
      <c r="E11" s="50">
        <v>-9987.0002100000002</v>
      </c>
      <c r="G11" s="50">
        <v>3.0000000000000001E-3</v>
      </c>
      <c r="I11" s="51"/>
      <c r="N11" s="61">
        <v>29696</v>
      </c>
      <c r="O11" s="44" t="e">
        <f>TEXT(N11,"dd/mm/yy")</f>
        <v>#VALUE!</v>
      </c>
      <c r="P11" s="44" t="e">
        <f>TEXT(N11,"dd/mm/yy")</f>
        <v>#VALUE!</v>
      </c>
    </row>
    <row r="12" spans="1:16" ht="12" customHeight="1" x14ac:dyDescent="0.25">
      <c r="A12" s="50">
        <v>16</v>
      </c>
      <c r="C12" s="52">
        <v>1</v>
      </c>
      <c r="D12" s="46"/>
      <c r="E12" s="50">
        <v>2</v>
      </c>
      <c r="G12" s="50">
        <v>98</v>
      </c>
      <c r="I12" s="51"/>
    </row>
    <row r="13" spans="1:16" ht="12" customHeight="1" x14ac:dyDescent="0.25">
      <c r="A13" s="53">
        <v>0</v>
      </c>
      <c r="C13" s="53">
        <v>0</v>
      </c>
      <c r="D13" s="46"/>
      <c r="E13" s="50">
        <v>-7.0002000000000004</v>
      </c>
      <c r="G13" s="50">
        <v>62.67</v>
      </c>
      <c r="I13" s="51"/>
    </row>
    <row r="14" spans="1:16" ht="12" customHeight="1" x14ac:dyDescent="0.25">
      <c r="A14" s="50">
        <v>-13</v>
      </c>
      <c r="C14" s="58">
        <v>43831</v>
      </c>
      <c r="D14" s="46"/>
      <c r="E14" s="57">
        <v>43831</v>
      </c>
      <c r="G14" s="50">
        <v>100</v>
      </c>
      <c r="I14" s="51"/>
    </row>
    <row r="15" spans="1:16" ht="12" customHeight="1" thickBot="1" x14ac:dyDescent="0.25">
      <c r="A15" s="54">
        <v>-14</v>
      </c>
      <c r="C15" s="55">
        <v>-101</v>
      </c>
      <c r="E15" s="54">
        <v>78</v>
      </c>
      <c r="G15" s="54">
        <v>99.998999999999995</v>
      </c>
      <c r="I15" s="56"/>
    </row>
    <row r="16" spans="1:16" ht="12" customHeight="1" x14ac:dyDescent="0.2">
      <c r="A16" s="44">
        <v>-14.0801</v>
      </c>
      <c r="C16" s="44">
        <v>-45.14</v>
      </c>
      <c r="E16" s="44" t="s">
        <v>90</v>
      </c>
      <c r="G16" s="44">
        <v>100.01</v>
      </c>
    </row>
    <row r="17" spans="1:20" ht="12" customHeight="1" thickBot="1" x14ac:dyDescent="0.25">
      <c r="E17" s="44" t="s">
        <v>93</v>
      </c>
      <c r="N17" s="44" t="s">
        <v>97</v>
      </c>
      <c r="P17" s="44">
        <f>FIND("o",N17,3)</f>
        <v>5</v>
      </c>
    </row>
    <row r="18" spans="1:20" ht="12" customHeight="1" thickBot="1" x14ac:dyDescent="0.25">
      <c r="E18" s="47">
        <v>99999999999995</v>
      </c>
      <c r="N18" s="62">
        <v>67</v>
      </c>
      <c r="P18" s="44" t="b">
        <f>ISNUMBER(N18)</f>
        <v>1</v>
      </c>
      <c r="Q18" s="44" t="b">
        <f>ISTEXT(N18)</f>
        <v>0</v>
      </c>
      <c r="R18" s="44">
        <f>FIND("/",TEXT(N18,"jj/mm/aaaa"),1)</f>
        <v>3</v>
      </c>
      <c r="S18" s="44" t="b">
        <f>IF(ISERROR(FIND("/",TEXT(N18,"jj/mm/aaaa"),1))=TRUE,TRUE,FALSE)</f>
        <v>0</v>
      </c>
      <c r="T18" s="44" t="b">
        <f>AND(N18=INT(N18),IF(ISERROR(FIND("/",TEXT(N18,"jj/mm/aaaa"),1)=TRUE),TRUE,FALSE))</f>
        <v>0</v>
      </c>
    </row>
    <row r="19" spans="1:20" ht="12" customHeight="1" thickBot="1" x14ac:dyDescent="0.25">
      <c r="B19" s="59"/>
      <c r="D19" s="60"/>
      <c r="E19" s="50">
        <v>99999999992.076004</v>
      </c>
      <c r="N19" s="61">
        <v>44216</v>
      </c>
      <c r="P19" s="62" t="str">
        <f>TEXT(N18,"jj/mm/aaaa")</f>
        <v>07/03/1900</v>
      </c>
    </row>
    <row r="20" spans="1:20" ht="12" customHeight="1" thickBot="1" x14ac:dyDescent="0.3">
      <c r="B20"/>
      <c r="D20" s="60"/>
      <c r="E20" s="50">
        <v>76.09</v>
      </c>
    </row>
    <row r="21" spans="1:20" ht="12" customHeight="1" thickBot="1" x14ac:dyDescent="0.25">
      <c r="B21" s="63" t="s">
        <v>101</v>
      </c>
      <c r="D21" s="60"/>
      <c r="E21" s="57">
        <v>43831</v>
      </c>
      <c r="J21" s="59"/>
    </row>
    <row r="22" spans="1:20" ht="12" customHeight="1" x14ac:dyDescent="0.2">
      <c r="B22" s="63" t="s">
        <v>99</v>
      </c>
      <c r="D22" s="60"/>
      <c r="E22" s="50"/>
    </row>
    <row r="23" spans="1:20" ht="12" customHeight="1" thickBot="1" x14ac:dyDescent="0.25">
      <c r="B23" s="63" t="s">
        <v>96</v>
      </c>
      <c r="E23" s="54"/>
      <c r="O23" s="44" t="str">
        <f>TEXT(N18,"0")</f>
        <v>67</v>
      </c>
      <c r="P23" s="44" t="b">
        <f>ISTEXT(O23)</f>
        <v>1</v>
      </c>
      <c r="Q23" s="44" t="b">
        <f>ISNUMBER(O23)</f>
        <v>0</v>
      </c>
      <c r="R23" s="44" t="b">
        <f>ISTEXT(N18)</f>
        <v>0</v>
      </c>
    </row>
    <row r="24" spans="1:20" ht="12" customHeight="1" x14ac:dyDescent="0.25">
      <c r="B24" s="63" t="s">
        <v>91</v>
      </c>
      <c r="J24"/>
      <c r="K24"/>
      <c r="O24" s="44" t="str">
        <f>TEXT(N19,"0")</f>
        <v>44216</v>
      </c>
    </row>
    <row r="25" spans="1:20" ht="12" customHeight="1" x14ac:dyDescent="0.25">
      <c r="A25" s="46"/>
      <c r="B25" s="63" t="s">
        <v>94</v>
      </c>
      <c r="C25" s="46"/>
      <c r="D25" s="46"/>
      <c r="E25" s="46"/>
      <c r="F25" s="46"/>
      <c r="G25" s="46"/>
      <c r="H25" s="46"/>
      <c r="I25" s="46"/>
      <c r="J25" s="43" t="s">
        <v>97</v>
      </c>
      <c r="K25"/>
    </row>
    <row r="26" spans="1:20" ht="12" customHeight="1" x14ac:dyDescent="0.25">
      <c r="A26" s="46"/>
      <c r="B26" s="63" t="s">
        <v>92</v>
      </c>
      <c r="C26" s="46"/>
      <c r="D26" s="46"/>
      <c r="E26" s="46"/>
      <c r="F26" s="46"/>
      <c r="G26" s="46"/>
      <c r="H26" s="46"/>
      <c r="I26" s="46"/>
      <c r="J26" s="43" t="s">
        <v>91</v>
      </c>
      <c r="K26"/>
    </row>
    <row r="27" spans="1:20" ht="12" customHeight="1" x14ac:dyDescent="0.25">
      <c r="A27" s="46"/>
      <c r="B27" s="63" t="s">
        <v>95</v>
      </c>
      <c r="C27" s="46"/>
      <c r="D27" s="46"/>
      <c r="E27" s="46"/>
      <c r="F27" s="46"/>
      <c r="G27" s="46"/>
      <c r="H27" s="46"/>
      <c r="I27" s="46"/>
      <c r="J27" s="43" t="s">
        <v>94</v>
      </c>
      <c r="K27"/>
    </row>
    <row r="28" spans="1:20" ht="12" customHeight="1" x14ac:dyDescent="0.25">
      <c r="A28" s="46"/>
      <c r="B28" s="64"/>
      <c r="C28" s="46"/>
      <c r="D28" s="46"/>
      <c r="E28" s="46"/>
      <c r="F28" s="46"/>
      <c r="G28" s="46"/>
      <c r="H28" s="46"/>
      <c r="I28" s="46"/>
      <c r="J28" s="43" t="s">
        <v>98</v>
      </c>
      <c r="K28"/>
    </row>
    <row r="29" spans="1:20" s="46" customFormat="1" ht="12" customHeight="1" x14ac:dyDescent="0.25">
      <c r="B29" s="63"/>
      <c r="J29" s="44" t="s">
        <v>100</v>
      </c>
    </row>
    <row r="30" spans="1:20" s="46" customFormat="1" ht="12" customHeight="1" x14ac:dyDescent="0.25">
      <c r="B30" s="64"/>
    </row>
    <row r="31" spans="1:20" s="46" customFormat="1" ht="12" customHeight="1" x14ac:dyDescent="0.25">
      <c r="B31" s="43"/>
    </row>
    <row r="32" spans="1:20" s="46" customFormat="1" ht="12" customHeight="1" x14ac:dyDescent="0.25">
      <c r="B32" s="43"/>
    </row>
    <row r="33" spans="1:9" s="46" customFormat="1" ht="12" customHeight="1" x14ac:dyDescent="0.25">
      <c r="B33" s="43"/>
    </row>
    <row r="34" spans="1:9" ht="12" customHeight="1" x14ac:dyDescent="0.25">
      <c r="A34" s="46"/>
      <c r="B34" s="46"/>
      <c r="C34" s="46"/>
      <c r="D34" s="46"/>
      <c r="E34" s="46"/>
      <c r="F34" s="46"/>
      <c r="G34" s="46"/>
      <c r="H34" s="46"/>
      <c r="I34" s="46"/>
    </row>
    <row r="35" spans="1:9" ht="12" customHeight="1" x14ac:dyDescent="0.25">
      <c r="A35" s="46"/>
      <c r="B35" s="46"/>
      <c r="C35" s="46"/>
      <c r="D35" s="46"/>
      <c r="E35" s="46"/>
      <c r="F35" s="46"/>
      <c r="G35" s="46"/>
      <c r="H35" s="46"/>
      <c r="I35" s="46"/>
    </row>
    <row r="36" spans="1:9" ht="12" customHeight="1" x14ac:dyDescent="0.25">
      <c r="A36" s="46"/>
      <c r="B36" s="46"/>
      <c r="C36" s="46"/>
      <c r="D36" s="46"/>
      <c r="E36" s="46"/>
      <c r="F36" s="46"/>
      <c r="G36" s="46"/>
      <c r="H36" s="46"/>
      <c r="I36" s="46"/>
    </row>
    <row r="37" spans="1:9" ht="12" customHeight="1" x14ac:dyDescent="0.25">
      <c r="B37" s="46"/>
    </row>
  </sheetData>
  <dataValidations count="1">
    <dataValidation type="list" allowBlank="1" showInputMessage="1" showErrorMessage="1" errorTitle="ERROR" error="Select a value from the dropdown list." sqref="B19" xr:uid="{C8BC9FCB-FAA1-4721-B058-74C5925A6B2A}">
      <formula1>INDIRECT("Table5[Column1]")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2E4FC-36B3-47C2-8816-7205043EF1BD}">
  <sheetPr codeName="Sheet7"/>
  <dimension ref="A1:AA37"/>
  <sheetViews>
    <sheetView workbookViewId="0">
      <selection activeCell="N15" sqref="N15"/>
    </sheetView>
  </sheetViews>
  <sheetFormatPr defaultColWidth="10.7109375" defaultRowHeight="12" customHeight="1" x14ac:dyDescent="0.2"/>
  <cols>
    <col min="1" max="1" width="9.28515625" style="76" customWidth="1"/>
    <col min="2" max="2" width="7.7109375" style="65" customWidth="1"/>
    <col min="3" max="3" width="1.7109375" style="67" customWidth="1"/>
    <col min="4" max="4" width="2.7109375" style="65" customWidth="1"/>
    <col min="5" max="5" width="9.28515625" style="76" customWidth="1"/>
    <col min="6" max="6" width="7.7109375" style="65" customWidth="1"/>
    <col min="7" max="7" width="2.7109375" style="66" customWidth="1"/>
    <col min="8" max="8" width="9.28515625" style="76" customWidth="1"/>
    <col min="9" max="9" width="7.7109375" style="65" customWidth="1"/>
    <col min="10" max="10" width="2.7109375" style="65" customWidth="1"/>
    <col min="11" max="11" width="9.28515625" style="76" customWidth="1"/>
    <col min="12" max="12" width="7.7109375" style="65" customWidth="1"/>
    <col min="13" max="13" width="2.7109375" style="65" customWidth="1"/>
    <col min="14" max="14" width="9.28515625" style="76" customWidth="1"/>
    <col min="15" max="15" width="7.7109375" style="65" customWidth="1"/>
    <col min="16" max="16" width="2.7109375" style="65" customWidth="1"/>
    <col min="17" max="17" width="9.28515625" style="76" customWidth="1"/>
    <col min="18" max="18" width="7.7109375" style="65" customWidth="1"/>
    <col min="19" max="19" width="2.7109375" style="65" customWidth="1"/>
    <col min="20" max="20" width="9.28515625" style="76" customWidth="1"/>
    <col min="21" max="21" width="7.7109375" style="65" customWidth="1"/>
    <col min="22" max="22" width="2.7109375" style="65" customWidth="1"/>
    <col min="23" max="23" width="9.28515625" style="76" customWidth="1"/>
    <col min="24" max="24" width="7.7109375" style="65" customWidth="1"/>
    <col min="25" max="25" width="2.7109375" style="65" customWidth="1"/>
    <col min="26" max="26" width="9.28515625" style="76" customWidth="1"/>
    <col min="27" max="27" width="7.7109375" style="65" customWidth="1"/>
    <col min="28" max="16384" width="10.7109375" style="65"/>
  </cols>
  <sheetData>
    <row r="1" spans="1:27" ht="12" customHeight="1" x14ac:dyDescent="0.2">
      <c r="A1" s="114">
        <v>44229</v>
      </c>
      <c r="B1" s="71" t="s">
        <v>102</v>
      </c>
      <c r="D1" s="66"/>
      <c r="E1" s="108">
        <v>44229</v>
      </c>
      <c r="F1" s="71" t="s">
        <v>102</v>
      </c>
      <c r="H1" s="108">
        <v>44229</v>
      </c>
      <c r="I1" s="71" t="s">
        <v>102</v>
      </c>
      <c r="K1" s="70">
        <v>44229</v>
      </c>
      <c r="L1" s="71" t="s">
        <v>102</v>
      </c>
      <c r="N1" s="108">
        <v>44229</v>
      </c>
      <c r="O1" s="71" t="s">
        <v>102</v>
      </c>
      <c r="Q1" s="74">
        <v>44229</v>
      </c>
      <c r="R1" s="71" t="s">
        <v>102</v>
      </c>
      <c r="T1" s="108">
        <v>44229</v>
      </c>
      <c r="U1" s="71" t="s">
        <v>102</v>
      </c>
      <c r="W1" s="74">
        <v>44229</v>
      </c>
      <c r="X1" s="71" t="s">
        <v>102</v>
      </c>
      <c r="Z1" s="74">
        <v>44229</v>
      </c>
      <c r="AA1" s="71" t="s">
        <v>102</v>
      </c>
    </row>
    <row r="2" spans="1:27" ht="12" customHeight="1" x14ac:dyDescent="0.2">
      <c r="A2" s="114"/>
      <c r="B2" s="71" t="s">
        <v>107</v>
      </c>
      <c r="D2" s="66"/>
      <c r="E2" s="109"/>
      <c r="F2" s="71" t="s">
        <v>107</v>
      </c>
      <c r="H2" s="110"/>
      <c r="I2" s="71" t="s">
        <v>107</v>
      </c>
      <c r="K2" s="111">
        <v>44229</v>
      </c>
      <c r="L2" s="71" t="s">
        <v>107</v>
      </c>
      <c r="N2" s="110"/>
      <c r="O2" s="71" t="s">
        <v>107</v>
      </c>
      <c r="Q2" s="74">
        <v>44229</v>
      </c>
      <c r="R2" s="71" t="s">
        <v>107</v>
      </c>
      <c r="T2" s="110"/>
      <c r="U2" s="71" t="s">
        <v>107</v>
      </c>
      <c r="W2" s="74">
        <v>44229</v>
      </c>
      <c r="X2" s="71" t="s">
        <v>107</v>
      </c>
      <c r="Z2" s="74">
        <v>44229</v>
      </c>
      <c r="AA2" s="71" t="s">
        <v>107</v>
      </c>
    </row>
    <row r="3" spans="1:27" ht="12" customHeight="1" x14ac:dyDescent="0.2">
      <c r="A3" s="114"/>
      <c r="B3" s="65" t="s">
        <v>106</v>
      </c>
      <c r="D3" s="66"/>
      <c r="E3" s="74">
        <v>44229</v>
      </c>
      <c r="F3" s="65" t="s">
        <v>106</v>
      </c>
      <c r="H3" s="109"/>
      <c r="I3" s="65" t="s">
        <v>106</v>
      </c>
      <c r="K3" s="112"/>
      <c r="L3" s="65" t="s">
        <v>106</v>
      </c>
      <c r="N3" s="109"/>
      <c r="O3" s="65" t="s">
        <v>106</v>
      </c>
      <c r="Q3" s="74">
        <v>44229</v>
      </c>
      <c r="R3" s="65" t="s">
        <v>106</v>
      </c>
      <c r="T3" s="110"/>
      <c r="U3" s="65" t="s">
        <v>106</v>
      </c>
      <c r="W3" s="74">
        <v>44229</v>
      </c>
      <c r="X3" s="65" t="s">
        <v>106</v>
      </c>
      <c r="Z3" s="74">
        <v>44229</v>
      </c>
      <c r="AA3" s="65" t="s">
        <v>106</v>
      </c>
    </row>
    <row r="4" spans="1:27" ht="12" customHeight="1" x14ac:dyDescent="0.2">
      <c r="A4" s="114"/>
      <c r="B4" s="65" t="s">
        <v>103</v>
      </c>
      <c r="D4" s="66"/>
      <c r="E4" s="74">
        <v>44229</v>
      </c>
      <c r="F4" s="65" t="s">
        <v>103</v>
      </c>
      <c r="H4" s="74">
        <v>44229</v>
      </c>
      <c r="I4" s="65" t="s">
        <v>103</v>
      </c>
      <c r="K4" s="113"/>
      <c r="L4" s="65" t="s">
        <v>103</v>
      </c>
      <c r="N4" s="108">
        <v>44229</v>
      </c>
      <c r="O4" s="65" t="s">
        <v>103</v>
      </c>
      <c r="Q4" s="108">
        <v>44229</v>
      </c>
      <c r="R4" s="65" t="s">
        <v>103</v>
      </c>
      <c r="T4" s="110"/>
      <c r="U4" s="65" t="s">
        <v>103</v>
      </c>
      <c r="W4" s="74">
        <v>44229</v>
      </c>
      <c r="X4" s="65" t="s">
        <v>103</v>
      </c>
      <c r="Z4" s="74">
        <v>44229</v>
      </c>
      <c r="AA4" s="65" t="s">
        <v>103</v>
      </c>
    </row>
    <row r="5" spans="1:27" ht="12" customHeight="1" x14ac:dyDescent="0.2">
      <c r="A5" s="114"/>
      <c r="B5" s="65" t="s">
        <v>105</v>
      </c>
      <c r="D5" s="66"/>
      <c r="E5" s="108">
        <v>44229</v>
      </c>
      <c r="F5" s="65" t="s">
        <v>105</v>
      </c>
      <c r="H5" s="74">
        <v>44229</v>
      </c>
      <c r="I5" s="65" t="s">
        <v>105</v>
      </c>
      <c r="K5" s="108">
        <v>44229</v>
      </c>
      <c r="L5" s="65" t="s">
        <v>105</v>
      </c>
      <c r="N5" s="110"/>
      <c r="O5" s="65" t="s">
        <v>105</v>
      </c>
      <c r="Q5" s="110"/>
      <c r="R5" s="65" t="s">
        <v>105</v>
      </c>
      <c r="T5" s="110"/>
      <c r="U5" s="65" t="s">
        <v>105</v>
      </c>
      <c r="W5" s="74">
        <v>44229</v>
      </c>
      <c r="X5" s="65" t="s">
        <v>105</v>
      </c>
      <c r="Z5" s="74">
        <v>44229</v>
      </c>
      <c r="AA5" s="65" t="s">
        <v>105</v>
      </c>
    </row>
    <row r="6" spans="1:27" ht="12" customHeight="1" x14ac:dyDescent="0.2">
      <c r="A6" s="114"/>
      <c r="B6" s="65" t="s">
        <v>106</v>
      </c>
      <c r="D6" s="66"/>
      <c r="E6" s="109"/>
      <c r="F6" s="65" t="s">
        <v>106</v>
      </c>
      <c r="H6" s="74">
        <v>44229</v>
      </c>
      <c r="I6" s="65" t="s">
        <v>106</v>
      </c>
      <c r="K6" s="110"/>
      <c r="L6" s="65" t="s">
        <v>106</v>
      </c>
      <c r="N6" s="109"/>
      <c r="O6" s="65" t="s">
        <v>106</v>
      </c>
      <c r="Q6" s="110"/>
      <c r="R6" s="65" t="s">
        <v>106</v>
      </c>
      <c r="T6" s="110"/>
      <c r="U6" s="65" t="s">
        <v>106</v>
      </c>
      <c r="W6" s="74">
        <v>44229</v>
      </c>
      <c r="X6" s="65" t="s">
        <v>106</v>
      </c>
      <c r="Z6" s="74">
        <v>44229</v>
      </c>
      <c r="AA6" s="65" t="s">
        <v>106</v>
      </c>
    </row>
    <row r="7" spans="1:27" ht="12" customHeight="1" x14ac:dyDescent="0.2">
      <c r="A7" s="114"/>
      <c r="B7" s="65" t="s">
        <v>102</v>
      </c>
      <c r="D7" s="66"/>
      <c r="E7" s="74">
        <v>44229</v>
      </c>
      <c r="F7" s="65" t="s">
        <v>102</v>
      </c>
      <c r="H7" s="108">
        <v>44229</v>
      </c>
      <c r="I7" s="65" t="s">
        <v>102</v>
      </c>
      <c r="K7" s="109"/>
      <c r="L7" s="65" t="s">
        <v>102</v>
      </c>
      <c r="N7" s="74">
        <v>44229</v>
      </c>
      <c r="O7" s="65" t="s">
        <v>102</v>
      </c>
      <c r="Q7" s="109"/>
      <c r="R7" s="65" t="s">
        <v>102</v>
      </c>
      <c r="T7" s="110"/>
      <c r="U7" s="65" t="s">
        <v>102</v>
      </c>
      <c r="W7" s="74">
        <v>44229</v>
      </c>
      <c r="X7" s="65" t="s">
        <v>102</v>
      </c>
      <c r="Z7" s="74">
        <v>44229</v>
      </c>
      <c r="AA7" s="65" t="s">
        <v>102</v>
      </c>
    </row>
    <row r="8" spans="1:27" ht="12" customHeight="1" x14ac:dyDescent="0.2">
      <c r="A8" s="114"/>
      <c r="B8" s="65" t="s">
        <v>104</v>
      </c>
      <c r="D8" s="66"/>
      <c r="E8" s="74">
        <v>44229</v>
      </c>
      <c r="F8" s="65" t="s">
        <v>104</v>
      </c>
      <c r="H8" s="109"/>
      <c r="I8" s="65" t="s">
        <v>104</v>
      </c>
      <c r="K8" s="74">
        <v>44229</v>
      </c>
      <c r="L8" s="65" t="s">
        <v>104</v>
      </c>
      <c r="N8" s="74">
        <v>44229</v>
      </c>
      <c r="O8" s="65" t="s">
        <v>104</v>
      </c>
      <c r="Q8" s="74">
        <v>44229</v>
      </c>
      <c r="R8" s="65" t="s">
        <v>104</v>
      </c>
      <c r="T8" s="109"/>
      <c r="U8" s="65" t="s">
        <v>104</v>
      </c>
      <c r="W8" s="74">
        <v>44229</v>
      </c>
      <c r="X8" s="65" t="s">
        <v>104</v>
      </c>
      <c r="Z8" s="74">
        <v>44229</v>
      </c>
      <c r="AA8" s="65" t="s">
        <v>104</v>
      </c>
    </row>
    <row r="9" spans="1:27" ht="12" customHeight="1" x14ac:dyDescent="0.2">
      <c r="A9" s="68">
        <v>44230</v>
      </c>
      <c r="B9" s="65" t="s">
        <v>105</v>
      </c>
      <c r="D9" s="66"/>
      <c r="E9" s="72">
        <v>44230</v>
      </c>
      <c r="F9" s="65" t="s">
        <v>105</v>
      </c>
      <c r="H9" s="72">
        <v>44230</v>
      </c>
      <c r="I9" s="65" t="s">
        <v>105</v>
      </c>
      <c r="K9" s="72">
        <v>44230</v>
      </c>
      <c r="L9" s="65" t="s">
        <v>105</v>
      </c>
      <c r="N9" s="72">
        <v>44230</v>
      </c>
      <c r="O9" s="65" t="s">
        <v>105</v>
      </c>
      <c r="Q9" s="72">
        <v>44230</v>
      </c>
      <c r="R9" s="65" t="s">
        <v>105</v>
      </c>
      <c r="T9" s="72">
        <v>44230</v>
      </c>
      <c r="U9" s="65" t="s">
        <v>105</v>
      </c>
      <c r="W9" s="72">
        <v>44230</v>
      </c>
      <c r="X9" s="65" t="s">
        <v>105</v>
      </c>
      <c r="Z9" s="72">
        <v>44230</v>
      </c>
      <c r="AA9" s="65" t="s">
        <v>105</v>
      </c>
    </row>
    <row r="10" spans="1:27" ht="12" customHeight="1" x14ac:dyDescent="0.2">
      <c r="A10" s="114">
        <v>44232</v>
      </c>
      <c r="B10" s="65" t="s">
        <v>106</v>
      </c>
      <c r="D10" s="66"/>
      <c r="E10" s="74">
        <v>44232</v>
      </c>
      <c r="F10" s="65" t="s">
        <v>106</v>
      </c>
      <c r="H10" s="74">
        <v>44232</v>
      </c>
      <c r="I10" s="65" t="s">
        <v>106</v>
      </c>
      <c r="K10" s="74">
        <v>44232</v>
      </c>
      <c r="L10" s="65" t="s">
        <v>106</v>
      </c>
      <c r="N10" s="74">
        <v>44232</v>
      </c>
      <c r="O10" s="65" t="s">
        <v>106</v>
      </c>
      <c r="Q10" s="108">
        <v>44232</v>
      </c>
      <c r="R10" s="65" t="s">
        <v>106</v>
      </c>
      <c r="T10" s="74">
        <v>44232</v>
      </c>
      <c r="U10" s="65" t="s">
        <v>106</v>
      </c>
      <c r="W10" s="74">
        <v>44232</v>
      </c>
      <c r="X10" s="65" t="s">
        <v>106</v>
      </c>
      <c r="Z10" s="74">
        <v>44232</v>
      </c>
      <c r="AA10" s="65" t="s">
        <v>106</v>
      </c>
    </row>
    <row r="11" spans="1:27" ht="12" customHeight="1" x14ac:dyDescent="0.2">
      <c r="A11" s="114"/>
      <c r="B11" s="65" t="s">
        <v>102</v>
      </c>
      <c r="D11" s="66"/>
      <c r="E11" s="74">
        <v>44232</v>
      </c>
      <c r="F11" s="65" t="s">
        <v>102</v>
      </c>
      <c r="H11" s="74">
        <v>44232</v>
      </c>
      <c r="I11" s="65" t="s">
        <v>102</v>
      </c>
      <c r="K11" s="74">
        <v>44232</v>
      </c>
      <c r="L11" s="65" t="s">
        <v>102</v>
      </c>
      <c r="N11" s="74">
        <v>44232</v>
      </c>
      <c r="O11" s="65" t="s">
        <v>102</v>
      </c>
      <c r="Q11" s="109"/>
      <c r="R11" s="65" t="s">
        <v>102</v>
      </c>
      <c r="T11" s="108">
        <v>44232</v>
      </c>
      <c r="U11" s="65" t="s">
        <v>102</v>
      </c>
      <c r="W11" s="74">
        <v>44232</v>
      </c>
      <c r="X11" s="65" t="s">
        <v>102</v>
      </c>
      <c r="Z11" s="74">
        <v>44232</v>
      </c>
      <c r="AA11" s="65" t="s">
        <v>102</v>
      </c>
    </row>
    <row r="12" spans="1:27" ht="12" customHeight="1" x14ac:dyDescent="0.2">
      <c r="A12" s="114"/>
      <c r="B12" s="65" t="s">
        <v>107</v>
      </c>
      <c r="D12" s="66"/>
      <c r="E12" s="74">
        <v>44232</v>
      </c>
      <c r="F12" s="65" t="s">
        <v>107</v>
      </c>
      <c r="H12" s="74">
        <v>44232</v>
      </c>
      <c r="I12" s="65" t="s">
        <v>107</v>
      </c>
      <c r="K12" s="74">
        <v>44232</v>
      </c>
      <c r="L12" s="65" t="s">
        <v>107</v>
      </c>
      <c r="N12" s="74">
        <v>44232</v>
      </c>
      <c r="O12" s="65" t="s">
        <v>107</v>
      </c>
      <c r="Q12" s="74">
        <v>44232</v>
      </c>
      <c r="R12" s="65" t="s">
        <v>107</v>
      </c>
      <c r="T12" s="109"/>
      <c r="U12" s="65" t="s">
        <v>107</v>
      </c>
      <c r="W12" s="74">
        <v>44232</v>
      </c>
      <c r="X12" s="65" t="s">
        <v>107</v>
      </c>
      <c r="Z12" s="74">
        <v>44232</v>
      </c>
      <c r="AA12" s="65" t="s">
        <v>107</v>
      </c>
    </row>
    <row r="13" spans="1:27" ht="12" customHeight="1" x14ac:dyDescent="0.2">
      <c r="A13" s="115">
        <v>44235</v>
      </c>
      <c r="B13" s="65" t="s">
        <v>108</v>
      </c>
      <c r="E13" s="77">
        <v>44235</v>
      </c>
      <c r="F13" s="65" t="s">
        <v>108</v>
      </c>
      <c r="H13" s="77">
        <v>44235</v>
      </c>
      <c r="I13" s="65" t="s">
        <v>108</v>
      </c>
      <c r="K13" s="77">
        <v>44235</v>
      </c>
      <c r="L13" s="65" t="s">
        <v>108</v>
      </c>
      <c r="N13" s="77">
        <v>44235</v>
      </c>
      <c r="O13" s="65" t="s">
        <v>108</v>
      </c>
      <c r="Q13" s="77">
        <v>44235</v>
      </c>
      <c r="R13" s="65" t="s">
        <v>108</v>
      </c>
      <c r="T13" s="105">
        <v>44235</v>
      </c>
      <c r="U13" s="65" t="s">
        <v>108</v>
      </c>
      <c r="W13" s="77">
        <v>44235</v>
      </c>
      <c r="X13" s="65" t="s">
        <v>108</v>
      </c>
      <c r="Z13" s="77">
        <v>44235</v>
      </c>
      <c r="AA13" s="65" t="s">
        <v>108</v>
      </c>
    </row>
    <row r="14" spans="1:27" ht="12" customHeight="1" x14ac:dyDescent="0.2">
      <c r="A14" s="115"/>
      <c r="B14" s="65" t="s">
        <v>105</v>
      </c>
      <c r="E14" s="77">
        <v>44235</v>
      </c>
      <c r="F14" s="65" t="s">
        <v>105</v>
      </c>
      <c r="H14" s="77">
        <v>44235</v>
      </c>
      <c r="I14" s="65" t="s">
        <v>105</v>
      </c>
      <c r="K14" s="77">
        <v>44235</v>
      </c>
      <c r="L14" s="65" t="s">
        <v>105</v>
      </c>
      <c r="N14" s="77">
        <v>44235</v>
      </c>
      <c r="O14" s="65" t="s">
        <v>105</v>
      </c>
      <c r="Q14" s="77">
        <v>44235</v>
      </c>
      <c r="R14" s="65" t="s">
        <v>105</v>
      </c>
      <c r="T14" s="107"/>
      <c r="U14" s="65" t="s">
        <v>105</v>
      </c>
      <c r="W14" s="77">
        <v>44235</v>
      </c>
      <c r="X14" s="65" t="s">
        <v>105</v>
      </c>
      <c r="Z14" s="77">
        <v>44235</v>
      </c>
      <c r="AA14" s="65" t="s">
        <v>105</v>
      </c>
    </row>
    <row r="15" spans="1:27" ht="12" customHeight="1" x14ac:dyDescent="0.2">
      <c r="A15" s="69">
        <v>44240</v>
      </c>
      <c r="B15" s="65" t="s">
        <v>109</v>
      </c>
      <c r="E15" s="73">
        <v>44240</v>
      </c>
      <c r="F15" s="65" t="s">
        <v>109</v>
      </c>
      <c r="H15" s="73">
        <v>44240</v>
      </c>
      <c r="I15" s="65" t="s">
        <v>109</v>
      </c>
      <c r="K15" s="73">
        <v>44240</v>
      </c>
      <c r="L15" s="65" t="s">
        <v>109</v>
      </c>
      <c r="N15" s="73">
        <v>44240</v>
      </c>
      <c r="O15" s="65" t="s">
        <v>109</v>
      </c>
      <c r="Q15" s="73">
        <v>44240</v>
      </c>
      <c r="R15" s="65" t="s">
        <v>109</v>
      </c>
      <c r="T15" s="73">
        <v>44240</v>
      </c>
      <c r="U15" s="65" t="s">
        <v>109</v>
      </c>
      <c r="W15" s="73">
        <v>44240</v>
      </c>
      <c r="X15" s="65" t="s">
        <v>109</v>
      </c>
      <c r="Z15" s="73">
        <v>44240</v>
      </c>
      <c r="AA15" s="65" t="s">
        <v>109</v>
      </c>
    </row>
    <row r="16" spans="1:27" ht="12" customHeight="1" x14ac:dyDescent="0.2">
      <c r="A16" s="68">
        <v>44242</v>
      </c>
      <c r="B16" s="65" t="s">
        <v>110</v>
      </c>
      <c r="E16" s="72">
        <v>44242</v>
      </c>
      <c r="F16" s="65" t="s">
        <v>110</v>
      </c>
      <c r="H16" s="72">
        <v>44242</v>
      </c>
      <c r="I16" s="65" t="s">
        <v>110</v>
      </c>
      <c r="K16" s="72">
        <v>44242</v>
      </c>
      <c r="L16" s="65" t="s">
        <v>110</v>
      </c>
      <c r="N16" s="72">
        <v>44242</v>
      </c>
      <c r="O16" s="65" t="s">
        <v>110</v>
      </c>
      <c r="Q16" s="72">
        <v>44242</v>
      </c>
      <c r="R16" s="65" t="s">
        <v>110</v>
      </c>
      <c r="T16" s="72">
        <v>44242</v>
      </c>
      <c r="U16" s="65" t="s">
        <v>110</v>
      </c>
      <c r="W16" s="72">
        <v>44242</v>
      </c>
      <c r="X16" s="65" t="s">
        <v>110</v>
      </c>
      <c r="Z16" s="72">
        <v>44242</v>
      </c>
      <c r="AA16" s="65" t="s">
        <v>110</v>
      </c>
    </row>
    <row r="17" spans="1:27" ht="12" customHeight="1" x14ac:dyDescent="0.2">
      <c r="A17" s="114">
        <v>44246</v>
      </c>
      <c r="B17" s="65" t="s">
        <v>106</v>
      </c>
      <c r="E17" s="74">
        <v>44246</v>
      </c>
      <c r="F17" s="65" t="s">
        <v>106</v>
      </c>
      <c r="H17" s="74">
        <v>44246</v>
      </c>
      <c r="I17" s="65" t="s">
        <v>106</v>
      </c>
      <c r="K17" s="74">
        <v>44246</v>
      </c>
      <c r="L17" s="65" t="s">
        <v>106</v>
      </c>
      <c r="N17" s="74">
        <v>44246</v>
      </c>
      <c r="O17" s="65" t="s">
        <v>106</v>
      </c>
      <c r="Q17" s="108">
        <v>44246</v>
      </c>
      <c r="R17" s="65" t="s">
        <v>106</v>
      </c>
      <c r="T17" s="108">
        <v>44246</v>
      </c>
      <c r="U17" s="65" t="s">
        <v>106</v>
      </c>
      <c r="W17" s="74">
        <v>44246</v>
      </c>
      <c r="X17" s="65" t="s">
        <v>106</v>
      </c>
      <c r="Z17" s="74">
        <v>44246</v>
      </c>
      <c r="AA17" s="65" t="s">
        <v>106</v>
      </c>
    </row>
    <row r="18" spans="1:27" ht="12" customHeight="1" x14ac:dyDescent="0.2">
      <c r="A18" s="114"/>
      <c r="B18" s="65" t="s">
        <v>102</v>
      </c>
      <c r="E18" s="74">
        <v>44246</v>
      </c>
      <c r="F18" s="65" t="s">
        <v>102</v>
      </c>
      <c r="H18" s="74">
        <v>44246</v>
      </c>
      <c r="I18" s="65" t="s">
        <v>102</v>
      </c>
      <c r="K18" s="74">
        <v>44246</v>
      </c>
      <c r="L18" s="65" t="s">
        <v>102</v>
      </c>
      <c r="N18" s="74">
        <v>44246</v>
      </c>
      <c r="O18" s="65" t="s">
        <v>102</v>
      </c>
      <c r="Q18" s="109"/>
      <c r="R18" s="65" t="s">
        <v>102</v>
      </c>
      <c r="T18" s="109"/>
      <c r="U18" s="65" t="s">
        <v>102</v>
      </c>
      <c r="W18" s="74">
        <v>44246</v>
      </c>
      <c r="X18" s="65" t="s">
        <v>102</v>
      </c>
      <c r="Z18" s="74">
        <v>44246</v>
      </c>
      <c r="AA18" s="65" t="s">
        <v>102</v>
      </c>
    </row>
    <row r="19" spans="1:27" ht="12" customHeight="1" x14ac:dyDescent="0.2">
      <c r="A19" s="115">
        <v>44254</v>
      </c>
      <c r="B19" s="65" t="s">
        <v>111</v>
      </c>
      <c r="E19" s="105">
        <v>44254</v>
      </c>
      <c r="F19" s="65" t="s">
        <v>111</v>
      </c>
      <c r="H19" s="105">
        <v>44254</v>
      </c>
      <c r="I19" s="65" t="s">
        <v>111</v>
      </c>
      <c r="K19" s="105">
        <v>44254</v>
      </c>
      <c r="L19" s="65" t="s">
        <v>111</v>
      </c>
      <c r="N19" s="77">
        <v>44254</v>
      </c>
      <c r="O19" s="65" t="s">
        <v>111</v>
      </c>
      <c r="Q19" s="105">
        <v>44254</v>
      </c>
      <c r="R19" s="65" t="s">
        <v>111</v>
      </c>
      <c r="T19" s="77">
        <v>44254</v>
      </c>
      <c r="U19" s="65" t="s">
        <v>111</v>
      </c>
      <c r="W19" s="77">
        <v>44254</v>
      </c>
      <c r="X19" s="65" t="s">
        <v>111</v>
      </c>
      <c r="Z19" s="77">
        <v>44254</v>
      </c>
      <c r="AA19" s="65" t="s">
        <v>111</v>
      </c>
    </row>
    <row r="20" spans="1:27" ht="12" customHeight="1" x14ac:dyDescent="0.2">
      <c r="A20" s="115"/>
      <c r="B20" s="65" t="s">
        <v>112</v>
      </c>
      <c r="E20" s="107"/>
      <c r="F20" s="65" t="s">
        <v>112</v>
      </c>
      <c r="H20" s="106"/>
      <c r="I20" s="65" t="s">
        <v>112</v>
      </c>
      <c r="K20" s="106"/>
      <c r="L20" s="65" t="s">
        <v>112</v>
      </c>
      <c r="N20" s="105">
        <v>44254</v>
      </c>
      <c r="O20" s="65" t="s">
        <v>112</v>
      </c>
      <c r="Q20" s="106"/>
      <c r="R20" s="65" t="s">
        <v>112</v>
      </c>
      <c r="T20" s="77">
        <v>44254</v>
      </c>
      <c r="U20" s="65" t="s">
        <v>112</v>
      </c>
      <c r="W20" s="77">
        <v>44254</v>
      </c>
      <c r="X20" s="65" t="s">
        <v>112</v>
      </c>
      <c r="Z20" s="77">
        <v>44254</v>
      </c>
      <c r="AA20" s="65" t="s">
        <v>112</v>
      </c>
    </row>
    <row r="21" spans="1:27" ht="12" customHeight="1" x14ac:dyDescent="0.2">
      <c r="A21" s="115"/>
      <c r="B21" s="65" t="s">
        <v>103</v>
      </c>
      <c r="E21" s="77">
        <v>44254</v>
      </c>
      <c r="F21" s="65" t="s">
        <v>103</v>
      </c>
      <c r="H21" s="107"/>
      <c r="I21" s="65" t="s">
        <v>103</v>
      </c>
      <c r="K21" s="107"/>
      <c r="L21" s="65" t="s">
        <v>103</v>
      </c>
      <c r="N21" s="106"/>
      <c r="O21" s="65" t="s">
        <v>103</v>
      </c>
      <c r="Q21" s="107"/>
      <c r="R21" s="65" t="s">
        <v>103</v>
      </c>
      <c r="T21" s="105">
        <v>44254</v>
      </c>
      <c r="U21" s="65" t="s">
        <v>103</v>
      </c>
      <c r="W21" s="77">
        <v>44254</v>
      </c>
      <c r="X21" s="65" t="s">
        <v>103</v>
      </c>
      <c r="Z21" s="77">
        <v>44254</v>
      </c>
      <c r="AA21" s="65" t="s">
        <v>103</v>
      </c>
    </row>
    <row r="22" spans="1:27" ht="12" customHeight="1" x14ac:dyDescent="0.2">
      <c r="A22" s="115"/>
      <c r="B22" s="65" t="s">
        <v>104</v>
      </c>
      <c r="E22" s="77">
        <v>44254</v>
      </c>
      <c r="F22" s="65" t="s">
        <v>104</v>
      </c>
      <c r="H22" s="105">
        <v>44254</v>
      </c>
      <c r="I22" s="65" t="s">
        <v>104</v>
      </c>
      <c r="K22" s="77">
        <v>44254</v>
      </c>
      <c r="L22" s="65" t="s">
        <v>104</v>
      </c>
      <c r="N22" s="107"/>
      <c r="O22" s="65" t="s">
        <v>104</v>
      </c>
      <c r="Q22" s="105">
        <v>44254</v>
      </c>
      <c r="R22" s="65" t="s">
        <v>104</v>
      </c>
      <c r="T22" s="106"/>
      <c r="U22" s="65" t="s">
        <v>104</v>
      </c>
      <c r="W22" s="77">
        <v>44254</v>
      </c>
      <c r="X22" s="65" t="s">
        <v>104</v>
      </c>
      <c r="Z22" s="77">
        <v>44254</v>
      </c>
      <c r="AA22" s="65" t="s">
        <v>104</v>
      </c>
    </row>
    <row r="23" spans="1:27" ht="12" customHeight="1" x14ac:dyDescent="0.2">
      <c r="A23" s="115"/>
      <c r="B23" s="65" t="s">
        <v>112</v>
      </c>
      <c r="E23" s="105">
        <v>44254</v>
      </c>
      <c r="F23" s="65" t="s">
        <v>112</v>
      </c>
      <c r="H23" s="106"/>
      <c r="I23" s="65" t="s">
        <v>112</v>
      </c>
      <c r="K23" s="105">
        <v>44254</v>
      </c>
      <c r="L23" s="65" t="s">
        <v>112</v>
      </c>
      <c r="N23" s="77">
        <v>44254</v>
      </c>
      <c r="O23" s="65" t="s">
        <v>112</v>
      </c>
      <c r="Q23" s="106"/>
      <c r="R23" s="65" t="s">
        <v>112</v>
      </c>
      <c r="T23" s="106"/>
      <c r="U23" s="65" t="s">
        <v>112</v>
      </c>
      <c r="W23" s="77">
        <v>44254</v>
      </c>
      <c r="X23" s="65" t="s">
        <v>112</v>
      </c>
      <c r="Z23" s="77">
        <v>44254</v>
      </c>
      <c r="AA23" s="65" t="s">
        <v>112</v>
      </c>
    </row>
    <row r="24" spans="1:27" ht="12" customHeight="1" x14ac:dyDescent="0.2">
      <c r="A24" s="115"/>
      <c r="B24" s="65" t="s">
        <v>102</v>
      </c>
      <c r="E24" s="107"/>
      <c r="F24" s="65" t="s">
        <v>102</v>
      </c>
      <c r="H24" s="107"/>
      <c r="I24" s="65" t="s">
        <v>102</v>
      </c>
      <c r="K24" s="107"/>
      <c r="L24" s="65" t="s">
        <v>102</v>
      </c>
      <c r="N24" s="77">
        <v>44254</v>
      </c>
      <c r="O24" s="65" t="s">
        <v>102</v>
      </c>
      <c r="Q24" s="107"/>
      <c r="R24" s="65" t="s">
        <v>102</v>
      </c>
      <c r="T24" s="106"/>
      <c r="U24" s="65" t="s">
        <v>102</v>
      </c>
      <c r="W24" s="77">
        <v>44254</v>
      </c>
      <c r="X24" s="65" t="s">
        <v>102</v>
      </c>
      <c r="Z24" s="77">
        <v>44254</v>
      </c>
      <c r="AA24" s="65" t="s">
        <v>102</v>
      </c>
    </row>
    <row r="25" spans="1:27" ht="12" customHeight="1" x14ac:dyDescent="0.2">
      <c r="A25" s="115"/>
      <c r="B25" s="65" t="s">
        <v>108</v>
      </c>
      <c r="E25" s="77">
        <v>44254</v>
      </c>
      <c r="F25" s="65" t="s">
        <v>108</v>
      </c>
      <c r="H25" s="77">
        <v>44254</v>
      </c>
      <c r="I25" s="65" t="s">
        <v>108</v>
      </c>
      <c r="K25" s="77">
        <v>44254</v>
      </c>
      <c r="L25" s="65" t="s">
        <v>108</v>
      </c>
      <c r="N25" s="77">
        <v>44254</v>
      </c>
      <c r="O25" s="65" t="s">
        <v>108</v>
      </c>
      <c r="Q25" s="105">
        <v>44254</v>
      </c>
      <c r="R25" s="65" t="s">
        <v>108</v>
      </c>
      <c r="T25" s="107"/>
      <c r="U25" s="65" t="s">
        <v>108</v>
      </c>
      <c r="W25" s="77">
        <v>44254</v>
      </c>
      <c r="X25" s="65" t="s">
        <v>108</v>
      </c>
      <c r="Z25" s="77">
        <v>44254</v>
      </c>
      <c r="AA25" s="65" t="s">
        <v>108</v>
      </c>
    </row>
    <row r="26" spans="1:27" ht="12" customHeight="1" x14ac:dyDescent="0.2">
      <c r="A26" s="115"/>
      <c r="B26" s="65" t="s">
        <v>103</v>
      </c>
      <c r="E26" s="77">
        <v>44254</v>
      </c>
      <c r="F26" s="65" t="s">
        <v>103</v>
      </c>
      <c r="H26" s="105">
        <v>44254</v>
      </c>
      <c r="I26" s="65" t="s">
        <v>103</v>
      </c>
      <c r="K26" s="77">
        <v>44254</v>
      </c>
      <c r="L26" s="65" t="s">
        <v>103</v>
      </c>
      <c r="N26" s="105">
        <v>44254</v>
      </c>
      <c r="O26" s="65" t="s">
        <v>103</v>
      </c>
      <c r="Q26" s="106"/>
      <c r="R26" s="65" t="s">
        <v>103</v>
      </c>
      <c r="T26" s="77">
        <v>44254</v>
      </c>
      <c r="U26" s="65" t="s">
        <v>103</v>
      </c>
      <c r="W26" s="77">
        <v>44254</v>
      </c>
      <c r="X26" s="65" t="s">
        <v>103</v>
      </c>
      <c r="Z26" s="77">
        <v>44254</v>
      </c>
      <c r="AA26" s="65" t="s">
        <v>103</v>
      </c>
    </row>
    <row r="27" spans="1:27" ht="12" customHeight="1" x14ac:dyDescent="0.2">
      <c r="A27" s="115"/>
      <c r="B27" s="65" t="s">
        <v>113</v>
      </c>
      <c r="E27" s="105">
        <v>44254</v>
      </c>
      <c r="F27" s="65" t="s">
        <v>113</v>
      </c>
      <c r="H27" s="107"/>
      <c r="I27" s="65" t="s">
        <v>113</v>
      </c>
      <c r="K27" s="105">
        <v>44254</v>
      </c>
      <c r="L27" s="65" t="s">
        <v>113</v>
      </c>
      <c r="N27" s="107"/>
      <c r="O27" s="65" t="s">
        <v>113</v>
      </c>
      <c r="Q27" s="107"/>
      <c r="R27" s="65" t="s">
        <v>113</v>
      </c>
      <c r="T27" s="77">
        <v>44254</v>
      </c>
      <c r="U27" s="65" t="s">
        <v>113</v>
      </c>
      <c r="W27" s="77">
        <v>44254</v>
      </c>
      <c r="X27" s="65" t="s">
        <v>113</v>
      </c>
      <c r="Z27" s="77">
        <v>44254</v>
      </c>
      <c r="AA27" s="65" t="s">
        <v>113</v>
      </c>
    </row>
    <row r="28" spans="1:27" ht="12" customHeight="1" x14ac:dyDescent="0.2">
      <c r="A28" s="115"/>
      <c r="B28" s="65" t="s">
        <v>105</v>
      </c>
      <c r="E28" s="107"/>
      <c r="F28" s="65" t="s">
        <v>105</v>
      </c>
      <c r="H28" s="77">
        <v>44254</v>
      </c>
      <c r="I28" s="65" t="s">
        <v>105</v>
      </c>
      <c r="K28" s="107"/>
      <c r="L28" s="65" t="s">
        <v>105</v>
      </c>
      <c r="N28" s="77">
        <v>44254</v>
      </c>
      <c r="O28" s="65" t="s">
        <v>105</v>
      </c>
      <c r="Q28" s="77">
        <v>44254</v>
      </c>
      <c r="R28" s="65" t="s">
        <v>105</v>
      </c>
      <c r="T28" s="77">
        <v>44254</v>
      </c>
      <c r="U28" s="65" t="s">
        <v>105</v>
      </c>
      <c r="W28" s="77">
        <v>44254</v>
      </c>
      <c r="X28" s="65" t="s">
        <v>105</v>
      </c>
      <c r="Z28" s="77">
        <v>44254</v>
      </c>
      <c r="AA28" s="65" t="s">
        <v>105</v>
      </c>
    </row>
    <row r="29" spans="1:27" ht="12" customHeight="1" x14ac:dyDescent="0.2">
      <c r="A29" s="114" t="s">
        <v>115</v>
      </c>
      <c r="B29" s="65" t="s">
        <v>114</v>
      </c>
      <c r="E29" s="108" t="s">
        <v>115</v>
      </c>
      <c r="F29" s="65" t="s">
        <v>114</v>
      </c>
      <c r="H29" s="74" t="s">
        <v>115</v>
      </c>
      <c r="I29" s="65" t="s">
        <v>114</v>
      </c>
      <c r="K29" s="108" t="s">
        <v>115</v>
      </c>
      <c r="L29" s="65" t="s">
        <v>114</v>
      </c>
      <c r="N29" s="108" t="s">
        <v>115</v>
      </c>
      <c r="O29" s="65" t="s">
        <v>114</v>
      </c>
      <c r="Q29" s="108" t="s">
        <v>115</v>
      </c>
      <c r="R29" s="65" t="s">
        <v>114</v>
      </c>
      <c r="T29" s="74" t="s">
        <v>115</v>
      </c>
      <c r="U29" s="65" t="s">
        <v>114</v>
      </c>
      <c r="W29" s="74" t="s">
        <v>115</v>
      </c>
      <c r="X29" s="65" t="s">
        <v>114</v>
      </c>
      <c r="Z29" s="74" t="s">
        <v>115</v>
      </c>
      <c r="AA29" s="65" t="s">
        <v>114</v>
      </c>
    </row>
    <row r="30" spans="1:27" ht="12" customHeight="1" x14ac:dyDescent="0.2">
      <c r="A30" s="114"/>
      <c r="B30" s="67" t="s">
        <v>113</v>
      </c>
      <c r="E30" s="109"/>
      <c r="F30" s="67" t="s">
        <v>113</v>
      </c>
      <c r="H30" s="108" t="s">
        <v>115</v>
      </c>
      <c r="I30" s="67" t="s">
        <v>113</v>
      </c>
      <c r="K30" s="109"/>
      <c r="L30" s="67" t="s">
        <v>113</v>
      </c>
      <c r="N30" s="110"/>
      <c r="O30" s="67" t="s">
        <v>113</v>
      </c>
      <c r="Q30" s="109"/>
      <c r="R30" s="67" t="s">
        <v>113</v>
      </c>
      <c r="T30" s="74" t="s">
        <v>115</v>
      </c>
      <c r="U30" s="67" t="s">
        <v>113</v>
      </c>
      <c r="W30" s="74" t="s">
        <v>115</v>
      </c>
      <c r="X30" s="67" t="s">
        <v>113</v>
      </c>
      <c r="Z30" s="74" t="s">
        <v>115</v>
      </c>
      <c r="AA30" s="67" t="s">
        <v>113</v>
      </c>
    </row>
    <row r="31" spans="1:27" ht="12" customHeight="1" x14ac:dyDescent="0.2">
      <c r="A31" s="114"/>
      <c r="B31" s="67" t="s">
        <v>109</v>
      </c>
      <c r="E31" s="74" t="s">
        <v>115</v>
      </c>
      <c r="F31" s="67" t="s">
        <v>109</v>
      </c>
      <c r="H31" s="110"/>
      <c r="I31" s="67" t="s">
        <v>109</v>
      </c>
      <c r="K31" s="74" t="s">
        <v>115</v>
      </c>
      <c r="L31" s="67" t="s">
        <v>109</v>
      </c>
      <c r="N31" s="110"/>
      <c r="O31" s="67" t="s">
        <v>109</v>
      </c>
      <c r="Q31" s="108" t="s">
        <v>115</v>
      </c>
      <c r="R31" s="67" t="s">
        <v>109</v>
      </c>
      <c r="T31" s="74" t="s">
        <v>115</v>
      </c>
      <c r="U31" s="67" t="s">
        <v>109</v>
      </c>
      <c r="W31" s="74" t="s">
        <v>115</v>
      </c>
      <c r="X31" s="67" t="s">
        <v>109</v>
      </c>
      <c r="Z31" s="74" t="s">
        <v>115</v>
      </c>
      <c r="AA31" s="67" t="s">
        <v>109</v>
      </c>
    </row>
    <row r="32" spans="1:27" ht="12" customHeight="1" x14ac:dyDescent="0.2">
      <c r="A32" s="114"/>
      <c r="B32" s="67" t="s">
        <v>112</v>
      </c>
      <c r="E32" s="108" t="s">
        <v>115</v>
      </c>
      <c r="F32" s="67" t="s">
        <v>112</v>
      </c>
      <c r="H32" s="109"/>
      <c r="I32" s="67" t="s">
        <v>112</v>
      </c>
      <c r="K32" s="108" t="s">
        <v>115</v>
      </c>
      <c r="L32" s="67" t="s">
        <v>112</v>
      </c>
      <c r="N32" s="109"/>
      <c r="O32" s="67" t="s">
        <v>112</v>
      </c>
      <c r="Q32" s="110"/>
      <c r="R32" s="67" t="s">
        <v>112</v>
      </c>
      <c r="T32" s="108" t="s">
        <v>115</v>
      </c>
      <c r="U32" s="67" t="s">
        <v>112</v>
      </c>
      <c r="W32" s="74" t="s">
        <v>115</v>
      </c>
      <c r="X32" s="67" t="s">
        <v>112</v>
      </c>
      <c r="Z32" s="74" t="s">
        <v>115</v>
      </c>
      <c r="AA32" s="67" t="s">
        <v>112</v>
      </c>
    </row>
    <row r="33" spans="1:27" ht="12" customHeight="1" x14ac:dyDescent="0.2">
      <c r="A33" s="114"/>
      <c r="B33" s="67" t="s">
        <v>104</v>
      </c>
      <c r="E33" s="109"/>
      <c r="F33" s="67" t="s">
        <v>104</v>
      </c>
      <c r="H33" s="73" t="s">
        <v>115</v>
      </c>
      <c r="I33" s="67" t="s">
        <v>104</v>
      </c>
      <c r="K33" s="109"/>
      <c r="L33" s="67" t="s">
        <v>104</v>
      </c>
      <c r="N33" s="73" t="s">
        <v>115</v>
      </c>
      <c r="O33" s="67" t="s">
        <v>104</v>
      </c>
      <c r="Q33" s="109"/>
      <c r="R33" s="67" t="s">
        <v>104</v>
      </c>
      <c r="T33" s="109"/>
      <c r="U33" s="67" t="s">
        <v>104</v>
      </c>
      <c r="W33" s="73" t="s">
        <v>115</v>
      </c>
      <c r="X33" s="67" t="s">
        <v>104</v>
      </c>
      <c r="Z33" s="73" t="s">
        <v>115</v>
      </c>
      <c r="AA33" s="67" t="s">
        <v>104</v>
      </c>
    </row>
    <row r="34" spans="1:27" ht="12" customHeight="1" x14ac:dyDescent="0.25">
      <c r="A34" s="75"/>
      <c r="B34"/>
      <c r="E34" s="75"/>
      <c r="F34"/>
      <c r="H34" s="75"/>
      <c r="I34"/>
      <c r="K34" s="75"/>
      <c r="L34"/>
      <c r="N34" s="75"/>
      <c r="O34"/>
      <c r="Q34" s="75"/>
      <c r="R34"/>
      <c r="T34" s="75"/>
      <c r="U34"/>
      <c r="W34" s="75"/>
      <c r="X34"/>
      <c r="Z34" s="75"/>
      <c r="AA34"/>
    </row>
    <row r="35" spans="1:27" ht="12" customHeight="1" x14ac:dyDescent="0.25">
      <c r="A35" s="75"/>
      <c r="B35"/>
      <c r="E35" s="75"/>
      <c r="F35"/>
      <c r="H35" s="75"/>
      <c r="I35"/>
      <c r="K35" s="75"/>
      <c r="L35"/>
      <c r="N35" s="75"/>
      <c r="O35"/>
      <c r="Q35" s="75"/>
      <c r="R35"/>
      <c r="T35" s="75"/>
      <c r="U35"/>
      <c r="W35" s="75"/>
      <c r="X35"/>
      <c r="Z35" s="75"/>
      <c r="AA35"/>
    </row>
    <row r="36" spans="1:27" ht="12" customHeight="1" x14ac:dyDescent="0.25">
      <c r="B36"/>
      <c r="F36"/>
      <c r="I36"/>
      <c r="L36"/>
      <c r="O36"/>
      <c r="R36"/>
      <c r="U36"/>
      <c r="X36"/>
      <c r="AA36"/>
    </row>
    <row r="37" spans="1:27" ht="12" customHeight="1" x14ac:dyDescent="0.25">
      <c r="B37"/>
      <c r="F37"/>
      <c r="I37"/>
      <c r="L37"/>
      <c r="O37"/>
      <c r="R37"/>
      <c r="U37"/>
      <c r="X37"/>
      <c r="AA37"/>
    </row>
  </sheetData>
  <mergeCells count="45">
    <mergeCell ref="E29:E30"/>
    <mergeCell ref="E32:E33"/>
    <mergeCell ref="A29:A33"/>
    <mergeCell ref="E1:E2"/>
    <mergeCell ref="E5:E6"/>
    <mergeCell ref="E19:E20"/>
    <mergeCell ref="E23:E24"/>
    <mergeCell ref="E27:E28"/>
    <mergeCell ref="A19:A28"/>
    <mergeCell ref="A17:A18"/>
    <mergeCell ref="A10:A12"/>
    <mergeCell ref="A13:A14"/>
    <mergeCell ref="A1:A8"/>
    <mergeCell ref="H30:H32"/>
    <mergeCell ref="K2:K4"/>
    <mergeCell ref="K5:K7"/>
    <mergeCell ref="K19:K21"/>
    <mergeCell ref="K23:K24"/>
    <mergeCell ref="K27:K28"/>
    <mergeCell ref="K29:K30"/>
    <mergeCell ref="K32:K33"/>
    <mergeCell ref="H1:H3"/>
    <mergeCell ref="H7:H8"/>
    <mergeCell ref="H19:H21"/>
    <mergeCell ref="H22:H24"/>
    <mergeCell ref="H26:H27"/>
    <mergeCell ref="N1:N3"/>
    <mergeCell ref="N4:N6"/>
    <mergeCell ref="N20:N22"/>
    <mergeCell ref="N26:N27"/>
    <mergeCell ref="N29:N32"/>
    <mergeCell ref="Q25:Q27"/>
    <mergeCell ref="Q29:Q30"/>
    <mergeCell ref="Q31:Q33"/>
    <mergeCell ref="T1:T8"/>
    <mergeCell ref="T11:T12"/>
    <mergeCell ref="T13:T14"/>
    <mergeCell ref="T17:T18"/>
    <mergeCell ref="T21:T25"/>
    <mergeCell ref="T32:T33"/>
    <mergeCell ref="Q4:Q7"/>
    <mergeCell ref="Q10:Q11"/>
    <mergeCell ref="Q17:Q18"/>
    <mergeCell ref="Q19:Q21"/>
    <mergeCell ref="Q22:Q2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F8D1-24F0-4B93-9A1B-D3DAC56D4C5B}">
  <sheetPr codeName="Sheet8"/>
  <dimension ref="A1:O39"/>
  <sheetViews>
    <sheetView workbookViewId="0">
      <selection activeCell="D8" sqref="D8:D11"/>
    </sheetView>
  </sheetViews>
  <sheetFormatPr defaultColWidth="10.7109375" defaultRowHeight="12" customHeight="1" x14ac:dyDescent="0.2"/>
  <cols>
    <col min="1" max="1" width="9.28515625" style="78" customWidth="1"/>
    <col min="2" max="2" width="8.7109375" style="65" customWidth="1"/>
    <col min="3" max="3" width="9.28515625" style="65" customWidth="1"/>
    <col min="4" max="4" width="9.28515625" style="79" customWidth="1"/>
    <col min="5" max="5" width="8.7109375" style="65" customWidth="1"/>
    <col min="6" max="6" width="8.7109375" style="66" customWidth="1"/>
    <col min="7" max="7" width="9.28515625" style="84" customWidth="1"/>
    <col min="8" max="9" width="8.7109375" style="65" customWidth="1"/>
    <col min="10" max="11" width="8.7109375" style="3" customWidth="1"/>
    <col min="12" max="15" width="5.7109375" style="3" customWidth="1"/>
    <col min="16" max="16384" width="10.7109375" style="65"/>
  </cols>
  <sheetData>
    <row r="1" spans="1:8" ht="12" customHeight="1" x14ac:dyDescent="0.2">
      <c r="A1" s="119">
        <v>44229</v>
      </c>
      <c r="B1" s="65" t="s">
        <v>102</v>
      </c>
      <c r="C1" s="66"/>
      <c r="D1" s="81">
        <v>44229</v>
      </c>
      <c r="E1" s="65" t="s">
        <v>102</v>
      </c>
      <c r="G1" s="81">
        <v>44229</v>
      </c>
      <c r="H1" s="65" t="s">
        <v>102</v>
      </c>
    </row>
    <row r="2" spans="1:8" ht="12" customHeight="1" x14ac:dyDescent="0.2">
      <c r="A2" s="119"/>
      <c r="B2" s="65" t="s">
        <v>102</v>
      </c>
      <c r="C2" s="66"/>
      <c r="D2" s="118">
        <v>44229</v>
      </c>
      <c r="E2" s="65" t="s">
        <v>102</v>
      </c>
      <c r="G2" s="81">
        <v>44229</v>
      </c>
      <c r="H2" s="65" t="s">
        <v>102</v>
      </c>
    </row>
    <row r="3" spans="1:8" ht="12" customHeight="1" x14ac:dyDescent="0.2">
      <c r="A3" s="119"/>
      <c r="B3" s="65" t="s">
        <v>104</v>
      </c>
      <c r="C3" s="66"/>
      <c r="D3" s="118"/>
      <c r="E3" s="65" t="s">
        <v>104</v>
      </c>
      <c r="G3" s="118">
        <v>44229</v>
      </c>
      <c r="H3" s="65" t="s">
        <v>104</v>
      </c>
    </row>
    <row r="4" spans="1:8" ht="12" customHeight="1" x14ac:dyDescent="0.2">
      <c r="A4" s="119">
        <v>44229</v>
      </c>
      <c r="B4" s="65" t="s">
        <v>103</v>
      </c>
      <c r="C4" s="66"/>
      <c r="D4" s="118"/>
      <c r="E4" s="65" t="s">
        <v>103</v>
      </c>
      <c r="G4" s="118"/>
      <c r="H4" s="65" t="s">
        <v>103</v>
      </c>
    </row>
    <row r="5" spans="1:8" ht="12" customHeight="1" x14ac:dyDescent="0.2">
      <c r="A5" s="119"/>
      <c r="B5" s="65" t="s">
        <v>105</v>
      </c>
      <c r="C5" s="66"/>
      <c r="D5" s="118">
        <v>44229</v>
      </c>
      <c r="E5" s="65" t="s">
        <v>105</v>
      </c>
      <c r="G5" s="118"/>
      <c r="H5" s="65" t="s">
        <v>105</v>
      </c>
    </row>
    <row r="6" spans="1:8" ht="12" customHeight="1" x14ac:dyDescent="0.2">
      <c r="A6" s="119"/>
      <c r="B6" s="65" t="s">
        <v>106</v>
      </c>
      <c r="C6" s="66"/>
      <c r="D6" s="118"/>
      <c r="E6" s="65" t="s">
        <v>106</v>
      </c>
      <c r="G6" s="81">
        <v>44229</v>
      </c>
      <c r="H6" s="65" t="s">
        <v>106</v>
      </c>
    </row>
    <row r="7" spans="1:8" ht="12" customHeight="1" x14ac:dyDescent="0.2">
      <c r="A7" s="74">
        <v>44229</v>
      </c>
      <c r="B7" s="65" t="s">
        <v>107</v>
      </c>
      <c r="C7" s="66"/>
      <c r="D7" s="118"/>
      <c r="E7" s="65" t="s">
        <v>107</v>
      </c>
      <c r="G7" s="118">
        <v>44229</v>
      </c>
      <c r="H7" s="65" t="s">
        <v>107</v>
      </c>
    </row>
    <row r="8" spans="1:8" ht="12" customHeight="1" x14ac:dyDescent="0.2">
      <c r="A8" s="74">
        <v>44229</v>
      </c>
      <c r="B8" s="65" t="s">
        <v>102</v>
      </c>
      <c r="C8" s="66"/>
      <c r="D8" s="120">
        <v>44229</v>
      </c>
      <c r="E8" s="65" t="s">
        <v>102</v>
      </c>
      <c r="G8" s="118"/>
      <c r="H8" s="65" t="s">
        <v>102</v>
      </c>
    </row>
    <row r="9" spans="1:8" ht="12" customHeight="1" x14ac:dyDescent="0.2">
      <c r="A9" s="74">
        <v>44229</v>
      </c>
      <c r="B9" s="65" t="s">
        <v>105</v>
      </c>
      <c r="D9" s="121"/>
      <c r="E9" s="65" t="s">
        <v>105</v>
      </c>
      <c r="G9" s="81">
        <v>44229</v>
      </c>
      <c r="H9" s="65" t="s">
        <v>105</v>
      </c>
    </row>
    <row r="10" spans="1:8" ht="12" customHeight="1" x14ac:dyDescent="0.2">
      <c r="A10" s="119">
        <v>44229</v>
      </c>
      <c r="B10" s="65" t="s">
        <v>108</v>
      </c>
      <c r="D10" s="121"/>
      <c r="E10" s="65" t="s">
        <v>108</v>
      </c>
      <c r="G10" s="81">
        <v>44229</v>
      </c>
      <c r="H10" s="65" t="s">
        <v>108</v>
      </c>
    </row>
    <row r="11" spans="1:8" ht="12" customHeight="1" x14ac:dyDescent="0.2">
      <c r="A11" s="119"/>
      <c r="B11" s="65" t="s">
        <v>109</v>
      </c>
      <c r="D11" s="122"/>
      <c r="E11" s="65" t="s">
        <v>109</v>
      </c>
      <c r="G11" s="81">
        <v>44229</v>
      </c>
      <c r="H11" s="65" t="s">
        <v>109</v>
      </c>
    </row>
    <row r="12" spans="1:8" ht="12" customHeight="1" x14ac:dyDescent="0.2">
      <c r="A12" s="119"/>
      <c r="B12" s="65" t="s">
        <v>110</v>
      </c>
      <c r="D12" s="81">
        <v>44229</v>
      </c>
      <c r="E12" s="65" t="s">
        <v>110</v>
      </c>
      <c r="G12" s="81">
        <v>44229</v>
      </c>
      <c r="H12" s="65" t="s">
        <v>110</v>
      </c>
    </row>
    <row r="13" spans="1:8" ht="12" customHeight="1" x14ac:dyDescent="0.2">
      <c r="A13" s="116">
        <v>44231</v>
      </c>
      <c r="B13" s="65" t="s">
        <v>106</v>
      </c>
      <c r="D13" s="117">
        <v>44231</v>
      </c>
      <c r="E13" s="65" t="s">
        <v>106</v>
      </c>
      <c r="G13" s="83">
        <v>44231</v>
      </c>
      <c r="H13" s="65" t="s">
        <v>106</v>
      </c>
    </row>
    <row r="14" spans="1:8" ht="12" customHeight="1" x14ac:dyDescent="0.2">
      <c r="A14" s="116"/>
      <c r="B14" s="65" t="s">
        <v>102</v>
      </c>
      <c r="D14" s="117"/>
      <c r="E14" s="65" t="s">
        <v>102</v>
      </c>
      <c r="G14" s="117">
        <v>44231</v>
      </c>
      <c r="H14" s="65" t="s">
        <v>102</v>
      </c>
    </row>
    <row r="15" spans="1:8" ht="12" customHeight="1" x14ac:dyDescent="0.2">
      <c r="A15" s="116"/>
      <c r="B15" s="65" t="s">
        <v>111</v>
      </c>
      <c r="D15" s="117"/>
      <c r="E15" s="65" t="s">
        <v>111</v>
      </c>
      <c r="G15" s="117"/>
      <c r="H15" s="65" t="s">
        <v>111</v>
      </c>
    </row>
    <row r="16" spans="1:8" ht="12" customHeight="1" x14ac:dyDescent="0.2">
      <c r="A16" s="116">
        <v>44231</v>
      </c>
      <c r="B16" s="65" t="s">
        <v>112</v>
      </c>
      <c r="D16" s="117"/>
      <c r="E16" s="65" t="s">
        <v>112</v>
      </c>
      <c r="G16" s="117"/>
      <c r="H16" s="65" t="s">
        <v>112</v>
      </c>
    </row>
    <row r="17" spans="1:8" ht="12" customHeight="1" x14ac:dyDescent="0.2">
      <c r="A17" s="116"/>
      <c r="B17" s="65" t="s">
        <v>103</v>
      </c>
      <c r="D17" s="117">
        <v>44231</v>
      </c>
      <c r="E17" s="65" t="s">
        <v>103</v>
      </c>
      <c r="G17" s="83">
        <v>44231</v>
      </c>
      <c r="H17" s="65" t="s">
        <v>103</v>
      </c>
    </row>
    <row r="18" spans="1:8" ht="12" customHeight="1" x14ac:dyDescent="0.2">
      <c r="A18" s="116"/>
      <c r="B18" s="65" t="s">
        <v>102</v>
      </c>
      <c r="D18" s="117"/>
      <c r="E18" s="65" t="s">
        <v>102</v>
      </c>
      <c r="G18" s="117">
        <v>44231</v>
      </c>
      <c r="H18" s="65" t="s">
        <v>102</v>
      </c>
    </row>
    <row r="19" spans="1:8" ht="12" customHeight="1" x14ac:dyDescent="0.2">
      <c r="A19" s="77">
        <v>44231</v>
      </c>
      <c r="B19" s="65" t="s">
        <v>112</v>
      </c>
      <c r="D19" s="117"/>
      <c r="E19" s="65" t="s">
        <v>112</v>
      </c>
      <c r="G19" s="117"/>
      <c r="H19" s="65" t="s">
        <v>112</v>
      </c>
    </row>
    <row r="20" spans="1:8" ht="12" customHeight="1" x14ac:dyDescent="0.2">
      <c r="A20" s="77">
        <v>44231</v>
      </c>
      <c r="B20" s="65" t="s">
        <v>108</v>
      </c>
      <c r="D20" s="83">
        <v>44231</v>
      </c>
      <c r="E20" s="65" t="s">
        <v>108</v>
      </c>
      <c r="G20" s="83">
        <v>44231</v>
      </c>
      <c r="H20" s="65" t="s">
        <v>108</v>
      </c>
    </row>
    <row r="21" spans="1:8" ht="12" customHeight="1" x14ac:dyDescent="0.2">
      <c r="A21" s="77">
        <v>44231</v>
      </c>
      <c r="B21" s="65" t="s">
        <v>104</v>
      </c>
      <c r="D21" s="83">
        <v>44231</v>
      </c>
      <c r="E21" s="65" t="s">
        <v>104</v>
      </c>
      <c r="G21" s="83">
        <v>44231</v>
      </c>
      <c r="H21" s="65" t="s">
        <v>104</v>
      </c>
    </row>
    <row r="22" spans="1:8" ht="12" customHeight="1" x14ac:dyDescent="0.2">
      <c r="A22" s="116">
        <v>44231</v>
      </c>
      <c r="B22" s="65" t="s">
        <v>103</v>
      </c>
      <c r="D22" s="117">
        <v>44231</v>
      </c>
      <c r="E22" s="65" t="s">
        <v>103</v>
      </c>
      <c r="G22" s="117">
        <v>44231</v>
      </c>
      <c r="H22" s="65" t="s">
        <v>103</v>
      </c>
    </row>
    <row r="23" spans="1:8" ht="12" customHeight="1" x14ac:dyDescent="0.2">
      <c r="A23" s="116"/>
      <c r="B23" s="65" t="s">
        <v>106</v>
      </c>
      <c r="D23" s="117"/>
      <c r="E23" s="65" t="s">
        <v>106</v>
      </c>
      <c r="G23" s="117"/>
      <c r="H23" s="65" t="s">
        <v>106</v>
      </c>
    </row>
    <row r="24" spans="1:8" ht="12" customHeight="1" x14ac:dyDescent="0.2">
      <c r="A24" s="74">
        <v>44234</v>
      </c>
      <c r="B24" s="82" t="s">
        <v>105</v>
      </c>
      <c r="D24" s="81">
        <v>44234</v>
      </c>
      <c r="E24" s="65" t="s">
        <v>105</v>
      </c>
      <c r="G24" s="81">
        <v>44234</v>
      </c>
      <c r="H24" s="65" t="s">
        <v>105</v>
      </c>
    </row>
    <row r="25" spans="1:8" ht="12" customHeight="1" x14ac:dyDescent="0.2">
      <c r="A25" s="77">
        <v>44237</v>
      </c>
      <c r="B25" s="82" t="s">
        <v>114</v>
      </c>
      <c r="D25" s="83">
        <v>44237</v>
      </c>
      <c r="E25" s="65" t="s">
        <v>114</v>
      </c>
      <c r="G25" s="83">
        <v>44237</v>
      </c>
      <c r="H25" s="65" t="s">
        <v>114</v>
      </c>
    </row>
    <row r="26" spans="1:8" ht="12" customHeight="1" x14ac:dyDescent="0.2">
      <c r="A26" s="74">
        <v>44241</v>
      </c>
      <c r="B26" s="82" t="s">
        <v>113</v>
      </c>
      <c r="D26" s="81">
        <v>44241</v>
      </c>
      <c r="E26" s="65" t="s">
        <v>113</v>
      </c>
      <c r="G26" s="81">
        <v>44241</v>
      </c>
      <c r="H26" s="65" t="s">
        <v>113</v>
      </c>
    </row>
    <row r="27" spans="1:8" ht="12" customHeight="1" x14ac:dyDescent="0.2">
      <c r="A27" s="116">
        <v>44242</v>
      </c>
      <c r="B27" s="82" t="s">
        <v>102</v>
      </c>
      <c r="D27" s="117">
        <v>44242</v>
      </c>
      <c r="E27" s="65" t="s">
        <v>102</v>
      </c>
      <c r="G27" s="83">
        <v>44242</v>
      </c>
      <c r="H27" s="65" t="s">
        <v>102</v>
      </c>
    </row>
    <row r="28" spans="1:8" ht="12" customHeight="1" x14ac:dyDescent="0.2">
      <c r="A28" s="116"/>
      <c r="B28" s="65" t="s">
        <v>103</v>
      </c>
      <c r="D28" s="117"/>
      <c r="E28" s="65" t="s">
        <v>103</v>
      </c>
      <c r="G28" s="83">
        <v>44242</v>
      </c>
      <c r="H28" s="65" t="s">
        <v>103</v>
      </c>
    </row>
    <row r="29" spans="1:8" ht="12" customHeight="1" x14ac:dyDescent="0.2">
      <c r="A29" s="116"/>
      <c r="B29" s="65" t="s">
        <v>116</v>
      </c>
      <c r="C29" s="80"/>
      <c r="D29" s="117"/>
      <c r="E29" s="65" t="s">
        <v>116</v>
      </c>
      <c r="G29" s="117">
        <v>44242</v>
      </c>
      <c r="H29" s="65" t="s">
        <v>116</v>
      </c>
    </row>
    <row r="30" spans="1:8" ht="12" customHeight="1" x14ac:dyDescent="0.2">
      <c r="A30" s="116"/>
      <c r="B30" s="65" t="s">
        <v>107</v>
      </c>
      <c r="C30" s="80"/>
      <c r="D30" s="83">
        <v>44242</v>
      </c>
      <c r="E30" s="65" t="s">
        <v>107</v>
      </c>
      <c r="G30" s="117"/>
      <c r="H30" s="65" t="s">
        <v>107</v>
      </c>
    </row>
    <row r="31" spans="1:8" ht="12" customHeight="1" x14ac:dyDescent="0.2">
      <c r="A31" s="77">
        <v>44242</v>
      </c>
      <c r="B31" s="65" t="s">
        <v>117</v>
      </c>
      <c r="C31" s="80"/>
      <c r="D31" s="117">
        <v>44242</v>
      </c>
      <c r="E31" s="65" t="s">
        <v>117</v>
      </c>
      <c r="G31" s="117"/>
      <c r="H31" s="65" t="s">
        <v>117</v>
      </c>
    </row>
    <row r="32" spans="1:8" ht="12" customHeight="1" x14ac:dyDescent="0.2">
      <c r="A32" s="77">
        <v>44242</v>
      </c>
      <c r="B32" s="65" t="s">
        <v>111</v>
      </c>
      <c r="C32" s="80"/>
      <c r="D32" s="117"/>
      <c r="E32" s="65" t="s">
        <v>111</v>
      </c>
      <c r="G32" s="83">
        <v>44242</v>
      </c>
      <c r="H32" s="65" t="s">
        <v>111</v>
      </c>
    </row>
    <row r="33" spans="1:8" ht="12" customHeight="1" x14ac:dyDescent="0.2">
      <c r="A33" s="116">
        <v>44242</v>
      </c>
      <c r="B33" s="65" t="s">
        <v>111</v>
      </c>
      <c r="D33" s="117"/>
      <c r="E33" s="65" t="s">
        <v>111</v>
      </c>
      <c r="G33" s="117">
        <v>44242</v>
      </c>
      <c r="H33" s="65" t="s">
        <v>111</v>
      </c>
    </row>
    <row r="34" spans="1:8" ht="12" customHeight="1" x14ac:dyDescent="0.2">
      <c r="A34" s="116"/>
      <c r="B34" s="65" t="s">
        <v>118</v>
      </c>
      <c r="D34" s="83">
        <v>44242</v>
      </c>
      <c r="E34" s="65" t="s">
        <v>118</v>
      </c>
      <c r="G34" s="117"/>
      <c r="H34" s="65" t="s">
        <v>118</v>
      </c>
    </row>
    <row r="35" spans="1:8" ht="12" customHeight="1" x14ac:dyDescent="0.2">
      <c r="A35" s="116"/>
      <c r="B35" s="65" t="s">
        <v>119</v>
      </c>
      <c r="D35" s="117">
        <v>44242</v>
      </c>
      <c r="E35" s="65" t="s">
        <v>119</v>
      </c>
      <c r="G35" s="117"/>
      <c r="H35" s="65" t="s">
        <v>119</v>
      </c>
    </row>
    <row r="36" spans="1:8" ht="12" customHeight="1" x14ac:dyDescent="0.2">
      <c r="A36" s="77">
        <v>44242</v>
      </c>
      <c r="B36" s="65" t="s">
        <v>120</v>
      </c>
      <c r="D36" s="117"/>
      <c r="E36" s="65" t="s">
        <v>120</v>
      </c>
      <c r="G36" s="83">
        <v>44242</v>
      </c>
      <c r="H36" s="65" t="s">
        <v>120</v>
      </c>
    </row>
    <row r="37" spans="1:8" ht="12" customHeight="1" x14ac:dyDescent="0.2">
      <c r="A37" s="105">
        <v>44242</v>
      </c>
      <c r="B37" s="65" t="s">
        <v>121</v>
      </c>
      <c r="D37" s="83">
        <v>44242</v>
      </c>
      <c r="E37" s="65" t="s">
        <v>121</v>
      </c>
      <c r="G37" s="83">
        <v>44242</v>
      </c>
      <c r="H37" s="65" t="s">
        <v>121</v>
      </c>
    </row>
    <row r="38" spans="1:8" ht="12" customHeight="1" x14ac:dyDescent="0.2">
      <c r="A38" s="107"/>
      <c r="B38" s="65" t="s">
        <v>122</v>
      </c>
      <c r="D38" s="83">
        <v>44242</v>
      </c>
      <c r="E38" s="65" t="s">
        <v>122</v>
      </c>
      <c r="G38" s="117">
        <v>44242</v>
      </c>
      <c r="H38" s="65" t="s">
        <v>122</v>
      </c>
    </row>
    <row r="39" spans="1:8" ht="12" customHeight="1" x14ac:dyDescent="0.2">
      <c r="A39" s="77">
        <v>44242</v>
      </c>
      <c r="B39" s="65" t="s">
        <v>123</v>
      </c>
      <c r="D39" s="83">
        <v>44242</v>
      </c>
      <c r="E39" s="65" t="s">
        <v>123</v>
      </c>
      <c r="G39" s="117"/>
      <c r="H39" s="65" t="s">
        <v>123</v>
      </c>
    </row>
  </sheetData>
  <sortState xmlns:xlrd2="http://schemas.microsoft.com/office/spreadsheetml/2017/richdata2" ref="B1:B39">
    <sortCondition ref="B1"/>
  </sortState>
  <mergeCells count="26">
    <mergeCell ref="D8:D11"/>
    <mergeCell ref="D17:D19"/>
    <mergeCell ref="D22:D23"/>
    <mergeCell ref="D27:D29"/>
    <mergeCell ref="D31:D33"/>
    <mergeCell ref="A1:A3"/>
    <mergeCell ref="A4:A6"/>
    <mergeCell ref="A10:A12"/>
    <mergeCell ref="A13:A15"/>
    <mergeCell ref="A16:A18"/>
    <mergeCell ref="A22:A23"/>
    <mergeCell ref="G38:G39"/>
    <mergeCell ref="D35:D36"/>
    <mergeCell ref="A37:A38"/>
    <mergeCell ref="G3:G5"/>
    <mergeCell ref="G7:G8"/>
    <mergeCell ref="G14:G16"/>
    <mergeCell ref="G18:G19"/>
    <mergeCell ref="G22:G23"/>
    <mergeCell ref="G29:G31"/>
    <mergeCell ref="G33:G35"/>
    <mergeCell ref="A27:A30"/>
    <mergeCell ref="A33:A35"/>
    <mergeCell ref="D2:D4"/>
    <mergeCell ref="D5:D7"/>
    <mergeCell ref="D13:D16"/>
  </mergeCells>
  <printOptions headings="1" gridLines="1"/>
  <pageMargins left="1.1417322834645669" right="0.70866141732283472" top="2.3228346456692917" bottom="0.74803149606299213" header="0.31496062992125984" footer="0.31496062992125984"/>
  <pageSetup paperSize="9" orientation="portrait" horizontalDpi="12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459D-75CF-4988-84DA-F6144E6507C4}">
  <sheetPr codeName="Sheet14"/>
  <dimension ref="A1:AC241"/>
  <sheetViews>
    <sheetView tabSelected="1" workbookViewId="0">
      <selection activeCell="C28" sqref="C28"/>
    </sheetView>
  </sheetViews>
  <sheetFormatPr defaultRowHeight="12" customHeight="1" x14ac:dyDescent="0.2"/>
  <cols>
    <col min="1" max="1" width="5.28515625" style="1" customWidth="1"/>
    <col min="2" max="2" width="27.28515625" style="102" customWidth="1"/>
    <col min="3" max="3" width="10.7109375" style="1" bestFit="1" customWidth="1"/>
    <col min="4" max="4" width="6.7109375" style="1" customWidth="1"/>
    <col min="5" max="5" width="8.140625" style="84" bestFit="1" customWidth="1"/>
    <col min="6" max="16384" width="9.140625" style="43"/>
  </cols>
  <sheetData>
    <row r="1" spans="1:29" ht="12" customHeight="1" thickBot="1" x14ac:dyDescent="0.25">
      <c r="A1" s="123" t="s">
        <v>0</v>
      </c>
      <c r="B1" s="124"/>
      <c r="C1" s="124"/>
      <c r="D1" s="124"/>
      <c r="E1" s="125"/>
      <c r="Q1" s="93">
        <v>1</v>
      </c>
      <c r="R1" s="93" t="s">
        <v>7</v>
      </c>
      <c r="S1" s="93" t="s">
        <v>16</v>
      </c>
      <c r="T1" s="93" t="s">
        <v>7</v>
      </c>
      <c r="U1" s="93" t="s">
        <v>21</v>
      </c>
      <c r="V1" s="93" t="s">
        <v>25</v>
      </c>
      <c r="W1" s="93" t="s">
        <v>7</v>
      </c>
      <c r="X1" s="93" t="s">
        <v>33</v>
      </c>
      <c r="Y1" s="93" t="s">
        <v>37</v>
      </c>
      <c r="Z1" s="93" t="s">
        <v>33</v>
      </c>
      <c r="AA1" s="93" t="s">
        <v>33</v>
      </c>
      <c r="AB1" s="93" t="s">
        <v>33</v>
      </c>
      <c r="AC1" s="93" t="s">
        <v>49</v>
      </c>
    </row>
    <row r="2" spans="1:29" ht="12" customHeight="1" thickBot="1" x14ac:dyDescent="0.25">
      <c r="A2" s="85" t="s">
        <v>1</v>
      </c>
      <c r="B2" s="98" t="s">
        <v>2</v>
      </c>
      <c r="C2" s="86" t="s">
        <v>3</v>
      </c>
      <c r="D2" s="85" t="s">
        <v>4</v>
      </c>
      <c r="E2" s="94" t="s">
        <v>5</v>
      </c>
    </row>
    <row r="3" spans="1:29" ht="12" customHeight="1" x14ac:dyDescent="0.2">
      <c r="A3" s="87">
        <v>1</v>
      </c>
      <c r="B3" s="99" t="s">
        <v>6</v>
      </c>
      <c r="C3" s="88">
        <v>41033</v>
      </c>
      <c r="D3" s="12">
        <v>143</v>
      </c>
      <c r="E3" s="95" t="s">
        <v>7</v>
      </c>
    </row>
    <row r="4" spans="1:29" ht="12" customHeight="1" x14ac:dyDescent="0.2">
      <c r="A4" s="89">
        <v>2</v>
      </c>
      <c r="B4" s="100" t="s">
        <v>11</v>
      </c>
      <c r="C4" s="90">
        <v>41110</v>
      </c>
      <c r="D4" s="19">
        <v>165</v>
      </c>
      <c r="E4" s="96" t="s">
        <v>7</v>
      </c>
    </row>
    <row r="5" spans="1:29" ht="12" customHeight="1" x14ac:dyDescent="0.2">
      <c r="A5" s="89">
        <v>3</v>
      </c>
      <c r="B5" s="100" t="s">
        <v>15</v>
      </c>
      <c r="C5" s="90">
        <v>40991</v>
      </c>
      <c r="D5" s="19">
        <v>142</v>
      </c>
      <c r="E5" s="96" t="s">
        <v>16</v>
      </c>
    </row>
    <row r="6" spans="1:29" ht="12" customHeight="1" x14ac:dyDescent="0.2">
      <c r="A6" s="89">
        <v>4</v>
      </c>
      <c r="B6" s="100" t="s">
        <v>19</v>
      </c>
      <c r="C6" s="90">
        <v>41222</v>
      </c>
      <c r="D6" s="19">
        <v>143</v>
      </c>
      <c r="E6" s="96" t="s">
        <v>7</v>
      </c>
    </row>
    <row r="7" spans="1:29" ht="12" customHeight="1" x14ac:dyDescent="0.2">
      <c r="A7" s="89">
        <v>5</v>
      </c>
      <c r="B7" s="100" t="s">
        <v>20</v>
      </c>
      <c r="C7" s="90">
        <v>41241</v>
      </c>
      <c r="D7" s="19">
        <v>169</v>
      </c>
      <c r="E7" s="96" t="s">
        <v>21</v>
      </c>
    </row>
    <row r="8" spans="1:29" ht="12" customHeight="1" x14ac:dyDescent="0.2">
      <c r="A8" s="89">
        <v>6</v>
      </c>
      <c r="B8" s="100" t="s">
        <v>24</v>
      </c>
      <c r="C8" s="90">
        <v>41229</v>
      </c>
      <c r="D8" s="19">
        <v>116</v>
      </c>
      <c r="E8" s="96" t="s">
        <v>25</v>
      </c>
    </row>
    <row r="9" spans="1:29" ht="12" customHeight="1" x14ac:dyDescent="0.2">
      <c r="A9" s="89">
        <v>7</v>
      </c>
      <c r="B9" s="100" t="s">
        <v>29</v>
      </c>
      <c r="C9" s="90">
        <v>41093</v>
      </c>
      <c r="D9" s="19">
        <v>136</v>
      </c>
      <c r="E9" s="96" t="s">
        <v>7</v>
      </c>
    </row>
    <row r="10" spans="1:29" ht="12" customHeight="1" x14ac:dyDescent="0.2">
      <c r="A10" s="89">
        <v>8</v>
      </c>
      <c r="B10" s="100" t="s">
        <v>32</v>
      </c>
      <c r="C10" s="90">
        <v>41082</v>
      </c>
      <c r="D10" s="19">
        <v>93</v>
      </c>
      <c r="E10" s="96" t="s">
        <v>33</v>
      </c>
    </row>
    <row r="11" spans="1:29" ht="12" customHeight="1" x14ac:dyDescent="0.2">
      <c r="A11" s="89">
        <v>9</v>
      </c>
      <c r="B11" s="100" t="s">
        <v>36</v>
      </c>
      <c r="C11" s="90">
        <v>41089</v>
      </c>
      <c r="D11" s="19">
        <v>112</v>
      </c>
      <c r="E11" s="96" t="s">
        <v>37</v>
      </c>
    </row>
    <row r="12" spans="1:29" ht="12" customHeight="1" x14ac:dyDescent="0.2">
      <c r="A12" s="89">
        <v>10</v>
      </c>
      <c r="B12" s="100" t="s">
        <v>40</v>
      </c>
      <c r="C12" s="90">
        <v>41068</v>
      </c>
      <c r="D12" s="19">
        <v>93</v>
      </c>
      <c r="E12" s="96" t="s">
        <v>33</v>
      </c>
    </row>
    <row r="13" spans="1:29" ht="12" customHeight="1" x14ac:dyDescent="0.2">
      <c r="A13" s="89">
        <v>11</v>
      </c>
      <c r="B13" s="100" t="s">
        <v>41</v>
      </c>
      <c r="C13" s="90">
        <v>40970</v>
      </c>
      <c r="D13" s="19">
        <v>86</v>
      </c>
      <c r="E13" s="96" t="s">
        <v>33</v>
      </c>
    </row>
    <row r="14" spans="1:29" ht="12" customHeight="1" x14ac:dyDescent="0.2">
      <c r="A14" s="89">
        <v>12</v>
      </c>
      <c r="B14" s="100" t="s">
        <v>45</v>
      </c>
      <c r="C14" s="90">
        <v>41215</v>
      </c>
      <c r="D14" s="19">
        <v>101</v>
      </c>
      <c r="E14" s="96" t="s">
        <v>33</v>
      </c>
    </row>
    <row r="15" spans="1:29" ht="12" customHeight="1" thickBot="1" x14ac:dyDescent="0.25">
      <c r="A15" s="91">
        <v>13</v>
      </c>
      <c r="B15" s="101" t="s">
        <v>48</v>
      </c>
      <c r="C15" s="92">
        <v>41222</v>
      </c>
      <c r="D15" s="24">
        <v>150</v>
      </c>
      <c r="E15" s="97" t="s">
        <v>49</v>
      </c>
    </row>
    <row r="16" spans="1:29" ht="12" customHeight="1" x14ac:dyDescent="0.2">
      <c r="A16" s="1">
        <v>14</v>
      </c>
      <c r="B16" s="102" t="s">
        <v>124</v>
      </c>
      <c r="C16" s="33">
        <v>40909</v>
      </c>
      <c r="D16" s="1">
        <v>100</v>
      </c>
      <c r="E16" s="84" t="s">
        <v>13</v>
      </c>
    </row>
    <row r="17" spans="1:5" ht="12" customHeight="1" x14ac:dyDescent="0.2">
      <c r="A17" s="76">
        <v>15</v>
      </c>
      <c r="B17" s="103" t="s">
        <v>125</v>
      </c>
      <c r="C17" s="33">
        <v>40910</v>
      </c>
      <c r="D17" s="76">
        <v>101</v>
      </c>
      <c r="E17" s="76" t="s">
        <v>13</v>
      </c>
    </row>
    <row r="18" spans="1:5" customFormat="1" ht="12" customHeight="1" x14ac:dyDescent="0.25">
      <c r="A18" s="76">
        <v>16</v>
      </c>
      <c r="B18" s="103" t="s">
        <v>126</v>
      </c>
      <c r="C18" s="33">
        <v>40911</v>
      </c>
      <c r="D18" s="76">
        <v>102</v>
      </c>
      <c r="E18" s="76" t="s">
        <v>7</v>
      </c>
    </row>
    <row r="19" spans="1:5" customFormat="1" ht="12" customHeight="1" x14ac:dyDescent="0.25">
      <c r="A19" s="76">
        <v>17</v>
      </c>
      <c r="B19" s="103" t="s">
        <v>127</v>
      </c>
      <c r="C19" s="33">
        <v>40912</v>
      </c>
      <c r="D19" s="76">
        <v>103</v>
      </c>
      <c r="E19" s="76" t="s">
        <v>95</v>
      </c>
    </row>
    <row r="20" spans="1:5" customFormat="1" ht="12" customHeight="1" x14ac:dyDescent="0.25">
      <c r="A20" s="1"/>
      <c r="B20" s="104"/>
      <c r="C20" s="33"/>
      <c r="D20" s="1"/>
      <c r="E20" s="84"/>
    </row>
    <row r="21" spans="1:5" customFormat="1" ht="12" customHeight="1" x14ac:dyDescent="0.25">
      <c r="A21" s="1"/>
      <c r="B21" s="104"/>
      <c r="C21" s="33"/>
      <c r="D21" s="1"/>
      <c r="E21" s="84"/>
    </row>
    <row r="22" spans="1:5" customFormat="1" ht="12" customHeight="1" x14ac:dyDescent="0.25">
      <c r="A22" s="1"/>
      <c r="B22" s="104" t="s">
        <v>10</v>
      </c>
      <c r="C22" s="33"/>
      <c r="D22" s="1"/>
      <c r="E22" s="84"/>
    </row>
    <row r="23" spans="1:5" customFormat="1" ht="12" customHeight="1" x14ac:dyDescent="0.25">
      <c r="A23" s="1"/>
      <c r="B23" s="104" t="s">
        <v>14</v>
      </c>
      <c r="C23" s="33"/>
      <c r="D23" s="1"/>
      <c r="E23" s="84"/>
    </row>
    <row r="24" spans="1:5" customFormat="1" ht="12" customHeight="1" x14ac:dyDescent="0.25">
      <c r="A24" s="1"/>
      <c r="B24" s="104" t="s">
        <v>18</v>
      </c>
      <c r="C24" s="33"/>
      <c r="D24" s="1"/>
      <c r="E24" s="84"/>
    </row>
    <row r="25" spans="1:5" customFormat="1" ht="12" customHeight="1" x14ac:dyDescent="0.25">
      <c r="A25" s="1"/>
      <c r="B25" s="104" t="s">
        <v>10</v>
      </c>
      <c r="C25" s="33"/>
      <c r="D25" s="1"/>
      <c r="E25" s="84"/>
    </row>
    <row r="26" spans="1:5" customFormat="1" ht="12" customHeight="1" x14ac:dyDescent="0.25">
      <c r="A26" s="1"/>
      <c r="B26" s="104" t="s">
        <v>23</v>
      </c>
      <c r="C26" s="33"/>
      <c r="D26" s="1"/>
      <c r="E26" s="84"/>
    </row>
    <row r="27" spans="1:5" customFormat="1" ht="12" customHeight="1" x14ac:dyDescent="0.25">
      <c r="A27" s="1"/>
      <c r="B27" s="104" t="s">
        <v>28</v>
      </c>
      <c r="C27" s="33"/>
      <c r="D27" s="1"/>
      <c r="E27" s="84"/>
    </row>
    <row r="28" spans="1:5" customFormat="1" ht="12" customHeight="1" x14ac:dyDescent="0.25">
      <c r="A28" s="1"/>
      <c r="B28" s="104" t="s">
        <v>31</v>
      </c>
      <c r="C28" s="33"/>
      <c r="D28" s="1"/>
      <c r="E28" s="84"/>
    </row>
    <row r="29" spans="1:5" customFormat="1" ht="12" customHeight="1" x14ac:dyDescent="0.25">
      <c r="A29" s="1"/>
      <c r="B29" s="104" t="s">
        <v>35</v>
      </c>
      <c r="C29" s="33"/>
      <c r="D29" s="1"/>
      <c r="E29" s="84"/>
    </row>
    <row r="30" spans="1:5" customFormat="1" ht="12" customHeight="1" x14ac:dyDescent="0.25">
      <c r="A30" s="1"/>
      <c r="B30" s="104" t="s">
        <v>39</v>
      </c>
      <c r="C30" s="33"/>
      <c r="D30" s="1"/>
      <c r="E30" s="84"/>
    </row>
    <row r="31" spans="1:5" customFormat="1" ht="12" customHeight="1" x14ac:dyDescent="0.25">
      <c r="A31" s="1"/>
      <c r="B31" s="104" t="s">
        <v>35</v>
      </c>
      <c r="C31" s="33"/>
      <c r="D31" s="1"/>
      <c r="E31" s="84"/>
    </row>
    <row r="32" spans="1:5" customFormat="1" ht="12" customHeight="1" x14ac:dyDescent="0.25">
      <c r="A32" s="1"/>
      <c r="B32" s="104" t="s">
        <v>44</v>
      </c>
      <c r="C32" s="33"/>
      <c r="D32" s="1"/>
      <c r="E32" s="84"/>
    </row>
    <row r="33" spans="1:5" customFormat="1" ht="12" customHeight="1" x14ac:dyDescent="0.25">
      <c r="A33" s="1"/>
      <c r="B33" s="104" t="s">
        <v>47</v>
      </c>
      <c r="C33" s="33"/>
      <c r="D33" s="1"/>
      <c r="E33" s="84"/>
    </row>
    <row r="34" spans="1:5" customFormat="1" ht="12" customHeight="1" x14ac:dyDescent="0.25">
      <c r="A34" s="1"/>
      <c r="B34" s="104" t="s">
        <v>51</v>
      </c>
      <c r="C34" s="33"/>
      <c r="D34" s="1"/>
      <c r="E34" s="84"/>
    </row>
    <row r="35" spans="1:5" customFormat="1" ht="12" customHeight="1" x14ac:dyDescent="0.25">
      <c r="A35" s="1"/>
      <c r="B35" s="104" t="s">
        <v>128</v>
      </c>
      <c r="C35" s="33"/>
      <c r="D35" s="1"/>
      <c r="E35" s="84"/>
    </row>
    <row r="36" spans="1:5" customFormat="1" ht="12" customHeight="1" x14ac:dyDescent="0.25">
      <c r="A36" s="1"/>
      <c r="B36" s="104" t="s">
        <v>47</v>
      </c>
      <c r="C36" s="33"/>
      <c r="D36" s="1"/>
      <c r="E36" s="84"/>
    </row>
    <row r="37" spans="1:5" customFormat="1" ht="12" customHeight="1" x14ac:dyDescent="0.25">
      <c r="A37" s="1"/>
      <c r="B37" s="104" t="s">
        <v>129</v>
      </c>
      <c r="C37" s="33"/>
      <c r="D37" s="1"/>
      <c r="E37" s="84"/>
    </row>
    <row r="38" spans="1:5" customFormat="1" ht="12" customHeight="1" x14ac:dyDescent="0.25">
      <c r="A38" s="1"/>
      <c r="B38" s="104" t="s">
        <v>130</v>
      </c>
      <c r="C38" s="33"/>
      <c r="D38" s="1"/>
      <c r="E38" s="84"/>
    </row>
    <row r="39" spans="1:5" customFormat="1" ht="12" customHeight="1" x14ac:dyDescent="0.25">
      <c r="A39" s="1"/>
      <c r="B39" s="104"/>
      <c r="C39" s="1"/>
      <c r="D39" s="1"/>
      <c r="E39" s="84"/>
    </row>
    <row r="40" spans="1:5" customFormat="1" ht="12" customHeight="1" x14ac:dyDescent="0.25">
      <c r="A40" s="1"/>
      <c r="B40" s="104"/>
      <c r="C40" s="1"/>
      <c r="D40" s="1"/>
      <c r="E40" s="84"/>
    </row>
    <row r="41" spans="1:5" ht="12" customHeight="1" x14ac:dyDescent="0.2">
      <c r="C41" s="33"/>
    </row>
    <row r="42" spans="1:5" ht="12" customHeight="1" x14ac:dyDescent="0.2">
      <c r="C42" s="33"/>
    </row>
    <row r="43" spans="1:5" ht="12" customHeight="1" x14ac:dyDescent="0.2">
      <c r="C43" s="33"/>
    </row>
    <row r="44" spans="1:5" ht="12" customHeight="1" x14ac:dyDescent="0.2">
      <c r="C44" s="33"/>
    </row>
    <row r="45" spans="1:5" ht="12" customHeight="1" x14ac:dyDescent="0.2">
      <c r="C45" s="33"/>
    </row>
    <row r="46" spans="1:5" ht="12" customHeight="1" x14ac:dyDescent="0.2">
      <c r="C46" s="33"/>
    </row>
    <row r="47" spans="1:5" ht="12" customHeight="1" x14ac:dyDescent="0.2">
      <c r="C47" s="33"/>
    </row>
    <row r="49" spans="3:3" ht="12" customHeight="1" x14ac:dyDescent="0.2">
      <c r="C49" s="33"/>
    </row>
    <row r="51" spans="3:3" ht="12" customHeight="1" x14ac:dyDescent="0.2">
      <c r="C51" s="33"/>
    </row>
    <row r="53" spans="3:3" ht="12" customHeight="1" x14ac:dyDescent="0.2">
      <c r="C53" s="33"/>
    </row>
    <row r="55" spans="3:3" ht="12" customHeight="1" x14ac:dyDescent="0.2">
      <c r="C55" s="33"/>
    </row>
    <row r="57" spans="3:3" ht="12" customHeight="1" x14ac:dyDescent="0.2">
      <c r="C57" s="33"/>
    </row>
    <row r="61" spans="3:3" ht="12" customHeight="1" x14ac:dyDescent="0.2">
      <c r="C61" s="33"/>
    </row>
    <row r="66" spans="3:3" ht="12" customHeight="1" x14ac:dyDescent="0.2">
      <c r="C66" s="33"/>
    </row>
    <row r="72" spans="3:3" ht="12" customHeight="1" x14ac:dyDescent="0.2">
      <c r="C72" s="33"/>
    </row>
    <row r="79" spans="3:3" ht="12" customHeight="1" x14ac:dyDescent="0.2">
      <c r="C79" s="33"/>
    </row>
    <row r="87" spans="3:3" ht="12" customHeight="1" x14ac:dyDescent="0.2">
      <c r="C87" s="33"/>
    </row>
    <row r="96" spans="3:3" ht="12" customHeight="1" x14ac:dyDescent="0.2">
      <c r="C96" s="33"/>
    </row>
    <row r="106" spans="3:3" ht="12" customHeight="1" x14ac:dyDescent="0.2">
      <c r="C106" s="33"/>
    </row>
    <row r="117" spans="3:3" ht="12" customHeight="1" x14ac:dyDescent="0.2">
      <c r="C117" s="33"/>
    </row>
    <row r="129" spans="3:3" ht="12" customHeight="1" x14ac:dyDescent="0.2">
      <c r="C129" s="33"/>
    </row>
    <row r="142" spans="3:3" ht="12" customHeight="1" x14ac:dyDescent="0.2">
      <c r="C142" s="33"/>
    </row>
    <row r="156" spans="3:3" ht="12" customHeight="1" x14ac:dyDescent="0.2">
      <c r="C156" s="33"/>
    </row>
    <row r="171" spans="3:3" ht="12" customHeight="1" x14ac:dyDescent="0.2">
      <c r="C171" s="33"/>
    </row>
    <row r="187" spans="3:3" ht="12" customHeight="1" x14ac:dyDescent="0.2">
      <c r="C187" s="33"/>
    </row>
    <row r="204" spans="3:3" ht="12" customHeight="1" x14ac:dyDescent="0.2">
      <c r="C204" s="33"/>
    </row>
    <row r="222" spans="3:3" ht="12" customHeight="1" x14ac:dyDescent="0.2">
      <c r="C222" s="33"/>
    </row>
    <row r="241" spans="3:3" ht="12" customHeight="1" x14ac:dyDescent="0.2">
      <c r="C241" s="33"/>
    </row>
  </sheetData>
  <sortState xmlns:xlrd2="http://schemas.microsoft.com/office/spreadsheetml/2017/richdata2" ref="A3:E15">
    <sortCondition ref="A1"/>
  </sortState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Sheet1</vt:lpstr>
      <vt:lpstr>Sheet2</vt:lpstr>
      <vt:lpstr>Sheet3</vt:lpstr>
      <vt:lpstr>Sheet5</vt:lpstr>
      <vt:lpstr>Sheet6</vt:lpstr>
      <vt:lpstr>Sheet7</vt:lpstr>
      <vt:lpstr>Sheet10</vt:lpstr>
      <vt:lpstr>Fruits</vt:lpstr>
      <vt:lpstr>NamedRange1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Matt</cp:lastModifiedBy>
  <cp:lastPrinted>2021-02-09T20:03:18Z</cp:lastPrinted>
  <dcterms:created xsi:type="dcterms:W3CDTF">2020-05-10T16:01:28Z</dcterms:created>
  <dcterms:modified xsi:type="dcterms:W3CDTF">2021-02-18T00:40:52Z</dcterms:modified>
</cp:coreProperties>
</file>