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dar\Desktop\Session test\Equipe 1\"/>
    </mc:Choice>
  </mc:AlternateContent>
  <xr:revisionPtr revIDLastSave="0" documentId="13_ncr:1_{1F8AE5A6-49E8-4952-BCCB-4681C00F893A}" xr6:coauthVersionLast="41" xr6:coauthVersionMax="41" xr10:uidLastSave="{00000000-0000-0000-0000-000000000000}"/>
  <bookViews>
    <workbookView xWindow="-108" yWindow="-108" windowWidth="23256" windowHeight="12576" xr2:uid="{7E23908C-D149-40CB-AD4F-6367963DD026}"/>
  </bookViews>
  <sheets>
    <sheet name="Décision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6" i="1" l="1"/>
  <c r="E15" i="1"/>
  <c r="E14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<sst xmlns="http://schemas.openxmlformats.org/spreadsheetml/2006/main" count="22" uniqueCount="16">
  <si>
    <t>EQUIPE 1 - DECISION P1</t>
  </si>
  <si>
    <t>GENERAL</t>
  </si>
  <si>
    <t>ACHAT ETUDE DE MARCHE</t>
  </si>
  <si>
    <t>ACHAT ETUDE COUT DE REVIENT</t>
  </si>
  <si>
    <t>ACHAT ETUDE RESSOURCES HUMAINES</t>
  </si>
  <si>
    <t>DUREE EMPRUNT (Périodes)</t>
  </si>
  <si>
    <t>EMPRUNT (€)</t>
  </si>
  <si>
    <t>ETAT</t>
  </si>
  <si>
    <r>
      <t>AUGMENTATION DE CAPITAL</t>
    </r>
    <r>
      <rPr>
        <i/>
        <sz val="11"/>
        <color theme="0" tint="-0.499984740745262"/>
        <rFont val="Calibri"/>
        <family val="2"/>
        <scheme val="minor"/>
      </rPr>
      <t xml:space="preserve"> </t>
    </r>
    <r>
      <rPr>
        <b/>
        <i/>
        <sz val="11"/>
        <color theme="0" tint="-0.499984740745262"/>
        <rFont val="Calibri"/>
        <family val="2"/>
        <scheme val="minor"/>
      </rPr>
      <t>(€)</t>
    </r>
  </si>
  <si>
    <r>
      <t xml:space="preserve">DISTRIBUTION DE DIVIDENDE </t>
    </r>
    <r>
      <rPr>
        <b/>
        <i/>
        <sz val="11"/>
        <color theme="0" tint="-0.499984740745262"/>
        <rFont val="Calibri"/>
        <family val="2"/>
        <scheme val="minor"/>
      </rPr>
      <t>(€)</t>
    </r>
  </si>
  <si>
    <r>
      <t xml:space="preserve">DEMANDE ESCOMPTEE </t>
    </r>
    <r>
      <rPr>
        <b/>
        <i/>
        <sz val="11"/>
        <color theme="0" tint="-0.499984740745262"/>
        <rFont val="Calibri"/>
        <family val="2"/>
        <scheme val="minor"/>
      </rPr>
      <t>(% créances clients)</t>
    </r>
  </si>
  <si>
    <r>
      <t xml:space="preserve">BUDGET MAINTENANCE </t>
    </r>
    <r>
      <rPr>
        <b/>
        <i/>
        <sz val="11"/>
        <color theme="0" tint="-0.499984740745262"/>
        <rFont val="Calibri"/>
        <family val="2"/>
        <scheme val="minor"/>
      </rPr>
      <t>(€)</t>
    </r>
  </si>
  <si>
    <t>&lt;--- Numerique liste deroulante Entre 1 et 20</t>
  </si>
  <si>
    <t>&lt;--- Numerique</t>
  </si>
  <si>
    <t>&lt;--- Liste deroulante OUI / NON</t>
  </si>
  <si>
    <t>SI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</si>
</sst>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5" borderId="0" xfId="0" applyFont="1" applyFill="1" applyAlignment="1">
      <alignment horizontal="left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165" fontId="0" fillId="2" borderId="0" xfId="1" applyNumberFormat="1" applyFont="1" applyFill="1"/>
    <xf numFmtId="165" fontId="1" fillId="5" borderId="0" xfId="1" applyNumberFormat="1" applyFont="1" applyFill="1" applyAlignment="1">
      <alignment horizontal="left"/>
    </xf>
    <xf numFmtId="165" fontId="0" fillId="2" borderId="0" xfId="1" applyNumberFormat="1" applyFont="1" applyFill="1" applyAlignment="1">
      <alignment horizontal="center"/>
    </xf>
    <xf numFmtId="165" fontId="1" fillId="2" borderId="0" xfId="1" applyNumberFormat="1" applyFont="1" applyFill="1" applyAlignment="1">
      <alignment horizontal="left"/>
    </xf>
    <xf numFmtId="165" fontId="6" fillId="5" borderId="0" xfId="1" applyNumberFormat="1" applyFont="1" applyFill="1" applyAlignment="1">
      <alignment horizontal="left"/>
    </xf>
    <xf numFmtId="165" fontId="7" fillId="5" borderId="0" xfId="1" applyNumberFormat="1" applyFont="1" applyFill="1" applyAlignment="1">
      <alignment horizontal="left"/>
    </xf>
    <xf numFmtId="0" fontId="0" fillId="5" borderId="0" xfId="0" applyFill="1" applyAlignment="1" applyProtection="1">
      <alignment horizontal="center"/>
      <protection locked="0"/>
    </xf>
    <xf numFmtId="166" fontId="0" fillId="5" borderId="0" xfId="1" applyNumberFormat="1" applyFont="1" applyFill="1" applyAlignment="1" applyProtection="1">
      <alignment horizontal="center"/>
      <protection locked="0"/>
    </xf>
    <xf numFmtId="0" fontId="0" fillId="2" borderId="0" xfId="0" quotePrefix="1" applyFill="1"/>
    <xf numFmtId="0" fontId="1" fillId="2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22"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strike val="0"/>
        <color theme="1"/>
      </font>
      <fill>
        <patternFill>
          <bgColor theme="5" tint="0.59996337778862885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dar/Desktop/Session%20test/Paramet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definedNames>
      <definedName name="Activation_capital" refersTo="='Parametres'!$C$8"/>
      <definedName name="Activation_dividende" refersTo="='Parametres'!$C$9"/>
      <definedName name="Activation_duree" refersTo="='Parametres'!$C$15"/>
      <definedName name="Activation_emprunt" refersTo="='Parametres'!$C$16"/>
      <definedName name="Activation_escompte" refersTo="='Parametres'!$C$10"/>
      <definedName name="Activation_maintenance" refersTo="='Parametres'!$C$11"/>
      <definedName name="Activation_marche" refersTo="='Parametres'!$C$12"/>
      <definedName name="Activation_revient" refersTo="='Parametres'!$C$13"/>
      <definedName name="Activation_rh" refersTo="='Parametres'!$C$14"/>
    </definedNames>
    <sheetDataSet>
      <sheetData sheetId="0">
        <row r="8">
          <cell r="C8" t="b">
            <v>0</v>
          </cell>
        </row>
        <row r="9">
          <cell r="C9" t="b">
            <v>0</v>
          </cell>
        </row>
        <row r="10">
          <cell r="C10" t="b">
            <v>0</v>
          </cell>
        </row>
        <row r="11">
          <cell r="C11" t="b">
            <v>1</v>
          </cell>
        </row>
        <row r="12">
          <cell r="C12" t="b">
            <v>1</v>
          </cell>
        </row>
        <row r="13">
          <cell r="C13" t="b">
            <v>1</v>
          </cell>
        </row>
        <row r="14">
          <cell r="C14" t="b">
            <v>1</v>
          </cell>
        </row>
        <row r="15">
          <cell r="C15" t="b">
            <v>0</v>
          </cell>
        </row>
        <row r="16">
          <cell r="C16" t="b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9B7F7-95CA-490B-AAD8-3046820E029F}">
  <sheetPr codeName="Feuil1"/>
  <dimension ref="B1:H23"/>
  <sheetViews>
    <sheetView tabSelected="1" workbookViewId="0">
      <selection activeCell="E9" sqref="E9"/>
    </sheetView>
  </sheetViews>
  <sheetFormatPr baseColWidth="10" defaultColWidth="8.33203125" defaultRowHeight="14.4" x14ac:dyDescent="0.3"/>
  <cols>
    <col min="1" max="1" width="8.33203125" style="1"/>
    <col min="2" max="2" width="34.44140625" style="1" customWidth="1"/>
    <col min="3" max="3" width="10.88671875" style="21" customWidth="1"/>
    <col min="4" max="4" width="15.44140625" style="1" customWidth="1"/>
    <col min="5" max="5" width="20.109375" style="2" customWidth="1"/>
    <col min="6" max="6" width="10.88671875" style="1" customWidth="1"/>
    <col min="7" max="16384" width="8.33203125" style="1"/>
  </cols>
  <sheetData>
    <row r="1" spans="2:8" ht="15" thickBot="1" x14ac:dyDescent="0.35"/>
    <row r="2" spans="2:8" ht="14.4" customHeight="1" x14ac:dyDescent="0.3">
      <c r="B2" s="3" t="s">
        <v>0</v>
      </c>
      <c r="C2" s="4"/>
      <c r="D2" s="4"/>
      <c r="E2" s="17"/>
    </row>
    <row r="3" spans="2:8" ht="14.4" customHeight="1" x14ac:dyDescent="0.3">
      <c r="B3" s="5"/>
      <c r="C3" s="6"/>
      <c r="D3" s="6"/>
      <c r="E3" s="18"/>
    </row>
    <row r="4" spans="2:8" ht="15" customHeight="1" thickBot="1" x14ac:dyDescent="0.35">
      <c r="B4" s="7"/>
      <c r="C4" s="8"/>
      <c r="D4" s="8"/>
      <c r="E4" s="19"/>
    </row>
    <row r="5" spans="2:8" ht="15" thickBot="1" x14ac:dyDescent="0.35"/>
    <row r="6" spans="2:8" x14ac:dyDescent="0.3">
      <c r="B6" s="9" t="s">
        <v>1</v>
      </c>
      <c r="C6" s="10"/>
      <c r="D6" s="13"/>
      <c r="E6" s="13" t="s">
        <v>7</v>
      </c>
      <c r="G6" s="30" t="s">
        <v>15</v>
      </c>
      <c r="H6" s="30"/>
    </row>
    <row r="7" spans="2:8" ht="15" thickBot="1" x14ac:dyDescent="0.35">
      <c r="B7" s="11"/>
      <c r="C7" s="12"/>
      <c r="D7" s="14"/>
      <c r="E7" s="14"/>
      <c r="G7" s="30"/>
      <c r="H7" s="30"/>
    </row>
    <row r="8" spans="2:8" ht="16.2" customHeight="1" x14ac:dyDescent="0.3">
      <c r="B8" s="16" t="s">
        <v>8</v>
      </c>
      <c r="C8" s="22"/>
      <c r="D8" s="28"/>
      <c r="E8" s="15" t="str">
        <f>IF([1]!Activation_capital=TRUE,"Disponible","Vérrouillé")</f>
        <v>Vérrouillé</v>
      </c>
      <c r="G8" s="1" t="s">
        <v>13</v>
      </c>
    </row>
    <row r="9" spans="2:8" ht="16.2" customHeight="1" x14ac:dyDescent="0.3">
      <c r="B9" s="16" t="s">
        <v>9</v>
      </c>
      <c r="C9" s="22"/>
      <c r="D9" s="27"/>
      <c r="E9" s="15" t="str">
        <f>IF([1]!Activation_dividende=TRUE,"Disponible","Vérrouillé")</f>
        <v>Vérrouillé</v>
      </c>
      <c r="G9" s="1" t="s">
        <v>13</v>
      </c>
    </row>
    <row r="10" spans="2:8" ht="16.2" customHeight="1" x14ac:dyDescent="0.3">
      <c r="B10" s="16" t="s">
        <v>10</v>
      </c>
      <c r="C10" s="22"/>
      <c r="D10" s="27"/>
      <c r="E10" s="15" t="str">
        <f>IF([1]!Activation_escompte=TRUE,"Disponible","Vérrouillé")</f>
        <v>Vérrouillé</v>
      </c>
      <c r="G10" s="1" t="s">
        <v>13</v>
      </c>
    </row>
    <row r="11" spans="2:8" ht="16.2" customHeight="1" x14ac:dyDescent="0.3">
      <c r="B11" s="16" t="s">
        <v>11</v>
      </c>
      <c r="C11" s="22"/>
      <c r="D11" s="27"/>
      <c r="E11" s="15" t="str">
        <f>IF([1]!Activation_maintenance=TRUE,"Disponible","Vérrouillé")</f>
        <v>Disponible</v>
      </c>
      <c r="G11" s="1" t="s">
        <v>13</v>
      </c>
    </row>
    <row r="12" spans="2:8" ht="16.2" customHeight="1" x14ac:dyDescent="0.3">
      <c r="B12" s="16" t="s">
        <v>2</v>
      </c>
      <c r="C12" s="25">
        <v>10000</v>
      </c>
      <c r="D12" s="27"/>
      <c r="E12" s="15" t="str">
        <f>IF([1]!Activation_marche=TRUE,"Disponible","Vérrouillé")</f>
        <v>Disponible</v>
      </c>
      <c r="G12" s="29" t="s">
        <v>14</v>
      </c>
    </row>
    <row r="13" spans="2:8" ht="16.2" customHeight="1" x14ac:dyDescent="0.3">
      <c r="B13" s="16" t="s">
        <v>3</v>
      </c>
      <c r="C13" s="26">
        <v>10000</v>
      </c>
      <c r="D13" s="27"/>
      <c r="E13" s="15" t="str">
        <f>IF([1]!Activation_revient=TRUE,"Disponible","Vérrouillé")</f>
        <v>Disponible</v>
      </c>
      <c r="G13" s="29" t="s">
        <v>14</v>
      </c>
    </row>
    <row r="14" spans="2:8" ht="16.2" customHeight="1" x14ac:dyDescent="0.3">
      <c r="B14" s="16" t="s">
        <v>4</v>
      </c>
      <c r="C14" s="26">
        <v>10000</v>
      </c>
      <c r="D14" s="27"/>
      <c r="E14" s="15" t="str">
        <f>IF([1]!Activation_rh=TRUE,"Disponible","Vérrouillé")</f>
        <v>Disponible</v>
      </c>
      <c r="G14" s="29" t="s">
        <v>14</v>
      </c>
    </row>
    <row r="15" spans="2:8" ht="16.2" customHeight="1" x14ac:dyDescent="0.3">
      <c r="B15" s="16" t="s">
        <v>5</v>
      </c>
      <c r="C15" s="22"/>
      <c r="D15" s="27"/>
      <c r="E15" s="15" t="str">
        <f>IF([1]!Activation_duree=TRUE,"Disponible","Vérrouillé")</f>
        <v>Vérrouillé</v>
      </c>
      <c r="G15" s="29" t="s">
        <v>12</v>
      </c>
    </row>
    <row r="16" spans="2:8" ht="16.2" customHeight="1" x14ac:dyDescent="0.3">
      <c r="B16" s="16" t="s">
        <v>6</v>
      </c>
      <c r="C16" s="22"/>
      <c r="D16" s="27"/>
      <c r="E16" s="15" t="str">
        <f>IF([1]!Activation_emprunt=TRUE,"Disponible","Vérrouillé")</f>
        <v>Disponible</v>
      </c>
      <c r="G16" s="1" t="s">
        <v>13</v>
      </c>
    </row>
    <row r="17" spans="2:4" x14ac:dyDescent="0.3">
      <c r="B17" s="2"/>
      <c r="C17" s="23"/>
    </row>
    <row r="19" spans="2:4" x14ac:dyDescent="0.3">
      <c r="B19" s="20"/>
      <c r="C19" s="24"/>
      <c r="D19" s="2"/>
    </row>
    <row r="20" spans="2:4" x14ac:dyDescent="0.3">
      <c r="B20" s="20"/>
      <c r="C20" s="24"/>
      <c r="D20" s="2"/>
    </row>
    <row r="21" spans="2:4" x14ac:dyDescent="0.3">
      <c r="B21" s="20"/>
      <c r="C21" s="24"/>
      <c r="D21" s="2"/>
    </row>
    <row r="22" spans="2:4" x14ac:dyDescent="0.3">
      <c r="B22" s="20"/>
      <c r="C22" s="24"/>
      <c r="D22" s="2"/>
    </row>
    <row r="23" spans="2:4" x14ac:dyDescent="0.3">
      <c r="B23" s="20"/>
      <c r="C23" s="24"/>
      <c r="D23" s="2"/>
    </row>
  </sheetData>
  <mergeCells count="4">
    <mergeCell ref="B6:D7"/>
    <mergeCell ref="E6:E7"/>
    <mergeCell ref="B2:E4"/>
    <mergeCell ref="G6:H7"/>
  </mergeCells>
  <conditionalFormatting sqref="B8:E8">
    <cfRule type="expression" dxfId="21" priority="30">
      <formula>$E$8="Vérrouillé"</formula>
    </cfRule>
  </conditionalFormatting>
  <conditionalFormatting sqref="B8:C8 E8">
    <cfRule type="expression" dxfId="20" priority="29">
      <formula>$E$8="Disponible"</formula>
    </cfRule>
  </conditionalFormatting>
  <conditionalFormatting sqref="B9:E9">
    <cfRule type="expression" dxfId="19" priority="26">
      <formula>$E$9="Vérrouillé"</formula>
    </cfRule>
  </conditionalFormatting>
  <conditionalFormatting sqref="B9:C9 E9">
    <cfRule type="expression" dxfId="18" priority="25">
      <formula>$E$9="Disponible"</formula>
    </cfRule>
  </conditionalFormatting>
  <conditionalFormatting sqref="B10:E10">
    <cfRule type="expression" dxfId="17" priority="24">
      <formula>$E$10="Vérrouillé"</formula>
    </cfRule>
  </conditionalFormatting>
  <conditionalFormatting sqref="B10:C10 E10">
    <cfRule type="expression" dxfId="16" priority="23">
      <formula>$E$10="Disponible"</formula>
    </cfRule>
  </conditionalFormatting>
  <conditionalFormatting sqref="B11:E11">
    <cfRule type="expression" dxfId="15" priority="22">
      <formula>$E$11="Vérrouillé"</formula>
    </cfRule>
  </conditionalFormatting>
  <conditionalFormatting sqref="B11:C11 E11">
    <cfRule type="expression" dxfId="14" priority="21">
      <formula>$E$11="Disponible"</formula>
    </cfRule>
  </conditionalFormatting>
  <conditionalFormatting sqref="B12:E12">
    <cfRule type="expression" dxfId="13" priority="10">
      <formula>$E$12="Vérrouillé"</formula>
    </cfRule>
  </conditionalFormatting>
  <conditionalFormatting sqref="B12:C12 E12">
    <cfRule type="expression" dxfId="12" priority="9">
      <formula>$E$12="Disponible"</formula>
    </cfRule>
  </conditionalFormatting>
  <conditionalFormatting sqref="B13:E13">
    <cfRule type="expression" dxfId="11" priority="8">
      <formula>$E$13="Vérrouillé"</formula>
    </cfRule>
  </conditionalFormatting>
  <conditionalFormatting sqref="B13:C13 E13">
    <cfRule type="expression" dxfId="10" priority="7">
      <formula>$E$13="Disponible"</formula>
    </cfRule>
  </conditionalFormatting>
  <conditionalFormatting sqref="B14:E14">
    <cfRule type="expression" dxfId="9" priority="6">
      <formula>$E$14="Vérrouillé"</formula>
    </cfRule>
  </conditionalFormatting>
  <conditionalFormatting sqref="B14:C14 E14">
    <cfRule type="expression" dxfId="8" priority="5">
      <formula>$E$14="Disponible"</formula>
    </cfRule>
  </conditionalFormatting>
  <conditionalFormatting sqref="B15:E15">
    <cfRule type="expression" dxfId="7" priority="4">
      <formula>$E$15="Vérrouillé"</formula>
    </cfRule>
  </conditionalFormatting>
  <conditionalFormatting sqref="B15:C15 E15">
    <cfRule type="expression" dxfId="6" priority="3">
      <formula>$E$15="Disponible"</formula>
    </cfRule>
  </conditionalFormatting>
  <conditionalFormatting sqref="B16:E16">
    <cfRule type="expression" dxfId="5" priority="2">
      <formula>$E$16="Vérrouillé"</formula>
    </cfRule>
  </conditionalFormatting>
  <conditionalFormatting sqref="B16:C16 E16">
    <cfRule type="expression" dxfId="4" priority="1">
      <formula>$E$16="Disponible"</formula>
    </cfRule>
  </conditionalFormatting>
  <dataValidations count="1">
    <dataValidation type="custom" allowBlank="1" showInputMessage="1" showErrorMessage="1" errorTitle="Vérrouillé" error="Le paramètre est vérrouillé pour cette période." sqref="D12 D8" xr:uid="{3A0B5B57-ACDA-450C-9571-CE824B68E3F2}">
      <formula1>E8="Disponible"</formula1>
    </dataValidation>
  </dataValidations>
  <pageMargins left="0.7" right="0.7" top="0.75" bottom="0.75" header="0.3" footer="0.3"/>
  <pageSetup paperSize="9" orientation="portrait" horizontalDpi="360" verticalDpi="360" r:id="rId1"/>
  <ignoredErrors>
    <ignoredError sqref="E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Décision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Ddn</dc:creator>
  <cp:lastModifiedBy>Ddn</cp:lastModifiedBy>
  <dcterms:created xsi:type="dcterms:W3CDTF">2019-09-01T15:39:42Z</dcterms:created>
  <dcterms:modified xsi:type="dcterms:W3CDTF">2019-09-01T21:17:26Z</dcterms:modified>
</cp:coreProperties>
</file>