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dolofan\Documents\Amadeus-Cosmina\00_Top Management\1_TCH-RND Management meeting\MBO\"/>
    </mc:Choice>
  </mc:AlternateContent>
  <xr:revisionPtr revIDLastSave="0" documentId="13_ncr:1_{29770B4E-AC7D-46EA-99B5-61B12EB9939A}" xr6:coauthVersionLast="36" xr6:coauthVersionMax="36" xr10:uidLastSave="{00000000-0000-0000-0000-000000000000}"/>
  <bookViews>
    <workbookView xWindow="0" yWindow="0" windowWidth="25600" windowHeight="10530" xr2:uid="{E691235B-2A65-4AA2-93E4-6A4094980FB4}"/>
  </bookViews>
  <sheets>
    <sheet name="AS global" sheetId="2" r:id="rId1"/>
    <sheet name="Data" sheetId="3" r:id="rId2"/>
    <sheet name="Sheet1" sheetId="1" r:id="rId3"/>
  </sheets>
  <definedNames>
    <definedName name="Scaling0">Data!$B$3:$B$5</definedName>
    <definedName name="Scaling1">Data!$C$3:$C$7</definedName>
    <definedName name="Scaling2">Data!$D$3:$D$7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D7" i="2" l="1"/>
  <c r="AD5" i="2"/>
  <c r="AD4" i="2"/>
  <c r="AD3" i="2"/>
</calcChain>
</file>

<file path=xl/sharedStrings.xml><?xml version="1.0" encoding="utf-8"?>
<sst xmlns="http://schemas.openxmlformats.org/spreadsheetml/2006/main" count="48" uniqueCount="33">
  <si>
    <t>Objective</t>
  </si>
  <si>
    <t>Type</t>
  </si>
  <si>
    <t>Measurement</t>
  </si>
  <si>
    <t>Below Target</t>
  </si>
  <si>
    <t>Within Target</t>
  </si>
  <si>
    <t>Exceeding Target</t>
  </si>
  <si>
    <r>
      <t xml:space="preserve">Value </t>
    </r>
    <r>
      <rPr>
        <b/>
        <sz val="9"/>
        <color theme="0"/>
        <rFont val="Calibri"/>
        <family val="2"/>
        <scheme val="minor"/>
      </rPr>
      <t>(@ date x)</t>
    </r>
  </si>
  <si>
    <t>Result</t>
  </si>
  <si>
    <t>Achievement ratio</t>
  </si>
  <si>
    <t>Area specific</t>
  </si>
  <si>
    <t>Quant</t>
  </si>
  <si>
    <t>% of users migrated</t>
  </si>
  <si>
    <t>Min</t>
  </si>
  <si>
    <t>Max</t>
  </si>
  <si>
    <t>Quant (Y/N)</t>
  </si>
  <si>
    <t>delivery milestone</t>
  </si>
  <si>
    <t>No, Still in progress or major regression</t>
  </si>
  <si>
    <t>Yes, Full delivery in Staging or minor regressions</t>
  </si>
  <si>
    <t>Yes, Fully delivered in production. Good acceptance</t>
  </si>
  <si>
    <t>BT</t>
  </si>
  <si>
    <t>No, in progress</t>
  </si>
  <si>
    <t>Yes, pilot delivered</t>
  </si>
  <si>
    <t>Yes, excellent initial feedback</t>
  </si>
  <si>
    <t>WT</t>
  </si>
  <si>
    <t>Improvement plans delivered from audit</t>
  </si>
  <si>
    <t>avg #impactful regressions per release</t>
  </si>
  <si>
    <t>ET</t>
  </si>
  <si>
    <t>Stability</t>
  </si>
  <si>
    <t>Scaling0</t>
  </si>
  <si>
    <t>Scaling1</t>
  </si>
  <si>
    <t>Scaling2</t>
  </si>
  <si>
    <t>Below target</t>
  </si>
  <si>
    <t>Within target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</si>
</sst>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theme="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003366"/>
      <name val="Arial"/>
      <family val="2"/>
    </font>
    <font>
      <b/>
      <sz val="20"/>
      <color rgb="FF9FE8FF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0"/>
      <color rgb="FF000000"/>
      <name val="Calibri Light"/>
      <family val="2"/>
    </font>
    <font>
      <sz val="11"/>
      <color rgb="FF002060"/>
      <name val="Calibri"/>
      <family val="2"/>
      <scheme val="minor"/>
    </font>
    <font>
      <b/>
      <sz val="10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00336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78787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34998626667073579"/>
        <bgColor indexed="64"/>
      </patternFill>
    </fill>
  </fills>
  <borders count="4">
    <border>
      <left/>
      <right/>
      <top/>
      <bottom/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4">
    <xf numFmtId="0" fontId="0" fillId="0" borderId="0" xfId="0"/>
    <xf numFmtId="0" fontId="3" fillId="2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4" fillId="2" borderId="0" xfId="0" applyFont="1" applyFill="1" applyAlignment="1">
      <alignment horizontal="center" vertical="center"/>
    </xf>
    <xf numFmtId="9" fontId="4" fillId="2" borderId="0" xfId="1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vertical="center"/>
    </xf>
    <xf numFmtId="0" fontId="5" fillId="2" borderId="0" xfId="0" applyFont="1" applyFill="1" applyAlignment="1">
      <alignment horizontal="center" vertical="center"/>
    </xf>
    <xf numFmtId="0" fontId="0" fillId="3" borderId="0" xfId="0" applyFont="1" applyFill="1" applyAlignment="1">
      <alignment vertical="center"/>
    </xf>
    <xf numFmtId="0" fontId="4" fillId="3" borderId="0" xfId="0" applyFont="1" applyFill="1" applyAlignment="1">
      <alignment vertical="center"/>
    </xf>
    <xf numFmtId="0" fontId="7" fillId="0" borderId="0" xfId="0" applyFont="1" applyFill="1" applyAlignment="1">
      <alignment vertical="top" textRotation="45"/>
    </xf>
    <xf numFmtId="0" fontId="8" fillId="3" borderId="0" xfId="0" applyFont="1" applyFill="1"/>
    <xf numFmtId="0" fontId="8" fillId="3" borderId="0" xfId="0" applyFont="1" applyFill="1" applyAlignment="1">
      <alignment horizontal="center" vertical="center"/>
    </xf>
    <xf numFmtId="9" fontId="8" fillId="3" borderId="0" xfId="1" applyFont="1" applyFill="1" applyAlignment="1">
      <alignment horizontal="center"/>
    </xf>
    <xf numFmtId="0" fontId="8" fillId="3" borderId="0" xfId="0" applyFont="1" applyFill="1" applyAlignment="1">
      <alignment horizontal="center"/>
    </xf>
    <xf numFmtId="9" fontId="9" fillId="3" borderId="0" xfId="0" applyNumberFormat="1" applyFont="1" applyFill="1" applyAlignment="1">
      <alignment horizontal="center"/>
    </xf>
    <xf numFmtId="9" fontId="8" fillId="3" borderId="0" xfId="0" applyNumberFormat="1" applyFont="1" applyFill="1" applyAlignment="1">
      <alignment horizontal="center"/>
    </xf>
    <xf numFmtId="0" fontId="9" fillId="3" borderId="0" xfId="0" applyFont="1" applyFill="1" applyBorder="1" applyAlignment="1">
      <alignment horizontal="center"/>
    </xf>
    <xf numFmtId="0" fontId="7" fillId="2" borderId="0" xfId="0" applyFont="1" applyFill="1" applyAlignment="1">
      <alignment vertical="top" textRotation="45"/>
    </xf>
    <xf numFmtId="0" fontId="10" fillId="4" borderId="0" xfId="0" applyFont="1" applyFill="1" applyAlignment="1" applyProtection="1">
      <alignment horizontal="center" vertical="center" wrapText="1"/>
      <protection hidden="1"/>
    </xf>
    <xf numFmtId="0" fontId="11" fillId="2" borderId="0" xfId="0" applyFont="1" applyFill="1" applyAlignment="1">
      <alignment horizontal="center" vertical="top" textRotation="45"/>
    </xf>
    <xf numFmtId="0" fontId="0" fillId="3" borderId="0" xfId="0" applyFill="1"/>
    <xf numFmtId="0" fontId="12" fillId="5" borderId="1" xfId="0" applyFont="1" applyFill="1" applyBorder="1" applyAlignment="1">
      <alignment horizontal="center" vertical="center" wrapText="1"/>
    </xf>
    <xf numFmtId="0" fontId="0" fillId="3" borderId="0" xfId="0" applyFill="1" applyBorder="1"/>
    <xf numFmtId="0" fontId="13" fillId="4" borderId="1" xfId="0" applyFont="1" applyFill="1" applyBorder="1" applyAlignment="1">
      <alignment horizontal="center" vertical="center" wrapText="1" readingOrder="1"/>
    </xf>
    <xf numFmtId="9" fontId="13" fillId="4" borderId="1" xfId="1" applyFont="1" applyFill="1" applyBorder="1" applyAlignment="1">
      <alignment horizontal="center" vertical="center" wrapText="1" readingOrder="1"/>
    </xf>
    <xf numFmtId="0" fontId="0" fillId="4" borderId="1" xfId="0" applyFill="1" applyBorder="1" applyAlignment="1">
      <alignment vertical="center" wrapText="1"/>
    </xf>
    <xf numFmtId="9" fontId="13" fillId="4" borderId="1" xfId="1" applyFont="1" applyFill="1" applyBorder="1" applyAlignment="1">
      <alignment horizontal="center" vertical="center" wrapText="1" readingOrder="1"/>
    </xf>
    <xf numFmtId="9" fontId="13" fillId="3" borderId="0" xfId="1" applyFont="1" applyFill="1" applyBorder="1" applyAlignment="1">
      <alignment horizontal="center" vertical="center" wrapText="1" readingOrder="1"/>
    </xf>
    <xf numFmtId="0" fontId="0" fillId="4" borderId="1" xfId="0" applyFill="1" applyBorder="1" applyAlignment="1">
      <alignment horizontal="left" vertical="center" wrapText="1"/>
    </xf>
    <xf numFmtId="0" fontId="0" fillId="3" borderId="0" xfId="0" applyFill="1" applyBorder="1" applyAlignment="1">
      <alignment vertical="center" wrapText="1"/>
    </xf>
    <xf numFmtId="9" fontId="0" fillId="4" borderId="1" xfId="1" applyFont="1" applyFill="1" applyBorder="1" applyAlignment="1">
      <alignment horizontal="center" vertical="center" wrapText="1"/>
    </xf>
    <xf numFmtId="9" fontId="0" fillId="3" borderId="0" xfId="1" applyFont="1" applyFill="1" applyBorder="1" applyAlignment="1">
      <alignment horizontal="center"/>
    </xf>
    <xf numFmtId="0" fontId="0" fillId="6" borderId="0" xfId="0" applyFill="1" applyBorder="1"/>
    <xf numFmtId="9" fontId="14" fillId="7" borderId="2" xfId="1" applyFont="1" applyFill="1" applyBorder="1" applyAlignment="1">
      <alignment horizontal="center" vertical="center" wrapText="1"/>
    </xf>
    <xf numFmtId="10" fontId="14" fillId="7" borderId="2" xfId="0" applyNumberFormat="1" applyFont="1" applyFill="1" applyBorder="1" applyAlignment="1">
      <alignment horizontal="left" vertical="center"/>
    </xf>
    <xf numFmtId="9" fontId="0" fillId="3" borderId="0" xfId="1" applyFont="1" applyFill="1" applyBorder="1"/>
    <xf numFmtId="0" fontId="0" fillId="4" borderId="0" xfId="0" applyFill="1"/>
    <xf numFmtId="0" fontId="0" fillId="4" borderId="3" xfId="0" applyFill="1" applyBorder="1" applyAlignment="1">
      <alignment vertical="center"/>
    </xf>
    <xf numFmtId="0" fontId="2" fillId="4" borderId="3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/>
    </xf>
    <xf numFmtId="0" fontId="14" fillId="7" borderId="2" xfId="0" applyFont="1" applyFill="1" applyBorder="1" applyAlignment="1">
      <alignment horizontal="center" vertical="center" wrapText="1"/>
    </xf>
    <xf numFmtId="0" fontId="0" fillId="3" borderId="0" xfId="0" applyFill="1" applyBorder="1" applyAlignment="1">
      <alignment horizontal="right"/>
    </xf>
    <xf numFmtId="0" fontId="0" fillId="4" borderId="3" xfId="0" applyFont="1" applyFill="1" applyBorder="1" applyAlignment="1">
      <alignment vertical="center"/>
    </xf>
    <xf numFmtId="9" fontId="0" fillId="4" borderId="3" xfId="1" applyFont="1" applyFill="1" applyBorder="1" applyAlignment="1">
      <alignment horizontal="center" vertical="center"/>
    </xf>
    <xf numFmtId="0" fontId="14" fillId="7" borderId="2" xfId="0" applyFont="1" applyFill="1" applyBorder="1" applyAlignment="1">
      <alignment horizontal="right" vertical="center" wrapText="1"/>
    </xf>
    <xf numFmtId="0" fontId="15" fillId="3" borderId="0" xfId="0" applyFont="1" applyFill="1" applyBorder="1" applyAlignment="1">
      <alignment horizontal="center" vertical="center" wrapText="1" readingOrder="1"/>
    </xf>
    <xf numFmtId="9" fontId="0" fillId="3" borderId="0" xfId="1" applyFont="1" applyFill="1" applyBorder="1" applyAlignment="1">
      <alignment horizontal="center" vertical="center"/>
    </xf>
    <xf numFmtId="0" fontId="0" fillId="3" borderId="0" xfId="0" applyFill="1" applyBorder="1" applyAlignment="1">
      <alignment horizontal="left"/>
    </xf>
    <xf numFmtId="0" fontId="14" fillId="3" borderId="0" xfId="0" applyFont="1" applyFill="1" applyBorder="1" applyAlignment="1">
      <alignment horizontal="center"/>
    </xf>
    <xf numFmtId="0" fontId="14" fillId="3" borderId="0" xfId="0" applyFont="1" applyFill="1" applyBorder="1" applyAlignment="1">
      <alignment horizontal="right"/>
    </xf>
    <xf numFmtId="0" fontId="13" fillId="4" borderId="1" xfId="0" applyFont="1" applyFill="1" applyBorder="1" applyAlignment="1">
      <alignment horizontal="center" vertical="center" wrapText="1" readingOrder="1"/>
    </xf>
    <xf numFmtId="0" fontId="0" fillId="4" borderId="1" xfId="0" applyFill="1" applyBorder="1" applyAlignment="1">
      <alignment horizontal="center" vertical="center" wrapText="1"/>
    </xf>
    <xf numFmtId="2" fontId="14" fillId="7" borderId="2" xfId="1" applyNumberFormat="1" applyFont="1" applyFill="1" applyBorder="1" applyAlignment="1">
      <alignment horizontal="center" vertical="center" wrapText="1"/>
    </xf>
    <xf numFmtId="0" fontId="8" fillId="4" borderId="0" xfId="0" applyFont="1" applyFill="1"/>
    <xf numFmtId="9" fontId="1" fillId="4" borderId="3" xfId="1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wrapText="1"/>
    </xf>
  </cellXfs>
  <cellStyles count="2">
    <cellStyle name="Normal" xfId="0" builtinId="0"/>
    <cellStyle name="Percent" xfId="1" builtinId="5"/>
  </cellStyles>
  <dxfs count="2">
    <dxf>
      <font>
        <color rgb="FF9C0006"/>
      </font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1E4E15-86CB-4CF2-A957-2D48038E0D97}">
  <sheetPr>
    <tabColor theme="5" tint="0.59999389629810485"/>
    <pageSetUpPr fitToPage="1"/>
  </sheetPr>
  <dimension ref="A1:AH14"/>
  <sheetViews>
    <sheetView tabSelected="1" zoomScale="110" zoomScaleNormal="110" workbookViewId="0">
      <pane xSplit="8" ySplit="2" topLeftCell="O3" activePane="bottomRight" state="frozen"/>
      <selection pane="topRight" activeCell="I1" sqref="I1"/>
      <selection pane="bottomLeft" activeCell="A3" sqref="A3"/>
      <selection pane="bottomRight" activeCell="Q12" sqref="Q12"/>
    </sheetView>
  </sheetViews>
  <sheetFormatPr defaultColWidth="8.81640625" defaultRowHeight="14.5" x14ac:dyDescent="0.35"/>
  <cols>
    <col min="1" max="1" width="1.6328125" style="25" customWidth="1"/>
    <col min="2" max="2" width="3.6328125" style="23" customWidth="1"/>
    <col min="3" max="3" width="3.7265625" style="23" bestFit="1" customWidth="1"/>
    <col min="4" max="5" width="5.54296875" style="23" bestFit="1" customWidth="1"/>
    <col min="6" max="6" width="3.6328125" style="23" customWidth="1"/>
    <col min="7" max="7" width="1.6328125" style="23" customWidth="1"/>
    <col min="8" max="8" width="1.1796875" style="23" customWidth="1"/>
    <col min="9" max="9" width="10.81640625" style="25" customWidth="1"/>
    <col min="10" max="10" width="1.1796875" style="25" customWidth="1"/>
    <col min="11" max="11" width="22.453125" style="59" customWidth="1"/>
    <col min="12" max="12" width="1.1796875" style="25" customWidth="1"/>
    <col min="13" max="13" width="5.54296875" style="34" bestFit="1" customWidth="1"/>
    <col min="14" max="14" width="40.08984375" style="25" customWidth="1"/>
    <col min="15" max="15" width="11" style="59" customWidth="1"/>
    <col min="16" max="16" width="1.1796875" style="59" customWidth="1"/>
    <col min="17" max="17" width="30.7265625" style="25" bestFit="1" customWidth="1"/>
    <col min="18" max="18" width="9.54296875" style="25" customWidth="1"/>
    <col min="19" max="19" width="1.1796875" style="25" customWidth="1"/>
    <col min="20" max="21" width="11.7265625" style="43" customWidth="1"/>
    <col min="22" max="22" width="1.1796875" style="43" customWidth="1"/>
    <col min="23" max="24" width="10.81640625" style="43" customWidth="1"/>
    <col min="25" max="25" width="1.1796875" style="43" customWidth="1"/>
    <col min="26" max="27" width="11.6328125" style="43" customWidth="1"/>
    <col min="28" max="28" width="0.81640625" style="25" customWidth="1"/>
    <col min="29" max="29" width="27.90625" style="43" customWidth="1"/>
    <col min="30" max="30" width="19.6328125" style="43" customWidth="1"/>
    <col min="31" max="31" width="23.453125" style="43" bestFit="1" customWidth="1"/>
    <col min="32" max="32" width="24.81640625" style="25" customWidth="1"/>
    <col min="33" max="16384" width="8.81640625" style="25"/>
  </cols>
  <sheetData>
    <row r="1" spans="1:34" s="11" customFormat="1" ht="21" x14ac:dyDescent="0.35">
      <c r="A1" s="1"/>
      <c r="B1" s="1"/>
      <c r="C1" s="1"/>
      <c r="D1" s="1"/>
      <c r="E1" s="1"/>
      <c r="F1" s="1"/>
      <c r="G1" s="1"/>
      <c r="H1" s="2"/>
      <c r="I1" s="3"/>
      <c r="J1" s="3"/>
      <c r="K1" s="4"/>
      <c r="L1" s="3"/>
      <c r="M1" s="5"/>
      <c r="N1" s="6" t="s">
        <v>0</v>
      </c>
      <c r="O1" s="7" t="s">
        <v>1</v>
      </c>
      <c r="P1" s="7"/>
      <c r="Q1" s="1" t="s">
        <v>2</v>
      </c>
      <c r="R1" s="1"/>
      <c r="S1" s="8"/>
      <c r="T1" s="1" t="s">
        <v>3</v>
      </c>
      <c r="U1" s="1"/>
      <c r="V1" s="9"/>
      <c r="W1" s="1" t="s">
        <v>4</v>
      </c>
      <c r="X1" s="1"/>
      <c r="Y1" s="9"/>
      <c r="Z1" s="1" t="s">
        <v>5</v>
      </c>
      <c r="AA1" s="1"/>
      <c r="AB1" s="8"/>
      <c r="AC1" s="7" t="s">
        <v>6</v>
      </c>
      <c r="AD1" s="7" t="s">
        <v>7</v>
      </c>
      <c r="AE1" s="7" t="s">
        <v>8</v>
      </c>
      <c r="AF1" s="10"/>
    </row>
    <row r="2" spans="1:34" s="13" customFormat="1" ht="8" customHeight="1" x14ac:dyDescent="0.35">
      <c r="A2" s="12"/>
      <c r="K2" s="14"/>
      <c r="M2" s="15"/>
      <c r="O2" s="14"/>
      <c r="P2" s="14"/>
      <c r="Q2" s="16"/>
      <c r="R2" s="16"/>
      <c r="T2" s="17"/>
      <c r="U2" s="17"/>
      <c r="V2" s="18"/>
      <c r="W2" s="17"/>
      <c r="X2" s="17"/>
      <c r="Y2" s="18"/>
      <c r="Z2" s="17"/>
      <c r="AA2" s="17"/>
      <c r="AC2" s="19"/>
      <c r="AD2" s="19"/>
      <c r="AE2" s="19"/>
    </row>
    <row r="3" spans="1:34" ht="14.5" customHeight="1" x14ac:dyDescent="0.35">
      <c r="A3" s="20"/>
      <c r="B3" s="21" t="s">
        <v>8</v>
      </c>
      <c r="C3" s="21"/>
      <c r="D3" s="21"/>
      <c r="E3" s="21"/>
      <c r="F3" s="21"/>
      <c r="G3" s="22"/>
      <c r="I3" s="24" t="s">
        <v>9</v>
      </c>
      <c r="K3" s="26"/>
      <c r="M3" s="27">
        <v>0.2</v>
      </c>
      <c r="N3" s="28"/>
      <c r="O3" s="29" t="s">
        <v>10</v>
      </c>
      <c r="P3" s="30"/>
      <c r="Q3" s="31" t="s">
        <v>11</v>
      </c>
      <c r="R3" s="31"/>
      <c r="S3" s="32"/>
      <c r="T3" s="33">
        <v>0.4</v>
      </c>
      <c r="U3" s="33">
        <v>0.49</v>
      </c>
      <c r="V3" s="34"/>
      <c r="W3" s="33">
        <v>0.5</v>
      </c>
      <c r="X3" s="33">
        <v>0.59</v>
      </c>
      <c r="Y3" s="34"/>
      <c r="Z3" s="33">
        <v>0.6</v>
      </c>
      <c r="AA3" s="33">
        <v>0.68</v>
      </c>
      <c r="AB3" s="35"/>
      <c r="AC3" s="36">
        <v>0.54</v>
      </c>
      <c r="AD3" s="36" t="str">
        <f>IF(AC3&lt;T3,"Critical Target",IF(AND(AC3&gt;=T3,AC3&lt;=U3),$T$1,IF(AND(AC3&gt;=W3,AC3&lt;=X3),$W$1,IF(AND(AC3&gt;=Z3,AC3&lt;=AA3),$Z$1,IF(AC3&gt;AA3,"WOOOW")))))</f>
        <v>Within Target</v>
      </c>
      <c r="AE3" s="37"/>
      <c r="AF3" s="10"/>
      <c r="AH3" s="38"/>
    </row>
    <row r="4" spans="1:34" ht="29" customHeight="1" x14ac:dyDescent="0.35">
      <c r="A4" s="20"/>
      <c r="B4" s="39"/>
      <c r="C4" s="40"/>
      <c r="D4" s="41" t="s">
        <v>12</v>
      </c>
      <c r="E4" s="41" t="s">
        <v>13</v>
      </c>
      <c r="F4" s="39"/>
      <c r="G4" s="22"/>
      <c r="I4" s="24"/>
      <c r="K4" s="26"/>
      <c r="M4" s="27"/>
      <c r="N4" s="28"/>
      <c r="O4" s="29" t="s">
        <v>14</v>
      </c>
      <c r="P4" s="30"/>
      <c r="Q4" s="31" t="s">
        <v>15</v>
      </c>
      <c r="R4" s="31"/>
      <c r="S4" s="32"/>
      <c r="T4" s="42" t="s">
        <v>16</v>
      </c>
      <c r="U4" s="42"/>
      <c r="W4" s="42" t="s">
        <v>17</v>
      </c>
      <c r="X4" s="42"/>
      <c r="Z4" s="42" t="s">
        <v>18</v>
      </c>
      <c r="AA4" s="42"/>
      <c r="AB4" s="35"/>
      <c r="AC4" s="44" t="s">
        <v>17</v>
      </c>
      <c r="AD4" s="44" t="str">
        <f>IF(AC4=T4,$T$1,IF(AC4=W4,$W$1,IF(AC4=Z4,$Z$1,"Review value")))</f>
        <v>Within Target</v>
      </c>
      <c r="AE4" s="37"/>
      <c r="AG4" s="45"/>
    </row>
    <row r="5" spans="1:34" ht="27" customHeight="1" x14ac:dyDescent="0.35">
      <c r="A5" s="20"/>
      <c r="B5" s="39"/>
      <c r="C5" s="46" t="s">
        <v>19</v>
      </c>
      <c r="D5" s="47">
        <v>0.3</v>
      </c>
      <c r="E5" s="47">
        <v>0.8</v>
      </c>
      <c r="F5" s="39"/>
      <c r="G5" s="22"/>
      <c r="I5" s="24"/>
      <c r="K5" s="26"/>
      <c r="M5" s="27"/>
      <c r="N5" s="28"/>
      <c r="O5" s="29" t="s">
        <v>14</v>
      </c>
      <c r="P5" s="30"/>
      <c r="Q5" s="31" t="s">
        <v>15</v>
      </c>
      <c r="R5" s="31"/>
      <c r="S5" s="32"/>
      <c r="T5" s="42" t="s">
        <v>20</v>
      </c>
      <c r="U5" s="42"/>
      <c r="W5" s="42" t="s">
        <v>21</v>
      </c>
      <c r="X5" s="42"/>
      <c r="Z5" s="42" t="s">
        <v>22</v>
      </c>
      <c r="AA5" s="42"/>
      <c r="AB5" s="35"/>
      <c r="AC5" s="44" t="s">
        <v>21</v>
      </c>
      <c r="AD5" s="44" t="str">
        <f>IF(AC5=T5,$T$1,IF(AC5=W5,$W$1,IF(AC5=Z5,$Z$1,"Review value")))</f>
        <v>Within Target</v>
      </c>
      <c r="AE5" s="48"/>
      <c r="AG5" s="45"/>
    </row>
    <row r="6" spans="1:34" ht="14.5" customHeight="1" x14ac:dyDescent="0.35">
      <c r="A6" s="20"/>
      <c r="B6" s="39"/>
      <c r="C6" s="39"/>
      <c r="D6" s="39"/>
      <c r="E6" s="39"/>
      <c r="F6" s="39"/>
      <c r="G6" s="22"/>
      <c r="I6" s="24"/>
      <c r="K6" s="49"/>
      <c r="O6" s="50"/>
      <c r="P6" s="50"/>
      <c r="Q6" s="51"/>
      <c r="R6" s="51"/>
      <c r="AC6" s="52"/>
      <c r="AD6" s="52"/>
      <c r="AE6" s="53"/>
    </row>
    <row r="7" spans="1:34" ht="26" customHeight="1" x14ac:dyDescent="0.35">
      <c r="A7" s="20"/>
      <c r="B7" s="39"/>
      <c r="C7" s="46" t="s">
        <v>23</v>
      </c>
      <c r="D7" s="47">
        <v>0.81</v>
      </c>
      <c r="E7" s="47">
        <v>1.05</v>
      </c>
      <c r="F7" s="39"/>
      <c r="G7" s="22"/>
      <c r="I7" s="24"/>
      <c r="K7" s="54"/>
      <c r="M7" s="29">
        <v>0.05</v>
      </c>
      <c r="N7" s="28" t="s">
        <v>24</v>
      </c>
      <c r="O7" s="29" t="s">
        <v>10</v>
      </c>
      <c r="P7" s="30"/>
      <c r="Q7" s="31" t="s">
        <v>25</v>
      </c>
      <c r="R7" s="31"/>
      <c r="S7" s="32"/>
      <c r="T7" s="55">
        <v>4</v>
      </c>
      <c r="U7" s="55">
        <v>3.1</v>
      </c>
      <c r="W7" s="55">
        <v>3</v>
      </c>
      <c r="X7" s="55">
        <v>2</v>
      </c>
      <c r="Z7" s="55">
        <v>1.9</v>
      </c>
      <c r="AA7" s="55">
        <v>1</v>
      </c>
      <c r="AB7" s="35"/>
      <c r="AC7" s="56">
        <v>1.9</v>
      </c>
      <c r="AD7" s="36" t="str">
        <f>IF(AC7&gt;T7,"Critical Target",IF(AND(AC7&lt;=T7,AC7&gt;=U7),$T$1,IF(AND(AC7&lt;=W7,AC7&gt;=X7),$W$1,IF(AND(AC7&lt;=Z7,AC7&gt;=AA7),$Z$1,IF(AC7&lt;AA7,"WOOOW")))))</f>
        <v>Exceeding Target</v>
      </c>
      <c r="AE7" s="37"/>
    </row>
    <row r="8" spans="1:34" ht="14.5" customHeight="1" x14ac:dyDescent="0.35">
      <c r="A8" s="20"/>
      <c r="B8" s="57"/>
      <c r="C8" s="57"/>
      <c r="D8" s="57"/>
      <c r="E8" s="57"/>
      <c r="F8" s="39"/>
      <c r="G8" s="22"/>
      <c r="I8" s="24"/>
      <c r="K8" s="49"/>
      <c r="O8" s="50"/>
      <c r="P8" s="50"/>
      <c r="Q8" s="51"/>
      <c r="R8" s="51"/>
      <c r="AC8" s="52"/>
      <c r="AD8" s="52"/>
      <c r="AE8" s="53"/>
      <c r="AG8" s="45"/>
    </row>
    <row r="9" spans="1:34" x14ac:dyDescent="0.35">
      <c r="A9" s="20"/>
      <c r="B9" s="57"/>
      <c r="C9" s="46" t="s">
        <v>26</v>
      </c>
      <c r="D9" s="58">
        <v>1.06</v>
      </c>
      <c r="E9" s="58">
        <v>1.3</v>
      </c>
      <c r="F9" s="39"/>
      <c r="G9" s="22"/>
      <c r="I9" s="24"/>
      <c r="K9" s="54"/>
      <c r="M9" s="29">
        <v>0.05</v>
      </c>
      <c r="N9" s="28" t="s">
        <v>27</v>
      </c>
      <c r="O9" s="29" t="s">
        <v>10</v>
      </c>
      <c r="P9" s="30"/>
      <c r="Q9" s="31" t="s">
        <v>25</v>
      </c>
      <c r="R9" s="31"/>
      <c r="S9" s="32"/>
      <c r="T9" s="55">
        <v>4</v>
      </c>
      <c r="U9" s="55">
        <v>3.1</v>
      </c>
      <c r="W9" s="55">
        <v>3</v>
      </c>
      <c r="X9" s="55">
        <v>2</v>
      </c>
      <c r="Z9" s="55">
        <v>1.9</v>
      </c>
      <c r="AA9" s="55">
        <v>1</v>
      </c>
      <c r="AB9" s="35"/>
      <c r="AC9" s="56">
        <v>1.9</v>
      </c>
      <c r="AD9" s="36"/>
      <c r="AE9" s="37"/>
    </row>
    <row r="10" spans="1:34" x14ac:dyDescent="0.35">
      <c r="A10" s="20"/>
      <c r="B10" s="20"/>
      <c r="C10" s="20"/>
      <c r="D10" s="20"/>
      <c r="E10" s="20"/>
      <c r="F10" s="20"/>
      <c r="G10" s="20"/>
      <c r="O10" s="50"/>
      <c r="P10" s="50"/>
      <c r="Q10" s="51"/>
      <c r="R10" s="51"/>
      <c r="AC10" s="52"/>
      <c r="AD10" s="52"/>
      <c r="AE10" s="53"/>
    </row>
    <row r="12" spans="1:34" x14ac:dyDescent="0.35">
      <c r="N12" s="32"/>
      <c r="O12" s="60"/>
      <c r="P12" s="60"/>
    </row>
    <row r="14" spans="1:34" x14ac:dyDescent="0.35">
      <c r="N14" s="32"/>
      <c r="O14" s="60"/>
      <c r="P14" s="60"/>
    </row>
  </sheetData>
  <protectedRanges>
    <protectedRange algorithmName="SHA-512" hashValue="VV+ZvdFUl0dob7LMBgi3r+veqluna5WkoQA1qbdVmLi1QRfK4W0PmxLugJ6TNUGL6IMdZ1V6Nwd9S2xnNYyWUQ==" saltValue="oO6fC71nPmzjIAmf8ivPRA==" spinCount="100000" sqref="AD1:AE1048576" name="Range1"/>
  </protectedRanges>
  <mergeCells count="23">
    <mergeCell ref="Q6:R6"/>
    <mergeCell ref="Q7:R7"/>
    <mergeCell ref="Q8:R8"/>
    <mergeCell ref="Q9:R9"/>
    <mergeCell ref="Q10:R10"/>
    <mergeCell ref="Q4:R4"/>
    <mergeCell ref="T4:U4"/>
    <mergeCell ref="W4:X4"/>
    <mergeCell ref="Z4:AA4"/>
    <mergeCell ref="Q5:R5"/>
    <mergeCell ref="T5:U5"/>
    <mergeCell ref="W5:X5"/>
    <mergeCell ref="Z5:AA5"/>
    <mergeCell ref="A1:G1"/>
    <mergeCell ref="Q1:R1"/>
    <mergeCell ref="T1:U1"/>
    <mergeCell ref="W1:X1"/>
    <mergeCell ref="Z1:AA1"/>
    <mergeCell ref="B3:F3"/>
    <mergeCell ref="I3:I9"/>
    <mergeCell ref="K3:K5"/>
    <mergeCell ref="M3:M5"/>
    <mergeCell ref="Q3:R3"/>
  </mergeCells>
  <conditionalFormatting sqref="O1:P1048576">
    <cfRule type="containsText" dxfId="1" priority="2" operator="containsText" text="Quant">
      <formula>NOT(ISERROR(SEARCH("Quant",O1)))</formula>
    </cfRule>
  </conditionalFormatting>
  <conditionalFormatting sqref="E9 E4:E5 E7">
    <cfRule type="containsText" dxfId="0" priority="1" operator="containsText" text="Quant">
      <formula>NOT(ISERROR(SEARCH("Quant",E4)))</formula>
    </cfRule>
  </conditionalFormatting>
  <dataValidations count="2">
    <dataValidation type="list" allowBlank="1" showInputMessage="1" showErrorMessage="1" sqref="AC4" xr:uid="{25F91411-0C66-4FCA-B0EF-1BFA37D6C42A}">
      <formula1>Scaling1</formula1>
    </dataValidation>
    <dataValidation type="list" allowBlank="1" showInputMessage="1" showErrorMessage="1" sqref="AC5" xr:uid="{6D0C2D5D-89B8-49A3-A361-6FE8AAD9668D}">
      <formula1>Scaling2</formula1>
    </dataValidation>
  </dataValidations>
  <pageMargins left="0.7" right="0.7" top="0.75" bottom="0.75" header="0.3" footer="0.3"/>
  <pageSetup scale="35" orientation="landscape" r:id="rId1"/>
  <headerFooter>
    <oddHeader>&amp;R&amp;"Calibri"&amp;12&amp;KFF8C00CONFIDENTIAL &amp; RESTRICTED&amp;1#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EF9198-F223-460C-8A6F-B932F6138902}">
  <dimension ref="B2:D5"/>
  <sheetViews>
    <sheetView workbookViewId="0">
      <selection activeCell="C9" sqref="C9"/>
    </sheetView>
  </sheetViews>
  <sheetFormatPr defaultRowHeight="14.5" x14ac:dyDescent="0.35"/>
  <cols>
    <col min="2" max="2" width="14.90625" bestFit="1" customWidth="1"/>
    <col min="3" max="3" width="23.7265625" customWidth="1"/>
    <col min="4" max="4" width="13.26953125" customWidth="1"/>
  </cols>
  <sheetData>
    <row r="2" spans="2:4" x14ac:dyDescent="0.35">
      <c r="B2" s="61" t="s">
        <v>28</v>
      </c>
      <c r="C2" s="61" t="s">
        <v>29</v>
      </c>
      <c r="D2" s="61" t="s">
        <v>30</v>
      </c>
    </row>
    <row r="3" spans="2:4" ht="29" x14ac:dyDescent="0.35">
      <c r="B3" s="62" t="s">
        <v>31</v>
      </c>
      <c r="C3" s="63" t="s">
        <v>16</v>
      </c>
      <c r="D3" s="63" t="s">
        <v>20</v>
      </c>
    </row>
    <row r="4" spans="2:4" ht="29" x14ac:dyDescent="0.35">
      <c r="B4" s="62" t="s">
        <v>32</v>
      </c>
      <c r="C4" s="63" t="s">
        <v>17</v>
      </c>
      <c r="D4" s="63" t="s">
        <v>21</v>
      </c>
    </row>
    <row r="5" spans="2:4" ht="43.5" x14ac:dyDescent="0.35">
      <c r="B5" s="62" t="s">
        <v>5</v>
      </c>
      <c r="C5" s="63" t="s">
        <v>18</v>
      </c>
      <c r="D5" s="63" t="s">
        <v>22</v>
      </c>
    </row>
  </sheetData>
  <pageMargins left="0.7" right="0.7" top="0.75" bottom="0.75" header="0.3" footer="0.3"/>
  <pageSetup orientation="portrait" horizontalDpi="90" verticalDpi="90" r:id="rId1"/>
  <headerFooter>
    <oddHeader>&amp;R&amp;"Calibri"&amp;12&amp;KFF8C00CONFIDENTIAL &amp; RESTRICTED&amp;1#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8CCD42-98CC-453D-BB57-C61E82C4D73B}">
  <dimension ref="A1"/>
  <sheetViews>
    <sheetView workbookViewId="0"/>
  </sheetViews>
  <sheetFormatPr defaultRowHeight="14.5" x14ac:dyDescent="0.35"/>
  <sheetData/>
  <pageMargins left="0.7" right="0.7" top="0.75" bottom="0.75" header="0.3" footer="0.3"/>
  <pageSetup orientation="portrait" horizontalDpi="90" verticalDpi="90" r:id="rId1"/>
  <headerFooter>
    <oddHeader>&amp;R&amp;"Calibri"&amp;12&amp;KFF8C00CONFIDENTIAL &amp; RESTRICTED&amp;1#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AS global</vt:lpstr>
      <vt:lpstr>Data</vt:lpstr>
      <vt:lpstr>Sheet1</vt:lpstr>
      <vt:lpstr>Scaling0</vt:lpstr>
      <vt:lpstr>Scaling1</vt:lpstr>
      <vt:lpstr>Scaling2</vt:lpstr>
    </vt:vector>
  </TitlesOfParts>
  <Company>Amadeus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Cosmina DOLOFAN (contractor)</dc:creator>
  <cp:lastModifiedBy>Cosmina DOLOFAN (contractor)</cp:lastModifiedBy>
  <dcterms:created xsi:type="dcterms:W3CDTF">2019-08-28T13:01:18Z</dcterms:created>
  <dcterms:modified xsi:type="dcterms:W3CDTF">2019-08-28T13:49:22Z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2db9220-a04a-4f06-aab9-80cbe5287fb3_Enabled">
    <vt:lpwstr>True</vt:lpwstr>
  </property>
  <property fmtid="{D5CDD505-2E9C-101B-9397-08002B2CF9AE}" pid="3" name="MSIP_Label_d2db9220-a04a-4f06-aab9-80cbe5287fb3_SiteId">
    <vt:lpwstr>b3f4f7c2-72ce-4192-aba4-d6c7719b5766</vt:lpwstr>
  </property>
  <property fmtid="{D5CDD505-2E9C-101B-9397-08002B2CF9AE}" pid="4" name="MSIP_Label_d2db9220-a04a-4f06-aab9-80cbe5287fb3_Owner">
    <vt:lpwstr>elena-cosmina.dolofan@amadeus.com</vt:lpwstr>
  </property>
  <property fmtid="{D5CDD505-2E9C-101B-9397-08002B2CF9AE}" pid="5" name="MSIP_Label_d2db9220-a04a-4f06-aab9-80cbe5287fb3_SetDate">
    <vt:lpwstr>2019-08-28T13:07:06.0077709Z</vt:lpwstr>
  </property>
  <property fmtid="{D5CDD505-2E9C-101B-9397-08002B2CF9AE}" pid="6" name="MSIP_Label_d2db9220-a04a-4f06-aab9-80cbe5287fb3_Name">
    <vt:lpwstr>Restricted</vt:lpwstr>
  </property>
  <property fmtid="{D5CDD505-2E9C-101B-9397-08002B2CF9AE}" pid="7" name="MSIP_Label_d2db9220-a04a-4f06-aab9-80cbe5287fb3_Application">
    <vt:lpwstr>Microsoft Azure Information Protection</vt:lpwstr>
  </property>
  <property fmtid="{D5CDD505-2E9C-101B-9397-08002B2CF9AE}" pid="8" name="MSIP_Label_d2db9220-a04a-4f06-aab9-80cbe5287fb3_ActionId">
    <vt:lpwstr>be2c340c-1133-4b31-90d3-ac83bb6afaed</vt:lpwstr>
  </property>
  <property fmtid="{D5CDD505-2E9C-101B-9397-08002B2CF9AE}" pid="9" name="MSIP_Label_d2db9220-a04a-4f06-aab9-80cbe5287fb3_Extended_MSFT_Method">
    <vt:lpwstr>Automatic</vt:lpwstr>
  </property>
  <property fmtid="{D5CDD505-2E9C-101B-9397-08002B2CF9AE}" pid="10" name="Sensitivity">
    <vt:lpwstr>Restricted</vt:lpwstr>
  </property>
</Properties>
</file>