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herqaoui\Downloads\"/>
    </mc:Choice>
  </mc:AlternateContent>
  <xr:revisionPtr revIDLastSave="0" documentId="13_ncr:1_{60C3C9EA-E2BA-4982-B658-3A686FC78E7B}" xr6:coauthVersionLast="47" xr6:coauthVersionMax="47" xr10:uidLastSave="{00000000-0000-0000-0000-000000000000}"/>
  <bookViews>
    <workbookView xWindow="-120" yWindow="-120" windowWidth="29040" windowHeight="15840" xr2:uid="{9082DC09-D8B3-46E3-BD6D-1B99A87E9AF8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B5" i="1" l="1"/>
  <c r="BB6" i="1"/>
  <c r="BB7" i="1"/>
  <c r="BB8" i="1"/>
  <c r="BB9" i="1"/>
  <c r="BB10" i="1"/>
  <c r="BB11" i="1"/>
  <c r="BB12" i="1"/>
  <c r="BB13" i="1"/>
  <c r="BB14" i="1"/>
  <c r="BB15" i="1"/>
  <c r="BB16" i="1"/>
  <c r="BB17" i="1"/>
  <c r="BB18" i="1"/>
  <c r="BB19" i="1"/>
  <c r="BB20" i="1"/>
  <c r="BB21" i="1"/>
  <c r="BB22" i="1"/>
  <c r="BB23" i="1"/>
  <c r="BB24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8" i="1"/>
  <c r="BB39" i="1"/>
  <c r="BB40" i="1"/>
  <c r="BB41" i="1"/>
  <c r="BB42" i="1"/>
  <c r="BB43" i="1"/>
  <c r="BB44" i="1"/>
  <c r="BB45" i="1"/>
  <c r="BB46" i="1"/>
  <c r="BB47" i="1"/>
  <c r="BB48" i="1"/>
  <c r="BB49" i="1"/>
  <c r="BB50" i="1"/>
  <c r="BB51" i="1"/>
  <c r="BB52" i="1"/>
  <c r="BB53" i="1"/>
  <c r="BB54" i="1"/>
  <c r="BB55" i="1"/>
  <c r="BB56" i="1"/>
  <c r="BB57" i="1"/>
  <c r="BB58" i="1"/>
  <c r="BB59" i="1"/>
  <c r="BB60" i="1"/>
  <c r="BB61" i="1"/>
  <c r="BB62" i="1"/>
  <c r="BB63" i="1"/>
  <c r="BB64" i="1"/>
  <c r="BB65" i="1"/>
  <c r="BB66" i="1"/>
  <c r="BB67" i="1"/>
  <c r="BB68" i="1"/>
  <c r="BB69" i="1"/>
  <c r="BB70" i="1"/>
  <c r="BB71" i="1"/>
  <c r="BB72" i="1"/>
  <c r="BB73" i="1"/>
  <c r="BB74" i="1"/>
  <c r="BB75" i="1"/>
  <c r="BB76" i="1"/>
  <c r="BB77" i="1"/>
  <c r="BB78" i="1"/>
  <c r="BB79" i="1"/>
  <c r="BB80" i="1"/>
  <c r="BB81" i="1"/>
  <c r="BB82" i="1"/>
  <c r="BB83" i="1"/>
  <c r="BB84" i="1"/>
  <c r="BB85" i="1"/>
  <c r="BB86" i="1"/>
  <c r="BB87" i="1"/>
  <c r="BB88" i="1"/>
  <c r="BB89" i="1"/>
  <c r="BB90" i="1"/>
  <c r="BB91" i="1"/>
  <c r="BB92" i="1"/>
  <c r="BB93" i="1"/>
  <c r="BB94" i="1"/>
  <c r="BB95" i="1"/>
  <c r="BB96" i="1"/>
  <c r="BB97" i="1"/>
  <c r="BB98" i="1"/>
  <c r="BB99" i="1"/>
  <c r="BB100" i="1"/>
  <c r="BB101" i="1"/>
  <c r="BB102" i="1"/>
  <c r="BB103" i="1"/>
  <c r="BB104" i="1"/>
  <c r="BB105" i="1"/>
  <c r="BB106" i="1"/>
  <c r="BB107" i="1"/>
  <c r="BB108" i="1"/>
  <c r="BB109" i="1"/>
  <c r="BB110" i="1"/>
  <c r="BB111" i="1"/>
  <c r="BB112" i="1"/>
  <c r="BB113" i="1"/>
  <c r="BB114" i="1"/>
  <c r="BB115" i="1"/>
  <c r="BB116" i="1"/>
  <c r="BB117" i="1"/>
  <c r="BB118" i="1"/>
  <c r="BB119" i="1"/>
  <c r="BB120" i="1"/>
  <c r="BB121" i="1"/>
  <c r="BB122" i="1"/>
  <c r="BB123" i="1"/>
  <c r="BB124" i="1"/>
  <c r="BB125" i="1"/>
  <c r="BB126" i="1"/>
  <c r="BB127" i="1"/>
  <c r="BB128" i="1"/>
  <c r="BB129" i="1"/>
  <c r="BB130" i="1"/>
  <c r="BB131" i="1"/>
  <c r="BB132" i="1"/>
  <c r="BB133" i="1"/>
  <c r="BB134" i="1"/>
  <c r="BB135" i="1"/>
  <c r="BB136" i="1"/>
  <c r="BB137" i="1"/>
  <c r="BB138" i="1"/>
  <c r="BB139" i="1"/>
  <c r="BB140" i="1"/>
  <c r="BB141" i="1"/>
  <c r="BB142" i="1"/>
  <c r="BB143" i="1"/>
  <c r="BB144" i="1"/>
  <c r="BB145" i="1"/>
  <c r="BB146" i="1"/>
  <c r="BB147" i="1"/>
  <c r="BB148" i="1"/>
  <c r="BB149" i="1"/>
  <c r="BB150" i="1"/>
  <c r="BB151" i="1"/>
  <c r="BB152" i="1"/>
  <c r="BB153" i="1"/>
  <c r="BB154" i="1"/>
  <c r="BB155" i="1"/>
  <c r="BB156" i="1"/>
  <c r="BB157" i="1"/>
  <c r="BB158" i="1"/>
  <c r="BB159" i="1"/>
  <c r="BB160" i="1"/>
  <c r="BB161" i="1"/>
  <c r="BB162" i="1"/>
  <c r="BB163" i="1"/>
  <c r="BB164" i="1"/>
  <c r="BB165" i="1"/>
  <c r="BB166" i="1"/>
  <c r="BB167" i="1"/>
  <c r="BB168" i="1"/>
  <c r="BB169" i="1"/>
  <c r="BB170" i="1"/>
  <c r="BB171" i="1"/>
  <c r="BB172" i="1"/>
  <c r="BB173" i="1"/>
  <c r="BB174" i="1"/>
  <c r="BB175" i="1"/>
  <c r="BB176" i="1"/>
  <c r="BB177" i="1"/>
  <c r="BB178" i="1"/>
  <c r="BB179" i="1"/>
  <c r="BB180" i="1"/>
  <c r="BB181" i="1"/>
  <c r="BB182" i="1"/>
  <c r="BB183" i="1"/>
  <c r="BB184" i="1"/>
  <c r="BB185" i="1"/>
  <c r="BB186" i="1"/>
  <c r="BB187" i="1"/>
  <c r="BB188" i="1"/>
  <c r="BB189" i="1"/>
  <c r="BB190" i="1"/>
  <c r="BB191" i="1"/>
  <c r="BB192" i="1"/>
  <c r="BB193" i="1"/>
  <c r="BB194" i="1"/>
  <c r="BB195" i="1"/>
  <c r="BB196" i="1"/>
  <c r="BB197" i="1"/>
  <c r="BB198" i="1"/>
  <c r="BB199" i="1"/>
  <c r="BB200" i="1"/>
  <c r="BB201" i="1"/>
  <c r="BB202" i="1"/>
  <c r="BB203" i="1"/>
  <c r="BB204" i="1"/>
  <c r="BB205" i="1"/>
  <c r="BB206" i="1"/>
  <c r="BB207" i="1"/>
  <c r="BB208" i="1"/>
  <c r="BB209" i="1"/>
  <c r="BB210" i="1"/>
  <c r="BB211" i="1"/>
  <c r="BB212" i="1"/>
  <c r="BB213" i="1"/>
  <c r="BB214" i="1"/>
  <c r="BB215" i="1"/>
  <c r="BB216" i="1"/>
  <c r="BB217" i="1"/>
  <c r="BB218" i="1"/>
  <c r="BB219" i="1"/>
  <c r="BB220" i="1"/>
  <c r="BB221" i="1"/>
  <c r="BB222" i="1"/>
  <c r="BB223" i="1"/>
  <c r="BB224" i="1"/>
  <c r="BB225" i="1"/>
  <c r="BB226" i="1"/>
  <c r="BB227" i="1"/>
  <c r="BB228" i="1"/>
  <c r="BB229" i="1"/>
  <c r="BB230" i="1"/>
  <c r="BB231" i="1"/>
  <c r="BB232" i="1"/>
  <c r="BB233" i="1"/>
  <c r="BB234" i="1"/>
  <c r="BB235" i="1"/>
  <c r="BB236" i="1"/>
  <c r="BB237" i="1"/>
  <c r="BB238" i="1"/>
  <c r="BB239" i="1"/>
  <c r="BB240" i="1"/>
  <c r="BB241" i="1"/>
  <c r="BB242" i="1"/>
  <c r="BB243" i="1"/>
  <c r="BB244" i="1"/>
  <c r="BB245" i="1"/>
  <c r="BB246" i="1"/>
  <c r="BB247" i="1"/>
  <c r="BB248" i="1"/>
  <c r="BB249" i="1"/>
  <c r="BB250" i="1"/>
  <c r="BB251" i="1"/>
  <c r="BB252" i="1"/>
  <c r="BB253" i="1"/>
  <c r="BB254" i="1"/>
  <c r="BB255" i="1"/>
  <c r="BB256" i="1"/>
  <c r="BB257" i="1"/>
  <c r="BB258" i="1"/>
  <c r="BB259" i="1"/>
  <c r="BB260" i="1"/>
  <c r="BB261" i="1"/>
  <c r="BB262" i="1"/>
  <c r="BB263" i="1"/>
  <c r="BB264" i="1"/>
  <c r="BB265" i="1"/>
  <c r="BB266" i="1"/>
  <c r="BB267" i="1"/>
  <c r="BB268" i="1"/>
  <c r="BB269" i="1"/>
  <c r="BB270" i="1"/>
  <c r="BB271" i="1"/>
  <c r="BB272" i="1"/>
  <c r="BB273" i="1"/>
  <c r="BB274" i="1"/>
  <c r="BB275" i="1"/>
  <c r="BB276" i="1"/>
  <c r="BB277" i="1"/>
  <c r="BB278" i="1"/>
  <c r="BB279" i="1"/>
  <c r="BB280" i="1"/>
  <c r="BB281" i="1"/>
  <c r="BB282" i="1"/>
  <c r="BB283" i="1"/>
  <c r="BB284" i="1"/>
  <c r="BB285" i="1"/>
  <c r="BB286" i="1"/>
  <c r="BB287" i="1"/>
  <c r="BB288" i="1"/>
  <c r="BB289" i="1"/>
  <c r="BB290" i="1"/>
  <c r="BB291" i="1"/>
  <c r="BB292" i="1"/>
  <c r="BB293" i="1"/>
  <c r="BB294" i="1"/>
  <c r="BB295" i="1"/>
  <c r="BB296" i="1"/>
  <c r="BB297" i="1"/>
  <c r="BB298" i="1"/>
  <c r="BB299" i="1"/>
  <c r="BB300" i="1"/>
  <c r="BB301" i="1"/>
  <c r="BB302" i="1"/>
  <c r="BB303" i="1"/>
  <c r="BB304" i="1"/>
  <c r="BB305" i="1"/>
  <c r="BB306" i="1"/>
  <c r="BB307" i="1"/>
  <c r="BB308" i="1"/>
  <c r="BB309" i="1"/>
  <c r="BB310" i="1"/>
  <c r="BB311" i="1"/>
  <c r="BB312" i="1"/>
  <c r="BB313" i="1"/>
  <c r="BB314" i="1"/>
  <c r="BB315" i="1"/>
  <c r="BB316" i="1"/>
  <c r="BB317" i="1"/>
  <c r="BB318" i="1"/>
  <c r="BB319" i="1"/>
  <c r="BB320" i="1"/>
  <c r="BB321" i="1"/>
  <c r="BB322" i="1"/>
  <c r="BB323" i="1"/>
  <c r="BB324" i="1"/>
  <c r="BB325" i="1"/>
  <c r="BB326" i="1"/>
  <c r="BB327" i="1"/>
  <c r="BB328" i="1"/>
  <c r="BB329" i="1"/>
  <c r="BB330" i="1"/>
  <c r="BB331" i="1"/>
  <c r="BB332" i="1"/>
  <c r="BB333" i="1"/>
  <c r="BB334" i="1"/>
  <c r="BB335" i="1"/>
  <c r="BB336" i="1"/>
  <c r="BB337" i="1"/>
  <c r="BB338" i="1"/>
  <c r="BB339" i="1"/>
  <c r="BB340" i="1"/>
  <c r="BB341" i="1"/>
  <c r="BB342" i="1"/>
  <c r="BB343" i="1"/>
  <c r="BB344" i="1"/>
  <c r="BB345" i="1"/>
  <c r="BB346" i="1"/>
  <c r="BB347" i="1"/>
  <c r="BB348" i="1"/>
  <c r="BB349" i="1"/>
  <c r="BB350" i="1"/>
  <c r="BB351" i="1"/>
  <c r="BB352" i="1"/>
  <c r="BB353" i="1"/>
  <c r="BB354" i="1"/>
  <c r="BB355" i="1"/>
  <c r="BB356" i="1"/>
  <c r="BB357" i="1"/>
  <c r="BB358" i="1"/>
  <c r="BB359" i="1"/>
  <c r="BB360" i="1"/>
  <c r="BB361" i="1"/>
  <c r="BB362" i="1"/>
  <c r="BB363" i="1"/>
  <c r="BB364" i="1"/>
  <c r="BB365" i="1"/>
  <c r="BB366" i="1"/>
  <c r="BB367" i="1"/>
  <c r="BB368" i="1"/>
  <c r="BB369" i="1"/>
  <c r="BB370" i="1"/>
  <c r="BB371" i="1"/>
  <c r="BB372" i="1"/>
  <c r="BB373" i="1"/>
  <c r="BB374" i="1"/>
  <c r="BB375" i="1"/>
  <c r="BB376" i="1"/>
  <c r="BB377" i="1"/>
  <c r="BB378" i="1"/>
  <c r="BB379" i="1"/>
  <c r="BA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6" i="1"/>
  <c r="BA47" i="1"/>
  <c r="BA48" i="1"/>
  <c r="BA49" i="1"/>
  <c r="BA50" i="1"/>
  <c r="BA51" i="1"/>
  <c r="BA52" i="1"/>
  <c r="BA53" i="1"/>
  <c r="BA54" i="1"/>
  <c r="BA55" i="1"/>
  <c r="BA56" i="1"/>
  <c r="BA57" i="1"/>
  <c r="BA58" i="1"/>
  <c r="BA59" i="1"/>
  <c r="BA60" i="1"/>
  <c r="BA61" i="1"/>
  <c r="BA62" i="1"/>
  <c r="BA63" i="1"/>
  <c r="BA64" i="1"/>
  <c r="BA65" i="1"/>
  <c r="BA66" i="1"/>
  <c r="BA67" i="1"/>
  <c r="BA68" i="1"/>
  <c r="BA69" i="1"/>
  <c r="BA70" i="1"/>
  <c r="BA71" i="1"/>
  <c r="BA72" i="1"/>
  <c r="BA73" i="1"/>
  <c r="BA74" i="1"/>
  <c r="BA75" i="1"/>
  <c r="BA76" i="1"/>
  <c r="BA77" i="1"/>
  <c r="BA78" i="1"/>
  <c r="BA79" i="1"/>
  <c r="BA80" i="1"/>
  <c r="BA81" i="1"/>
  <c r="BA82" i="1"/>
  <c r="BA83" i="1"/>
  <c r="BA84" i="1"/>
  <c r="BA85" i="1"/>
  <c r="BA86" i="1"/>
  <c r="BA87" i="1"/>
  <c r="BA88" i="1"/>
  <c r="BA89" i="1"/>
  <c r="BA90" i="1"/>
  <c r="BA91" i="1"/>
  <c r="BA92" i="1"/>
  <c r="BA93" i="1"/>
  <c r="BA94" i="1"/>
  <c r="BA95" i="1"/>
  <c r="BA96" i="1"/>
  <c r="BA97" i="1"/>
  <c r="BA98" i="1"/>
  <c r="BA99" i="1"/>
  <c r="BA100" i="1"/>
  <c r="BA101" i="1"/>
  <c r="BA102" i="1"/>
  <c r="BA103" i="1"/>
  <c r="BA104" i="1"/>
  <c r="BA105" i="1"/>
  <c r="BA106" i="1"/>
  <c r="BA107" i="1"/>
  <c r="BA108" i="1"/>
  <c r="BA109" i="1"/>
  <c r="BA110" i="1"/>
  <c r="BA111" i="1"/>
  <c r="BA112" i="1"/>
  <c r="BA113" i="1"/>
  <c r="BA114" i="1"/>
  <c r="BA115" i="1"/>
  <c r="BA116" i="1"/>
  <c r="BA117" i="1"/>
  <c r="BA118" i="1"/>
  <c r="BA119" i="1"/>
  <c r="BA120" i="1"/>
  <c r="BA121" i="1"/>
  <c r="BA122" i="1"/>
  <c r="BA123" i="1"/>
  <c r="BA124" i="1"/>
  <c r="BA125" i="1"/>
  <c r="BA126" i="1"/>
  <c r="BA127" i="1"/>
  <c r="BA128" i="1"/>
  <c r="BA129" i="1"/>
  <c r="BA130" i="1"/>
  <c r="BA131" i="1"/>
  <c r="BA132" i="1"/>
  <c r="BA133" i="1"/>
  <c r="BA134" i="1"/>
  <c r="BA135" i="1"/>
  <c r="BA136" i="1"/>
  <c r="BA137" i="1"/>
  <c r="BA138" i="1"/>
  <c r="BA139" i="1"/>
  <c r="BA140" i="1"/>
  <c r="BA141" i="1"/>
  <c r="BA142" i="1"/>
  <c r="BA143" i="1"/>
  <c r="BA144" i="1"/>
  <c r="BA145" i="1"/>
  <c r="BA146" i="1"/>
  <c r="BA147" i="1"/>
  <c r="BA148" i="1"/>
  <c r="BA149" i="1"/>
  <c r="BA150" i="1"/>
  <c r="BA151" i="1"/>
  <c r="BA152" i="1"/>
  <c r="BA153" i="1"/>
  <c r="BA154" i="1"/>
  <c r="BA155" i="1"/>
  <c r="BA156" i="1"/>
  <c r="BA157" i="1"/>
  <c r="BA158" i="1"/>
  <c r="BA159" i="1"/>
  <c r="BA160" i="1"/>
  <c r="BA161" i="1"/>
  <c r="BA162" i="1"/>
  <c r="BA163" i="1"/>
  <c r="BA164" i="1"/>
  <c r="BA165" i="1"/>
  <c r="BA166" i="1"/>
  <c r="BA167" i="1"/>
  <c r="BA168" i="1"/>
  <c r="BA169" i="1"/>
  <c r="BA170" i="1"/>
  <c r="BA171" i="1"/>
  <c r="BA172" i="1"/>
  <c r="BA173" i="1"/>
  <c r="BA174" i="1"/>
  <c r="BA175" i="1"/>
  <c r="BA176" i="1"/>
  <c r="BA177" i="1"/>
  <c r="BA178" i="1"/>
  <c r="BA179" i="1"/>
  <c r="BA180" i="1"/>
  <c r="BA181" i="1"/>
  <c r="BA182" i="1"/>
  <c r="BA183" i="1"/>
  <c r="BA184" i="1"/>
  <c r="BA185" i="1"/>
  <c r="BA186" i="1"/>
  <c r="BA187" i="1"/>
  <c r="BA188" i="1"/>
  <c r="BA189" i="1"/>
  <c r="BA190" i="1"/>
  <c r="BA191" i="1"/>
  <c r="BA192" i="1"/>
  <c r="BA193" i="1"/>
  <c r="BA194" i="1"/>
  <c r="BA195" i="1"/>
  <c r="BA196" i="1"/>
  <c r="BA197" i="1"/>
  <c r="BA198" i="1"/>
  <c r="BA199" i="1"/>
  <c r="BA200" i="1"/>
  <c r="BA201" i="1"/>
  <c r="BA202" i="1"/>
  <c r="BA203" i="1"/>
  <c r="BA204" i="1"/>
  <c r="BA205" i="1"/>
  <c r="BA206" i="1"/>
  <c r="BA207" i="1"/>
  <c r="BA208" i="1"/>
  <c r="BA209" i="1"/>
  <c r="BA210" i="1"/>
  <c r="BA211" i="1"/>
  <c r="BA212" i="1"/>
  <c r="BA213" i="1"/>
  <c r="BA214" i="1"/>
  <c r="BA215" i="1"/>
  <c r="BA216" i="1"/>
  <c r="BA217" i="1"/>
  <c r="BA218" i="1"/>
  <c r="BA219" i="1"/>
  <c r="BA220" i="1"/>
  <c r="BA221" i="1"/>
  <c r="BA222" i="1"/>
  <c r="BA223" i="1"/>
  <c r="BA224" i="1"/>
  <c r="BA225" i="1"/>
  <c r="BA226" i="1"/>
  <c r="BA227" i="1"/>
  <c r="BA228" i="1"/>
  <c r="BA229" i="1"/>
  <c r="BA230" i="1"/>
  <c r="BA231" i="1"/>
  <c r="BA232" i="1"/>
  <c r="BA233" i="1"/>
  <c r="BA234" i="1"/>
  <c r="BA235" i="1"/>
  <c r="BA236" i="1"/>
  <c r="BA237" i="1"/>
  <c r="BA238" i="1"/>
  <c r="BA239" i="1"/>
  <c r="BA240" i="1"/>
  <c r="BA241" i="1"/>
  <c r="BA242" i="1"/>
  <c r="BA243" i="1"/>
  <c r="BA244" i="1"/>
  <c r="BA245" i="1"/>
  <c r="BA246" i="1"/>
  <c r="BA247" i="1"/>
  <c r="BA248" i="1"/>
  <c r="BA249" i="1"/>
  <c r="BA250" i="1"/>
  <c r="BA251" i="1"/>
  <c r="BA252" i="1"/>
  <c r="BA253" i="1"/>
  <c r="BA254" i="1"/>
  <c r="BA255" i="1"/>
  <c r="BA256" i="1"/>
  <c r="BA257" i="1"/>
  <c r="BA258" i="1"/>
  <c r="BA259" i="1"/>
  <c r="BA260" i="1"/>
  <c r="BA261" i="1"/>
  <c r="BA262" i="1"/>
  <c r="BA263" i="1"/>
  <c r="BA264" i="1"/>
  <c r="BA265" i="1"/>
  <c r="BA266" i="1"/>
  <c r="BA267" i="1"/>
  <c r="BA268" i="1"/>
  <c r="BA269" i="1"/>
  <c r="BA270" i="1"/>
  <c r="BA271" i="1"/>
  <c r="BA272" i="1"/>
  <c r="BA273" i="1"/>
  <c r="BA274" i="1"/>
  <c r="BA275" i="1"/>
  <c r="BA276" i="1"/>
  <c r="BA277" i="1"/>
  <c r="BA278" i="1"/>
  <c r="BA279" i="1"/>
  <c r="BA280" i="1"/>
  <c r="BA281" i="1"/>
  <c r="BA282" i="1"/>
  <c r="BA283" i="1"/>
  <c r="BA284" i="1"/>
  <c r="BA285" i="1"/>
  <c r="BA286" i="1"/>
  <c r="BA287" i="1"/>
  <c r="BA288" i="1"/>
  <c r="BA289" i="1"/>
  <c r="BA290" i="1"/>
  <c r="BA291" i="1"/>
  <c r="BA292" i="1"/>
  <c r="BA293" i="1"/>
  <c r="BA294" i="1"/>
  <c r="BA295" i="1"/>
  <c r="BA296" i="1"/>
  <c r="BA297" i="1"/>
  <c r="BA298" i="1"/>
  <c r="BA299" i="1"/>
  <c r="BA300" i="1"/>
  <c r="BA301" i="1"/>
  <c r="BA302" i="1"/>
  <c r="BA303" i="1"/>
  <c r="BA304" i="1"/>
  <c r="BA305" i="1"/>
  <c r="BA306" i="1"/>
  <c r="BA307" i="1"/>
  <c r="BA308" i="1"/>
  <c r="BA309" i="1"/>
  <c r="BA310" i="1"/>
  <c r="BA311" i="1"/>
  <c r="BA312" i="1"/>
  <c r="BA313" i="1"/>
  <c r="BA314" i="1"/>
  <c r="BA315" i="1"/>
  <c r="BA316" i="1"/>
  <c r="BA317" i="1"/>
  <c r="BA318" i="1"/>
  <c r="BA319" i="1"/>
  <c r="BA320" i="1"/>
  <c r="BA321" i="1"/>
  <c r="BA322" i="1"/>
  <c r="BA323" i="1"/>
  <c r="BA324" i="1"/>
  <c r="BA325" i="1"/>
  <c r="BA326" i="1"/>
  <c r="BA327" i="1"/>
  <c r="BA328" i="1"/>
  <c r="BA329" i="1"/>
  <c r="BA330" i="1"/>
  <c r="BA331" i="1"/>
  <c r="BA332" i="1"/>
  <c r="BA333" i="1"/>
  <c r="BA334" i="1"/>
  <c r="BA335" i="1"/>
  <c r="BA336" i="1"/>
  <c r="BA337" i="1"/>
  <c r="BA338" i="1"/>
  <c r="BA339" i="1"/>
  <c r="BA340" i="1"/>
  <c r="BA341" i="1"/>
  <c r="BA342" i="1"/>
  <c r="BA343" i="1"/>
  <c r="BA344" i="1"/>
  <c r="BA345" i="1"/>
  <c r="BA346" i="1"/>
  <c r="BA347" i="1"/>
  <c r="BA348" i="1"/>
  <c r="BA349" i="1"/>
  <c r="BA350" i="1"/>
  <c r="BA351" i="1"/>
  <c r="BA352" i="1"/>
  <c r="BA353" i="1"/>
  <c r="BA354" i="1"/>
  <c r="BA355" i="1"/>
  <c r="BA356" i="1"/>
  <c r="BA357" i="1"/>
  <c r="BA358" i="1"/>
  <c r="BA359" i="1"/>
  <c r="BA360" i="1"/>
  <c r="BA361" i="1"/>
  <c r="BA362" i="1"/>
  <c r="BA363" i="1"/>
  <c r="BA364" i="1"/>
  <c r="BA365" i="1"/>
  <c r="BA366" i="1"/>
  <c r="BA367" i="1"/>
  <c r="BA368" i="1"/>
  <c r="BA369" i="1"/>
  <c r="BA370" i="1"/>
  <c r="BA371" i="1"/>
  <c r="BA372" i="1"/>
  <c r="BA373" i="1"/>
  <c r="BA374" i="1"/>
  <c r="BA375" i="1"/>
  <c r="BA376" i="1"/>
  <c r="BA377" i="1"/>
  <c r="BA378" i="1"/>
  <c r="BA379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T44" i="1"/>
  <c r="AT45" i="1"/>
  <c r="AT46" i="1"/>
  <c r="AT47" i="1"/>
  <c r="AT48" i="1"/>
  <c r="AT49" i="1"/>
  <c r="AT50" i="1"/>
  <c r="AT51" i="1"/>
  <c r="AT52" i="1"/>
  <c r="AT53" i="1"/>
  <c r="AT54" i="1"/>
  <c r="AT55" i="1"/>
  <c r="AT56" i="1"/>
  <c r="AT57" i="1"/>
  <c r="AT58" i="1"/>
  <c r="AT59" i="1"/>
  <c r="AT60" i="1"/>
  <c r="AT61" i="1"/>
  <c r="AT62" i="1"/>
  <c r="AT63" i="1"/>
  <c r="AT64" i="1"/>
  <c r="AT65" i="1"/>
  <c r="AT66" i="1"/>
  <c r="AT67" i="1"/>
  <c r="AT68" i="1"/>
  <c r="AT69" i="1"/>
  <c r="AT70" i="1"/>
  <c r="AT71" i="1"/>
  <c r="AT72" i="1"/>
  <c r="AT73" i="1"/>
  <c r="AT74" i="1"/>
  <c r="AT75" i="1"/>
  <c r="AT76" i="1"/>
  <c r="AT77" i="1"/>
  <c r="AT78" i="1"/>
  <c r="AT79" i="1"/>
  <c r="AT80" i="1"/>
  <c r="AT81" i="1"/>
  <c r="AT82" i="1"/>
  <c r="AT83" i="1"/>
  <c r="AT84" i="1"/>
  <c r="AT85" i="1"/>
  <c r="AT86" i="1"/>
  <c r="AT87" i="1"/>
  <c r="AT88" i="1"/>
  <c r="AT89" i="1"/>
  <c r="AT90" i="1"/>
  <c r="AT91" i="1"/>
  <c r="AT92" i="1"/>
  <c r="AT93" i="1"/>
  <c r="AT94" i="1"/>
  <c r="AT95" i="1"/>
  <c r="AT96" i="1"/>
  <c r="AT97" i="1"/>
  <c r="AT98" i="1"/>
  <c r="AT99" i="1"/>
  <c r="AT100" i="1"/>
  <c r="AT101" i="1"/>
  <c r="AT102" i="1"/>
  <c r="AT103" i="1"/>
  <c r="AT104" i="1"/>
  <c r="AT105" i="1"/>
  <c r="AT106" i="1"/>
  <c r="AT107" i="1"/>
  <c r="AT108" i="1"/>
  <c r="AT109" i="1"/>
  <c r="AT110" i="1"/>
  <c r="AT111" i="1"/>
  <c r="AT112" i="1"/>
  <c r="AT113" i="1"/>
  <c r="AT114" i="1"/>
  <c r="AT115" i="1"/>
  <c r="AT116" i="1"/>
  <c r="AT117" i="1"/>
  <c r="AT118" i="1"/>
  <c r="AT119" i="1"/>
  <c r="AT120" i="1"/>
  <c r="AT121" i="1"/>
  <c r="AT122" i="1"/>
  <c r="AT123" i="1"/>
  <c r="AT124" i="1"/>
  <c r="AT125" i="1"/>
  <c r="AT126" i="1"/>
  <c r="AT127" i="1"/>
  <c r="AT128" i="1"/>
  <c r="AT129" i="1"/>
  <c r="AT130" i="1"/>
  <c r="AT131" i="1"/>
  <c r="AT132" i="1"/>
  <c r="AT133" i="1"/>
  <c r="AT134" i="1"/>
  <c r="AT135" i="1"/>
  <c r="AT136" i="1"/>
  <c r="AT137" i="1"/>
  <c r="AT138" i="1"/>
  <c r="AT139" i="1"/>
  <c r="AT140" i="1"/>
  <c r="AT141" i="1"/>
  <c r="AT142" i="1"/>
  <c r="AT143" i="1"/>
  <c r="AT144" i="1"/>
  <c r="AT145" i="1"/>
  <c r="AT146" i="1"/>
  <c r="AT147" i="1"/>
  <c r="AT148" i="1"/>
  <c r="AT149" i="1"/>
  <c r="AT150" i="1"/>
  <c r="AT151" i="1"/>
  <c r="AT152" i="1"/>
  <c r="AT153" i="1"/>
  <c r="AT154" i="1"/>
  <c r="AT155" i="1"/>
  <c r="AT156" i="1"/>
  <c r="AT157" i="1"/>
  <c r="AT158" i="1"/>
  <c r="AT159" i="1"/>
  <c r="AT160" i="1"/>
  <c r="AT161" i="1"/>
  <c r="AT162" i="1"/>
  <c r="AT163" i="1"/>
  <c r="AT164" i="1"/>
  <c r="AT165" i="1"/>
  <c r="AT166" i="1"/>
  <c r="AT167" i="1"/>
  <c r="AT168" i="1"/>
  <c r="AT169" i="1"/>
  <c r="AT170" i="1"/>
  <c r="AT171" i="1"/>
  <c r="AT172" i="1"/>
  <c r="AT173" i="1"/>
  <c r="AT174" i="1"/>
  <c r="AT175" i="1"/>
  <c r="AT176" i="1"/>
  <c r="AT177" i="1"/>
  <c r="AT178" i="1"/>
  <c r="AT179" i="1"/>
  <c r="AT180" i="1"/>
  <c r="AT181" i="1"/>
  <c r="AT182" i="1"/>
  <c r="AT183" i="1"/>
  <c r="AT184" i="1"/>
  <c r="AT185" i="1"/>
  <c r="AT186" i="1"/>
  <c r="AT187" i="1"/>
  <c r="AT188" i="1"/>
  <c r="AT189" i="1"/>
  <c r="AT190" i="1"/>
  <c r="AT191" i="1"/>
  <c r="AT192" i="1"/>
  <c r="AT193" i="1"/>
  <c r="AT194" i="1"/>
  <c r="AT195" i="1"/>
  <c r="AT196" i="1"/>
  <c r="AT197" i="1"/>
  <c r="AT198" i="1"/>
  <c r="AT199" i="1"/>
  <c r="AT200" i="1"/>
  <c r="AT201" i="1"/>
  <c r="AT202" i="1"/>
  <c r="AT203" i="1"/>
  <c r="AT204" i="1"/>
  <c r="AT205" i="1"/>
  <c r="AT206" i="1"/>
  <c r="AT207" i="1"/>
  <c r="AT208" i="1"/>
  <c r="AT209" i="1"/>
  <c r="AT210" i="1"/>
  <c r="AT211" i="1"/>
  <c r="AT212" i="1"/>
  <c r="AT213" i="1"/>
  <c r="AT214" i="1"/>
  <c r="AT215" i="1"/>
  <c r="AT216" i="1"/>
  <c r="AT217" i="1"/>
  <c r="AT218" i="1"/>
  <c r="AT219" i="1"/>
  <c r="AT220" i="1"/>
  <c r="AT221" i="1"/>
  <c r="AT222" i="1"/>
  <c r="AT223" i="1"/>
  <c r="AT224" i="1"/>
  <c r="AT225" i="1"/>
  <c r="AT226" i="1"/>
  <c r="AT227" i="1"/>
  <c r="AT228" i="1"/>
  <c r="AT229" i="1"/>
  <c r="AT230" i="1"/>
  <c r="AT231" i="1"/>
  <c r="AT232" i="1"/>
  <c r="AT233" i="1"/>
  <c r="AT234" i="1"/>
  <c r="AT235" i="1"/>
  <c r="AT236" i="1"/>
  <c r="AT237" i="1"/>
  <c r="AT238" i="1"/>
  <c r="AT239" i="1"/>
  <c r="AT240" i="1"/>
  <c r="AT241" i="1"/>
  <c r="AT242" i="1"/>
  <c r="AT243" i="1"/>
  <c r="AT244" i="1"/>
  <c r="AT245" i="1"/>
  <c r="AT246" i="1"/>
  <c r="AT247" i="1"/>
  <c r="AT248" i="1"/>
  <c r="AT249" i="1"/>
  <c r="AT250" i="1"/>
  <c r="AT251" i="1"/>
  <c r="AT252" i="1"/>
  <c r="AT253" i="1"/>
  <c r="AT254" i="1"/>
  <c r="AT255" i="1"/>
  <c r="AT256" i="1"/>
  <c r="AT257" i="1"/>
  <c r="AT258" i="1"/>
  <c r="AT259" i="1"/>
  <c r="AT260" i="1"/>
  <c r="AT261" i="1"/>
  <c r="AT262" i="1"/>
  <c r="AT263" i="1"/>
  <c r="AT264" i="1"/>
  <c r="AT265" i="1"/>
  <c r="AT266" i="1"/>
  <c r="AT267" i="1"/>
  <c r="AT268" i="1"/>
  <c r="AT269" i="1"/>
  <c r="AT270" i="1"/>
  <c r="AT271" i="1"/>
  <c r="AT272" i="1"/>
  <c r="AT273" i="1"/>
  <c r="AT274" i="1"/>
  <c r="AT275" i="1"/>
  <c r="AT276" i="1"/>
  <c r="AT277" i="1"/>
  <c r="AT278" i="1"/>
  <c r="AT279" i="1"/>
  <c r="AT280" i="1"/>
  <c r="AT281" i="1"/>
  <c r="AT282" i="1"/>
  <c r="AT283" i="1"/>
  <c r="AT284" i="1"/>
  <c r="AT285" i="1"/>
  <c r="AT286" i="1"/>
  <c r="AT287" i="1"/>
  <c r="AT288" i="1"/>
  <c r="AT289" i="1"/>
  <c r="AT290" i="1"/>
  <c r="AT291" i="1"/>
  <c r="AT292" i="1"/>
  <c r="AT293" i="1"/>
  <c r="AT294" i="1"/>
  <c r="AT295" i="1"/>
  <c r="AT296" i="1"/>
  <c r="AT297" i="1"/>
  <c r="AT298" i="1"/>
  <c r="AT299" i="1"/>
  <c r="AT300" i="1"/>
  <c r="AT301" i="1"/>
  <c r="AT302" i="1"/>
  <c r="AT303" i="1"/>
  <c r="AT304" i="1"/>
  <c r="AT305" i="1"/>
  <c r="AT306" i="1"/>
  <c r="AT307" i="1"/>
  <c r="AT308" i="1"/>
  <c r="AT309" i="1"/>
  <c r="AT310" i="1"/>
  <c r="AT311" i="1"/>
  <c r="AT312" i="1"/>
  <c r="AT313" i="1"/>
  <c r="AT314" i="1"/>
  <c r="AT315" i="1"/>
  <c r="AT316" i="1"/>
  <c r="AT317" i="1"/>
  <c r="AT318" i="1"/>
  <c r="AT319" i="1"/>
  <c r="AT320" i="1"/>
  <c r="AT321" i="1"/>
  <c r="AT322" i="1"/>
  <c r="AT323" i="1"/>
  <c r="AT324" i="1"/>
  <c r="AT325" i="1"/>
  <c r="AT326" i="1"/>
  <c r="AT327" i="1"/>
  <c r="AT328" i="1"/>
  <c r="AT329" i="1"/>
  <c r="AT330" i="1"/>
  <c r="AT331" i="1"/>
  <c r="AT332" i="1"/>
  <c r="AT333" i="1"/>
  <c r="AT334" i="1"/>
  <c r="AT335" i="1"/>
  <c r="AT336" i="1"/>
  <c r="AT337" i="1"/>
  <c r="AT338" i="1"/>
  <c r="AT339" i="1"/>
  <c r="AT340" i="1"/>
  <c r="AT341" i="1"/>
  <c r="AT342" i="1"/>
  <c r="AT343" i="1"/>
  <c r="AT344" i="1"/>
  <c r="AT345" i="1"/>
  <c r="AT346" i="1"/>
  <c r="AT347" i="1"/>
  <c r="AT348" i="1"/>
  <c r="AT349" i="1"/>
  <c r="AT350" i="1"/>
  <c r="AT351" i="1"/>
  <c r="AT352" i="1"/>
  <c r="AT353" i="1"/>
  <c r="AT354" i="1"/>
  <c r="AT355" i="1"/>
  <c r="AT356" i="1"/>
  <c r="AT357" i="1"/>
  <c r="AT358" i="1"/>
  <c r="AT359" i="1"/>
  <c r="AT360" i="1"/>
  <c r="AT361" i="1"/>
  <c r="AT362" i="1"/>
  <c r="AT363" i="1"/>
  <c r="AT364" i="1"/>
  <c r="AT365" i="1"/>
  <c r="AT366" i="1"/>
  <c r="AT367" i="1"/>
  <c r="AT368" i="1"/>
  <c r="AT369" i="1"/>
  <c r="AT370" i="1"/>
  <c r="AT371" i="1"/>
  <c r="AT372" i="1"/>
  <c r="AT373" i="1"/>
  <c r="AT374" i="1"/>
  <c r="AT375" i="1"/>
  <c r="AT376" i="1"/>
  <c r="AT377" i="1"/>
  <c r="AT378" i="1"/>
  <c r="AT379" i="1"/>
  <c r="AS5" i="1"/>
  <c r="AS6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S111" i="1"/>
  <c r="AS112" i="1"/>
  <c r="AS113" i="1"/>
  <c r="AS114" i="1"/>
  <c r="AS115" i="1"/>
  <c r="AS116" i="1"/>
  <c r="AS117" i="1"/>
  <c r="AS118" i="1"/>
  <c r="AS119" i="1"/>
  <c r="AS120" i="1"/>
  <c r="AS121" i="1"/>
  <c r="AS122" i="1"/>
  <c r="AS123" i="1"/>
  <c r="AS124" i="1"/>
  <c r="AS125" i="1"/>
  <c r="AS126" i="1"/>
  <c r="AS127" i="1"/>
  <c r="AS128" i="1"/>
  <c r="AS129" i="1"/>
  <c r="AS130" i="1"/>
  <c r="AS131" i="1"/>
  <c r="AS132" i="1"/>
  <c r="AS133" i="1"/>
  <c r="AS134" i="1"/>
  <c r="AS135" i="1"/>
  <c r="AS136" i="1"/>
  <c r="AS137" i="1"/>
  <c r="AS138" i="1"/>
  <c r="AS139" i="1"/>
  <c r="AS140" i="1"/>
  <c r="AS141" i="1"/>
  <c r="AS142" i="1"/>
  <c r="AS143" i="1"/>
  <c r="AS144" i="1"/>
  <c r="AS145" i="1"/>
  <c r="AS146" i="1"/>
  <c r="AS147" i="1"/>
  <c r="AS148" i="1"/>
  <c r="AS149" i="1"/>
  <c r="AS150" i="1"/>
  <c r="AS151" i="1"/>
  <c r="AS152" i="1"/>
  <c r="AS153" i="1"/>
  <c r="AS154" i="1"/>
  <c r="AS155" i="1"/>
  <c r="AS156" i="1"/>
  <c r="AS157" i="1"/>
  <c r="AS158" i="1"/>
  <c r="AS159" i="1"/>
  <c r="AS160" i="1"/>
  <c r="AS161" i="1"/>
  <c r="AS162" i="1"/>
  <c r="AS163" i="1"/>
  <c r="AS164" i="1"/>
  <c r="AS165" i="1"/>
  <c r="AS166" i="1"/>
  <c r="AS167" i="1"/>
  <c r="AS168" i="1"/>
  <c r="AS169" i="1"/>
  <c r="AS170" i="1"/>
  <c r="AS171" i="1"/>
  <c r="AS172" i="1"/>
  <c r="AS173" i="1"/>
  <c r="AS174" i="1"/>
  <c r="AS175" i="1"/>
  <c r="AS176" i="1"/>
  <c r="AS177" i="1"/>
  <c r="AS178" i="1"/>
  <c r="AS179" i="1"/>
  <c r="AS180" i="1"/>
  <c r="AS181" i="1"/>
  <c r="AS182" i="1"/>
  <c r="AS183" i="1"/>
  <c r="AS184" i="1"/>
  <c r="AS185" i="1"/>
  <c r="AS186" i="1"/>
  <c r="AS187" i="1"/>
  <c r="AS188" i="1"/>
  <c r="AS189" i="1"/>
  <c r="AS190" i="1"/>
  <c r="AS191" i="1"/>
  <c r="AS192" i="1"/>
  <c r="AS193" i="1"/>
  <c r="AS194" i="1"/>
  <c r="AS195" i="1"/>
  <c r="AS196" i="1"/>
  <c r="AS197" i="1"/>
  <c r="AS198" i="1"/>
  <c r="AS199" i="1"/>
  <c r="AS200" i="1"/>
  <c r="AS201" i="1"/>
  <c r="AS202" i="1"/>
  <c r="AS203" i="1"/>
  <c r="AS204" i="1"/>
  <c r="AS205" i="1"/>
  <c r="AS206" i="1"/>
  <c r="AS207" i="1"/>
  <c r="AS208" i="1"/>
  <c r="AS209" i="1"/>
  <c r="AS210" i="1"/>
  <c r="AS211" i="1"/>
  <c r="AS212" i="1"/>
  <c r="AS213" i="1"/>
  <c r="AS214" i="1"/>
  <c r="AS215" i="1"/>
  <c r="AS216" i="1"/>
  <c r="AS217" i="1"/>
  <c r="AS218" i="1"/>
  <c r="AS219" i="1"/>
  <c r="AS220" i="1"/>
  <c r="AS221" i="1"/>
  <c r="AS222" i="1"/>
  <c r="AS223" i="1"/>
  <c r="AS224" i="1"/>
  <c r="AS225" i="1"/>
  <c r="AS226" i="1"/>
  <c r="AS227" i="1"/>
  <c r="AS228" i="1"/>
  <c r="AS229" i="1"/>
  <c r="AS230" i="1"/>
  <c r="AS231" i="1"/>
  <c r="AS232" i="1"/>
  <c r="AS233" i="1"/>
  <c r="AS234" i="1"/>
  <c r="AS235" i="1"/>
  <c r="AS236" i="1"/>
  <c r="AS237" i="1"/>
  <c r="AS238" i="1"/>
  <c r="AS239" i="1"/>
  <c r="AS240" i="1"/>
  <c r="AS241" i="1"/>
  <c r="AS242" i="1"/>
  <c r="AS243" i="1"/>
  <c r="AS244" i="1"/>
  <c r="AS245" i="1"/>
  <c r="AS246" i="1"/>
  <c r="AS247" i="1"/>
  <c r="AS248" i="1"/>
  <c r="AS249" i="1"/>
  <c r="AS250" i="1"/>
  <c r="AS251" i="1"/>
  <c r="AS252" i="1"/>
  <c r="AS253" i="1"/>
  <c r="AS254" i="1"/>
  <c r="AS255" i="1"/>
  <c r="AS256" i="1"/>
  <c r="AS257" i="1"/>
  <c r="AS258" i="1"/>
  <c r="AS259" i="1"/>
  <c r="AS260" i="1"/>
  <c r="AS261" i="1"/>
  <c r="AS262" i="1"/>
  <c r="AS263" i="1"/>
  <c r="AS264" i="1"/>
  <c r="AS265" i="1"/>
  <c r="AS266" i="1"/>
  <c r="AS267" i="1"/>
  <c r="AS268" i="1"/>
  <c r="AS269" i="1"/>
  <c r="AS270" i="1"/>
  <c r="AS271" i="1"/>
  <c r="AS272" i="1"/>
  <c r="AS273" i="1"/>
  <c r="AS274" i="1"/>
  <c r="AS275" i="1"/>
  <c r="AS276" i="1"/>
  <c r="AS277" i="1"/>
  <c r="AS278" i="1"/>
  <c r="AS279" i="1"/>
  <c r="AS280" i="1"/>
  <c r="AS281" i="1"/>
  <c r="AS282" i="1"/>
  <c r="AS283" i="1"/>
  <c r="AS284" i="1"/>
  <c r="AS285" i="1"/>
  <c r="AS286" i="1"/>
  <c r="AS287" i="1"/>
  <c r="AS288" i="1"/>
  <c r="AS289" i="1"/>
  <c r="AS290" i="1"/>
  <c r="AS291" i="1"/>
  <c r="AS292" i="1"/>
  <c r="AS293" i="1"/>
  <c r="AS294" i="1"/>
  <c r="AS295" i="1"/>
  <c r="AS296" i="1"/>
  <c r="AS297" i="1"/>
  <c r="AS298" i="1"/>
  <c r="AS299" i="1"/>
  <c r="AS300" i="1"/>
  <c r="AS301" i="1"/>
  <c r="AS302" i="1"/>
  <c r="AS303" i="1"/>
  <c r="AS304" i="1"/>
  <c r="AS305" i="1"/>
  <c r="AS306" i="1"/>
  <c r="AS307" i="1"/>
  <c r="AS308" i="1"/>
  <c r="AS309" i="1"/>
  <c r="AS310" i="1"/>
  <c r="AS311" i="1"/>
  <c r="AS312" i="1"/>
  <c r="AS313" i="1"/>
  <c r="AS314" i="1"/>
  <c r="AS315" i="1"/>
  <c r="AS316" i="1"/>
  <c r="AS317" i="1"/>
  <c r="AS318" i="1"/>
  <c r="AS319" i="1"/>
  <c r="AS320" i="1"/>
  <c r="AS321" i="1"/>
  <c r="AS322" i="1"/>
  <c r="AS323" i="1"/>
  <c r="AS324" i="1"/>
  <c r="AS325" i="1"/>
  <c r="AS326" i="1"/>
  <c r="AS327" i="1"/>
  <c r="AS328" i="1"/>
  <c r="AS329" i="1"/>
  <c r="AS330" i="1"/>
  <c r="AS331" i="1"/>
  <c r="AS332" i="1"/>
  <c r="AS333" i="1"/>
  <c r="AS334" i="1"/>
  <c r="AS335" i="1"/>
  <c r="AS336" i="1"/>
  <c r="AS337" i="1"/>
  <c r="AS338" i="1"/>
  <c r="AS339" i="1"/>
  <c r="AS340" i="1"/>
  <c r="AS341" i="1"/>
  <c r="AS342" i="1"/>
  <c r="AS343" i="1"/>
  <c r="AS344" i="1"/>
  <c r="AS345" i="1"/>
  <c r="AS346" i="1"/>
  <c r="AS347" i="1"/>
  <c r="AS348" i="1"/>
  <c r="AS349" i="1"/>
  <c r="AS350" i="1"/>
  <c r="AS351" i="1"/>
  <c r="AS352" i="1"/>
  <c r="AS353" i="1"/>
  <c r="AS354" i="1"/>
  <c r="AS355" i="1"/>
  <c r="AS356" i="1"/>
  <c r="AS357" i="1"/>
  <c r="AS358" i="1"/>
  <c r="AS359" i="1"/>
  <c r="AS360" i="1"/>
  <c r="AS361" i="1"/>
  <c r="AS362" i="1"/>
  <c r="AS363" i="1"/>
  <c r="AS364" i="1"/>
  <c r="AS365" i="1"/>
  <c r="AS366" i="1"/>
  <c r="AS367" i="1"/>
  <c r="AS368" i="1"/>
  <c r="AS369" i="1"/>
  <c r="AS370" i="1"/>
  <c r="AS371" i="1"/>
  <c r="AS372" i="1"/>
  <c r="AS373" i="1"/>
  <c r="AS374" i="1"/>
  <c r="AS375" i="1"/>
  <c r="AS376" i="1"/>
  <c r="AS377" i="1"/>
  <c r="AS378" i="1"/>
  <c r="AS379" i="1"/>
  <c r="AL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L89" i="1"/>
  <c r="AL90" i="1"/>
  <c r="AL91" i="1"/>
  <c r="AL92" i="1"/>
  <c r="AL93" i="1"/>
  <c r="AL94" i="1"/>
  <c r="AL95" i="1"/>
  <c r="AL96" i="1"/>
  <c r="AL97" i="1"/>
  <c r="AL98" i="1"/>
  <c r="AL99" i="1"/>
  <c r="AL100" i="1"/>
  <c r="AL101" i="1"/>
  <c r="AL102" i="1"/>
  <c r="AL103" i="1"/>
  <c r="AL104" i="1"/>
  <c r="AL105" i="1"/>
  <c r="AL106" i="1"/>
  <c r="AL107" i="1"/>
  <c r="AL108" i="1"/>
  <c r="AL109" i="1"/>
  <c r="AL110" i="1"/>
  <c r="AL111" i="1"/>
  <c r="AL112" i="1"/>
  <c r="AL113" i="1"/>
  <c r="AL114" i="1"/>
  <c r="AL115" i="1"/>
  <c r="AL116" i="1"/>
  <c r="AL117" i="1"/>
  <c r="AL118" i="1"/>
  <c r="AL119" i="1"/>
  <c r="AL120" i="1"/>
  <c r="AL121" i="1"/>
  <c r="AL122" i="1"/>
  <c r="AL123" i="1"/>
  <c r="AL124" i="1"/>
  <c r="AL125" i="1"/>
  <c r="AL126" i="1"/>
  <c r="AL127" i="1"/>
  <c r="AL128" i="1"/>
  <c r="AL129" i="1"/>
  <c r="AL130" i="1"/>
  <c r="AL131" i="1"/>
  <c r="AL132" i="1"/>
  <c r="AL133" i="1"/>
  <c r="AL134" i="1"/>
  <c r="AL135" i="1"/>
  <c r="AL136" i="1"/>
  <c r="AL137" i="1"/>
  <c r="AL138" i="1"/>
  <c r="AL139" i="1"/>
  <c r="AL140" i="1"/>
  <c r="AL141" i="1"/>
  <c r="AL142" i="1"/>
  <c r="AL143" i="1"/>
  <c r="AL144" i="1"/>
  <c r="AL145" i="1"/>
  <c r="AL146" i="1"/>
  <c r="AL147" i="1"/>
  <c r="AL148" i="1"/>
  <c r="AL149" i="1"/>
  <c r="AL150" i="1"/>
  <c r="AL151" i="1"/>
  <c r="AL152" i="1"/>
  <c r="AL153" i="1"/>
  <c r="AL154" i="1"/>
  <c r="AL155" i="1"/>
  <c r="AL156" i="1"/>
  <c r="AL157" i="1"/>
  <c r="AL158" i="1"/>
  <c r="AL159" i="1"/>
  <c r="AL160" i="1"/>
  <c r="AL161" i="1"/>
  <c r="AL162" i="1"/>
  <c r="AL163" i="1"/>
  <c r="AL164" i="1"/>
  <c r="AL165" i="1"/>
  <c r="AL166" i="1"/>
  <c r="AL167" i="1"/>
  <c r="AL168" i="1"/>
  <c r="AL169" i="1"/>
  <c r="AL170" i="1"/>
  <c r="AL171" i="1"/>
  <c r="AL172" i="1"/>
  <c r="AL173" i="1"/>
  <c r="AL174" i="1"/>
  <c r="AL175" i="1"/>
  <c r="AL176" i="1"/>
  <c r="AL177" i="1"/>
  <c r="AL178" i="1"/>
  <c r="AL179" i="1"/>
  <c r="AL180" i="1"/>
  <c r="AL181" i="1"/>
  <c r="AL182" i="1"/>
  <c r="AL183" i="1"/>
  <c r="AL184" i="1"/>
  <c r="AL185" i="1"/>
  <c r="AL186" i="1"/>
  <c r="AL187" i="1"/>
  <c r="AL188" i="1"/>
  <c r="AL189" i="1"/>
  <c r="AL190" i="1"/>
  <c r="AL191" i="1"/>
  <c r="AL192" i="1"/>
  <c r="AL193" i="1"/>
  <c r="AL194" i="1"/>
  <c r="AL195" i="1"/>
  <c r="AL196" i="1"/>
  <c r="AL197" i="1"/>
  <c r="AL198" i="1"/>
  <c r="AL199" i="1"/>
  <c r="AL200" i="1"/>
  <c r="AL201" i="1"/>
  <c r="AL202" i="1"/>
  <c r="AL203" i="1"/>
  <c r="AL204" i="1"/>
  <c r="AL205" i="1"/>
  <c r="AL206" i="1"/>
  <c r="AL207" i="1"/>
  <c r="AL208" i="1"/>
  <c r="AL209" i="1"/>
  <c r="AL210" i="1"/>
  <c r="AL211" i="1"/>
  <c r="AL212" i="1"/>
  <c r="AL213" i="1"/>
  <c r="AL214" i="1"/>
  <c r="AL215" i="1"/>
  <c r="AL216" i="1"/>
  <c r="AL217" i="1"/>
  <c r="AL218" i="1"/>
  <c r="AL219" i="1"/>
  <c r="AL220" i="1"/>
  <c r="AL221" i="1"/>
  <c r="AL222" i="1"/>
  <c r="AL223" i="1"/>
  <c r="AL224" i="1"/>
  <c r="AL225" i="1"/>
  <c r="AL226" i="1"/>
  <c r="AL227" i="1"/>
  <c r="AL228" i="1"/>
  <c r="AL229" i="1"/>
  <c r="AL230" i="1"/>
  <c r="AL231" i="1"/>
  <c r="AL232" i="1"/>
  <c r="AL233" i="1"/>
  <c r="AL234" i="1"/>
  <c r="AL235" i="1"/>
  <c r="AL236" i="1"/>
  <c r="AL237" i="1"/>
  <c r="AL238" i="1"/>
  <c r="AL239" i="1"/>
  <c r="AL240" i="1"/>
  <c r="AL241" i="1"/>
  <c r="AL242" i="1"/>
  <c r="AL243" i="1"/>
  <c r="AL244" i="1"/>
  <c r="AL245" i="1"/>
  <c r="AL246" i="1"/>
  <c r="AL247" i="1"/>
  <c r="AL248" i="1"/>
  <c r="AL249" i="1"/>
  <c r="AL250" i="1"/>
  <c r="AL251" i="1"/>
  <c r="AL252" i="1"/>
  <c r="AL253" i="1"/>
  <c r="AL254" i="1"/>
  <c r="AL255" i="1"/>
  <c r="AL256" i="1"/>
  <c r="AL257" i="1"/>
  <c r="AL258" i="1"/>
  <c r="AL259" i="1"/>
  <c r="AL260" i="1"/>
  <c r="AL261" i="1"/>
  <c r="AL262" i="1"/>
  <c r="AL263" i="1"/>
  <c r="AL264" i="1"/>
  <c r="AL265" i="1"/>
  <c r="AL266" i="1"/>
  <c r="AL267" i="1"/>
  <c r="AL268" i="1"/>
  <c r="AL269" i="1"/>
  <c r="AL270" i="1"/>
  <c r="AL271" i="1"/>
  <c r="AL272" i="1"/>
  <c r="AL273" i="1"/>
  <c r="AL274" i="1"/>
  <c r="AL275" i="1"/>
  <c r="AL276" i="1"/>
  <c r="AL277" i="1"/>
  <c r="AL278" i="1"/>
  <c r="AL279" i="1"/>
  <c r="AL280" i="1"/>
  <c r="AL281" i="1"/>
  <c r="AL282" i="1"/>
  <c r="AL283" i="1"/>
  <c r="AL284" i="1"/>
  <c r="AL285" i="1"/>
  <c r="AL286" i="1"/>
  <c r="AL287" i="1"/>
  <c r="AL288" i="1"/>
  <c r="AL289" i="1"/>
  <c r="AL290" i="1"/>
  <c r="AL291" i="1"/>
  <c r="AL292" i="1"/>
  <c r="AL293" i="1"/>
  <c r="AL294" i="1"/>
  <c r="AL295" i="1"/>
  <c r="AL296" i="1"/>
  <c r="AL297" i="1"/>
  <c r="AL298" i="1"/>
  <c r="AL299" i="1"/>
  <c r="AL300" i="1"/>
  <c r="AL301" i="1"/>
  <c r="AL302" i="1"/>
  <c r="AL303" i="1"/>
  <c r="AL304" i="1"/>
  <c r="AL305" i="1"/>
  <c r="AL306" i="1"/>
  <c r="AL307" i="1"/>
  <c r="AL308" i="1"/>
  <c r="AL309" i="1"/>
  <c r="AL310" i="1"/>
  <c r="AL311" i="1"/>
  <c r="AL312" i="1"/>
  <c r="AL313" i="1"/>
  <c r="AL314" i="1"/>
  <c r="AL315" i="1"/>
  <c r="AL316" i="1"/>
  <c r="AL317" i="1"/>
  <c r="AL318" i="1"/>
  <c r="AL319" i="1"/>
  <c r="AL320" i="1"/>
  <c r="AL321" i="1"/>
  <c r="AL322" i="1"/>
  <c r="AL323" i="1"/>
  <c r="AL324" i="1"/>
  <c r="AL325" i="1"/>
  <c r="AL326" i="1"/>
  <c r="AL327" i="1"/>
  <c r="AL328" i="1"/>
  <c r="AL329" i="1"/>
  <c r="AL330" i="1"/>
  <c r="AL331" i="1"/>
  <c r="AL332" i="1"/>
  <c r="AL333" i="1"/>
  <c r="AL334" i="1"/>
  <c r="AL335" i="1"/>
  <c r="AL336" i="1"/>
  <c r="AL337" i="1"/>
  <c r="AL338" i="1"/>
  <c r="AL339" i="1"/>
  <c r="AL340" i="1"/>
  <c r="AL341" i="1"/>
  <c r="AL342" i="1"/>
  <c r="AL343" i="1"/>
  <c r="AL344" i="1"/>
  <c r="AL345" i="1"/>
  <c r="AL346" i="1"/>
  <c r="AL347" i="1"/>
  <c r="AL348" i="1"/>
  <c r="AL349" i="1"/>
  <c r="AL350" i="1"/>
  <c r="AL351" i="1"/>
  <c r="AL352" i="1"/>
  <c r="AL353" i="1"/>
  <c r="AL354" i="1"/>
  <c r="AL355" i="1"/>
  <c r="AL356" i="1"/>
  <c r="AL357" i="1"/>
  <c r="AL358" i="1"/>
  <c r="AL359" i="1"/>
  <c r="AL360" i="1"/>
  <c r="AL361" i="1"/>
  <c r="AL362" i="1"/>
  <c r="AL363" i="1"/>
  <c r="AL364" i="1"/>
  <c r="AL365" i="1"/>
  <c r="AL366" i="1"/>
  <c r="AL367" i="1"/>
  <c r="AL368" i="1"/>
  <c r="AL369" i="1"/>
  <c r="AL370" i="1"/>
  <c r="AL371" i="1"/>
  <c r="AL372" i="1"/>
  <c r="AL373" i="1"/>
  <c r="AL374" i="1"/>
  <c r="AL375" i="1"/>
  <c r="AL376" i="1"/>
  <c r="AL377" i="1"/>
  <c r="AL378" i="1"/>
  <c r="AL379" i="1"/>
  <c r="AK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5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8" i="1"/>
  <c r="AK219" i="1"/>
  <c r="AK220" i="1"/>
  <c r="AK221" i="1"/>
  <c r="AK222" i="1"/>
  <c r="AK223" i="1"/>
  <c r="AK224" i="1"/>
  <c r="AK225" i="1"/>
  <c r="AK226" i="1"/>
  <c r="AK227" i="1"/>
  <c r="AK228" i="1"/>
  <c r="AK229" i="1"/>
  <c r="AK230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7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7" i="1"/>
  <c r="AK278" i="1"/>
  <c r="AK279" i="1"/>
  <c r="AK280" i="1"/>
  <c r="AK281" i="1"/>
  <c r="AK282" i="1"/>
  <c r="AK283" i="1"/>
  <c r="AK284" i="1"/>
  <c r="AK285" i="1"/>
  <c r="AK286" i="1"/>
  <c r="AK287" i="1"/>
  <c r="AK288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1" i="1"/>
  <c r="AK312" i="1"/>
  <c r="AK313" i="1"/>
  <c r="AK314" i="1"/>
  <c r="AK315" i="1"/>
  <c r="AK316" i="1"/>
  <c r="AK317" i="1"/>
  <c r="AK318" i="1"/>
  <c r="AK319" i="1"/>
  <c r="AK320" i="1"/>
  <c r="AK321" i="1"/>
  <c r="AK322" i="1"/>
  <c r="AK323" i="1"/>
  <c r="AK324" i="1"/>
  <c r="AK325" i="1"/>
  <c r="AK326" i="1"/>
  <c r="AK327" i="1"/>
  <c r="AK328" i="1"/>
  <c r="AK329" i="1"/>
  <c r="AK330" i="1"/>
  <c r="AK331" i="1"/>
  <c r="AK332" i="1"/>
  <c r="AK333" i="1"/>
  <c r="AK334" i="1"/>
  <c r="AK335" i="1"/>
  <c r="AK336" i="1"/>
  <c r="AK337" i="1"/>
  <c r="AK338" i="1"/>
  <c r="AK339" i="1"/>
  <c r="AK340" i="1"/>
  <c r="AK341" i="1"/>
  <c r="AK342" i="1"/>
  <c r="AK343" i="1"/>
  <c r="AK344" i="1"/>
  <c r="AK345" i="1"/>
  <c r="AK346" i="1"/>
  <c r="AK347" i="1"/>
  <c r="AK348" i="1"/>
  <c r="AK349" i="1"/>
  <c r="AK350" i="1"/>
  <c r="AK351" i="1"/>
  <c r="AK352" i="1"/>
  <c r="AK353" i="1"/>
  <c r="AK354" i="1"/>
  <c r="AK355" i="1"/>
  <c r="AK356" i="1"/>
  <c r="AK357" i="1"/>
  <c r="AK358" i="1"/>
  <c r="AK359" i="1"/>
  <c r="AK360" i="1"/>
  <c r="AK361" i="1"/>
  <c r="AK362" i="1"/>
  <c r="AK363" i="1"/>
  <c r="AK364" i="1"/>
  <c r="AK365" i="1"/>
  <c r="AK366" i="1"/>
  <c r="AK367" i="1"/>
  <c r="AK368" i="1"/>
  <c r="AK369" i="1"/>
  <c r="AK370" i="1"/>
  <c r="AK371" i="1"/>
  <c r="AK372" i="1"/>
  <c r="AK373" i="1"/>
  <c r="AK374" i="1"/>
  <c r="AK375" i="1"/>
  <c r="AK376" i="1"/>
  <c r="AK377" i="1"/>
  <c r="AK378" i="1"/>
  <c r="AK379" i="1"/>
  <c r="AK4" i="1"/>
  <c r="M5" i="1"/>
  <c r="O5" i="1" s="1"/>
  <c r="D5" i="2"/>
  <c r="C6" i="2"/>
  <c r="C7" i="2"/>
  <c r="C8" i="2"/>
  <c r="C9" i="2"/>
  <c r="C10" i="2"/>
  <c r="C11" i="2"/>
  <c r="C12" i="2"/>
  <c r="C13" i="2"/>
  <c r="C14" i="2"/>
  <c r="C15" i="2"/>
  <c r="C16" i="2"/>
  <c r="C5" i="2"/>
  <c r="D6" i="2"/>
  <c r="D7" i="2"/>
  <c r="D8" i="2"/>
  <c r="D9" i="2"/>
  <c r="D10" i="2"/>
  <c r="D11" i="2"/>
  <c r="D12" i="2"/>
  <c r="D13" i="2"/>
  <c r="D14" i="2"/>
  <c r="D15" i="2"/>
  <c r="D16" i="2"/>
  <c r="M4" i="1"/>
  <c r="O4" i="1" s="1"/>
  <c r="M379" i="1"/>
  <c r="O379" i="1" s="1"/>
  <c r="M378" i="1"/>
  <c r="O378" i="1" s="1"/>
  <c r="M377" i="1"/>
  <c r="O377" i="1" s="1"/>
  <c r="M376" i="1"/>
  <c r="O376" i="1" s="1"/>
  <c r="M375" i="1"/>
  <c r="O375" i="1" s="1"/>
  <c r="M374" i="1"/>
  <c r="O374" i="1" s="1"/>
  <c r="M373" i="1"/>
  <c r="O373" i="1" s="1"/>
  <c r="M372" i="1"/>
  <c r="O372" i="1" s="1"/>
  <c r="M371" i="1"/>
  <c r="O371" i="1" s="1"/>
  <c r="O370" i="1"/>
  <c r="M370" i="1"/>
  <c r="M369" i="1"/>
  <c r="O369" i="1" s="1"/>
  <c r="M368" i="1"/>
  <c r="O368" i="1" s="1"/>
  <c r="M367" i="1"/>
  <c r="O367" i="1" s="1"/>
  <c r="O366" i="1"/>
  <c r="M366" i="1"/>
  <c r="M365" i="1"/>
  <c r="O365" i="1" s="1"/>
  <c r="M364" i="1"/>
  <c r="O364" i="1" s="1"/>
  <c r="M363" i="1"/>
  <c r="O363" i="1" s="1"/>
  <c r="O362" i="1"/>
  <c r="M362" i="1"/>
  <c r="M361" i="1"/>
  <c r="O361" i="1" s="1"/>
  <c r="M360" i="1"/>
  <c r="O360" i="1" s="1"/>
  <c r="M359" i="1"/>
  <c r="O359" i="1" s="1"/>
  <c r="O358" i="1"/>
  <c r="M358" i="1"/>
  <c r="M357" i="1"/>
  <c r="O357" i="1" s="1"/>
  <c r="M356" i="1"/>
  <c r="O356" i="1" s="1"/>
  <c r="M355" i="1"/>
  <c r="O355" i="1" s="1"/>
  <c r="O354" i="1"/>
  <c r="M354" i="1"/>
  <c r="M353" i="1"/>
  <c r="O353" i="1" s="1"/>
  <c r="M352" i="1"/>
  <c r="O352" i="1" s="1"/>
  <c r="M351" i="1"/>
  <c r="O351" i="1" s="1"/>
  <c r="O350" i="1"/>
  <c r="M350" i="1"/>
  <c r="M349" i="1"/>
  <c r="O349" i="1" s="1"/>
  <c r="M348" i="1"/>
  <c r="O348" i="1" s="1"/>
  <c r="M347" i="1"/>
  <c r="O347" i="1" s="1"/>
  <c r="O346" i="1"/>
  <c r="M346" i="1"/>
  <c r="M345" i="1"/>
  <c r="O345" i="1" s="1"/>
  <c r="M344" i="1"/>
  <c r="O344" i="1" s="1"/>
  <c r="M343" i="1"/>
  <c r="O343" i="1" s="1"/>
  <c r="O342" i="1"/>
  <c r="M342" i="1"/>
  <c r="M341" i="1"/>
  <c r="O341" i="1" s="1"/>
  <c r="M340" i="1"/>
  <c r="O340" i="1" s="1"/>
  <c r="M339" i="1"/>
  <c r="O339" i="1" s="1"/>
  <c r="O338" i="1"/>
  <c r="M338" i="1"/>
  <c r="M337" i="1"/>
  <c r="O337" i="1" s="1"/>
  <c r="M336" i="1"/>
  <c r="O336" i="1" s="1"/>
  <c r="M335" i="1"/>
  <c r="O335" i="1" s="1"/>
  <c r="O334" i="1"/>
  <c r="M334" i="1"/>
  <c r="M333" i="1"/>
  <c r="O333" i="1" s="1"/>
  <c r="M332" i="1"/>
  <c r="O332" i="1" s="1"/>
  <c r="M331" i="1"/>
  <c r="O331" i="1" s="1"/>
  <c r="O330" i="1"/>
  <c r="M330" i="1"/>
  <c r="M329" i="1"/>
  <c r="O329" i="1" s="1"/>
  <c r="M328" i="1"/>
  <c r="O328" i="1" s="1"/>
  <c r="M327" i="1"/>
  <c r="O327" i="1" s="1"/>
  <c r="O326" i="1"/>
  <c r="M326" i="1"/>
  <c r="M325" i="1"/>
  <c r="O325" i="1" s="1"/>
  <c r="M324" i="1"/>
  <c r="O324" i="1" s="1"/>
  <c r="M323" i="1"/>
  <c r="O323" i="1" s="1"/>
  <c r="O322" i="1"/>
  <c r="M322" i="1"/>
  <c r="M321" i="1"/>
  <c r="O321" i="1" s="1"/>
  <c r="M320" i="1"/>
  <c r="O320" i="1" s="1"/>
  <c r="M319" i="1"/>
  <c r="O319" i="1" s="1"/>
  <c r="O318" i="1"/>
  <c r="M318" i="1"/>
  <c r="M317" i="1"/>
  <c r="O317" i="1" s="1"/>
  <c r="M316" i="1"/>
  <c r="O316" i="1" s="1"/>
  <c r="M315" i="1"/>
  <c r="O315" i="1" s="1"/>
  <c r="O314" i="1"/>
  <c r="M314" i="1"/>
  <c r="M313" i="1"/>
  <c r="O313" i="1" s="1"/>
  <c r="M312" i="1"/>
  <c r="O312" i="1" s="1"/>
  <c r="M311" i="1"/>
  <c r="O311" i="1" s="1"/>
  <c r="O310" i="1"/>
  <c r="M310" i="1"/>
  <c r="M309" i="1"/>
  <c r="O309" i="1" s="1"/>
  <c r="M308" i="1"/>
  <c r="O308" i="1" s="1"/>
  <c r="M307" i="1"/>
  <c r="O307" i="1" s="1"/>
  <c r="O306" i="1"/>
  <c r="M306" i="1"/>
  <c r="M305" i="1"/>
  <c r="O305" i="1" s="1"/>
  <c r="M304" i="1"/>
  <c r="O304" i="1" s="1"/>
  <c r="M303" i="1"/>
  <c r="O303" i="1" s="1"/>
  <c r="O302" i="1"/>
  <c r="M302" i="1"/>
  <c r="M301" i="1"/>
  <c r="O301" i="1" s="1"/>
  <c r="M300" i="1"/>
  <c r="O300" i="1" s="1"/>
  <c r="M299" i="1"/>
  <c r="O299" i="1" s="1"/>
  <c r="O298" i="1"/>
  <c r="M298" i="1"/>
  <c r="M297" i="1"/>
  <c r="O297" i="1" s="1"/>
  <c r="M296" i="1"/>
  <c r="O296" i="1" s="1"/>
  <c r="M295" i="1"/>
  <c r="O295" i="1" s="1"/>
  <c r="O294" i="1"/>
  <c r="M294" i="1"/>
  <c r="M293" i="1"/>
  <c r="O293" i="1" s="1"/>
  <c r="M292" i="1"/>
  <c r="O292" i="1" s="1"/>
  <c r="M291" i="1"/>
  <c r="O291" i="1" s="1"/>
  <c r="O290" i="1"/>
  <c r="M290" i="1"/>
  <c r="M289" i="1"/>
  <c r="O289" i="1" s="1"/>
  <c r="M288" i="1"/>
  <c r="O288" i="1" s="1"/>
  <c r="O287" i="1"/>
  <c r="M287" i="1"/>
  <c r="O286" i="1"/>
  <c r="M286" i="1"/>
  <c r="M285" i="1"/>
  <c r="O285" i="1" s="1"/>
  <c r="M284" i="1"/>
  <c r="O284" i="1" s="1"/>
  <c r="O283" i="1"/>
  <c r="M283" i="1"/>
  <c r="O282" i="1"/>
  <c r="M282" i="1"/>
  <c r="M281" i="1"/>
  <c r="O281" i="1" s="1"/>
  <c r="M280" i="1"/>
  <c r="O280" i="1" s="1"/>
  <c r="O279" i="1"/>
  <c r="M279" i="1"/>
  <c r="O278" i="1"/>
  <c r="M278" i="1"/>
  <c r="M277" i="1"/>
  <c r="O277" i="1" s="1"/>
  <c r="M276" i="1"/>
  <c r="O276" i="1" s="1"/>
  <c r="O275" i="1"/>
  <c r="M275" i="1"/>
  <c r="O274" i="1"/>
  <c r="M274" i="1"/>
  <c r="M273" i="1"/>
  <c r="O273" i="1" s="1"/>
  <c r="M272" i="1"/>
  <c r="O272" i="1" s="1"/>
  <c r="M271" i="1"/>
  <c r="O271" i="1" s="1"/>
  <c r="O270" i="1"/>
  <c r="M270" i="1"/>
  <c r="M269" i="1"/>
  <c r="O269" i="1" s="1"/>
  <c r="M268" i="1"/>
  <c r="O268" i="1" s="1"/>
  <c r="M267" i="1"/>
  <c r="O267" i="1" s="1"/>
  <c r="O266" i="1"/>
  <c r="M266" i="1"/>
  <c r="M265" i="1"/>
  <c r="O265" i="1" s="1"/>
  <c r="M264" i="1"/>
  <c r="O264" i="1" s="1"/>
  <c r="M263" i="1"/>
  <c r="O263" i="1" s="1"/>
  <c r="O262" i="1"/>
  <c r="M262" i="1"/>
  <c r="M261" i="1"/>
  <c r="O261" i="1" s="1"/>
  <c r="M260" i="1"/>
  <c r="O260" i="1" s="1"/>
  <c r="M259" i="1"/>
  <c r="O259" i="1" s="1"/>
  <c r="O258" i="1"/>
  <c r="M258" i="1"/>
  <c r="M257" i="1"/>
  <c r="O257" i="1" s="1"/>
  <c r="M256" i="1"/>
  <c r="O256" i="1" s="1"/>
  <c r="M255" i="1"/>
  <c r="O255" i="1" s="1"/>
  <c r="O254" i="1"/>
  <c r="M254" i="1"/>
  <c r="M253" i="1"/>
  <c r="O253" i="1" s="1"/>
  <c r="M252" i="1"/>
  <c r="O252" i="1" s="1"/>
  <c r="M251" i="1"/>
  <c r="O251" i="1" s="1"/>
  <c r="O250" i="1"/>
  <c r="M250" i="1"/>
  <c r="M249" i="1"/>
  <c r="O249" i="1" s="1"/>
  <c r="M248" i="1"/>
  <c r="O248" i="1" s="1"/>
  <c r="M247" i="1"/>
  <c r="O247" i="1" s="1"/>
  <c r="O246" i="1"/>
  <c r="M246" i="1"/>
  <c r="M245" i="1"/>
  <c r="O245" i="1" s="1"/>
  <c r="M244" i="1"/>
  <c r="O244" i="1" s="1"/>
  <c r="M243" i="1"/>
  <c r="O243" i="1" s="1"/>
  <c r="O242" i="1"/>
  <c r="M242" i="1"/>
  <c r="M241" i="1"/>
  <c r="O241" i="1" s="1"/>
  <c r="M240" i="1"/>
  <c r="O240" i="1" s="1"/>
  <c r="M239" i="1"/>
  <c r="O239" i="1" s="1"/>
  <c r="O238" i="1"/>
  <c r="M238" i="1"/>
  <c r="M237" i="1"/>
  <c r="O237" i="1" s="1"/>
  <c r="M236" i="1"/>
  <c r="O236" i="1" s="1"/>
  <c r="M235" i="1"/>
  <c r="O235" i="1" s="1"/>
  <c r="O234" i="1"/>
  <c r="M234" i="1"/>
  <c r="M233" i="1"/>
  <c r="O233" i="1" s="1"/>
  <c r="M232" i="1"/>
  <c r="O232" i="1" s="1"/>
  <c r="M231" i="1"/>
  <c r="O231" i="1" s="1"/>
  <c r="O230" i="1"/>
  <c r="M230" i="1"/>
  <c r="M229" i="1"/>
  <c r="O229" i="1" s="1"/>
  <c r="M228" i="1"/>
  <c r="O228" i="1" s="1"/>
  <c r="M227" i="1"/>
  <c r="O227" i="1" s="1"/>
  <c r="O226" i="1"/>
  <c r="M226" i="1"/>
  <c r="M225" i="1"/>
  <c r="O225" i="1" s="1"/>
  <c r="M224" i="1"/>
  <c r="O224" i="1" s="1"/>
  <c r="M223" i="1"/>
  <c r="O223" i="1" s="1"/>
  <c r="O222" i="1"/>
  <c r="M222" i="1"/>
  <c r="M221" i="1"/>
  <c r="O221" i="1" s="1"/>
  <c r="M220" i="1"/>
  <c r="O220" i="1" s="1"/>
  <c r="M219" i="1"/>
  <c r="O219" i="1" s="1"/>
  <c r="O218" i="1"/>
  <c r="M218" i="1"/>
  <c r="M217" i="1"/>
  <c r="O217" i="1" s="1"/>
  <c r="M216" i="1"/>
  <c r="O216" i="1" s="1"/>
  <c r="M215" i="1"/>
  <c r="O215" i="1" s="1"/>
  <c r="O214" i="1"/>
  <c r="M214" i="1"/>
  <c r="M213" i="1"/>
  <c r="O213" i="1" s="1"/>
  <c r="M212" i="1"/>
  <c r="O212" i="1" s="1"/>
  <c r="M211" i="1"/>
  <c r="O211" i="1" s="1"/>
  <c r="O210" i="1"/>
  <c r="M210" i="1"/>
  <c r="M209" i="1"/>
  <c r="O209" i="1" s="1"/>
  <c r="M208" i="1"/>
  <c r="O208" i="1" s="1"/>
  <c r="M207" i="1"/>
  <c r="O207" i="1" s="1"/>
  <c r="O206" i="1"/>
  <c r="M206" i="1"/>
  <c r="M205" i="1"/>
  <c r="O205" i="1" s="1"/>
  <c r="M204" i="1"/>
  <c r="O204" i="1" s="1"/>
  <c r="M203" i="1"/>
  <c r="O203" i="1" s="1"/>
  <c r="O202" i="1"/>
  <c r="M202" i="1"/>
  <c r="M201" i="1"/>
  <c r="O201" i="1" s="1"/>
  <c r="M200" i="1"/>
  <c r="O200" i="1" s="1"/>
  <c r="M199" i="1"/>
  <c r="O199" i="1" s="1"/>
  <c r="O198" i="1"/>
  <c r="M198" i="1"/>
  <c r="M197" i="1"/>
  <c r="O197" i="1" s="1"/>
  <c r="M196" i="1"/>
  <c r="O196" i="1" s="1"/>
  <c r="M195" i="1"/>
  <c r="O195" i="1" s="1"/>
  <c r="O194" i="1"/>
  <c r="M194" i="1"/>
  <c r="M193" i="1"/>
  <c r="O193" i="1" s="1"/>
  <c r="M192" i="1"/>
  <c r="O192" i="1" s="1"/>
  <c r="M191" i="1"/>
  <c r="O191" i="1" s="1"/>
  <c r="O190" i="1"/>
  <c r="M190" i="1"/>
  <c r="M189" i="1"/>
  <c r="O189" i="1" s="1"/>
  <c r="M188" i="1"/>
  <c r="O188" i="1" s="1"/>
  <c r="M187" i="1"/>
  <c r="O187" i="1" s="1"/>
  <c r="O186" i="1"/>
  <c r="M186" i="1"/>
  <c r="M185" i="1"/>
  <c r="O185" i="1" s="1"/>
  <c r="M184" i="1"/>
  <c r="O184" i="1" s="1"/>
  <c r="M183" i="1"/>
  <c r="O183" i="1" s="1"/>
  <c r="O182" i="1"/>
  <c r="M182" i="1"/>
  <c r="M181" i="1"/>
  <c r="O181" i="1" s="1"/>
  <c r="M180" i="1"/>
  <c r="O180" i="1" s="1"/>
  <c r="M179" i="1"/>
  <c r="O179" i="1" s="1"/>
  <c r="O178" i="1"/>
  <c r="M178" i="1"/>
  <c r="M177" i="1"/>
  <c r="O177" i="1" s="1"/>
  <c r="M176" i="1"/>
  <c r="O176" i="1" s="1"/>
  <c r="M175" i="1"/>
  <c r="O175" i="1" s="1"/>
  <c r="O174" i="1"/>
  <c r="M174" i="1"/>
  <c r="M173" i="1"/>
  <c r="O173" i="1" s="1"/>
  <c r="M172" i="1"/>
  <c r="O172" i="1" s="1"/>
  <c r="M171" i="1"/>
  <c r="O171" i="1" s="1"/>
  <c r="O170" i="1"/>
  <c r="M170" i="1"/>
  <c r="M169" i="1"/>
  <c r="O169" i="1" s="1"/>
  <c r="M168" i="1"/>
  <c r="O168" i="1" s="1"/>
  <c r="M167" i="1"/>
  <c r="O167" i="1" s="1"/>
  <c r="O166" i="1"/>
  <c r="M166" i="1"/>
  <c r="M165" i="1"/>
  <c r="O165" i="1" s="1"/>
  <c r="M164" i="1"/>
  <c r="O164" i="1" s="1"/>
  <c r="M163" i="1"/>
  <c r="O163" i="1" s="1"/>
  <c r="O162" i="1"/>
  <c r="M162" i="1"/>
  <c r="M161" i="1"/>
  <c r="O161" i="1" s="1"/>
  <c r="M160" i="1"/>
  <c r="O160" i="1" s="1"/>
  <c r="M159" i="1"/>
  <c r="O159" i="1" s="1"/>
  <c r="O158" i="1"/>
  <c r="M158" i="1"/>
  <c r="M157" i="1"/>
  <c r="O157" i="1" s="1"/>
  <c r="M156" i="1"/>
  <c r="O156" i="1" s="1"/>
  <c r="M155" i="1"/>
  <c r="O155" i="1" s="1"/>
  <c r="O154" i="1"/>
  <c r="M154" i="1"/>
  <c r="M153" i="1"/>
  <c r="O153" i="1" s="1"/>
  <c r="M152" i="1"/>
  <c r="O152" i="1" s="1"/>
  <c r="O151" i="1"/>
  <c r="M151" i="1"/>
  <c r="O150" i="1"/>
  <c r="M150" i="1"/>
  <c r="M149" i="1"/>
  <c r="O149" i="1" s="1"/>
  <c r="M148" i="1"/>
  <c r="O148" i="1" s="1"/>
  <c r="M147" i="1"/>
  <c r="O147" i="1" s="1"/>
  <c r="O146" i="1"/>
  <c r="M146" i="1"/>
  <c r="M145" i="1"/>
  <c r="O145" i="1" s="1"/>
  <c r="M144" i="1"/>
  <c r="O144" i="1" s="1"/>
  <c r="O143" i="1"/>
  <c r="M143" i="1"/>
  <c r="O142" i="1"/>
  <c r="M142" i="1"/>
  <c r="M141" i="1"/>
  <c r="O141" i="1" s="1"/>
  <c r="M140" i="1"/>
  <c r="O140" i="1" s="1"/>
  <c r="M139" i="1"/>
  <c r="O139" i="1" s="1"/>
  <c r="O138" i="1"/>
  <c r="M138" i="1"/>
  <c r="M137" i="1"/>
  <c r="O137" i="1" s="1"/>
  <c r="M136" i="1"/>
  <c r="O136" i="1" s="1"/>
  <c r="O135" i="1"/>
  <c r="M135" i="1"/>
  <c r="O134" i="1"/>
  <c r="M134" i="1"/>
  <c r="M133" i="1"/>
  <c r="O133" i="1" s="1"/>
  <c r="M132" i="1"/>
  <c r="O132" i="1" s="1"/>
  <c r="O131" i="1"/>
  <c r="M131" i="1"/>
  <c r="O130" i="1"/>
  <c r="M130" i="1"/>
  <c r="M129" i="1"/>
  <c r="O129" i="1" s="1"/>
  <c r="M128" i="1"/>
  <c r="O128" i="1" s="1"/>
  <c r="O127" i="1"/>
  <c r="M127" i="1"/>
  <c r="O126" i="1"/>
  <c r="M126" i="1"/>
  <c r="M125" i="1"/>
  <c r="O125" i="1" s="1"/>
  <c r="M124" i="1"/>
  <c r="O124" i="1" s="1"/>
  <c r="M123" i="1"/>
  <c r="O123" i="1" s="1"/>
  <c r="O122" i="1"/>
  <c r="M122" i="1"/>
  <c r="M121" i="1"/>
  <c r="O121" i="1" s="1"/>
  <c r="M120" i="1"/>
  <c r="O120" i="1" s="1"/>
  <c r="O119" i="1"/>
  <c r="M119" i="1"/>
  <c r="O118" i="1"/>
  <c r="M118" i="1"/>
  <c r="M117" i="1"/>
  <c r="O117" i="1" s="1"/>
  <c r="M116" i="1"/>
  <c r="O116" i="1" s="1"/>
  <c r="O115" i="1"/>
  <c r="M115" i="1"/>
  <c r="O114" i="1"/>
  <c r="M114" i="1"/>
  <c r="M113" i="1"/>
  <c r="O113" i="1" s="1"/>
  <c r="M112" i="1"/>
  <c r="O112" i="1" s="1"/>
  <c r="O111" i="1"/>
  <c r="M111" i="1"/>
  <c r="O110" i="1"/>
  <c r="M110" i="1"/>
  <c r="M109" i="1"/>
  <c r="O109" i="1" s="1"/>
  <c r="M108" i="1"/>
  <c r="O108" i="1" s="1"/>
  <c r="M107" i="1"/>
  <c r="O107" i="1" s="1"/>
  <c r="O106" i="1"/>
  <c r="M106" i="1"/>
  <c r="M105" i="1"/>
  <c r="O105" i="1" s="1"/>
  <c r="M104" i="1"/>
  <c r="O104" i="1" s="1"/>
  <c r="O103" i="1"/>
  <c r="M103" i="1"/>
  <c r="O102" i="1"/>
  <c r="M102" i="1"/>
  <c r="M101" i="1"/>
  <c r="O101" i="1" s="1"/>
  <c r="M100" i="1"/>
  <c r="O100" i="1" s="1"/>
  <c r="O99" i="1"/>
  <c r="M99" i="1"/>
  <c r="O98" i="1"/>
  <c r="M98" i="1"/>
  <c r="M97" i="1"/>
  <c r="O97" i="1" s="1"/>
  <c r="M96" i="1"/>
  <c r="O96" i="1" s="1"/>
  <c r="O95" i="1"/>
  <c r="M95" i="1"/>
  <c r="AL4" i="1" l="1"/>
  <c r="AS4" i="1"/>
  <c r="AT4" i="1"/>
  <c r="BA4" i="1"/>
  <c r="BB4" i="1"/>
</calcChain>
</file>

<file path=xl/sharedStrings.xml><?xml version="1.0" encoding="utf-8"?>
<sst xmlns="http://schemas.openxmlformats.org/spreadsheetml/2006/main" count="66" uniqueCount="66">
  <si>
    <t>N° de courrier</t>
  </si>
  <si>
    <t>Nom de l'entreprise</t>
  </si>
  <si>
    <t>Adresse de l'entreprise</t>
  </si>
  <si>
    <t>Complement d'adresse de l'entreprise</t>
  </si>
  <si>
    <t>CP + Ville de l'entreprise</t>
  </si>
  <si>
    <t>Mr ou Mme du contact</t>
  </si>
  <si>
    <t>Prénom du contact</t>
  </si>
  <si>
    <t>Nom du contact</t>
  </si>
  <si>
    <t>Nature de l'emploi</t>
  </si>
  <si>
    <t>date d'entré du salarié</t>
  </si>
  <si>
    <t>Date de fin de remboursement</t>
  </si>
  <si>
    <t>Sortie  anticipé</t>
  </si>
  <si>
    <t>Date fin de contrôle</t>
  </si>
  <si>
    <t>Salaire mensuel</t>
  </si>
  <si>
    <t>Période d'essaie</t>
  </si>
  <si>
    <t>Mr ou Mme du salarié</t>
  </si>
  <si>
    <t>Prénom du salarié</t>
  </si>
  <si>
    <t>Nom du salarié</t>
  </si>
  <si>
    <t>Date de naissance</t>
  </si>
  <si>
    <t>Lieu de naissance</t>
  </si>
  <si>
    <t>Adresse du salarié</t>
  </si>
  <si>
    <t>Complement d'adresse du salarié</t>
  </si>
  <si>
    <t>CP + Ville du salarié</t>
  </si>
  <si>
    <t>Date d'inscription</t>
  </si>
  <si>
    <t>Nb d'année de rembouremsent</t>
  </si>
  <si>
    <t xml:space="preserve">Présenté le </t>
  </si>
  <si>
    <t>BIC</t>
  </si>
  <si>
    <t>RIB</t>
  </si>
  <si>
    <t>Début de période remboursé</t>
  </si>
  <si>
    <t>Fin de période remboursé</t>
  </si>
  <si>
    <t>Janvier</t>
  </si>
  <si>
    <t>février</t>
  </si>
  <si>
    <t>Mars</t>
  </si>
  <si>
    <t>Montant rembousé pour le trimestre</t>
  </si>
  <si>
    <t>N° facture</t>
  </si>
  <si>
    <t>Date de paiement2</t>
  </si>
  <si>
    <t>Début de période remboursé2</t>
  </si>
  <si>
    <t>Fin de période remboursé3</t>
  </si>
  <si>
    <t>Montant rembousé pour le trimestre7</t>
  </si>
  <si>
    <t>N° facture8</t>
  </si>
  <si>
    <t>Colonne1</t>
  </si>
  <si>
    <t>N° tier</t>
  </si>
  <si>
    <t>Colonne2</t>
  </si>
  <si>
    <t>Colonne3</t>
  </si>
  <si>
    <t>Colonne4</t>
  </si>
  <si>
    <t>Colonne5</t>
  </si>
  <si>
    <t>Colonne6</t>
  </si>
  <si>
    <t>Colonne7</t>
  </si>
  <si>
    <t>Avril</t>
  </si>
  <si>
    <t>Mai</t>
  </si>
  <si>
    <t>Juin</t>
  </si>
  <si>
    <t>Date de paiement29</t>
  </si>
  <si>
    <t>Début de période remboursé3</t>
  </si>
  <si>
    <t>Fin de période remboursé4</t>
  </si>
  <si>
    <t>Montant rembousé pour le trimestre8</t>
  </si>
  <si>
    <t>N° facture9</t>
  </si>
  <si>
    <t>Date de paiement210</t>
  </si>
  <si>
    <t>Juillet</t>
  </si>
  <si>
    <t>Aout</t>
  </si>
  <si>
    <t>Septembre</t>
  </si>
  <si>
    <t>Date d'entrée</t>
  </si>
  <si>
    <t>Date fin remboursement</t>
  </si>
  <si>
    <t>Début</t>
  </si>
  <si>
    <t>Fin</t>
  </si>
  <si>
    <t>Année</t>
  </si>
  <si>
    <t>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</si>
</sst>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wrapText="1"/>
    </xf>
    <xf numFmtId="0" fontId="0" fillId="2" borderId="0" xfId="0" applyFill="1" applyAlignment="1">
      <alignment wrapText="1"/>
    </xf>
    <xf numFmtId="0" fontId="0" fillId="2" borderId="1" xfId="0" applyFill="1" applyBorder="1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3" fontId="0" fillId="0" borderId="0" xfId="0" applyNumberForma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44" fontId="0" fillId="0" borderId="0" xfId="1" applyFont="1" applyAlignment="1">
      <alignment wrapText="1"/>
    </xf>
    <xf numFmtId="14" fontId="0" fillId="0" borderId="0" xfId="0" applyNumberFormat="1" applyAlignment="1">
      <alignment horizontal="right" wrapText="1"/>
    </xf>
    <xf numFmtId="14" fontId="0" fillId="0" borderId="1" xfId="0" applyNumberFormat="1" applyBorder="1"/>
    <xf numFmtId="14" fontId="0" fillId="0" borderId="0" xfId="0" applyNumberFormat="1"/>
    <xf numFmtId="44" fontId="0" fillId="0" borderId="0" xfId="1" applyFont="1"/>
    <xf numFmtId="14" fontId="0" fillId="0" borderId="0" xfId="0" applyNumberFormat="1" applyAlignment="1">
      <alignment horizontal="right"/>
    </xf>
    <xf numFmtId="0" fontId="0" fillId="0" borderId="1" xfId="0" applyBorder="1"/>
    <xf numFmtId="14" fontId="0" fillId="3" borderId="0" xfId="0" applyNumberFormat="1" applyFill="1"/>
    <xf numFmtId="0" fontId="0" fillId="0" borderId="0" xfId="0" applyAlignment="1">
      <alignment horizontal="center"/>
    </xf>
    <xf numFmtId="14" fontId="0" fillId="3" borderId="0" xfId="0" applyNumberFormat="1" applyFill="1" applyAlignment="1">
      <alignment horizontal="center"/>
    </xf>
    <xf numFmtId="16" fontId="0" fillId="0" borderId="1" xfId="0" applyNumberFormat="1" applyBorder="1"/>
    <xf numFmtId="16" fontId="0" fillId="0" borderId="0" xfId="0" applyNumberFormat="1"/>
  </cellXfs>
  <cellStyles count="2">
    <cellStyle name="Monétaire" xfId="1" builtinId="4"/>
    <cellStyle name="Normal" xfId="0" builtinId="0"/>
  </cellStyles>
  <dxfs count="13">
    <dxf>
      <numFmt numFmtId="19" formatCode="dd/mm/yyyy"/>
    </dxf>
    <dxf>
      <fill>
        <patternFill>
          <bgColor theme="7" tint="0.79998168889431442"/>
        </patternFill>
      </fill>
    </dxf>
    <dxf>
      <numFmt numFmtId="19" formatCode="dd/mm/yyyy"/>
      <border diagonalUp="0" diagonalDown="0">
        <left style="thin">
          <color indexed="64"/>
        </left>
        <top/>
        <bottom/>
        <vertical/>
        <horizontal/>
      </border>
    </dxf>
    <dxf>
      <fill>
        <patternFill>
          <bgColor theme="7" tint="0.79998168889431442"/>
        </patternFill>
      </fill>
    </dxf>
    <dxf>
      <numFmt numFmtId="19" formatCode="dd/mm/yyyy"/>
    </dxf>
    <dxf>
      <numFmt numFmtId="19" formatCode="dd/mm/yyyy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</dxf>
    <dxf>
      <numFmt numFmtId="19" formatCode="dd/mm/yyyy"/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>
          <bgColor theme="7" tint="0.79998168889431442"/>
        </patternFill>
      </fill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6E9FFF-43FE-4335-92DE-D00FB3168331}" name="Tableau1" displayName="Tableau1" ref="A3:BH379" totalsRowShown="0" headerRowDxfId="11">
  <autoFilter ref="A3:BH379" xr:uid="{D34684C4-E5DD-4C7E-879F-B809EFD94046}"/>
  <tableColumns count="60">
    <tableColumn id="1" xr3:uid="{99113AF6-2CC7-407F-8323-4949BBEA0FFD}" name="N° de courrier"/>
    <tableColumn id="2" xr3:uid="{1693E19A-2F8B-4F82-A0F7-EBC535443097}" name="Colonne4"/>
    <tableColumn id="3" xr3:uid="{385FC217-0628-4A53-A633-5888DEC5C81D}" name="Colonne5"/>
    <tableColumn id="4" xr3:uid="{3F37B979-962A-4183-B817-0AE86279E6FA}" name="Nom de l'entreprise"/>
    <tableColumn id="5" xr3:uid="{C3074BB0-CE0F-43DD-A663-39D1F0261138}" name="Adresse de l'entreprise"/>
    <tableColumn id="6" xr3:uid="{41D2ACE2-71E4-4715-B6F9-955B08DF81DF}" name="Complement d'adresse de l'entreprise"/>
    <tableColumn id="7" xr3:uid="{6058B600-8DAF-464D-92E3-D04C97472653}" name="CP + Ville de l'entreprise"/>
    <tableColumn id="8" xr3:uid="{44105106-3D8D-4D66-ADDC-F2FCDEAD61C8}" name="Mr ou Mme du contact"/>
    <tableColumn id="9" xr3:uid="{11A85873-6327-4DED-B04E-45AA793B900C}" name="Prénom du contact"/>
    <tableColumn id="10" xr3:uid="{613BBD9B-00DB-4490-886C-4A41332FD98B}" name="Nom du contact"/>
    <tableColumn id="11" xr3:uid="{8AF093B6-A642-41BD-87D3-DBCF1B905003}" name="Nature de l'emploi"/>
    <tableColumn id="12" xr3:uid="{E70C7C4B-AF92-4FF7-8AF8-4A9B0DC61F6A}" name="date d'entré du salarié"/>
    <tableColumn id="13" xr3:uid="{F7D060E1-86FF-42B5-90DB-9D4CBD339474}" name="Date de fin de remboursement">
      <calculatedColumnFormula>IF(ISNUMBER(FIND("1", AC4)), DATE(YEAR(L4)+1, MONTH(L4), DAY(L4)-1), IF(ISNUMBER(FIND("2", AC4)), DATE(YEAR(L4)+2, MONTH(L4), DAY(L4)-1), ""))</calculatedColumnFormula>
    </tableColumn>
    <tableColumn id="14" xr3:uid="{3EB13D0E-8121-473B-A7AA-1073CE6BC3BB}" name="Sortie  anticipé" dataDxfId="10"/>
    <tableColumn id="15" xr3:uid="{DE0D6E54-6895-4401-9123-5C57325292AD}" name="Date fin de contrôle" dataDxfId="9">
      <calculatedColumnFormula>IF(ISBLANK(Tableau1[[#This Row],[Date de fin de remboursement]]),"",Tableau1[[#This Row],[Date de fin de remboursement]]+180)</calculatedColumnFormula>
    </tableColumn>
    <tableColumn id="16" xr3:uid="{0F4DF981-6863-41B5-828F-CDB5820107CB}" name="Salaire mensuel"/>
    <tableColumn id="17" xr3:uid="{D323BAB8-3197-4167-9A8D-BBA2DF5D00EC}" name="Période d'essaie"/>
    <tableColumn id="18" xr3:uid="{D236A267-189F-4B22-A031-3F9A8C33C47F}" name="Mr ou Mme du salarié"/>
    <tableColumn id="19" xr3:uid="{5E72CBD9-7C1F-49A6-9129-A93864BD1CF9}" name="Prénom du salarié"/>
    <tableColumn id="20" xr3:uid="{90A32DB0-F652-4C12-8CB2-61D9631430DE}" name="Nom du salarié"/>
    <tableColumn id="21" xr3:uid="{52972846-A50C-4844-BF3A-AD971CE9A326}" name="Colonne6"/>
    <tableColumn id="22" xr3:uid="{7A4B1975-875B-4185-AE60-69503347B920}" name="Date de naissance"/>
    <tableColumn id="23" xr3:uid="{B2899442-8F0E-4E8C-89B6-9DAEC19D1CA7}" name="Lieu de naissance"/>
    <tableColumn id="24" xr3:uid="{8952DF78-3CCA-4B0E-A3D0-8D4865A4FB97}" name="Adresse du salarié"/>
    <tableColumn id="25" xr3:uid="{6ABE1EA0-A4F6-4387-9549-F15DF0423C9E}" name="Complement d'adresse du salarié"/>
    <tableColumn id="26" xr3:uid="{B447F4C3-B4AE-4D81-9D16-BB47257A30F3}" name="CP + Ville du salarié"/>
    <tableColumn id="27" xr3:uid="{0D226C29-E577-4423-88E6-EDBD2D094D22}" name="Date d'inscription"/>
    <tableColumn id="28" xr3:uid="{1164C6DC-976D-4753-A2AA-63B829C7DCAF}" name="Colonne3"/>
    <tableColumn id="29" xr3:uid="{676CEB16-574C-4AB8-9D0C-1B8E5A44930E}" name="Nb d'année de rembouremsent"/>
    <tableColumn id="30" xr3:uid="{F8CE6410-EE63-4DC3-946E-870819FF4A7E}" name="Colonne2"/>
    <tableColumn id="31" xr3:uid="{B03C9647-D7BE-4891-A738-732C0BEAAA1C}" name="Présenté le "/>
    <tableColumn id="32" xr3:uid="{E77DDF43-81D8-4520-A35E-92641034377E}" name="N° tier"/>
    <tableColumn id="33" xr3:uid="{5329C336-8654-426F-9435-0D113A54633F}" name="BIC"/>
    <tableColumn id="34" xr3:uid="{A6CF8334-AD49-4389-9624-4C7012E8277A}" name="RIB"/>
    <tableColumn id="35" xr3:uid="{0E1FB045-383D-4E8F-8633-2A1B3E2A617E}" name="Colonne1"/>
    <tableColumn id="36" xr3:uid="{1F4F4EDD-5BE6-4EBA-BF3C-3F46733EF3C2}" name="Colonne7"/>
    <tableColumn id="37" xr3:uid="{29D897E0-A292-48A5-9E58-6DA335442C46}" name="Début de période remboursé" dataDxfId="7">
      <calculatedColumnFormula>_xlfn.LET(
_xlpm.d_Emb,$L4,
_xlpm.d_Fin,$M4,
_xlpm.TrimECd,DATE($AK$1,$AK$2*3-2,1),
_xlpm.TrimECf,DATE($AK$1,$AK$2*3+1,1)-1,
IF(AND(_xlpm.d_Emb&lt;=_xlpm.TrimECf,_xlpm.TrimECd&lt;=_xlpm.d_Fin),MAX(_xlpm.d_Emb,_xlpm.TrimECd),"")
)</calculatedColumnFormula>
    </tableColumn>
    <tableColumn id="38" xr3:uid="{EA0FBE28-5B67-4BA7-A240-DB6B77FD9DA9}" name="Fin de période remboursé" dataDxfId="6">
      <calculatedColumnFormula>_xlfn.LET(
_xlpm.d_Emb,$L4,
_xlpm.d_Fin,$M4,
_xlpm.TrimECd,DATE($AK$1,$AK$2*3-2,1),
_xlpm.TrimECf,DATE($AK$1,$AK$2*3+1,1)-1,
IF(AND(_xlpm.d_Emb&lt;=_xlpm.TrimECf,_xlpm.d_Fin&gt;=_xlpm.TrimECd),MIN(_xlpm.d_Fin,_xlpm.TrimECf),"")
)</calculatedColumnFormula>
    </tableColumn>
    <tableColumn id="39" xr3:uid="{440B2796-57EF-4B83-BBF8-76E43DD1526B}" name="Janvier"/>
    <tableColumn id="40" xr3:uid="{DF21E184-ECBF-4A7D-ACCE-A78FE0BAF4E2}" name="février"/>
    <tableColumn id="41" xr3:uid="{383E6CFF-B143-4016-AC61-61E4A3F9E2F8}" name="Mars" dataCellStyle="Monétaire"/>
    <tableColumn id="42" xr3:uid="{E9B40223-2B40-4D02-9142-463D363A98A3}" name="Montant rembousé pour le trimestre"/>
    <tableColumn id="43" xr3:uid="{1ACE0F3B-81D3-4D2C-8627-5BBA399AA500}" name="N° facture"/>
    <tableColumn id="51" xr3:uid="{19799F04-2C55-4B9A-865C-7C8962D693D8}" name="Date de paiement2"/>
    <tableColumn id="44" xr3:uid="{E8F5C58C-39EE-46EA-A9F7-5EEDE891318A}" name="Début de période remboursé2" dataDxfId="5">
      <calculatedColumnFormula>_xlfn.LET(
_xlpm.d_Emb,$L4,
_xlpm.d_Fin,$M4,
_xlpm.TrimECd,DATE($AS$1,$AS$2*3-2,1),
_xlpm.TrimECf,DATE($AS$1,$AS$2*3+1,1)-1,
IF(AND(_xlpm.d_Emb&lt;=_xlpm.TrimECf,_xlpm.TrimECd&lt;=_xlpm.d_Fin),MAX(_xlpm.d_Emb,_xlpm.TrimECd),"")
)</calculatedColumnFormula>
    </tableColumn>
    <tableColumn id="45" xr3:uid="{47AF47D1-67B0-407E-998C-07D3C4C16F2A}" name="Fin de période remboursé3" dataDxfId="4">
      <calculatedColumnFormula>_xlfn.LET(
_xlpm.d_Emb,$L4,
_xlpm.d_Fin,$M4,
_xlpm.TrimECd,DATE($AS$1,$AS$2*3-2,1),
_xlpm.TrimECf,DATE($AS$1,$AS$2*3+1,1)-1,
IF(AND(_xlpm.d_Emb&lt;=_xlpm.TrimECf,_xlpm.d_Fin&gt;=_xlpm.TrimECd),MIN(_xlpm.d_Fin,_xlpm.TrimECf),"")
)</calculatedColumnFormula>
    </tableColumn>
    <tableColumn id="46" xr3:uid="{C964F3D6-A2BE-4497-9FF2-CD4B7BF0F2FE}" name="Avril" dataCellStyle="Monétaire"/>
    <tableColumn id="47" xr3:uid="{B3CC2C7B-E9DB-42C5-8F71-5D458369A7BA}" name="Mai" dataCellStyle="Monétaire"/>
    <tableColumn id="48" xr3:uid="{C6819BC3-F6A4-4953-B6AC-4919BFF2D739}" name="Juin" dataCellStyle="Monétaire"/>
    <tableColumn id="49" xr3:uid="{D824AB01-3CF5-4139-869F-BCD06B87C023}" name="Montant rembousé pour le trimestre7"/>
    <tableColumn id="50" xr3:uid="{80824186-A5FA-4D1C-8EE4-72113E981665}" name="N° facture8"/>
    <tableColumn id="52" xr3:uid="{63E6A747-F0D0-4587-BDAC-DB88C0475A44}" name="Date de paiement29"/>
    <tableColumn id="53" xr3:uid="{2AD22574-55BB-48EB-A3A2-02EEB3401758}" name="Début de période remboursé3" dataDxfId="2">
      <calculatedColumnFormula>_xlfn.LET(
_xlpm.d_Emb,$L4,
_xlpm.d_Fin,$M4,
_xlpm.TrimECd,DATE($BA$1,$BA$2*3-2,1),
_xlpm.TrimECf,DATE($BA$1,$BA$2*3+1,1)-1,
IF(AND(_xlpm.d_Emb&lt;=_xlpm.TrimECf,_xlpm.TrimECd&lt;=_xlpm.d_Fin),MAX(_xlpm.d_Emb,_xlpm.TrimECd),"")
)</calculatedColumnFormula>
    </tableColumn>
    <tableColumn id="54" xr3:uid="{3D712104-230A-4C27-932D-AEF072CEA24A}" name="Fin de période remboursé4" dataDxfId="0">
      <calculatedColumnFormula>_xlfn.LET(
_xlpm.d_Emb,$L4,
_xlpm.d_Fin,$M4,
_xlpm.TrimECd,DATE($BA$1,$BA$2*3-2,1),
_xlpm.TrimECf,DATE($BA$1,$BA$2*3+1,1)-1,
IF(AND(_xlpm.d_Emb&lt;=_xlpm.TrimECf,_xlpm.d_Fin&gt;=_xlpm.TrimECd),MIN(_xlpm.d_Fin,_xlpm.TrimECf),"")
)</calculatedColumnFormula>
    </tableColumn>
    <tableColumn id="55" xr3:uid="{CA2AB8DE-CDB1-44FB-8D9D-C3C857E9798B}" name="Juillet"/>
    <tableColumn id="56" xr3:uid="{99AE93E9-EC0A-4A79-BCDB-EF45384A78DB}" name="Aout"/>
    <tableColumn id="57" xr3:uid="{F1D71E56-4941-4141-9F32-DC42128B0039}" name="Septembre"/>
    <tableColumn id="58" xr3:uid="{6399588D-8901-458B-8DBD-1553453C9CF2}" name="Montant rembousé pour le trimestre8"/>
    <tableColumn id="59" xr3:uid="{0B720EB8-7B18-4EC4-94AF-93131260D302}" name="N° facture9"/>
    <tableColumn id="60" xr3:uid="{C8A78391-B17A-43A1-91DE-8F00D96DD36C}" name="Date de paiement21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B42D4-CE51-4253-BFD2-BAE708C27A96}">
  <dimension ref="A1:BH379"/>
  <sheetViews>
    <sheetView tabSelected="1" topLeftCell="J1" workbookViewId="0">
      <selection activeCell="L10" sqref="L10"/>
    </sheetView>
  </sheetViews>
  <sheetFormatPr baseColWidth="10" defaultRowHeight="15" x14ac:dyDescent="0.25"/>
  <cols>
    <col min="1" max="1" width="15.7109375" bestFit="1" customWidth="1"/>
    <col min="2" max="2" width="9.85546875" bestFit="1" customWidth="1"/>
    <col min="3" max="3" width="10" bestFit="1" customWidth="1"/>
    <col min="4" max="4" width="23.5703125" bestFit="1" customWidth="1"/>
    <col min="5" max="5" width="16" bestFit="1" customWidth="1"/>
    <col min="6" max="6" width="17.140625" bestFit="1" customWidth="1"/>
    <col min="7" max="7" width="16.5703125" bestFit="1" customWidth="1"/>
    <col min="8" max="8" width="18.7109375" bestFit="1" customWidth="1"/>
    <col min="9" max="9" width="22.28515625" bestFit="1" customWidth="1"/>
    <col min="10" max="10" width="19.42578125" bestFit="1" customWidth="1"/>
    <col min="11" max="11" width="22.42578125" bestFit="1" customWidth="1"/>
    <col min="12" max="12" width="19" customWidth="1"/>
    <col min="13" max="13" width="16" customWidth="1"/>
    <col min="14" max="14" width="13.140625" hidden="1" customWidth="1"/>
    <col min="15" max="15" width="13" hidden="1" customWidth="1"/>
    <col min="16" max="16" width="13.140625" hidden="1" customWidth="1"/>
    <col min="17" max="17" width="12.28515625" hidden="1" customWidth="1"/>
    <col min="18" max="18" width="14.5703125" hidden="1" customWidth="1"/>
    <col min="19" max="19" width="19.42578125" hidden="1" customWidth="1"/>
    <col min="20" max="20" width="16.5703125" hidden="1" customWidth="1"/>
    <col min="21" max="21" width="10.140625" hidden="1" customWidth="1"/>
    <col min="22" max="22" width="19.28515625" hidden="1" customWidth="1"/>
    <col min="23" max="23" width="18.85546875" hidden="1" customWidth="1"/>
    <col min="24" max="24" width="22.7109375" hidden="1" customWidth="1"/>
    <col min="25" max="25" width="33.28515625" hidden="1" customWidth="1"/>
    <col min="26" max="26" width="20.7109375" hidden="1" customWidth="1"/>
    <col min="27" max="27" width="19.140625" hidden="1" customWidth="1"/>
    <col min="28" max="28" width="7.85546875" hidden="1" customWidth="1"/>
    <col min="29" max="29" width="15.7109375" customWidth="1"/>
    <col min="30" max="30" width="8.28515625" hidden="1" customWidth="1"/>
    <col min="31" max="31" width="13.42578125" hidden="1" customWidth="1"/>
    <col min="32" max="32" width="15" hidden="1" customWidth="1"/>
    <col min="33" max="33" width="6.140625" hidden="1" customWidth="1"/>
    <col min="34" max="34" width="8.42578125" hidden="1" customWidth="1"/>
    <col min="35" max="35" width="30.85546875" hidden="1" customWidth="1"/>
    <col min="36" max="36" width="19.28515625" hidden="1" customWidth="1"/>
    <col min="37" max="37" width="21.28515625" style="17" bestFit="1" customWidth="1"/>
    <col min="38" max="38" width="18.42578125" bestFit="1" customWidth="1"/>
    <col min="39" max="39" width="11.85546875" bestFit="1" customWidth="1"/>
    <col min="40" max="40" width="11.5703125" bestFit="1" customWidth="1"/>
    <col min="41" max="41" width="10.28515625" style="15" bestFit="1" customWidth="1"/>
    <col min="42" max="42" width="22.85546875" hidden="1" customWidth="1"/>
    <col min="43" max="43" width="14.42578125" hidden="1" customWidth="1"/>
    <col min="44" max="44" width="22.5703125" hidden="1" customWidth="1"/>
    <col min="45" max="45" width="21.28515625" style="17" bestFit="1" customWidth="1"/>
    <col min="46" max="46" width="18.42578125" bestFit="1" customWidth="1"/>
    <col min="47" max="49" width="10.28515625" style="15" bestFit="1" customWidth="1"/>
    <col min="50" max="50" width="22.85546875" hidden="1" customWidth="1"/>
    <col min="51" max="51" width="15.42578125" hidden="1" customWidth="1"/>
    <col min="52" max="52" width="23.5703125" hidden="1" customWidth="1"/>
    <col min="53" max="53" width="21.28515625" style="17" bestFit="1" customWidth="1"/>
    <col min="54" max="54" width="18.42578125" bestFit="1" customWidth="1"/>
    <col min="55" max="55" width="11" bestFit="1" customWidth="1"/>
    <col min="56" max="56" width="9.85546875" bestFit="1" customWidth="1"/>
    <col min="57" max="57" width="15.42578125" bestFit="1" customWidth="1"/>
    <col min="58" max="58" width="22.85546875" bestFit="1" customWidth="1"/>
    <col min="59" max="59" width="15.42578125" bestFit="1" customWidth="1"/>
    <col min="60" max="60" width="24.5703125" bestFit="1" customWidth="1"/>
  </cols>
  <sheetData>
    <row r="1" spans="1:60" s="1" customFormat="1" x14ac:dyDescent="0.25">
      <c r="AK1" s="4">
        <v>2024</v>
      </c>
      <c r="AS1" s="4">
        <v>2024</v>
      </c>
      <c r="BA1" s="4">
        <v>2024</v>
      </c>
    </row>
    <row r="2" spans="1:60" s="1" customFormat="1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H2" s="1">
        <v>8</v>
      </c>
      <c r="I2" s="1">
        <v>9</v>
      </c>
      <c r="J2" s="1">
        <v>10</v>
      </c>
      <c r="K2" s="1">
        <v>11</v>
      </c>
      <c r="L2" s="1">
        <v>12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  <c r="R2" s="1">
        <v>18</v>
      </c>
      <c r="S2" s="1">
        <v>19</v>
      </c>
      <c r="T2" s="1">
        <v>20</v>
      </c>
      <c r="U2" s="1">
        <v>21</v>
      </c>
      <c r="V2" s="1">
        <v>22</v>
      </c>
      <c r="W2" s="1">
        <v>23</v>
      </c>
      <c r="X2" s="1">
        <v>24</v>
      </c>
      <c r="Y2" s="1">
        <v>25</v>
      </c>
      <c r="Z2" s="1">
        <v>26</v>
      </c>
      <c r="AA2" s="1">
        <v>27</v>
      </c>
      <c r="AB2" s="1">
        <v>28</v>
      </c>
      <c r="AC2" s="1">
        <v>29</v>
      </c>
      <c r="AD2" s="1">
        <v>30</v>
      </c>
      <c r="AE2" s="1">
        <v>31</v>
      </c>
      <c r="AF2" s="1">
        <v>32</v>
      </c>
      <c r="AG2" s="1">
        <v>33</v>
      </c>
      <c r="AH2" s="1">
        <v>34</v>
      </c>
      <c r="AI2" s="1">
        <v>35</v>
      </c>
      <c r="AJ2" s="1">
        <v>36</v>
      </c>
      <c r="AK2" s="2">
        <v>1</v>
      </c>
      <c r="AL2" s="3"/>
      <c r="AM2" s="3"/>
      <c r="AS2" s="2">
        <v>2</v>
      </c>
      <c r="AT2" s="3"/>
      <c r="AU2" s="3"/>
      <c r="BA2" s="2">
        <v>3</v>
      </c>
      <c r="BB2" s="3"/>
      <c r="BC2" s="3"/>
    </row>
    <row r="3" spans="1:60" s="5" customFormat="1" ht="45" x14ac:dyDescent="0.25">
      <c r="A3" s="5" t="s">
        <v>0</v>
      </c>
      <c r="B3" s="5" t="s">
        <v>44</v>
      </c>
      <c r="C3" s="5" t="s">
        <v>45</v>
      </c>
      <c r="D3" s="5" t="s">
        <v>1</v>
      </c>
      <c r="E3" s="5" t="s">
        <v>2</v>
      </c>
      <c r="F3" s="5" t="s">
        <v>3</v>
      </c>
      <c r="G3" s="5" t="s">
        <v>4</v>
      </c>
      <c r="H3" s="5" t="s">
        <v>5</v>
      </c>
      <c r="I3" s="5" t="s">
        <v>6</v>
      </c>
      <c r="J3" s="5" t="s">
        <v>7</v>
      </c>
      <c r="K3" s="5" t="s">
        <v>8</v>
      </c>
      <c r="L3" s="5" t="s">
        <v>9</v>
      </c>
      <c r="M3" s="5" t="s">
        <v>10</v>
      </c>
      <c r="N3" s="5" t="s">
        <v>11</v>
      </c>
      <c r="O3" s="5" t="s">
        <v>12</v>
      </c>
      <c r="P3" s="5" t="s">
        <v>13</v>
      </c>
      <c r="Q3" s="5" t="s">
        <v>14</v>
      </c>
      <c r="R3" s="5" t="s">
        <v>15</v>
      </c>
      <c r="S3" s="5" t="s">
        <v>16</v>
      </c>
      <c r="T3" s="5" t="s">
        <v>17</v>
      </c>
      <c r="U3" s="5" t="s">
        <v>46</v>
      </c>
      <c r="V3" s="5" t="s">
        <v>18</v>
      </c>
      <c r="W3" s="5" t="s">
        <v>19</v>
      </c>
      <c r="X3" s="5" t="s">
        <v>20</v>
      </c>
      <c r="Y3" s="5" t="s">
        <v>21</v>
      </c>
      <c r="Z3" s="5" t="s">
        <v>22</v>
      </c>
      <c r="AA3" s="5" t="s">
        <v>23</v>
      </c>
      <c r="AB3" s="5" t="s">
        <v>43</v>
      </c>
      <c r="AC3" s="5" t="s">
        <v>24</v>
      </c>
      <c r="AD3" s="5" t="s">
        <v>42</v>
      </c>
      <c r="AE3" s="5" t="s">
        <v>25</v>
      </c>
      <c r="AF3" s="5" t="s">
        <v>41</v>
      </c>
      <c r="AG3" s="5" t="s">
        <v>26</v>
      </c>
      <c r="AH3" s="5" t="s">
        <v>27</v>
      </c>
      <c r="AI3" s="5" t="s">
        <v>40</v>
      </c>
      <c r="AJ3" s="5" t="s">
        <v>47</v>
      </c>
      <c r="AK3" s="6" t="s">
        <v>28</v>
      </c>
      <c r="AL3" s="6" t="s">
        <v>29</v>
      </c>
      <c r="AM3" s="7" t="s">
        <v>30</v>
      </c>
      <c r="AN3" s="7" t="s">
        <v>31</v>
      </c>
      <c r="AO3" s="7" t="s">
        <v>32</v>
      </c>
      <c r="AP3" s="7" t="s">
        <v>33</v>
      </c>
      <c r="AQ3" s="7" t="s">
        <v>34</v>
      </c>
      <c r="AR3" s="7" t="s">
        <v>35</v>
      </c>
      <c r="AS3" s="6" t="s">
        <v>36</v>
      </c>
      <c r="AT3" s="6" t="s">
        <v>37</v>
      </c>
      <c r="AU3" s="7" t="s">
        <v>48</v>
      </c>
      <c r="AV3" s="7" t="s">
        <v>49</v>
      </c>
      <c r="AW3" s="7" t="s">
        <v>50</v>
      </c>
      <c r="AX3" s="7" t="s">
        <v>38</v>
      </c>
      <c r="AY3" s="7" t="s">
        <v>39</v>
      </c>
      <c r="AZ3" s="7" t="s">
        <v>51</v>
      </c>
      <c r="BA3" s="6" t="s">
        <v>52</v>
      </c>
      <c r="BB3" s="6" t="s">
        <v>53</v>
      </c>
      <c r="BC3" s="7" t="s">
        <v>57</v>
      </c>
      <c r="BD3" s="7" t="s">
        <v>58</v>
      </c>
      <c r="BE3" s="7" t="s">
        <v>59</v>
      </c>
      <c r="BF3" s="7" t="s">
        <v>54</v>
      </c>
      <c r="BG3" s="7" t="s">
        <v>55</v>
      </c>
      <c r="BH3" s="7" t="s">
        <v>56</v>
      </c>
    </row>
    <row r="4" spans="1:60" s="9" customFormat="1" x14ac:dyDescent="0.25">
      <c r="A4" s="8"/>
      <c r="B4" s="8"/>
      <c r="C4" s="8"/>
      <c r="L4" s="10">
        <v>45458</v>
      </c>
      <c r="M4" s="10">
        <f>IF(ISNUMBER(FIND("1", AC4)), DATE(YEAR(L4)+1, MONTH(L4), DAY(L4)-1), IF(ISNUMBER(FIND("2", AC4)), DATE(YEAR(L4)+2, MONTH(L4), DAY(L4)-1), ""))</f>
        <v>46187</v>
      </c>
      <c r="N4" s="10"/>
      <c r="O4" s="10">
        <f>IF(ISBLANK(Tableau1[[#This Row],[Date de fin de remboursement]]),"",Tableau1[[#This Row],[Date de fin de remboursement]]+180)</f>
        <v>46367</v>
      </c>
      <c r="P4" s="11"/>
      <c r="V4" s="10"/>
      <c r="AA4" s="12"/>
      <c r="AC4" s="9">
        <v>2</v>
      </c>
      <c r="AE4" s="10"/>
      <c r="AJ4" s="10"/>
      <c r="AK4" s="13" t="str">
        <f>_xlfn.LET(
_xlpm.d_Emb,$L4,
_xlpm.d_Fin,$M4,
_xlpm.TrimECd,DATE($AK$1,$AK$2*3-2,1),
_xlpm.TrimECf,DATE($AK$1,$AK$2*3+1,1)-1,
IF(AND(_xlpm.d_Emb&lt;=_xlpm.TrimECf,_xlpm.TrimECd&lt;=_xlpm.d_Fin),MAX(_xlpm.d_Emb,_xlpm.TrimECd),"")
)</f>
        <v/>
      </c>
      <c r="AL4" s="14" t="str">
        <f t="shared" ref="AL4:AL67" si="0">_xlfn.LET(
_xlpm.d_Emb,$L4,
_xlpm.d_Fin,$M4,
_xlpm.TrimECd,DATE($AK$1,$AK$2*3-2,1),
_xlpm.TrimECf,DATE($AK$1,$AK$2*3+1,1)-1,
IF(AND(_xlpm.d_Emb&lt;=_xlpm.TrimECf,_xlpm.d_Fin&gt;=_xlpm.TrimECd),MIN(_xlpm.d_Fin,_xlpm.TrimECf),"")
)</f>
        <v/>
      </c>
      <c r="AM4" s="15"/>
      <c r="AN4" s="11"/>
      <c r="AO4" s="11"/>
      <c r="AS4" s="13">
        <f t="shared" ref="AS4:AS67" si="1">_xlfn.LET(
_xlpm.d_Emb,$L4,
_xlpm.d_Fin,$M4,
_xlpm.TrimECd,DATE($AS$1,$AS$2*3-2,1),
_xlpm.TrimECf,DATE($AS$1,$AS$2*3+1,1)-1,
IF(AND(_xlpm.d_Emb&lt;=_xlpm.TrimECf,_xlpm.TrimECd&lt;=_xlpm.d_Fin),MAX(_xlpm.d_Emb,_xlpm.TrimECd),"")
)</f>
        <v>45458</v>
      </c>
      <c r="AT4" s="14">
        <f t="shared" ref="AT4:AT67" si="2">_xlfn.LET(
_xlpm.d_Emb,$L4,
_xlpm.d_Fin,$M4,
_xlpm.TrimECd,DATE($AS$1,$AS$2*3-2,1),
_xlpm.TrimECf,DATE($AS$1,$AS$2*3+1,1)-1,
IF(AND(_xlpm.d_Emb&lt;=_xlpm.TrimECf,_xlpm.d_Fin&gt;=_xlpm.TrimECd),MIN(_xlpm.d_Fin,_xlpm.TrimECf),"")
)</f>
        <v>45473</v>
      </c>
      <c r="AU4" s="11"/>
      <c r="AV4" s="11"/>
      <c r="AW4" s="11"/>
      <c r="BA4" s="13">
        <f t="shared" ref="BA4:BA67" si="3">_xlfn.LET(
_xlpm.d_Emb,$L4,
_xlpm.d_Fin,$M4,
_xlpm.TrimECd,DATE($BA$1,$BA$2*3-2,1),
_xlpm.TrimECf,DATE($BA$1,$BA$2*3+1,1)-1,
IF(AND(_xlpm.d_Emb&lt;=_xlpm.TrimECf,_xlpm.TrimECd&lt;=_xlpm.d_Fin),MAX(_xlpm.d_Emb,_xlpm.TrimECd),"")
)</f>
        <v>45474</v>
      </c>
      <c r="BB4" s="14">
        <f t="shared" ref="BB4:BB67" si="4">_xlfn.LET(
_xlpm.d_Emb,$L4,
_xlpm.d_Fin,$M4,
_xlpm.TrimECd,DATE($BA$1,$BA$2*3-2,1),
_xlpm.TrimECf,DATE($BA$1,$BA$2*3+1,1)-1,
IF(AND(_xlpm.d_Emb&lt;=_xlpm.TrimECf,_xlpm.d_Fin&gt;=_xlpm.TrimECd),MIN(_xlpm.d_Fin,_xlpm.TrimECf),"")
)</f>
        <v>45565</v>
      </c>
    </row>
    <row r="5" spans="1:60" x14ac:dyDescent="0.25">
      <c r="L5" s="14">
        <v>45051</v>
      </c>
      <c r="M5" s="10">
        <f>IF(ISNUMBER(FIND("1", AC5)), DATE(YEAR(L5)+1, MONTH(L5), DAY(L5)-1), IF(ISNUMBER(FIND("2", AC5)), DATE(YEAR(L5)+2, MONTH(L5), DAY(L5)-1), ""))</f>
        <v>45416</v>
      </c>
      <c r="N5" s="14"/>
      <c r="O5" s="10">
        <f>IF(ISBLANK(Tableau1[[#This Row],[Date de fin de remboursement]]),"",Tableau1[[#This Row],[Date de fin de remboursement]]+180)</f>
        <v>45596</v>
      </c>
      <c r="P5" s="15"/>
      <c r="AA5" s="16"/>
      <c r="AC5">
        <v>1</v>
      </c>
      <c r="AI5" s="9"/>
      <c r="AK5" s="13">
        <f t="shared" ref="AK5:AK68" si="5">_xlfn.LET(
_xlpm.d_Emb,$L5,
_xlpm.d_Fin,$M5,
_xlpm.TrimECd,DATE($AK$1,$AK$2*3-2,1),
_xlpm.TrimECf,DATE($AK$1,$AK$2*3+1,1)-1,
IF(AND(_xlpm.d_Emb&lt;=_xlpm.TrimECf,_xlpm.TrimECd&lt;=_xlpm.d_Fin),MAX(_xlpm.d_Emb,_xlpm.TrimECd),"")
)</f>
        <v>45292</v>
      </c>
      <c r="AL5" s="14">
        <f>_xlfn.LET(
_xlpm.d_Emb,$L5,
_xlpm.d_Fin,$M5,
_xlpm.TrimECd,DATE($AK$1,$AK$2*3-2,1),
_xlpm.TrimECf,DATE($AK$1,$AK$2*3+1,1)-1,
IF(AND(_xlpm.d_Emb&lt;=_xlpm.TrimECf,_xlpm.d_Fin&gt;=_xlpm.TrimECd),MIN(_xlpm.d_Fin,_xlpm.TrimECf),"")
)</f>
        <v>45382</v>
      </c>
      <c r="AS5" s="13">
        <f t="shared" si="1"/>
        <v>45383</v>
      </c>
      <c r="AT5" s="14">
        <f t="shared" si="2"/>
        <v>45416</v>
      </c>
      <c r="BA5" s="21" t="str">
        <f t="shared" si="3"/>
        <v/>
      </c>
      <c r="BB5" s="22" t="str">
        <f t="shared" si="4"/>
        <v/>
      </c>
    </row>
    <row r="6" spans="1:60" x14ac:dyDescent="0.25">
      <c r="L6" s="14"/>
      <c r="M6" s="10"/>
      <c r="N6" s="14"/>
      <c r="O6" s="14"/>
      <c r="P6" s="15"/>
      <c r="AA6" s="16"/>
      <c r="AI6" s="9"/>
      <c r="AK6" s="13" t="str">
        <f t="shared" si="5"/>
        <v/>
      </c>
      <c r="AL6" s="14" t="str">
        <f t="shared" si="0"/>
        <v/>
      </c>
      <c r="AS6" s="21" t="str">
        <f t="shared" si="1"/>
        <v/>
      </c>
      <c r="AT6" s="14" t="str">
        <f t="shared" si="2"/>
        <v/>
      </c>
      <c r="BA6" s="21" t="str">
        <f t="shared" si="3"/>
        <v/>
      </c>
      <c r="BB6" s="22" t="str">
        <f t="shared" si="4"/>
        <v/>
      </c>
    </row>
    <row r="7" spans="1:60" x14ac:dyDescent="0.25">
      <c r="L7" s="14"/>
      <c r="M7" s="10"/>
      <c r="N7" s="14"/>
      <c r="O7" s="14"/>
      <c r="P7" s="15"/>
      <c r="AA7" s="16"/>
      <c r="AI7" s="9"/>
      <c r="AK7" s="13" t="str">
        <f t="shared" si="5"/>
        <v/>
      </c>
      <c r="AL7" s="14" t="str">
        <f t="shared" si="0"/>
        <v/>
      </c>
      <c r="AS7" s="21" t="str">
        <f t="shared" si="1"/>
        <v/>
      </c>
      <c r="AT7" s="14" t="str">
        <f t="shared" si="2"/>
        <v/>
      </c>
      <c r="BA7" s="21" t="str">
        <f t="shared" si="3"/>
        <v/>
      </c>
      <c r="BB7" s="22" t="str">
        <f t="shared" si="4"/>
        <v/>
      </c>
    </row>
    <row r="8" spans="1:60" x14ac:dyDescent="0.25">
      <c r="L8" s="14"/>
      <c r="M8" s="10"/>
      <c r="N8" s="14"/>
      <c r="O8" s="14"/>
      <c r="P8" s="15"/>
      <c r="AA8" s="16"/>
      <c r="AI8" s="9"/>
      <c r="AK8" s="13" t="str">
        <f t="shared" si="5"/>
        <v/>
      </c>
      <c r="AL8" s="14" t="str">
        <f t="shared" si="0"/>
        <v/>
      </c>
      <c r="AS8" s="21" t="str">
        <f t="shared" si="1"/>
        <v/>
      </c>
      <c r="AT8" s="14" t="str">
        <f t="shared" si="2"/>
        <v/>
      </c>
      <c r="BA8" s="21" t="str">
        <f t="shared" si="3"/>
        <v/>
      </c>
      <c r="BB8" s="22" t="str">
        <f t="shared" si="4"/>
        <v/>
      </c>
    </row>
    <row r="9" spans="1:60" x14ac:dyDescent="0.25">
      <c r="L9" s="14"/>
      <c r="M9" s="10"/>
      <c r="N9" s="14"/>
      <c r="O9" s="14"/>
      <c r="P9" s="15"/>
      <c r="AA9" s="16"/>
      <c r="AI9" s="9"/>
      <c r="AK9" s="13" t="str">
        <f t="shared" si="5"/>
        <v/>
      </c>
      <c r="AL9" s="14" t="str">
        <f t="shared" si="0"/>
        <v/>
      </c>
      <c r="AS9" s="21" t="str">
        <f t="shared" si="1"/>
        <v/>
      </c>
      <c r="AT9" s="14" t="str">
        <f t="shared" si="2"/>
        <v/>
      </c>
      <c r="BA9" s="21" t="str">
        <f t="shared" si="3"/>
        <v/>
      </c>
      <c r="BB9" s="22" t="str">
        <f t="shared" si="4"/>
        <v/>
      </c>
    </row>
    <row r="10" spans="1:60" x14ac:dyDescent="0.25">
      <c r="L10" s="14"/>
      <c r="M10" s="10"/>
      <c r="N10" s="14"/>
      <c r="O10" s="14"/>
      <c r="P10" s="15"/>
      <c r="AA10" s="16"/>
      <c r="AI10" s="9"/>
      <c r="AK10" s="13" t="str">
        <f t="shared" si="5"/>
        <v/>
      </c>
      <c r="AL10" s="14" t="str">
        <f t="shared" si="0"/>
        <v/>
      </c>
      <c r="AS10" s="21" t="str">
        <f t="shared" si="1"/>
        <v/>
      </c>
      <c r="AT10" s="22" t="str">
        <f t="shared" si="2"/>
        <v/>
      </c>
      <c r="BA10" s="21" t="str">
        <f t="shared" si="3"/>
        <v/>
      </c>
      <c r="BB10" s="22" t="str">
        <f t="shared" si="4"/>
        <v/>
      </c>
    </row>
    <row r="11" spans="1:60" x14ac:dyDescent="0.25">
      <c r="L11" s="14"/>
      <c r="M11" s="10"/>
      <c r="N11" s="14"/>
      <c r="O11" s="14"/>
      <c r="P11" s="15"/>
      <c r="AA11" s="16"/>
      <c r="AI11" s="9"/>
      <c r="AK11" s="13" t="str">
        <f t="shared" si="5"/>
        <v/>
      </c>
      <c r="AL11" s="14" t="str">
        <f t="shared" si="0"/>
        <v/>
      </c>
      <c r="AS11" s="21" t="str">
        <f t="shared" si="1"/>
        <v/>
      </c>
      <c r="AT11" s="22" t="str">
        <f t="shared" si="2"/>
        <v/>
      </c>
      <c r="BA11" s="21" t="str">
        <f t="shared" si="3"/>
        <v/>
      </c>
      <c r="BB11" s="22" t="str">
        <f t="shared" si="4"/>
        <v/>
      </c>
    </row>
    <row r="12" spans="1:60" x14ac:dyDescent="0.25">
      <c r="L12" s="14"/>
      <c r="M12" s="10"/>
      <c r="N12" s="14"/>
      <c r="O12" s="14"/>
      <c r="P12" s="15"/>
      <c r="AA12" s="16"/>
      <c r="AI12" s="9"/>
      <c r="AK12" s="13" t="str">
        <f t="shared" si="5"/>
        <v/>
      </c>
      <c r="AL12" s="14" t="str">
        <f t="shared" si="0"/>
        <v/>
      </c>
      <c r="AS12" s="21" t="str">
        <f t="shared" si="1"/>
        <v/>
      </c>
      <c r="AT12" s="22" t="str">
        <f t="shared" si="2"/>
        <v/>
      </c>
      <c r="BA12" s="21" t="str">
        <f t="shared" si="3"/>
        <v/>
      </c>
      <c r="BB12" s="22" t="str">
        <f t="shared" si="4"/>
        <v/>
      </c>
    </row>
    <row r="13" spans="1:60" x14ac:dyDescent="0.25">
      <c r="L13" s="14"/>
      <c r="M13" s="10"/>
      <c r="N13" s="14"/>
      <c r="O13" s="14"/>
      <c r="P13" s="15"/>
      <c r="AA13" s="16"/>
      <c r="AI13" s="9"/>
      <c r="AK13" s="13" t="str">
        <f t="shared" si="5"/>
        <v/>
      </c>
      <c r="AL13" s="14" t="str">
        <f t="shared" si="0"/>
        <v/>
      </c>
      <c r="AS13" s="21" t="str">
        <f t="shared" si="1"/>
        <v/>
      </c>
      <c r="AT13" s="22" t="str">
        <f t="shared" si="2"/>
        <v/>
      </c>
      <c r="BA13" s="21" t="str">
        <f t="shared" si="3"/>
        <v/>
      </c>
      <c r="BB13" s="22" t="str">
        <f t="shared" si="4"/>
        <v/>
      </c>
    </row>
    <row r="14" spans="1:60" x14ac:dyDescent="0.25">
      <c r="L14" s="14"/>
      <c r="M14" s="10"/>
      <c r="N14" s="14"/>
      <c r="O14" s="14"/>
      <c r="P14" s="15"/>
      <c r="AA14" s="16"/>
      <c r="AI14" s="9"/>
      <c r="AK14" s="13" t="str">
        <f t="shared" si="5"/>
        <v/>
      </c>
      <c r="AL14" s="14" t="str">
        <f t="shared" si="0"/>
        <v/>
      </c>
      <c r="AS14" s="21" t="str">
        <f t="shared" si="1"/>
        <v/>
      </c>
      <c r="AT14" s="22" t="str">
        <f t="shared" si="2"/>
        <v/>
      </c>
      <c r="BA14" s="21" t="str">
        <f t="shared" si="3"/>
        <v/>
      </c>
      <c r="BB14" s="22" t="str">
        <f t="shared" si="4"/>
        <v/>
      </c>
    </row>
    <row r="15" spans="1:60" x14ac:dyDescent="0.25">
      <c r="L15" s="14"/>
      <c r="M15" s="10"/>
      <c r="N15" s="14"/>
      <c r="O15" s="14"/>
      <c r="P15" s="15"/>
      <c r="AA15" s="16"/>
      <c r="AI15" s="9"/>
      <c r="AK15" s="13" t="str">
        <f t="shared" si="5"/>
        <v/>
      </c>
      <c r="AL15" s="14" t="str">
        <f t="shared" si="0"/>
        <v/>
      </c>
      <c r="AS15" s="21" t="str">
        <f t="shared" si="1"/>
        <v/>
      </c>
      <c r="AT15" s="22" t="str">
        <f t="shared" si="2"/>
        <v/>
      </c>
      <c r="BA15" s="21" t="str">
        <f t="shared" si="3"/>
        <v/>
      </c>
      <c r="BB15" s="22" t="str">
        <f t="shared" si="4"/>
        <v/>
      </c>
    </row>
    <row r="16" spans="1:60" x14ac:dyDescent="0.25">
      <c r="L16" s="14"/>
      <c r="M16" s="10"/>
      <c r="N16" s="14"/>
      <c r="O16" s="14"/>
      <c r="P16" s="15"/>
      <c r="AA16" s="16"/>
      <c r="AI16" s="9"/>
      <c r="AK16" s="13" t="str">
        <f t="shared" si="5"/>
        <v/>
      </c>
      <c r="AL16" s="14" t="str">
        <f t="shared" si="0"/>
        <v/>
      </c>
      <c r="AS16" s="21" t="str">
        <f t="shared" si="1"/>
        <v/>
      </c>
      <c r="AT16" s="22" t="str">
        <f t="shared" si="2"/>
        <v/>
      </c>
      <c r="BA16" s="21" t="str">
        <f t="shared" si="3"/>
        <v/>
      </c>
      <c r="BB16" s="22" t="str">
        <f t="shared" si="4"/>
        <v/>
      </c>
    </row>
    <row r="17" spans="12:54" x14ac:dyDescent="0.25">
      <c r="L17" s="14"/>
      <c r="M17" s="10"/>
      <c r="N17" s="14"/>
      <c r="O17" s="14"/>
      <c r="P17" s="15"/>
      <c r="AA17" s="16"/>
      <c r="AI17" s="9"/>
      <c r="AK17" s="13" t="str">
        <f t="shared" si="5"/>
        <v/>
      </c>
      <c r="AL17" s="14" t="str">
        <f t="shared" si="0"/>
        <v/>
      </c>
      <c r="AS17" s="21" t="str">
        <f t="shared" si="1"/>
        <v/>
      </c>
      <c r="AT17" s="22" t="str">
        <f t="shared" si="2"/>
        <v/>
      </c>
      <c r="BA17" s="21" t="str">
        <f t="shared" si="3"/>
        <v/>
      </c>
      <c r="BB17" s="22" t="str">
        <f t="shared" si="4"/>
        <v/>
      </c>
    </row>
    <row r="18" spans="12:54" x14ac:dyDescent="0.25">
      <c r="L18" s="14"/>
      <c r="M18" s="10"/>
      <c r="N18" s="14"/>
      <c r="O18" s="14"/>
      <c r="P18" s="15"/>
      <c r="AA18" s="16"/>
      <c r="AI18" s="9"/>
      <c r="AK18" s="13" t="str">
        <f t="shared" si="5"/>
        <v/>
      </c>
      <c r="AL18" s="14" t="str">
        <f t="shared" si="0"/>
        <v/>
      </c>
      <c r="AS18" s="21" t="str">
        <f t="shared" si="1"/>
        <v/>
      </c>
      <c r="AT18" s="22" t="str">
        <f t="shared" si="2"/>
        <v/>
      </c>
      <c r="BA18" s="21" t="str">
        <f t="shared" si="3"/>
        <v/>
      </c>
      <c r="BB18" s="22" t="str">
        <f t="shared" si="4"/>
        <v/>
      </c>
    </row>
    <row r="19" spans="12:54" x14ac:dyDescent="0.25">
      <c r="L19" s="14"/>
      <c r="M19" s="10"/>
      <c r="N19" s="14"/>
      <c r="O19" s="14"/>
      <c r="P19" s="15"/>
      <c r="AA19" s="16"/>
      <c r="AK19" s="13" t="str">
        <f t="shared" si="5"/>
        <v/>
      </c>
      <c r="AL19" s="14" t="str">
        <f t="shared" si="0"/>
        <v/>
      </c>
      <c r="AS19" s="21" t="str">
        <f t="shared" si="1"/>
        <v/>
      </c>
      <c r="AT19" s="22" t="str">
        <f t="shared" si="2"/>
        <v/>
      </c>
      <c r="BA19" s="21" t="str">
        <f t="shared" si="3"/>
        <v/>
      </c>
      <c r="BB19" s="22" t="str">
        <f t="shared" si="4"/>
        <v/>
      </c>
    </row>
    <row r="20" spans="12:54" x14ac:dyDescent="0.25">
      <c r="L20" s="14"/>
      <c r="M20" s="10"/>
      <c r="N20" s="14"/>
      <c r="O20" s="14"/>
      <c r="P20" s="15"/>
      <c r="AA20" s="16"/>
      <c r="AK20" s="13" t="str">
        <f t="shared" si="5"/>
        <v/>
      </c>
      <c r="AL20" s="14" t="str">
        <f t="shared" si="0"/>
        <v/>
      </c>
      <c r="AS20" s="21" t="str">
        <f t="shared" si="1"/>
        <v/>
      </c>
      <c r="AT20" s="22" t="str">
        <f t="shared" si="2"/>
        <v/>
      </c>
      <c r="BA20" s="21" t="str">
        <f t="shared" si="3"/>
        <v/>
      </c>
      <c r="BB20" s="22" t="str">
        <f t="shared" si="4"/>
        <v/>
      </c>
    </row>
    <row r="21" spans="12:54" x14ac:dyDescent="0.25">
      <c r="L21" s="14"/>
      <c r="M21" s="10"/>
      <c r="N21" s="14"/>
      <c r="O21" s="14"/>
      <c r="P21" s="15"/>
      <c r="AA21" s="16"/>
      <c r="AK21" s="13" t="str">
        <f t="shared" si="5"/>
        <v/>
      </c>
      <c r="AL21" s="14" t="str">
        <f t="shared" si="0"/>
        <v/>
      </c>
      <c r="AS21" s="21" t="str">
        <f t="shared" si="1"/>
        <v/>
      </c>
      <c r="AT21" s="22" t="str">
        <f t="shared" si="2"/>
        <v/>
      </c>
      <c r="BA21" s="21" t="str">
        <f t="shared" si="3"/>
        <v/>
      </c>
      <c r="BB21" s="22" t="str">
        <f t="shared" si="4"/>
        <v/>
      </c>
    </row>
    <row r="22" spans="12:54" x14ac:dyDescent="0.25">
      <c r="L22" s="14"/>
      <c r="M22" s="10"/>
      <c r="N22" s="14"/>
      <c r="O22" s="14"/>
      <c r="P22" s="15"/>
      <c r="AA22" s="16"/>
      <c r="AK22" s="13" t="str">
        <f t="shared" si="5"/>
        <v/>
      </c>
      <c r="AL22" s="14" t="str">
        <f t="shared" si="0"/>
        <v/>
      </c>
      <c r="AS22" s="21" t="str">
        <f t="shared" si="1"/>
        <v/>
      </c>
      <c r="AT22" s="22" t="str">
        <f t="shared" si="2"/>
        <v/>
      </c>
      <c r="BA22" s="21" t="str">
        <f t="shared" si="3"/>
        <v/>
      </c>
      <c r="BB22" s="22" t="str">
        <f t="shared" si="4"/>
        <v/>
      </c>
    </row>
    <row r="23" spans="12:54" x14ac:dyDescent="0.25">
      <c r="L23" s="14"/>
      <c r="M23" s="10"/>
      <c r="N23" s="14"/>
      <c r="O23" s="14"/>
      <c r="P23" s="15"/>
      <c r="AA23" s="16"/>
      <c r="AK23" s="13" t="str">
        <f t="shared" si="5"/>
        <v/>
      </c>
      <c r="AL23" s="14" t="str">
        <f t="shared" si="0"/>
        <v/>
      </c>
      <c r="AS23" s="21" t="str">
        <f t="shared" si="1"/>
        <v/>
      </c>
      <c r="AT23" s="22" t="str">
        <f t="shared" si="2"/>
        <v/>
      </c>
      <c r="BA23" s="21" t="str">
        <f t="shared" si="3"/>
        <v/>
      </c>
      <c r="BB23" s="22" t="str">
        <f t="shared" si="4"/>
        <v/>
      </c>
    </row>
    <row r="24" spans="12:54" x14ac:dyDescent="0.25">
      <c r="L24" s="14"/>
      <c r="M24" s="10"/>
      <c r="N24" s="14"/>
      <c r="O24" s="14"/>
      <c r="P24" s="15"/>
      <c r="AA24" s="16"/>
      <c r="AK24" s="13" t="str">
        <f t="shared" si="5"/>
        <v/>
      </c>
      <c r="AL24" s="14" t="str">
        <f t="shared" si="0"/>
        <v/>
      </c>
      <c r="AS24" s="21" t="str">
        <f t="shared" si="1"/>
        <v/>
      </c>
      <c r="AT24" s="22" t="str">
        <f t="shared" si="2"/>
        <v/>
      </c>
      <c r="BA24" s="21" t="str">
        <f t="shared" si="3"/>
        <v/>
      </c>
      <c r="BB24" s="22" t="str">
        <f t="shared" si="4"/>
        <v/>
      </c>
    </row>
    <row r="25" spans="12:54" x14ac:dyDescent="0.25">
      <c r="L25" s="14"/>
      <c r="M25" s="10"/>
      <c r="N25" s="14"/>
      <c r="O25" s="14"/>
      <c r="P25" s="15"/>
      <c r="AA25" s="16"/>
      <c r="AK25" s="13" t="str">
        <f t="shared" si="5"/>
        <v/>
      </c>
      <c r="AL25" s="14" t="str">
        <f t="shared" si="0"/>
        <v/>
      </c>
      <c r="AS25" s="21" t="str">
        <f t="shared" si="1"/>
        <v/>
      </c>
      <c r="AT25" s="22" t="str">
        <f t="shared" si="2"/>
        <v/>
      </c>
      <c r="BA25" s="21" t="str">
        <f t="shared" si="3"/>
        <v/>
      </c>
      <c r="BB25" s="22" t="str">
        <f t="shared" si="4"/>
        <v/>
      </c>
    </row>
    <row r="26" spans="12:54" x14ac:dyDescent="0.25">
      <c r="L26" s="14"/>
      <c r="M26" s="10"/>
      <c r="N26" s="14"/>
      <c r="O26" s="14"/>
      <c r="P26" s="15"/>
      <c r="AA26" s="16"/>
      <c r="AK26" s="13" t="str">
        <f t="shared" si="5"/>
        <v/>
      </c>
      <c r="AL26" s="14" t="str">
        <f t="shared" si="0"/>
        <v/>
      </c>
      <c r="AS26" s="21" t="str">
        <f t="shared" si="1"/>
        <v/>
      </c>
      <c r="AT26" s="22" t="str">
        <f t="shared" si="2"/>
        <v/>
      </c>
      <c r="BA26" s="21" t="str">
        <f t="shared" si="3"/>
        <v/>
      </c>
      <c r="BB26" s="22" t="str">
        <f t="shared" si="4"/>
        <v/>
      </c>
    </row>
    <row r="27" spans="12:54" x14ac:dyDescent="0.25">
      <c r="L27" s="14"/>
      <c r="M27" s="10"/>
      <c r="N27" s="14"/>
      <c r="O27" s="14"/>
      <c r="P27" s="15"/>
      <c r="AA27" s="16"/>
      <c r="AK27" s="13" t="str">
        <f t="shared" si="5"/>
        <v/>
      </c>
      <c r="AL27" s="14" t="str">
        <f t="shared" si="0"/>
        <v/>
      </c>
      <c r="AS27" s="21" t="str">
        <f t="shared" si="1"/>
        <v/>
      </c>
      <c r="AT27" s="22" t="str">
        <f t="shared" si="2"/>
        <v/>
      </c>
      <c r="BA27" s="21" t="str">
        <f t="shared" si="3"/>
        <v/>
      </c>
      <c r="BB27" s="22" t="str">
        <f t="shared" si="4"/>
        <v/>
      </c>
    </row>
    <row r="28" spans="12:54" x14ac:dyDescent="0.25">
      <c r="L28" s="14"/>
      <c r="M28" s="10"/>
      <c r="N28" s="14"/>
      <c r="O28" s="14"/>
      <c r="P28" s="15"/>
      <c r="AA28" s="16"/>
      <c r="AK28" s="13" t="str">
        <f t="shared" si="5"/>
        <v/>
      </c>
      <c r="AL28" s="14" t="str">
        <f t="shared" si="0"/>
        <v/>
      </c>
      <c r="AS28" s="21" t="str">
        <f t="shared" si="1"/>
        <v/>
      </c>
      <c r="AT28" s="22" t="str">
        <f t="shared" si="2"/>
        <v/>
      </c>
      <c r="BA28" s="21" t="str">
        <f t="shared" si="3"/>
        <v/>
      </c>
      <c r="BB28" s="22" t="str">
        <f t="shared" si="4"/>
        <v/>
      </c>
    </row>
    <row r="29" spans="12:54" x14ac:dyDescent="0.25">
      <c r="L29" s="14"/>
      <c r="M29" s="10"/>
      <c r="N29" s="14"/>
      <c r="O29" s="14"/>
      <c r="P29" s="15"/>
      <c r="AA29" s="16"/>
      <c r="AK29" s="13" t="str">
        <f t="shared" si="5"/>
        <v/>
      </c>
      <c r="AL29" s="14" t="str">
        <f t="shared" si="0"/>
        <v/>
      </c>
      <c r="AS29" s="21" t="str">
        <f t="shared" si="1"/>
        <v/>
      </c>
      <c r="AT29" s="22" t="str">
        <f t="shared" si="2"/>
        <v/>
      </c>
      <c r="BA29" s="21" t="str">
        <f t="shared" si="3"/>
        <v/>
      </c>
      <c r="BB29" s="22" t="str">
        <f t="shared" si="4"/>
        <v/>
      </c>
    </row>
    <row r="30" spans="12:54" x14ac:dyDescent="0.25">
      <c r="L30" s="14"/>
      <c r="M30" s="10"/>
      <c r="N30" s="14"/>
      <c r="O30" s="14"/>
      <c r="P30" s="15"/>
      <c r="AA30" s="16"/>
      <c r="AK30" s="13" t="str">
        <f t="shared" si="5"/>
        <v/>
      </c>
      <c r="AL30" s="14" t="str">
        <f t="shared" si="0"/>
        <v/>
      </c>
      <c r="AS30" s="21" t="str">
        <f t="shared" si="1"/>
        <v/>
      </c>
      <c r="AT30" s="22" t="str">
        <f t="shared" si="2"/>
        <v/>
      </c>
      <c r="BA30" s="21" t="str">
        <f t="shared" si="3"/>
        <v/>
      </c>
      <c r="BB30" s="22" t="str">
        <f t="shared" si="4"/>
        <v/>
      </c>
    </row>
    <row r="31" spans="12:54" x14ac:dyDescent="0.25">
      <c r="L31" s="14"/>
      <c r="M31" s="10"/>
      <c r="N31" s="14"/>
      <c r="O31" s="14"/>
      <c r="P31" s="15"/>
      <c r="AA31" s="16"/>
      <c r="AK31" s="13" t="str">
        <f t="shared" si="5"/>
        <v/>
      </c>
      <c r="AL31" s="14" t="str">
        <f t="shared" si="0"/>
        <v/>
      </c>
      <c r="AS31" s="21" t="str">
        <f t="shared" si="1"/>
        <v/>
      </c>
      <c r="AT31" s="22" t="str">
        <f t="shared" si="2"/>
        <v/>
      </c>
      <c r="BA31" s="21" t="str">
        <f t="shared" si="3"/>
        <v/>
      </c>
      <c r="BB31" s="22" t="str">
        <f t="shared" si="4"/>
        <v/>
      </c>
    </row>
    <row r="32" spans="12:54" x14ac:dyDescent="0.25">
      <c r="L32" s="14"/>
      <c r="M32" s="10"/>
      <c r="N32" s="14"/>
      <c r="O32" s="14"/>
      <c r="P32" s="15"/>
      <c r="AA32" s="16"/>
      <c r="AK32" s="13" t="str">
        <f t="shared" si="5"/>
        <v/>
      </c>
      <c r="AL32" s="14" t="str">
        <f t="shared" si="0"/>
        <v/>
      </c>
      <c r="AS32" s="21" t="str">
        <f t="shared" si="1"/>
        <v/>
      </c>
      <c r="AT32" s="22" t="str">
        <f t="shared" si="2"/>
        <v/>
      </c>
      <c r="BA32" s="21" t="str">
        <f t="shared" si="3"/>
        <v/>
      </c>
      <c r="BB32" s="22" t="str">
        <f t="shared" si="4"/>
        <v/>
      </c>
    </row>
    <row r="33" spans="12:54" x14ac:dyDescent="0.25">
      <c r="L33" s="14"/>
      <c r="M33" s="10"/>
      <c r="N33" s="14"/>
      <c r="O33" s="14"/>
      <c r="P33" s="15"/>
      <c r="AA33" s="16"/>
      <c r="AK33" s="13" t="str">
        <f t="shared" si="5"/>
        <v/>
      </c>
      <c r="AL33" s="14" t="str">
        <f t="shared" si="0"/>
        <v/>
      </c>
      <c r="AS33" s="21" t="str">
        <f t="shared" si="1"/>
        <v/>
      </c>
      <c r="AT33" s="22" t="str">
        <f t="shared" si="2"/>
        <v/>
      </c>
      <c r="BA33" s="21" t="str">
        <f t="shared" si="3"/>
        <v/>
      </c>
      <c r="BB33" s="22" t="str">
        <f t="shared" si="4"/>
        <v/>
      </c>
    </row>
    <row r="34" spans="12:54" x14ac:dyDescent="0.25">
      <c r="L34" s="14"/>
      <c r="M34" s="10"/>
      <c r="N34" s="14"/>
      <c r="O34" s="14"/>
      <c r="P34" s="15"/>
      <c r="AA34" s="16"/>
      <c r="AK34" s="13" t="str">
        <f t="shared" si="5"/>
        <v/>
      </c>
      <c r="AL34" s="14" t="str">
        <f t="shared" si="0"/>
        <v/>
      </c>
      <c r="AS34" s="21" t="str">
        <f t="shared" si="1"/>
        <v/>
      </c>
      <c r="AT34" s="22" t="str">
        <f t="shared" si="2"/>
        <v/>
      </c>
      <c r="BA34" s="21" t="str">
        <f t="shared" si="3"/>
        <v/>
      </c>
      <c r="BB34" s="22" t="str">
        <f t="shared" si="4"/>
        <v/>
      </c>
    </row>
    <row r="35" spans="12:54" x14ac:dyDescent="0.25">
      <c r="L35" s="14"/>
      <c r="M35" s="10"/>
      <c r="N35" s="14"/>
      <c r="O35" s="14"/>
      <c r="P35" s="15"/>
      <c r="AA35" s="16"/>
      <c r="AK35" s="13" t="str">
        <f t="shared" si="5"/>
        <v/>
      </c>
      <c r="AL35" s="14" t="str">
        <f t="shared" si="0"/>
        <v/>
      </c>
      <c r="AS35" s="21" t="str">
        <f t="shared" si="1"/>
        <v/>
      </c>
      <c r="AT35" s="22" t="str">
        <f t="shared" si="2"/>
        <v/>
      </c>
      <c r="BA35" s="21" t="str">
        <f t="shared" si="3"/>
        <v/>
      </c>
      <c r="BB35" s="22" t="str">
        <f t="shared" si="4"/>
        <v/>
      </c>
    </row>
    <row r="36" spans="12:54" x14ac:dyDescent="0.25">
      <c r="L36" s="14"/>
      <c r="M36" s="10"/>
      <c r="N36" s="14"/>
      <c r="O36" s="14"/>
      <c r="P36" s="15"/>
      <c r="AA36" s="16"/>
      <c r="AK36" s="13" t="str">
        <f t="shared" si="5"/>
        <v/>
      </c>
      <c r="AL36" s="14" t="str">
        <f t="shared" si="0"/>
        <v/>
      </c>
      <c r="AS36" s="21" t="str">
        <f t="shared" si="1"/>
        <v/>
      </c>
      <c r="AT36" s="22" t="str">
        <f t="shared" si="2"/>
        <v/>
      </c>
      <c r="BA36" s="21" t="str">
        <f t="shared" si="3"/>
        <v/>
      </c>
      <c r="BB36" s="22" t="str">
        <f t="shared" si="4"/>
        <v/>
      </c>
    </row>
    <row r="37" spans="12:54" x14ac:dyDescent="0.25">
      <c r="L37" s="14"/>
      <c r="M37" s="10"/>
      <c r="N37" s="14"/>
      <c r="O37" s="14"/>
      <c r="P37" s="15"/>
      <c r="AA37" s="16"/>
      <c r="AK37" s="13" t="str">
        <f t="shared" si="5"/>
        <v/>
      </c>
      <c r="AL37" s="14" t="str">
        <f t="shared" si="0"/>
        <v/>
      </c>
      <c r="AS37" s="21" t="str">
        <f t="shared" si="1"/>
        <v/>
      </c>
      <c r="AT37" s="22" t="str">
        <f t="shared" si="2"/>
        <v/>
      </c>
      <c r="BA37" s="21" t="str">
        <f t="shared" si="3"/>
        <v/>
      </c>
      <c r="BB37" s="22" t="str">
        <f t="shared" si="4"/>
        <v/>
      </c>
    </row>
    <row r="38" spans="12:54" x14ac:dyDescent="0.25">
      <c r="L38" s="14"/>
      <c r="M38" s="10"/>
      <c r="N38" s="14"/>
      <c r="O38" s="14"/>
      <c r="P38" s="15"/>
      <c r="AA38" s="16"/>
      <c r="AK38" s="13" t="str">
        <f t="shared" si="5"/>
        <v/>
      </c>
      <c r="AL38" s="14" t="str">
        <f t="shared" si="0"/>
        <v/>
      </c>
      <c r="AS38" s="21" t="str">
        <f t="shared" si="1"/>
        <v/>
      </c>
      <c r="AT38" s="22" t="str">
        <f t="shared" si="2"/>
        <v/>
      </c>
      <c r="BA38" s="21" t="str">
        <f t="shared" si="3"/>
        <v/>
      </c>
      <c r="BB38" s="22" t="str">
        <f t="shared" si="4"/>
        <v/>
      </c>
    </row>
    <row r="39" spans="12:54" x14ac:dyDescent="0.25">
      <c r="L39" s="14"/>
      <c r="M39" s="10"/>
      <c r="N39" s="14"/>
      <c r="O39" s="14"/>
      <c r="P39" s="15"/>
      <c r="AA39" s="16"/>
      <c r="AK39" s="13" t="str">
        <f t="shared" si="5"/>
        <v/>
      </c>
      <c r="AL39" s="14" t="str">
        <f t="shared" si="0"/>
        <v/>
      </c>
      <c r="AS39" s="21" t="str">
        <f t="shared" si="1"/>
        <v/>
      </c>
      <c r="AT39" s="22" t="str">
        <f t="shared" si="2"/>
        <v/>
      </c>
      <c r="BA39" s="21" t="str">
        <f t="shared" si="3"/>
        <v/>
      </c>
      <c r="BB39" s="22" t="str">
        <f t="shared" si="4"/>
        <v/>
      </c>
    </row>
    <row r="40" spans="12:54" x14ac:dyDescent="0.25">
      <c r="L40" s="14"/>
      <c r="M40" s="10"/>
      <c r="N40" s="14"/>
      <c r="O40" s="14"/>
      <c r="P40" s="15"/>
      <c r="AA40" s="16"/>
      <c r="AK40" s="13" t="str">
        <f t="shared" si="5"/>
        <v/>
      </c>
      <c r="AL40" s="14" t="str">
        <f t="shared" si="0"/>
        <v/>
      </c>
      <c r="AS40" s="21" t="str">
        <f t="shared" si="1"/>
        <v/>
      </c>
      <c r="AT40" s="22" t="str">
        <f t="shared" si="2"/>
        <v/>
      </c>
      <c r="BA40" s="21" t="str">
        <f t="shared" si="3"/>
        <v/>
      </c>
      <c r="BB40" s="22" t="str">
        <f t="shared" si="4"/>
        <v/>
      </c>
    </row>
    <row r="41" spans="12:54" x14ac:dyDescent="0.25">
      <c r="L41" s="14"/>
      <c r="M41" s="10"/>
      <c r="N41" s="14"/>
      <c r="O41" s="14"/>
      <c r="P41" s="15"/>
      <c r="AA41" s="16"/>
      <c r="AK41" s="13" t="str">
        <f t="shared" si="5"/>
        <v/>
      </c>
      <c r="AL41" s="14" t="str">
        <f t="shared" si="0"/>
        <v/>
      </c>
      <c r="AS41" s="21" t="str">
        <f t="shared" si="1"/>
        <v/>
      </c>
      <c r="AT41" s="22" t="str">
        <f t="shared" si="2"/>
        <v/>
      </c>
      <c r="BA41" s="21" t="str">
        <f t="shared" si="3"/>
        <v/>
      </c>
      <c r="BB41" s="22" t="str">
        <f t="shared" si="4"/>
        <v/>
      </c>
    </row>
    <row r="42" spans="12:54" x14ac:dyDescent="0.25">
      <c r="L42" s="14"/>
      <c r="M42" s="10"/>
      <c r="N42" s="14"/>
      <c r="O42" s="14"/>
      <c r="P42" s="15"/>
      <c r="AA42" s="16"/>
      <c r="AK42" s="13" t="str">
        <f t="shared" si="5"/>
        <v/>
      </c>
      <c r="AL42" s="14" t="str">
        <f t="shared" si="0"/>
        <v/>
      </c>
      <c r="AS42" s="21" t="str">
        <f t="shared" si="1"/>
        <v/>
      </c>
      <c r="AT42" s="22" t="str">
        <f t="shared" si="2"/>
        <v/>
      </c>
      <c r="BA42" s="21" t="str">
        <f t="shared" si="3"/>
        <v/>
      </c>
      <c r="BB42" s="22" t="str">
        <f t="shared" si="4"/>
        <v/>
      </c>
    </row>
    <row r="43" spans="12:54" x14ac:dyDescent="0.25">
      <c r="L43" s="14"/>
      <c r="M43" s="10"/>
      <c r="N43" s="14"/>
      <c r="O43" s="14"/>
      <c r="P43" s="15"/>
      <c r="AA43" s="16"/>
      <c r="AK43" s="13" t="str">
        <f t="shared" si="5"/>
        <v/>
      </c>
      <c r="AL43" s="14" t="str">
        <f t="shared" si="0"/>
        <v/>
      </c>
      <c r="AS43" s="21" t="str">
        <f t="shared" si="1"/>
        <v/>
      </c>
      <c r="AT43" s="22" t="str">
        <f t="shared" si="2"/>
        <v/>
      </c>
      <c r="BA43" s="21" t="str">
        <f t="shared" si="3"/>
        <v/>
      </c>
      <c r="BB43" s="22" t="str">
        <f t="shared" si="4"/>
        <v/>
      </c>
    </row>
    <row r="44" spans="12:54" x14ac:dyDescent="0.25">
      <c r="L44" s="14"/>
      <c r="M44" s="10"/>
      <c r="N44" s="14"/>
      <c r="O44" s="14"/>
      <c r="P44" s="15"/>
      <c r="AA44" s="16"/>
      <c r="AK44" s="13" t="str">
        <f t="shared" si="5"/>
        <v/>
      </c>
      <c r="AL44" s="14" t="str">
        <f t="shared" si="0"/>
        <v/>
      </c>
      <c r="AS44" s="21" t="str">
        <f t="shared" si="1"/>
        <v/>
      </c>
      <c r="AT44" s="22" t="str">
        <f t="shared" si="2"/>
        <v/>
      </c>
      <c r="BA44" s="21" t="str">
        <f t="shared" si="3"/>
        <v/>
      </c>
      <c r="BB44" s="22" t="str">
        <f t="shared" si="4"/>
        <v/>
      </c>
    </row>
    <row r="45" spans="12:54" x14ac:dyDescent="0.25">
      <c r="L45" s="14"/>
      <c r="M45" s="10"/>
      <c r="N45" s="14"/>
      <c r="O45" s="14"/>
      <c r="P45" s="15"/>
      <c r="AA45" s="16"/>
      <c r="AK45" s="13" t="str">
        <f t="shared" si="5"/>
        <v/>
      </c>
      <c r="AL45" s="14" t="str">
        <f t="shared" si="0"/>
        <v/>
      </c>
      <c r="AS45" s="21" t="str">
        <f t="shared" si="1"/>
        <v/>
      </c>
      <c r="AT45" s="22" t="str">
        <f t="shared" si="2"/>
        <v/>
      </c>
      <c r="BA45" s="21" t="str">
        <f t="shared" si="3"/>
        <v/>
      </c>
      <c r="BB45" s="22" t="str">
        <f t="shared" si="4"/>
        <v/>
      </c>
    </row>
    <row r="46" spans="12:54" x14ac:dyDescent="0.25">
      <c r="L46" s="14"/>
      <c r="M46" s="10"/>
      <c r="N46" s="14"/>
      <c r="O46" s="14"/>
      <c r="P46" s="15"/>
      <c r="AA46" s="16"/>
      <c r="AK46" s="13" t="str">
        <f t="shared" si="5"/>
        <v/>
      </c>
      <c r="AL46" s="14" t="str">
        <f t="shared" si="0"/>
        <v/>
      </c>
      <c r="AS46" s="21" t="str">
        <f t="shared" si="1"/>
        <v/>
      </c>
      <c r="AT46" s="22" t="str">
        <f t="shared" si="2"/>
        <v/>
      </c>
      <c r="BA46" s="21" t="str">
        <f t="shared" si="3"/>
        <v/>
      </c>
      <c r="BB46" s="22" t="str">
        <f t="shared" si="4"/>
        <v/>
      </c>
    </row>
    <row r="47" spans="12:54" x14ac:dyDescent="0.25">
      <c r="L47" s="14"/>
      <c r="M47" s="10"/>
      <c r="N47" s="14"/>
      <c r="O47" s="14"/>
      <c r="P47" s="15"/>
      <c r="AA47" s="16"/>
      <c r="AK47" s="13" t="str">
        <f t="shared" si="5"/>
        <v/>
      </c>
      <c r="AL47" s="14" t="str">
        <f t="shared" si="0"/>
        <v/>
      </c>
      <c r="AS47" s="21" t="str">
        <f t="shared" si="1"/>
        <v/>
      </c>
      <c r="AT47" s="22" t="str">
        <f t="shared" si="2"/>
        <v/>
      </c>
      <c r="BA47" s="21" t="str">
        <f t="shared" si="3"/>
        <v/>
      </c>
      <c r="BB47" s="22" t="str">
        <f t="shared" si="4"/>
        <v/>
      </c>
    </row>
    <row r="48" spans="12:54" x14ac:dyDescent="0.25">
      <c r="L48" s="14"/>
      <c r="M48" s="10"/>
      <c r="N48" s="14"/>
      <c r="O48" s="14"/>
      <c r="P48" s="15"/>
      <c r="AA48" s="16"/>
      <c r="AK48" s="13" t="str">
        <f t="shared" si="5"/>
        <v/>
      </c>
      <c r="AL48" s="14" t="str">
        <f t="shared" si="0"/>
        <v/>
      </c>
      <c r="AS48" s="21" t="str">
        <f t="shared" si="1"/>
        <v/>
      </c>
      <c r="AT48" s="22" t="str">
        <f t="shared" si="2"/>
        <v/>
      </c>
      <c r="BA48" s="21" t="str">
        <f t="shared" si="3"/>
        <v/>
      </c>
      <c r="BB48" s="22" t="str">
        <f t="shared" si="4"/>
        <v/>
      </c>
    </row>
    <row r="49" spans="12:54" x14ac:dyDescent="0.25">
      <c r="L49" s="14"/>
      <c r="M49" s="10"/>
      <c r="N49" s="14"/>
      <c r="O49" s="14"/>
      <c r="P49" s="15"/>
      <c r="AA49" s="16"/>
      <c r="AK49" s="13" t="str">
        <f t="shared" si="5"/>
        <v/>
      </c>
      <c r="AL49" s="14" t="str">
        <f t="shared" si="0"/>
        <v/>
      </c>
      <c r="AS49" s="21" t="str">
        <f t="shared" si="1"/>
        <v/>
      </c>
      <c r="AT49" s="22" t="str">
        <f t="shared" si="2"/>
        <v/>
      </c>
      <c r="BA49" s="21" t="str">
        <f t="shared" si="3"/>
        <v/>
      </c>
      <c r="BB49" s="22" t="str">
        <f t="shared" si="4"/>
        <v/>
      </c>
    </row>
    <row r="50" spans="12:54" x14ac:dyDescent="0.25">
      <c r="L50" s="14"/>
      <c r="M50" s="10"/>
      <c r="N50" s="14"/>
      <c r="O50" s="14"/>
      <c r="P50" s="15"/>
      <c r="AA50" s="16"/>
      <c r="AK50" s="13" t="str">
        <f t="shared" si="5"/>
        <v/>
      </c>
      <c r="AL50" s="14" t="str">
        <f t="shared" si="0"/>
        <v/>
      </c>
      <c r="AS50" s="21" t="str">
        <f t="shared" si="1"/>
        <v/>
      </c>
      <c r="AT50" s="22" t="str">
        <f t="shared" si="2"/>
        <v/>
      </c>
      <c r="BA50" s="21" t="str">
        <f t="shared" si="3"/>
        <v/>
      </c>
      <c r="BB50" s="22" t="str">
        <f t="shared" si="4"/>
        <v/>
      </c>
    </row>
    <row r="51" spans="12:54" x14ac:dyDescent="0.25">
      <c r="L51" s="14"/>
      <c r="M51" s="10"/>
      <c r="N51" s="14"/>
      <c r="O51" s="14"/>
      <c r="P51" s="15"/>
      <c r="AA51" s="16"/>
      <c r="AK51" s="13" t="str">
        <f t="shared" si="5"/>
        <v/>
      </c>
      <c r="AL51" s="14" t="str">
        <f t="shared" si="0"/>
        <v/>
      </c>
      <c r="AS51" s="21" t="str">
        <f t="shared" si="1"/>
        <v/>
      </c>
      <c r="AT51" s="22" t="str">
        <f t="shared" si="2"/>
        <v/>
      </c>
      <c r="BA51" s="21" t="str">
        <f t="shared" si="3"/>
        <v/>
      </c>
      <c r="BB51" s="22" t="str">
        <f t="shared" si="4"/>
        <v/>
      </c>
    </row>
    <row r="52" spans="12:54" x14ac:dyDescent="0.25">
      <c r="L52" s="14"/>
      <c r="M52" s="10"/>
      <c r="N52" s="14"/>
      <c r="O52" s="14"/>
      <c r="P52" s="15"/>
      <c r="AA52" s="16"/>
      <c r="AK52" s="13" t="str">
        <f t="shared" si="5"/>
        <v/>
      </c>
      <c r="AL52" s="14" t="str">
        <f t="shared" si="0"/>
        <v/>
      </c>
      <c r="AS52" s="21" t="str">
        <f t="shared" si="1"/>
        <v/>
      </c>
      <c r="AT52" s="22" t="str">
        <f t="shared" si="2"/>
        <v/>
      </c>
      <c r="BA52" s="21" t="str">
        <f t="shared" si="3"/>
        <v/>
      </c>
      <c r="BB52" s="22" t="str">
        <f t="shared" si="4"/>
        <v/>
      </c>
    </row>
    <row r="53" spans="12:54" x14ac:dyDescent="0.25">
      <c r="L53" s="14"/>
      <c r="M53" s="10"/>
      <c r="N53" s="14"/>
      <c r="O53" s="14"/>
      <c r="P53" s="15"/>
      <c r="AA53" s="16"/>
      <c r="AK53" s="13" t="str">
        <f t="shared" si="5"/>
        <v/>
      </c>
      <c r="AL53" s="14" t="str">
        <f t="shared" si="0"/>
        <v/>
      </c>
      <c r="AS53" s="21" t="str">
        <f t="shared" si="1"/>
        <v/>
      </c>
      <c r="AT53" s="22" t="str">
        <f t="shared" si="2"/>
        <v/>
      </c>
      <c r="BA53" s="21" t="str">
        <f t="shared" si="3"/>
        <v/>
      </c>
      <c r="BB53" s="22" t="str">
        <f t="shared" si="4"/>
        <v/>
      </c>
    </row>
    <row r="54" spans="12:54" x14ac:dyDescent="0.25">
      <c r="L54" s="14"/>
      <c r="M54" s="10"/>
      <c r="N54" s="14"/>
      <c r="O54" s="14"/>
      <c r="P54" s="15"/>
      <c r="AA54" s="16"/>
      <c r="AK54" s="13" t="str">
        <f t="shared" si="5"/>
        <v/>
      </c>
      <c r="AL54" s="14" t="str">
        <f t="shared" si="0"/>
        <v/>
      </c>
      <c r="AS54" s="21" t="str">
        <f t="shared" si="1"/>
        <v/>
      </c>
      <c r="AT54" s="22" t="str">
        <f t="shared" si="2"/>
        <v/>
      </c>
      <c r="BA54" s="21" t="str">
        <f t="shared" si="3"/>
        <v/>
      </c>
      <c r="BB54" s="22" t="str">
        <f t="shared" si="4"/>
        <v/>
      </c>
    </row>
    <row r="55" spans="12:54" x14ac:dyDescent="0.25">
      <c r="L55" s="14"/>
      <c r="M55" s="10"/>
      <c r="N55" s="14"/>
      <c r="O55" s="14"/>
      <c r="P55" s="15"/>
      <c r="AA55" s="16"/>
      <c r="AK55" s="13" t="str">
        <f t="shared" si="5"/>
        <v/>
      </c>
      <c r="AL55" s="14" t="str">
        <f t="shared" si="0"/>
        <v/>
      </c>
      <c r="AS55" s="21" t="str">
        <f t="shared" si="1"/>
        <v/>
      </c>
      <c r="AT55" s="22" t="str">
        <f t="shared" si="2"/>
        <v/>
      </c>
      <c r="BA55" s="21" t="str">
        <f t="shared" si="3"/>
        <v/>
      </c>
      <c r="BB55" s="22" t="str">
        <f t="shared" si="4"/>
        <v/>
      </c>
    </row>
    <row r="56" spans="12:54" x14ac:dyDescent="0.25">
      <c r="L56" s="14"/>
      <c r="M56" s="10"/>
      <c r="N56" s="14"/>
      <c r="O56" s="14"/>
      <c r="P56" s="15"/>
      <c r="AA56" s="16"/>
      <c r="AK56" s="13" t="str">
        <f t="shared" si="5"/>
        <v/>
      </c>
      <c r="AL56" s="14" t="str">
        <f t="shared" si="0"/>
        <v/>
      </c>
      <c r="AS56" s="21" t="str">
        <f t="shared" si="1"/>
        <v/>
      </c>
      <c r="AT56" s="22" t="str">
        <f t="shared" si="2"/>
        <v/>
      </c>
      <c r="BA56" s="21" t="str">
        <f t="shared" si="3"/>
        <v/>
      </c>
      <c r="BB56" s="22" t="str">
        <f t="shared" si="4"/>
        <v/>
      </c>
    </row>
    <row r="57" spans="12:54" x14ac:dyDescent="0.25">
      <c r="L57" s="14"/>
      <c r="M57" s="10"/>
      <c r="N57" s="14"/>
      <c r="O57" s="14"/>
      <c r="P57" s="15"/>
      <c r="AA57" s="16"/>
      <c r="AK57" s="13" t="str">
        <f t="shared" si="5"/>
        <v/>
      </c>
      <c r="AL57" s="14" t="str">
        <f t="shared" si="0"/>
        <v/>
      </c>
      <c r="AS57" s="21" t="str">
        <f t="shared" si="1"/>
        <v/>
      </c>
      <c r="AT57" s="22" t="str">
        <f t="shared" si="2"/>
        <v/>
      </c>
      <c r="BA57" s="21" t="str">
        <f t="shared" si="3"/>
        <v/>
      </c>
      <c r="BB57" s="22" t="str">
        <f t="shared" si="4"/>
        <v/>
      </c>
    </row>
    <row r="58" spans="12:54" x14ac:dyDescent="0.25">
      <c r="L58" s="14"/>
      <c r="M58" s="10"/>
      <c r="N58" s="14"/>
      <c r="O58" s="14"/>
      <c r="P58" s="15"/>
      <c r="AA58" s="16"/>
      <c r="AK58" s="13" t="str">
        <f t="shared" si="5"/>
        <v/>
      </c>
      <c r="AL58" s="14" t="str">
        <f t="shared" si="0"/>
        <v/>
      </c>
      <c r="AS58" s="21" t="str">
        <f t="shared" si="1"/>
        <v/>
      </c>
      <c r="AT58" s="22" t="str">
        <f t="shared" si="2"/>
        <v/>
      </c>
      <c r="BA58" s="21" t="str">
        <f t="shared" si="3"/>
        <v/>
      </c>
      <c r="BB58" s="22" t="str">
        <f t="shared" si="4"/>
        <v/>
      </c>
    </row>
    <row r="59" spans="12:54" x14ac:dyDescent="0.25">
      <c r="L59" s="14"/>
      <c r="M59" s="10"/>
      <c r="N59" s="14"/>
      <c r="O59" s="14"/>
      <c r="P59" s="15"/>
      <c r="AA59" s="16"/>
      <c r="AK59" s="13" t="str">
        <f t="shared" si="5"/>
        <v/>
      </c>
      <c r="AL59" s="14" t="str">
        <f t="shared" si="0"/>
        <v/>
      </c>
      <c r="AS59" s="21" t="str">
        <f t="shared" si="1"/>
        <v/>
      </c>
      <c r="AT59" s="22" t="str">
        <f t="shared" si="2"/>
        <v/>
      </c>
      <c r="BA59" s="21" t="str">
        <f t="shared" si="3"/>
        <v/>
      </c>
      <c r="BB59" s="22" t="str">
        <f t="shared" si="4"/>
        <v/>
      </c>
    </row>
    <row r="60" spans="12:54" x14ac:dyDescent="0.25">
      <c r="L60" s="14"/>
      <c r="M60" s="10"/>
      <c r="N60" s="14"/>
      <c r="O60" s="14"/>
      <c r="P60" s="15"/>
      <c r="AA60" s="16"/>
      <c r="AK60" s="13" t="str">
        <f t="shared" si="5"/>
        <v/>
      </c>
      <c r="AL60" s="14" t="str">
        <f t="shared" si="0"/>
        <v/>
      </c>
      <c r="AS60" s="21" t="str">
        <f t="shared" si="1"/>
        <v/>
      </c>
      <c r="AT60" s="22" t="str">
        <f t="shared" si="2"/>
        <v/>
      </c>
      <c r="BA60" s="21" t="str">
        <f t="shared" si="3"/>
        <v/>
      </c>
      <c r="BB60" s="22" t="str">
        <f t="shared" si="4"/>
        <v/>
      </c>
    </row>
    <row r="61" spans="12:54" x14ac:dyDescent="0.25">
      <c r="L61" s="14"/>
      <c r="M61" s="10"/>
      <c r="N61" s="14"/>
      <c r="O61" s="14"/>
      <c r="P61" s="15"/>
      <c r="AA61" s="16"/>
      <c r="AK61" s="13" t="str">
        <f t="shared" si="5"/>
        <v/>
      </c>
      <c r="AL61" s="14" t="str">
        <f t="shared" si="0"/>
        <v/>
      </c>
      <c r="AS61" s="21" t="str">
        <f t="shared" si="1"/>
        <v/>
      </c>
      <c r="AT61" s="22" t="str">
        <f t="shared" si="2"/>
        <v/>
      </c>
      <c r="BA61" s="21" t="str">
        <f t="shared" si="3"/>
        <v/>
      </c>
      <c r="BB61" s="22" t="str">
        <f t="shared" si="4"/>
        <v/>
      </c>
    </row>
    <row r="62" spans="12:54" x14ac:dyDescent="0.25">
      <c r="L62" s="14"/>
      <c r="M62" s="10"/>
      <c r="N62" s="14"/>
      <c r="O62" s="14"/>
      <c r="P62" s="15"/>
      <c r="AA62" s="16"/>
      <c r="AK62" s="13" t="str">
        <f t="shared" si="5"/>
        <v/>
      </c>
      <c r="AL62" s="14" t="str">
        <f t="shared" si="0"/>
        <v/>
      </c>
      <c r="AS62" s="21" t="str">
        <f t="shared" si="1"/>
        <v/>
      </c>
      <c r="AT62" s="22" t="str">
        <f t="shared" si="2"/>
        <v/>
      </c>
      <c r="BA62" s="21" t="str">
        <f t="shared" si="3"/>
        <v/>
      </c>
      <c r="BB62" s="22" t="str">
        <f t="shared" si="4"/>
        <v/>
      </c>
    </row>
    <row r="63" spans="12:54" x14ac:dyDescent="0.25">
      <c r="L63" s="14"/>
      <c r="M63" s="10"/>
      <c r="N63" s="14"/>
      <c r="O63" s="14"/>
      <c r="P63" s="15"/>
      <c r="AA63" s="16"/>
      <c r="AK63" s="13" t="str">
        <f t="shared" si="5"/>
        <v/>
      </c>
      <c r="AL63" s="14" t="str">
        <f t="shared" si="0"/>
        <v/>
      </c>
      <c r="AS63" s="21" t="str">
        <f t="shared" si="1"/>
        <v/>
      </c>
      <c r="AT63" s="22" t="str">
        <f t="shared" si="2"/>
        <v/>
      </c>
      <c r="BA63" s="21" t="str">
        <f t="shared" si="3"/>
        <v/>
      </c>
      <c r="BB63" s="22" t="str">
        <f t="shared" si="4"/>
        <v/>
      </c>
    </row>
    <row r="64" spans="12:54" x14ac:dyDescent="0.25">
      <c r="L64" s="14"/>
      <c r="M64" s="10"/>
      <c r="N64" s="14"/>
      <c r="O64" s="14"/>
      <c r="P64" s="15"/>
      <c r="AA64" s="16"/>
      <c r="AK64" s="13" t="str">
        <f t="shared" si="5"/>
        <v/>
      </c>
      <c r="AL64" s="14" t="str">
        <f t="shared" si="0"/>
        <v/>
      </c>
      <c r="AS64" s="21" t="str">
        <f t="shared" si="1"/>
        <v/>
      </c>
      <c r="AT64" s="22" t="str">
        <f t="shared" si="2"/>
        <v/>
      </c>
      <c r="BA64" s="21" t="str">
        <f t="shared" si="3"/>
        <v/>
      </c>
      <c r="BB64" s="22" t="str">
        <f t="shared" si="4"/>
        <v/>
      </c>
    </row>
    <row r="65" spans="12:54" x14ac:dyDescent="0.25">
      <c r="L65" s="14"/>
      <c r="M65" s="10"/>
      <c r="N65" s="14"/>
      <c r="O65" s="14"/>
      <c r="P65" s="15"/>
      <c r="AA65" s="16"/>
      <c r="AK65" s="13" t="str">
        <f t="shared" si="5"/>
        <v/>
      </c>
      <c r="AL65" s="14" t="str">
        <f t="shared" si="0"/>
        <v/>
      </c>
      <c r="AS65" s="21" t="str">
        <f t="shared" si="1"/>
        <v/>
      </c>
      <c r="AT65" s="22" t="str">
        <f t="shared" si="2"/>
        <v/>
      </c>
      <c r="BA65" s="21" t="str">
        <f t="shared" si="3"/>
        <v/>
      </c>
      <c r="BB65" s="22" t="str">
        <f t="shared" si="4"/>
        <v/>
      </c>
    </row>
    <row r="66" spans="12:54" x14ac:dyDescent="0.25">
      <c r="L66" s="14"/>
      <c r="M66" s="10"/>
      <c r="N66" s="14"/>
      <c r="O66" s="14"/>
      <c r="P66" s="15"/>
      <c r="AA66" s="16"/>
      <c r="AK66" s="13" t="str">
        <f t="shared" si="5"/>
        <v/>
      </c>
      <c r="AL66" s="14" t="str">
        <f t="shared" si="0"/>
        <v/>
      </c>
      <c r="AS66" s="21" t="str">
        <f t="shared" si="1"/>
        <v/>
      </c>
      <c r="AT66" s="22" t="str">
        <f t="shared" si="2"/>
        <v/>
      </c>
      <c r="BA66" s="21" t="str">
        <f t="shared" si="3"/>
        <v/>
      </c>
      <c r="BB66" s="22" t="str">
        <f t="shared" si="4"/>
        <v/>
      </c>
    </row>
    <row r="67" spans="12:54" x14ac:dyDescent="0.25">
      <c r="L67" s="14"/>
      <c r="M67" s="10"/>
      <c r="N67" s="14"/>
      <c r="O67" s="14"/>
      <c r="P67" s="15"/>
      <c r="AA67" s="16"/>
      <c r="AK67" s="13" t="str">
        <f t="shared" si="5"/>
        <v/>
      </c>
      <c r="AL67" s="14" t="str">
        <f t="shared" si="0"/>
        <v/>
      </c>
      <c r="AS67" s="21" t="str">
        <f t="shared" si="1"/>
        <v/>
      </c>
      <c r="AT67" s="22" t="str">
        <f t="shared" si="2"/>
        <v/>
      </c>
      <c r="BA67" s="21" t="str">
        <f t="shared" si="3"/>
        <v/>
      </c>
      <c r="BB67" s="22" t="str">
        <f t="shared" si="4"/>
        <v/>
      </c>
    </row>
    <row r="68" spans="12:54" x14ac:dyDescent="0.25">
      <c r="L68" s="14"/>
      <c r="M68" s="10"/>
      <c r="N68" s="14"/>
      <c r="O68" s="14"/>
      <c r="P68" s="15"/>
      <c r="AA68" s="16"/>
      <c r="AK68" s="13" t="str">
        <f t="shared" si="5"/>
        <v/>
      </c>
      <c r="AL68" s="14" t="str">
        <f t="shared" ref="AL68:AL131" si="6">_xlfn.LET(
_xlpm.d_Emb,$L68,
_xlpm.d_Fin,$M68,
_xlpm.TrimECd,DATE($AK$1,$AK$2*3-2,1),
_xlpm.TrimECf,DATE($AK$1,$AK$2*3+1,1)-1,
IF(AND(_xlpm.d_Emb&lt;=_xlpm.TrimECf,_xlpm.d_Fin&gt;=_xlpm.TrimECd),MIN(_xlpm.d_Fin,_xlpm.TrimECf),"")
)</f>
        <v/>
      </c>
      <c r="AS68" s="21" t="str">
        <f t="shared" ref="AS68:AS131" si="7">_xlfn.LET(
_xlpm.d_Emb,$L68,
_xlpm.d_Fin,$M68,
_xlpm.TrimECd,DATE($AS$1,$AS$2*3-2,1),
_xlpm.TrimECf,DATE($AS$1,$AS$2*3+1,1)-1,
IF(AND(_xlpm.d_Emb&lt;=_xlpm.TrimECf,_xlpm.TrimECd&lt;=_xlpm.d_Fin),MAX(_xlpm.d_Emb,_xlpm.TrimECd),"")
)</f>
        <v/>
      </c>
      <c r="AT68" s="22" t="str">
        <f t="shared" ref="AT68:AT131" si="8">_xlfn.LET(
_xlpm.d_Emb,$L68,
_xlpm.d_Fin,$M68,
_xlpm.TrimECd,DATE($AS$1,$AS$2*3-2,1),
_xlpm.TrimECf,DATE($AS$1,$AS$2*3+1,1)-1,
IF(AND(_xlpm.d_Emb&lt;=_xlpm.TrimECf,_xlpm.d_Fin&gt;=_xlpm.TrimECd),MIN(_xlpm.d_Fin,_xlpm.TrimECf),"")
)</f>
        <v/>
      </c>
      <c r="BA68" s="21" t="str">
        <f t="shared" ref="BA68:BA131" si="9">_xlfn.LET(
_xlpm.d_Emb,$L68,
_xlpm.d_Fin,$M68,
_xlpm.TrimECd,DATE($BA$1,$BA$2*3-2,1),
_xlpm.TrimECf,DATE($BA$1,$BA$2*3+1,1)-1,
IF(AND(_xlpm.d_Emb&lt;=_xlpm.TrimECf,_xlpm.TrimECd&lt;=_xlpm.d_Fin),MAX(_xlpm.d_Emb,_xlpm.TrimECd),"")
)</f>
        <v/>
      </c>
      <c r="BB68" s="22" t="str">
        <f t="shared" ref="BB68:BB131" si="10">_xlfn.LET(
_xlpm.d_Emb,$L68,
_xlpm.d_Fin,$M68,
_xlpm.TrimECd,DATE($BA$1,$BA$2*3-2,1),
_xlpm.TrimECf,DATE($BA$1,$BA$2*3+1,1)-1,
IF(AND(_xlpm.d_Emb&lt;=_xlpm.TrimECf,_xlpm.d_Fin&gt;=_xlpm.TrimECd),MIN(_xlpm.d_Fin,_xlpm.TrimECf),"")
)</f>
        <v/>
      </c>
    </row>
    <row r="69" spans="12:54" x14ac:dyDescent="0.25">
      <c r="L69" s="14"/>
      <c r="M69" s="10"/>
      <c r="N69" s="14"/>
      <c r="O69" s="14"/>
      <c r="P69" s="15"/>
      <c r="AA69" s="16"/>
      <c r="AK69" s="13" t="str">
        <f t="shared" ref="AK69:AK132" si="11">_xlfn.LET(
_xlpm.d_Emb,$L69,
_xlpm.d_Fin,$M69,
_xlpm.TrimECd,DATE($AK$1,$AK$2*3-2,1),
_xlpm.TrimECf,DATE($AK$1,$AK$2*3+1,1)-1,
IF(AND(_xlpm.d_Emb&lt;=_xlpm.TrimECf,_xlpm.TrimECd&lt;=_xlpm.d_Fin),MAX(_xlpm.d_Emb,_xlpm.TrimECd),"")
)</f>
        <v/>
      </c>
      <c r="AL69" s="14" t="str">
        <f t="shared" si="6"/>
        <v/>
      </c>
      <c r="AS69" s="21" t="str">
        <f t="shared" si="7"/>
        <v/>
      </c>
      <c r="AT69" s="22" t="str">
        <f t="shared" si="8"/>
        <v/>
      </c>
      <c r="BA69" s="21" t="str">
        <f t="shared" si="9"/>
        <v/>
      </c>
      <c r="BB69" s="22" t="str">
        <f t="shared" si="10"/>
        <v/>
      </c>
    </row>
    <row r="70" spans="12:54" x14ac:dyDescent="0.25">
      <c r="L70" s="14"/>
      <c r="M70" s="10"/>
      <c r="N70" s="14"/>
      <c r="O70" s="14"/>
      <c r="P70" s="15"/>
      <c r="AA70" s="16"/>
      <c r="AK70" s="13" t="str">
        <f t="shared" si="11"/>
        <v/>
      </c>
      <c r="AL70" s="14" t="str">
        <f t="shared" si="6"/>
        <v/>
      </c>
      <c r="AS70" s="21" t="str">
        <f t="shared" si="7"/>
        <v/>
      </c>
      <c r="AT70" s="22" t="str">
        <f t="shared" si="8"/>
        <v/>
      </c>
      <c r="BA70" s="21" t="str">
        <f t="shared" si="9"/>
        <v/>
      </c>
      <c r="BB70" s="22" t="str">
        <f t="shared" si="10"/>
        <v/>
      </c>
    </row>
    <row r="71" spans="12:54" x14ac:dyDescent="0.25">
      <c r="L71" s="14"/>
      <c r="M71" s="10"/>
      <c r="N71" s="14"/>
      <c r="O71" s="14"/>
      <c r="P71" s="15"/>
      <c r="AA71" s="16"/>
      <c r="AK71" s="13" t="str">
        <f t="shared" si="11"/>
        <v/>
      </c>
      <c r="AL71" s="14" t="str">
        <f t="shared" si="6"/>
        <v/>
      </c>
      <c r="AS71" s="21" t="str">
        <f t="shared" si="7"/>
        <v/>
      </c>
      <c r="AT71" s="22" t="str">
        <f t="shared" si="8"/>
        <v/>
      </c>
      <c r="BA71" s="21" t="str">
        <f t="shared" si="9"/>
        <v/>
      </c>
      <c r="BB71" s="22" t="str">
        <f t="shared" si="10"/>
        <v/>
      </c>
    </row>
    <row r="72" spans="12:54" x14ac:dyDescent="0.25">
      <c r="L72" s="14"/>
      <c r="M72" s="10"/>
      <c r="N72" s="14"/>
      <c r="O72" s="14"/>
      <c r="P72" s="15"/>
      <c r="AA72" s="16"/>
      <c r="AK72" s="13" t="str">
        <f t="shared" si="11"/>
        <v/>
      </c>
      <c r="AL72" s="14" t="str">
        <f t="shared" si="6"/>
        <v/>
      </c>
      <c r="AS72" s="21" t="str">
        <f t="shared" si="7"/>
        <v/>
      </c>
      <c r="AT72" s="22" t="str">
        <f t="shared" si="8"/>
        <v/>
      </c>
      <c r="BA72" s="21" t="str">
        <f t="shared" si="9"/>
        <v/>
      </c>
      <c r="BB72" s="22" t="str">
        <f t="shared" si="10"/>
        <v/>
      </c>
    </row>
    <row r="73" spans="12:54" x14ac:dyDescent="0.25">
      <c r="L73" s="14"/>
      <c r="M73" s="10"/>
      <c r="N73" s="14"/>
      <c r="O73" s="14"/>
      <c r="P73" s="15"/>
      <c r="AA73" s="16"/>
      <c r="AK73" s="13" t="str">
        <f t="shared" si="11"/>
        <v/>
      </c>
      <c r="AL73" s="14" t="str">
        <f t="shared" si="6"/>
        <v/>
      </c>
      <c r="AS73" s="21" t="str">
        <f t="shared" si="7"/>
        <v/>
      </c>
      <c r="AT73" s="22" t="str">
        <f t="shared" si="8"/>
        <v/>
      </c>
      <c r="BA73" s="21" t="str">
        <f t="shared" si="9"/>
        <v/>
      </c>
      <c r="BB73" s="22" t="str">
        <f t="shared" si="10"/>
        <v/>
      </c>
    </row>
    <row r="74" spans="12:54" x14ac:dyDescent="0.25">
      <c r="L74" s="14"/>
      <c r="M74" s="10"/>
      <c r="N74" s="14"/>
      <c r="O74" s="14"/>
      <c r="P74" s="15"/>
      <c r="AA74" s="16"/>
      <c r="AK74" s="13" t="str">
        <f t="shared" si="11"/>
        <v/>
      </c>
      <c r="AL74" s="14" t="str">
        <f t="shared" si="6"/>
        <v/>
      </c>
      <c r="AS74" s="21" t="str">
        <f t="shared" si="7"/>
        <v/>
      </c>
      <c r="AT74" s="22" t="str">
        <f t="shared" si="8"/>
        <v/>
      </c>
      <c r="BA74" s="21" t="str">
        <f t="shared" si="9"/>
        <v/>
      </c>
      <c r="BB74" s="22" t="str">
        <f t="shared" si="10"/>
        <v/>
      </c>
    </row>
    <row r="75" spans="12:54" x14ac:dyDescent="0.25">
      <c r="L75" s="14"/>
      <c r="M75" s="10"/>
      <c r="N75" s="14"/>
      <c r="O75" s="14"/>
      <c r="P75" s="15"/>
      <c r="AA75" s="16"/>
      <c r="AK75" s="13" t="str">
        <f t="shared" si="11"/>
        <v/>
      </c>
      <c r="AL75" s="14" t="str">
        <f t="shared" si="6"/>
        <v/>
      </c>
      <c r="AS75" s="21" t="str">
        <f t="shared" si="7"/>
        <v/>
      </c>
      <c r="AT75" s="22" t="str">
        <f t="shared" si="8"/>
        <v/>
      </c>
      <c r="BA75" s="21" t="str">
        <f t="shared" si="9"/>
        <v/>
      </c>
      <c r="BB75" s="22" t="str">
        <f t="shared" si="10"/>
        <v/>
      </c>
    </row>
    <row r="76" spans="12:54" x14ac:dyDescent="0.25">
      <c r="L76" s="14"/>
      <c r="M76" s="10"/>
      <c r="N76" s="14"/>
      <c r="O76" s="14"/>
      <c r="P76" s="15"/>
      <c r="AA76" s="16"/>
      <c r="AK76" s="13" t="str">
        <f t="shared" si="11"/>
        <v/>
      </c>
      <c r="AL76" s="14" t="str">
        <f t="shared" si="6"/>
        <v/>
      </c>
      <c r="AS76" s="21" t="str">
        <f t="shared" si="7"/>
        <v/>
      </c>
      <c r="AT76" s="22" t="str">
        <f t="shared" si="8"/>
        <v/>
      </c>
      <c r="BA76" s="21" t="str">
        <f t="shared" si="9"/>
        <v/>
      </c>
      <c r="BB76" s="22" t="str">
        <f t="shared" si="10"/>
        <v/>
      </c>
    </row>
    <row r="77" spans="12:54" x14ac:dyDescent="0.25">
      <c r="L77" s="14"/>
      <c r="M77" s="10"/>
      <c r="N77" s="14"/>
      <c r="O77" s="14"/>
      <c r="P77" s="15"/>
      <c r="AA77" s="16"/>
      <c r="AK77" s="13" t="str">
        <f t="shared" si="11"/>
        <v/>
      </c>
      <c r="AL77" s="14" t="str">
        <f t="shared" si="6"/>
        <v/>
      </c>
      <c r="AS77" s="21" t="str">
        <f t="shared" si="7"/>
        <v/>
      </c>
      <c r="AT77" s="22" t="str">
        <f t="shared" si="8"/>
        <v/>
      </c>
      <c r="BA77" s="21" t="str">
        <f t="shared" si="9"/>
        <v/>
      </c>
      <c r="BB77" s="22" t="str">
        <f t="shared" si="10"/>
        <v/>
      </c>
    </row>
    <row r="78" spans="12:54" x14ac:dyDescent="0.25">
      <c r="L78" s="14"/>
      <c r="M78" s="10"/>
      <c r="N78" s="14"/>
      <c r="O78" s="14"/>
      <c r="P78" s="15"/>
      <c r="AA78" s="16"/>
      <c r="AK78" s="13" t="str">
        <f t="shared" si="11"/>
        <v/>
      </c>
      <c r="AL78" s="14" t="str">
        <f t="shared" si="6"/>
        <v/>
      </c>
      <c r="AS78" s="21" t="str">
        <f t="shared" si="7"/>
        <v/>
      </c>
      <c r="AT78" s="22" t="str">
        <f t="shared" si="8"/>
        <v/>
      </c>
      <c r="BA78" s="21" t="str">
        <f t="shared" si="9"/>
        <v/>
      </c>
      <c r="BB78" s="22" t="str">
        <f t="shared" si="10"/>
        <v/>
      </c>
    </row>
    <row r="79" spans="12:54" x14ac:dyDescent="0.25">
      <c r="L79" s="14"/>
      <c r="M79" s="10"/>
      <c r="N79" s="14"/>
      <c r="O79" s="14"/>
      <c r="P79" s="15"/>
      <c r="AA79" s="16"/>
      <c r="AK79" s="13" t="str">
        <f t="shared" si="11"/>
        <v/>
      </c>
      <c r="AL79" s="14" t="str">
        <f t="shared" si="6"/>
        <v/>
      </c>
      <c r="AS79" s="21" t="str">
        <f t="shared" si="7"/>
        <v/>
      </c>
      <c r="AT79" s="22" t="str">
        <f t="shared" si="8"/>
        <v/>
      </c>
      <c r="BA79" s="21" t="str">
        <f t="shared" si="9"/>
        <v/>
      </c>
      <c r="BB79" s="22" t="str">
        <f t="shared" si="10"/>
        <v/>
      </c>
    </row>
    <row r="80" spans="12:54" x14ac:dyDescent="0.25">
      <c r="L80" s="14"/>
      <c r="M80" s="10"/>
      <c r="N80" s="14"/>
      <c r="O80" s="14"/>
      <c r="P80" s="15"/>
      <c r="AA80" s="16"/>
      <c r="AK80" s="13" t="str">
        <f t="shared" si="11"/>
        <v/>
      </c>
      <c r="AL80" s="14" t="str">
        <f t="shared" si="6"/>
        <v/>
      </c>
      <c r="AS80" s="21" t="str">
        <f t="shared" si="7"/>
        <v/>
      </c>
      <c r="AT80" s="22" t="str">
        <f t="shared" si="8"/>
        <v/>
      </c>
      <c r="BA80" s="21" t="str">
        <f t="shared" si="9"/>
        <v/>
      </c>
      <c r="BB80" s="22" t="str">
        <f t="shared" si="10"/>
        <v/>
      </c>
    </row>
    <row r="81" spans="12:54" x14ac:dyDescent="0.25">
      <c r="L81" s="14"/>
      <c r="M81" s="10"/>
      <c r="N81" s="14"/>
      <c r="O81" s="14"/>
      <c r="P81" s="15"/>
      <c r="AA81" s="16"/>
      <c r="AK81" s="13" t="str">
        <f t="shared" si="11"/>
        <v/>
      </c>
      <c r="AL81" s="14" t="str">
        <f t="shared" si="6"/>
        <v/>
      </c>
      <c r="AS81" s="21" t="str">
        <f t="shared" si="7"/>
        <v/>
      </c>
      <c r="AT81" s="22" t="str">
        <f t="shared" si="8"/>
        <v/>
      </c>
      <c r="BA81" s="21" t="str">
        <f t="shared" si="9"/>
        <v/>
      </c>
      <c r="BB81" s="22" t="str">
        <f t="shared" si="10"/>
        <v/>
      </c>
    </row>
    <row r="82" spans="12:54" x14ac:dyDescent="0.25">
      <c r="L82" s="14"/>
      <c r="M82" s="10"/>
      <c r="N82" s="14"/>
      <c r="O82" s="14"/>
      <c r="P82" s="15"/>
      <c r="AA82" s="16"/>
      <c r="AK82" s="13" t="str">
        <f t="shared" si="11"/>
        <v/>
      </c>
      <c r="AL82" s="14" t="str">
        <f t="shared" si="6"/>
        <v/>
      </c>
      <c r="AS82" s="21" t="str">
        <f t="shared" si="7"/>
        <v/>
      </c>
      <c r="AT82" s="22" t="str">
        <f t="shared" si="8"/>
        <v/>
      </c>
      <c r="BA82" s="21" t="str">
        <f t="shared" si="9"/>
        <v/>
      </c>
      <c r="BB82" s="22" t="str">
        <f t="shared" si="10"/>
        <v/>
      </c>
    </row>
    <row r="83" spans="12:54" x14ac:dyDescent="0.25">
      <c r="L83" s="14"/>
      <c r="M83" s="10"/>
      <c r="N83" s="14"/>
      <c r="O83" s="14"/>
      <c r="P83" s="15"/>
      <c r="AA83" s="16"/>
      <c r="AK83" s="13" t="str">
        <f t="shared" si="11"/>
        <v/>
      </c>
      <c r="AL83" s="14" t="str">
        <f t="shared" si="6"/>
        <v/>
      </c>
      <c r="AS83" s="21" t="str">
        <f t="shared" si="7"/>
        <v/>
      </c>
      <c r="AT83" s="22" t="str">
        <f t="shared" si="8"/>
        <v/>
      </c>
      <c r="BA83" s="21" t="str">
        <f t="shared" si="9"/>
        <v/>
      </c>
      <c r="BB83" s="22" t="str">
        <f t="shared" si="10"/>
        <v/>
      </c>
    </row>
    <row r="84" spans="12:54" x14ac:dyDescent="0.25">
      <c r="L84" s="14"/>
      <c r="M84" s="10"/>
      <c r="N84" s="14"/>
      <c r="O84" s="14"/>
      <c r="P84" s="15"/>
      <c r="AA84" s="16"/>
      <c r="AK84" s="13" t="str">
        <f t="shared" si="11"/>
        <v/>
      </c>
      <c r="AL84" s="14" t="str">
        <f t="shared" si="6"/>
        <v/>
      </c>
      <c r="AS84" s="21" t="str">
        <f t="shared" si="7"/>
        <v/>
      </c>
      <c r="AT84" s="22" t="str">
        <f t="shared" si="8"/>
        <v/>
      </c>
      <c r="BA84" s="21" t="str">
        <f t="shared" si="9"/>
        <v/>
      </c>
      <c r="BB84" s="22" t="str">
        <f t="shared" si="10"/>
        <v/>
      </c>
    </row>
    <row r="85" spans="12:54" x14ac:dyDescent="0.25">
      <c r="L85" s="14"/>
      <c r="M85" s="10"/>
      <c r="N85" s="14"/>
      <c r="O85" s="14"/>
      <c r="P85" s="15"/>
      <c r="AA85" s="16"/>
      <c r="AK85" s="13" t="str">
        <f t="shared" si="11"/>
        <v/>
      </c>
      <c r="AL85" s="14" t="str">
        <f t="shared" si="6"/>
        <v/>
      </c>
      <c r="AS85" s="21" t="str">
        <f t="shared" si="7"/>
        <v/>
      </c>
      <c r="AT85" s="22" t="str">
        <f t="shared" si="8"/>
        <v/>
      </c>
      <c r="BA85" s="21" t="str">
        <f t="shared" si="9"/>
        <v/>
      </c>
      <c r="BB85" s="22" t="str">
        <f t="shared" si="10"/>
        <v/>
      </c>
    </row>
    <row r="86" spans="12:54" x14ac:dyDescent="0.25">
      <c r="L86" s="14"/>
      <c r="M86" s="10"/>
      <c r="N86" s="14"/>
      <c r="O86" s="14"/>
      <c r="P86" s="15"/>
      <c r="AA86" s="16"/>
      <c r="AK86" s="13" t="str">
        <f t="shared" si="11"/>
        <v/>
      </c>
      <c r="AL86" s="14" t="str">
        <f t="shared" si="6"/>
        <v/>
      </c>
      <c r="AS86" s="21" t="str">
        <f t="shared" si="7"/>
        <v/>
      </c>
      <c r="AT86" s="22" t="str">
        <f t="shared" si="8"/>
        <v/>
      </c>
      <c r="BA86" s="21" t="str">
        <f t="shared" si="9"/>
        <v/>
      </c>
      <c r="BB86" s="22" t="str">
        <f t="shared" si="10"/>
        <v/>
      </c>
    </row>
    <row r="87" spans="12:54" x14ac:dyDescent="0.25">
      <c r="M87" s="10"/>
      <c r="N87" s="14"/>
      <c r="O87" s="14"/>
      <c r="AK87" s="13" t="str">
        <f t="shared" si="11"/>
        <v/>
      </c>
      <c r="AL87" s="14" t="str">
        <f t="shared" si="6"/>
        <v/>
      </c>
      <c r="AS87" s="21" t="str">
        <f t="shared" si="7"/>
        <v/>
      </c>
      <c r="AT87" s="22" t="str">
        <f t="shared" si="8"/>
        <v/>
      </c>
      <c r="BA87" s="21" t="str">
        <f t="shared" si="9"/>
        <v/>
      </c>
      <c r="BB87" s="22" t="str">
        <f t="shared" si="10"/>
        <v/>
      </c>
    </row>
    <row r="88" spans="12:54" x14ac:dyDescent="0.25">
      <c r="M88" s="10"/>
      <c r="N88" s="14"/>
      <c r="O88" s="14"/>
      <c r="AK88" s="13" t="str">
        <f t="shared" si="11"/>
        <v/>
      </c>
      <c r="AL88" s="14" t="str">
        <f t="shared" si="6"/>
        <v/>
      </c>
      <c r="AS88" s="21" t="str">
        <f t="shared" si="7"/>
        <v/>
      </c>
      <c r="AT88" s="22" t="str">
        <f t="shared" si="8"/>
        <v/>
      </c>
      <c r="BA88" s="21" t="str">
        <f t="shared" si="9"/>
        <v/>
      </c>
      <c r="BB88" s="22" t="str">
        <f t="shared" si="10"/>
        <v/>
      </c>
    </row>
    <row r="89" spans="12:54" x14ac:dyDescent="0.25">
      <c r="M89" s="10"/>
      <c r="N89" s="14"/>
      <c r="O89" s="14"/>
      <c r="AK89" s="13" t="str">
        <f t="shared" si="11"/>
        <v/>
      </c>
      <c r="AL89" s="14" t="str">
        <f t="shared" si="6"/>
        <v/>
      </c>
      <c r="AS89" s="21" t="str">
        <f t="shared" si="7"/>
        <v/>
      </c>
      <c r="AT89" s="22" t="str">
        <f t="shared" si="8"/>
        <v/>
      </c>
      <c r="BA89" s="21" t="str">
        <f t="shared" si="9"/>
        <v/>
      </c>
      <c r="BB89" s="22" t="str">
        <f t="shared" si="10"/>
        <v/>
      </c>
    </row>
    <row r="90" spans="12:54" x14ac:dyDescent="0.25">
      <c r="M90" s="10"/>
      <c r="N90" s="14"/>
      <c r="O90" s="14"/>
      <c r="AK90" s="13" t="str">
        <f t="shared" si="11"/>
        <v/>
      </c>
      <c r="AL90" s="14" t="str">
        <f t="shared" si="6"/>
        <v/>
      </c>
      <c r="AS90" s="21" t="str">
        <f t="shared" si="7"/>
        <v/>
      </c>
      <c r="AT90" s="22" t="str">
        <f t="shared" si="8"/>
        <v/>
      </c>
      <c r="BA90" s="21" t="str">
        <f t="shared" si="9"/>
        <v/>
      </c>
      <c r="BB90" s="22" t="str">
        <f t="shared" si="10"/>
        <v/>
      </c>
    </row>
    <row r="91" spans="12:54" x14ac:dyDescent="0.25">
      <c r="M91" s="10"/>
      <c r="N91" s="14"/>
      <c r="O91" s="14"/>
      <c r="AK91" s="13" t="str">
        <f t="shared" si="11"/>
        <v/>
      </c>
      <c r="AL91" s="14" t="str">
        <f t="shared" si="6"/>
        <v/>
      </c>
      <c r="AS91" s="21" t="str">
        <f t="shared" si="7"/>
        <v/>
      </c>
      <c r="AT91" s="22" t="str">
        <f t="shared" si="8"/>
        <v/>
      </c>
      <c r="BA91" s="21" t="str">
        <f t="shared" si="9"/>
        <v/>
      </c>
      <c r="BB91" s="22" t="str">
        <f t="shared" si="10"/>
        <v/>
      </c>
    </row>
    <row r="92" spans="12:54" x14ac:dyDescent="0.25">
      <c r="M92" s="10"/>
      <c r="N92" s="14"/>
      <c r="O92" s="14"/>
      <c r="AK92" s="13" t="str">
        <f t="shared" si="11"/>
        <v/>
      </c>
      <c r="AL92" s="14" t="str">
        <f t="shared" si="6"/>
        <v/>
      </c>
      <c r="AS92" s="21" t="str">
        <f t="shared" si="7"/>
        <v/>
      </c>
      <c r="AT92" s="22" t="str">
        <f t="shared" si="8"/>
        <v/>
      </c>
      <c r="BA92" s="21" t="str">
        <f t="shared" si="9"/>
        <v/>
      </c>
      <c r="BB92" s="22" t="str">
        <f t="shared" si="10"/>
        <v/>
      </c>
    </row>
    <row r="93" spans="12:54" x14ac:dyDescent="0.25">
      <c r="M93" s="10"/>
      <c r="N93" s="14"/>
      <c r="O93" s="14"/>
      <c r="AK93" s="13" t="str">
        <f t="shared" si="11"/>
        <v/>
      </c>
      <c r="AL93" s="14" t="str">
        <f t="shared" si="6"/>
        <v/>
      </c>
      <c r="AS93" s="21" t="str">
        <f t="shared" si="7"/>
        <v/>
      </c>
      <c r="AT93" s="22" t="str">
        <f t="shared" si="8"/>
        <v/>
      </c>
      <c r="BA93" s="21" t="str">
        <f t="shared" si="9"/>
        <v/>
      </c>
      <c r="BB93" s="22" t="str">
        <f t="shared" si="10"/>
        <v/>
      </c>
    </row>
    <row r="94" spans="12:54" x14ac:dyDescent="0.25">
      <c r="M94" s="10"/>
      <c r="N94" s="14"/>
      <c r="O94" s="14"/>
      <c r="AK94" s="13" t="str">
        <f t="shared" si="11"/>
        <v/>
      </c>
      <c r="AL94" s="14" t="str">
        <f t="shared" si="6"/>
        <v/>
      </c>
      <c r="AS94" s="21" t="str">
        <f t="shared" si="7"/>
        <v/>
      </c>
      <c r="AT94" s="22" t="str">
        <f t="shared" si="8"/>
        <v/>
      </c>
      <c r="BA94" s="21" t="str">
        <f t="shared" si="9"/>
        <v/>
      </c>
      <c r="BB94" s="22" t="str">
        <f t="shared" si="10"/>
        <v/>
      </c>
    </row>
    <row r="95" spans="12:54" x14ac:dyDescent="0.25">
      <c r="M95" s="10" t="str">
        <f t="shared" ref="M95:M132" si="12">IF(ISNUMBER(FIND("1", AC95)), DATE(YEAR(L95)+1, MONTH(L95), DAY(L95)-1), IF(ISNUMBER(FIND("2", AC95)), DATE(YEAR(L95)+2, MONTH(L95), DAY(L95)-1), ""))</f>
        <v/>
      </c>
      <c r="N95" s="14"/>
      <c r="O95" s="14" t="e">
        <f>IF(ISBLANK(Tableau1[[#This Row],[Date de fin de remboursement]]),"",Tableau1[[#This Row],[Date de fin de remboursement]]+180)</f>
        <v>#VALUE!</v>
      </c>
      <c r="AK95" s="13">
        <f t="shared" si="11"/>
        <v>45292</v>
      </c>
      <c r="AL95" s="14">
        <f t="shared" si="6"/>
        <v>45382</v>
      </c>
      <c r="AS95" s="21">
        <f t="shared" si="7"/>
        <v>45383</v>
      </c>
      <c r="AT95" s="22">
        <f t="shared" si="8"/>
        <v>45473</v>
      </c>
      <c r="BA95" s="21">
        <f t="shared" si="9"/>
        <v>45474</v>
      </c>
      <c r="BB95" s="22">
        <f t="shared" si="10"/>
        <v>45565</v>
      </c>
    </row>
    <row r="96" spans="12:54" x14ac:dyDescent="0.25">
      <c r="M96" s="10" t="str">
        <f t="shared" si="12"/>
        <v/>
      </c>
      <c r="N96" s="14"/>
      <c r="O96" s="14" t="e">
        <f>IF(ISBLANK(Tableau1[[#This Row],[Date de fin de remboursement]]),"",Tableau1[[#This Row],[Date de fin de remboursement]]+180)</f>
        <v>#VALUE!</v>
      </c>
      <c r="AK96" s="13">
        <f t="shared" si="11"/>
        <v>45292</v>
      </c>
      <c r="AL96" s="14">
        <f t="shared" si="6"/>
        <v>45382</v>
      </c>
      <c r="AS96" s="21">
        <f t="shared" si="7"/>
        <v>45383</v>
      </c>
      <c r="AT96" s="22">
        <f t="shared" si="8"/>
        <v>45473</v>
      </c>
      <c r="BA96" s="21">
        <f t="shared" si="9"/>
        <v>45474</v>
      </c>
      <c r="BB96" s="22">
        <f t="shared" si="10"/>
        <v>45565</v>
      </c>
    </row>
    <row r="97" spans="13:54" x14ac:dyDescent="0.25">
      <c r="M97" s="10" t="str">
        <f t="shared" si="12"/>
        <v/>
      </c>
      <c r="N97" s="14"/>
      <c r="O97" s="14" t="e">
        <f>IF(ISBLANK(Tableau1[[#This Row],[Date de fin de remboursement]]),"",Tableau1[[#This Row],[Date de fin de remboursement]]+180)</f>
        <v>#VALUE!</v>
      </c>
      <c r="AK97" s="13">
        <f t="shared" si="11"/>
        <v>45292</v>
      </c>
      <c r="AL97" s="14">
        <f t="shared" si="6"/>
        <v>45382</v>
      </c>
      <c r="AS97" s="21">
        <f t="shared" si="7"/>
        <v>45383</v>
      </c>
      <c r="AT97" s="22">
        <f t="shared" si="8"/>
        <v>45473</v>
      </c>
      <c r="BA97" s="21">
        <f t="shared" si="9"/>
        <v>45474</v>
      </c>
      <c r="BB97" s="22">
        <f t="shared" si="10"/>
        <v>45565</v>
      </c>
    </row>
    <row r="98" spans="13:54" x14ac:dyDescent="0.25">
      <c r="M98" s="10" t="str">
        <f t="shared" si="12"/>
        <v/>
      </c>
      <c r="N98" s="14"/>
      <c r="O98" s="14" t="e">
        <f>IF(ISBLANK(Tableau1[[#This Row],[Date de fin de remboursement]]),"",Tableau1[[#This Row],[Date de fin de remboursement]]+180)</f>
        <v>#VALUE!</v>
      </c>
      <c r="AK98" s="13">
        <f t="shared" si="11"/>
        <v>45292</v>
      </c>
      <c r="AL98" s="14">
        <f t="shared" si="6"/>
        <v>45382</v>
      </c>
      <c r="AS98" s="21">
        <f t="shared" si="7"/>
        <v>45383</v>
      </c>
      <c r="AT98" s="22">
        <f t="shared" si="8"/>
        <v>45473</v>
      </c>
      <c r="BA98" s="21">
        <f t="shared" si="9"/>
        <v>45474</v>
      </c>
      <c r="BB98" s="22">
        <f t="shared" si="10"/>
        <v>45565</v>
      </c>
    </row>
    <row r="99" spans="13:54" x14ac:dyDescent="0.25">
      <c r="M99" s="10" t="str">
        <f t="shared" si="12"/>
        <v/>
      </c>
      <c r="N99" s="14"/>
      <c r="O99" s="14" t="e">
        <f>IF(ISBLANK(Tableau1[[#This Row],[Date de fin de remboursement]]),"",Tableau1[[#This Row],[Date de fin de remboursement]]+180)</f>
        <v>#VALUE!</v>
      </c>
      <c r="AK99" s="13">
        <f t="shared" si="11"/>
        <v>45292</v>
      </c>
      <c r="AL99" s="14">
        <f t="shared" si="6"/>
        <v>45382</v>
      </c>
      <c r="AS99" s="21">
        <f t="shared" si="7"/>
        <v>45383</v>
      </c>
      <c r="AT99" s="22">
        <f t="shared" si="8"/>
        <v>45473</v>
      </c>
      <c r="BA99" s="21">
        <f t="shared" si="9"/>
        <v>45474</v>
      </c>
      <c r="BB99" s="22">
        <f t="shared" si="10"/>
        <v>45565</v>
      </c>
    </row>
    <row r="100" spans="13:54" x14ac:dyDescent="0.25">
      <c r="M100" s="10" t="str">
        <f t="shared" si="12"/>
        <v/>
      </c>
      <c r="N100" s="14"/>
      <c r="O100" s="14" t="e">
        <f>IF(ISBLANK(Tableau1[[#This Row],[Date de fin de remboursement]]),"",Tableau1[[#This Row],[Date de fin de remboursement]]+180)</f>
        <v>#VALUE!</v>
      </c>
      <c r="AK100" s="13">
        <f t="shared" si="11"/>
        <v>45292</v>
      </c>
      <c r="AL100" s="14">
        <f t="shared" si="6"/>
        <v>45382</v>
      </c>
      <c r="AS100" s="21">
        <f t="shared" si="7"/>
        <v>45383</v>
      </c>
      <c r="AT100" s="22">
        <f t="shared" si="8"/>
        <v>45473</v>
      </c>
      <c r="BA100" s="21">
        <f t="shared" si="9"/>
        <v>45474</v>
      </c>
      <c r="BB100" s="22">
        <f t="shared" si="10"/>
        <v>45565</v>
      </c>
    </row>
    <row r="101" spans="13:54" x14ac:dyDescent="0.25">
      <c r="M101" s="10" t="str">
        <f t="shared" si="12"/>
        <v/>
      </c>
      <c r="N101" s="14"/>
      <c r="O101" s="14" t="e">
        <f>IF(ISBLANK(Tableau1[[#This Row],[Date de fin de remboursement]]),"",Tableau1[[#This Row],[Date de fin de remboursement]]+180)</f>
        <v>#VALUE!</v>
      </c>
      <c r="AK101" s="13">
        <f t="shared" si="11"/>
        <v>45292</v>
      </c>
      <c r="AL101" s="14">
        <f t="shared" si="6"/>
        <v>45382</v>
      </c>
      <c r="AS101" s="21">
        <f t="shared" si="7"/>
        <v>45383</v>
      </c>
      <c r="AT101" s="22">
        <f t="shared" si="8"/>
        <v>45473</v>
      </c>
      <c r="BA101" s="21">
        <f t="shared" si="9"/>
        <v>45474</v>
      </c>
      <c r="BB101" s="22">
        <f t="shared" si="10"/>
        <v>45565</v>
      </c>
    </row>
    <row r="102" spans="13:54" x14ac:dyDescent="0.25">
      <c r="M102" s="10" t="str">
        <f t="shared" si="12"/>
        <v/>
      </c>
      <c r="N102" s="14"/>
      <c r="O102" s="14" t="e">
        <f>IF(ISBLANK(Tableau1[[#This Row],[Date de fin de remboursement]]),"",Tableau1[[#This Row],[Date de fin de remboursement]]+180)</f>
        <v>#VALUE!</v>
      </c>
      <c r="AK102" s="13">
        <f t="shared" si="11"/>
        <v>45292</v>
      </c>
      <c r="AL102" s="14">
        <f t="shared" si="6"/>
        <v>45382</v>
      </c>
      <c r="AS102" s="21">
        <f t="shared" si="7"/>
        <v>45383</v>
      </c>
      <c r="AT102" s="22">
        <f t="shared" si="8"/>
        <v>45473</v>
      </c>
      <c r="BA102" s="21">
        <f t="shared" si="9"/>
        <v>45474</v>
      </c>
      <c r="BB102" s="22">
        <f t="shared" si="10"/>
        <v>45565</v>
      </c>
    </row>
    <row r="103" spans="13:54" x14ac:dyDescent="0.25">
      <c r="M103" s="10" t="str">
        <f t="shared" si="12"/>
        <v/>
      </c>
      <c r="N103" s="14"/>
      <c r="O103" s="14" t="e">
        <f>IF(ISBLANK(Tableau1[[#This Row],[Date de fin de remboursement]]),"",Tableau1[[#This Row],[Date de fin de remboursement]]+180)</f>
        <v>#VALUE!</v>
      </c>
      <c r="AK103" s="13">
        <f t="shared" si="11"/>
        <v>45292</v>
      </c>
      <c r="AL103" s="14">
        <f t="shared" si="6"/>
        <v>45382</v>
      </c>
      <c r="AS103" s="21">
        <f t="shared" si="7"/>
        <v>45383</v>
      </c>
      <c r="AT103" s="22">
        <f t="shared" si="8"/>
        <v>45473</v>
      </c>
      <c r="BA103" s="21">
        <f t="shared" si="9"/>
        <v>45474</v>
      </c>
      <c r="BB103" s="22">
        <f t="shared" si="10"/>
        <v>45565</v>
      </c>
    </row>
    <row r="104" spans="13:54" x14ac:dyDescent="0.25">
      <c r="M104" s="10" t="str">
        <f t="shared" si="12"/>
        <v/>
      </c>
      <c r="N104" s="14"/>
      <c r="O104" s="14" t="e">
        <f>IF(ISBLANK(Tableau1[[#This Row],[Date de fin de remboursement]]),"",Tableau1[[#This Row],[Date de fin de remboursement]]+180)</f>
        <v>#VALUE!</v>
      </c>
      <c r="AK104" s="13">
        <f t="shared" si="11"/>
        <v>45292</v>
      </c>
      <c r="AL104" s="14">
        <f t="shared" si="6"/>
        <v>45382</v>
      </c>
      <c r="AS104" s="21">
        <f t="shared" si="7"/>
        <v>45383</v>
      </c>
      <c r="AT104" s="22">
        <f t="shared" si="8"/>
        <v>45473</v>
      </c>
      <c r="BA104" s="21">
        <f t="shared" si="9"/>
        <v>45474</v>
      </c>
      <c r="BB104" s="22">
        <f t="shared" si="10"/>
        <v>45565</v>
      </c>
    </row>
    <row r="105" spans="13:54" x14ac:dyDescent="0.25">
      <c r="M105" s="10" t="str">
        <f t="shared" si="12"/>
        <v/>
      </c>
      <c r="N105" s="14"/>
      <c r="O105" s="14" t="e">
        <f>IF(ISBLANK(Tableau1[[#This Row],[Date de fin de remboursement]]),"",Tableau1[[#This Row],[Date de fin de remboursement]]+180)</f>
        <v>#VALUE!</v>
      </c>
      <c r="AK105" s="13">
        <f t="shared" si="11"/>
        <v>45292</v>
      </c>
      <c r="AL105" s="14">
        <f t="shared" si="6"/>
        <v>45382</v>
      </c>
      <c r="AS105" s="21">
        <f t="shared" si="7"/>
        <v>45383</v>
      </c>
      <c r="AT105" s="22">
        <f t="shared" si="8"/>
        <v>45473</v>
      </c>
      <c r="BA105" s="21">
        <f t="shared" si="9"/>
        <v>45474</v>
      </c>
      <c r="BB105" s="22">
        <f t="shared" si="10"/>
        <v>45565</v>
      </c>
    </row>
    <row r="106" spans="13:54" x14ac:dyDescent="0.25">
      <c r="M106" s="10" t="str">
        <f t="shared" si="12"/>
        <v/>
      </c>
      <c r="N106" s="14"/>
      <c r="O106" s="14" t="e">
        <f>IF(ISBLANK(Tableau1[[#This Row],[Date de fin de remboursement]]),"",Tableau1[[#This Row],[Date de fin de remboursement]]+180)</f>
        <v>#VALUE!</v>
      </c>
      <c r="AK106" s="13">
        <f t="shared" si="11"/>
        <v>45292</v>
      </c>
      <c r="AL106" s="14">
        <f t="shared" si="6"/>
        <v>45382</v>
      </c>
      <c r="AS106" s="21">
        <f t="shared" si="7"/>
        <v>45383</v>
      </c>
      <c r="AT106" s="22">
        <f t="shared" si="8"/>
        <v>45473</v>
      </c>
      <c r="BA106" s="21">
        <f t="shared" si="9"/>
        <v>45474</v>
      </c>
      <c r="BB106" s="22">
        <f t="shared" si="10"/>
        <v>45565</v>
      </c>
    </row>
    <row r="107" spans="13:54" x14ac:dyDescent="0.25">
      <c r="M107" s="10" t="str">
        <f t="shared" si="12"/>
        <v/>
      </c>
      <c r="N107" s="14"/>
      <c r="O107" s="14" t="e">
        <f>IF(ISBLANK(Tableau1[[#This Row],[Date de fin de remboursement]]),"",Tableau1[[#This Row],[Date de fin de remboursement]]+180)</f>
        <v>#VALUE!</v>
      </c>
      <c r="AK107" s="13">
        <f t="shared" si="11"/>
        <v>45292</v>
      </c>
      <c r="AL107" s="14">
        <f t="shared" si="6"/>
        <v>45382</v>
      </c>
      <c r="AS107" s="21">
        <f t="shared" si="7"/>
        <v>45383</v>
      </c>
      <c r="AT107" s="22">
        <f t="shared" si="8"/>
        <v>45473</v>
      </c>
      <c r="BA107" s="21">
        <f t="shared" si="9"/>
        <v>45474</v>
      </c>
      <c r="BB107" s="22">
        <f t="shared" si="10"/>
        <v>45565</v>
      </c>
    </row>
    <row r="108" spans="13:54" x14ac:dyDescent="0.25">
      <c r="M108" s="10" t="str">
        <f t="shared" si="12"/>
        <v/>
      </c>
      <c r="N108" s="14"/>
      <c r="O108" s="14" t="e">
        <f>IF(ISBLANK(Tableau1[[#This Row],[Date de fin de remboursement]]),"",Tableau1[[#This Row],[Date de fin de remboursement]]+180)</f>
        <v>#VALUE!</v>
      </c>
      <c r="AK108" s="13">
        <f t="shared" si="11"/>
        <v>45292</v>
      </c>
      <c r="AL108" s="14">
        <f t="shared" si="6"/>
        <v>45382</v>
      </c>
      <c r="AS108" s="21">
        <f t="shared" si="7"/>
        <v>45383</v>
      </c>
      <c r="AT108" s="22">
        <f t="shared" si="8"/>
        <v>45473</v>
      </c>
      <c r="BA108" s="21">
        <f t="shared" si="9"/>
        <v>45474</v>
      </c>
      <c r="BB108" s="22">
        <f t="shared" si="10"/>
        <v>45565</v>
      </c>
    </row>
    <row r="109" spans="13:54" x14ac:dyDescent="0.25">
      <c r="M109" s="10" t="str">
        <f t="shared" si="12"/>
        <v/>
      </c>
      <c r="N109" s="14"/>
      <c r="O109" s="14" t="e">
        <f>IF(ISBLANK(Tableau1[[#This Row],[Date de fin de remboursement]]),"",Tableau1[[#This Row],[Date de fin de remboursement]]+180)</f>
        <v>#VALUE!</v>
      </c>
      <c r="AK109" s="13">
        <f t="shared" si="11"/>
        <v>45292</v>
      </c>
      <c r="AL109" s="14">
        <f t="shared" si="6"/>
        <v>45382</v>
      </c>
      <c r="AS109" s="21">
        <f t="shared" si="7"/>
        <v>45383</v>
      </c>
      <c r="AT109" s="22">
        <f t="shared" si="8"/>
        <v>45473</v>
      </c>
      <c r="BA109" s="21">
        <f t="shared" si="9"/>
        <v>45474</v>
      </c>
      <c r="BB109" s="22">
        <f t="shared" si="10"/>
        <v>45565</v>
      </c>
    </row>
    <row r="110" spans="13:54" x14ac:dyDescent="0.25">
      <c r="M110" s="10" t="str">
        <f t="shared" si="12"/>
        <v/>
      </c>
      <c r="N110" s="14"/>
      <c r="O110" s="14" t="e">
        <f>IF(ISBLANK(Tableau1[[#This Row],[Date de fin de remboursement]]),"",Tableau1[[#This Row],[Date de fin de remboursement]]+180)</f>
        <v>#VALUE!</v>
      </c>
      <c r="AK110" s="13">
        <f t="shared" si="11"/>
        <v>45292</v>
      </c>
      <c r="AL110" s="14">
        <f t="shared" si="6"/>
        <v>45382</v>
      </c>
      <c r="AS110" s="21">
        <f t="shared" si="7"/>
        <v>45383</v>
      </c>
      <c r="AT110" s="22">
        <f t="shared" si="8"/>
        <v>45473</v>
      </c>
      <c r="BA110" s="21">
        <f t="shared" si="9"/>
        <v>45474</v>
      </c>
      <c r="BB110" s="22">
        <f t="shared" si="10"/>
        <v>45565</v>
      </c>
    </row>
    <row r="111" spans="13:54" x14ac:dyDescent="0.25">
      <c r="M111" s="10" t="str">
        <f t="shared" si="12"/>
        <v/>
      </c>
      <c r="N111" s="14"/>
      <c r="O111" s="14" t="e">
        <f>IF(ISBLANK(Tableau1[[#This Row],[Date de fin de remboursement]]),"",Tableau1[[#This Row],[Date de fin de remboursement]]+180)</f>
        <v>#VALUE!</v>
      </c>
      <c r="AK111" s="13">
        <f t="shared" si="11"/>
        <v>45292</v>
      </c>
      <c r="AL111" s="14">
        <f t="shared" si="6"/>
        <v>45382</v>
      </c>
      <c r="AS111" s="21">
        <f t="shared" si="7"/>
        <v>45383</v>
      </c>
      <c r="AT111" s="22">
        <f t="shared" si="8"/>
        <v>45473</v>
      </c>
      <c r="BA111" s="21">
        <f t="shared" si="9"/>
        <v>45474</v>
      </c>
      <c r="BB111" s="22">
        <f t="shared" si="10"/>
        <v>45565</v>
      </c>
    </row>
    <row r="112" spans="13:54" x14ac:dyDescent="0.25">
      <c r="M112" s="10" t="str">
        <f t="shared" si="12"/>
        <v/>
      </c>
      <c r="N112" s="14"/>
      <c r="O112" s="14" t="e">
        <f>IF(ISBLANK(Tableau1[[#This Row],[Date de fin de remboursement]]),"",Tableau1[[#This Row],[Date de fin de remboursement]]+180)</f>
        <v>#VALUE!</v>
      </c>
      <c r="AK112" s="13">
        <f t="shared" si="11"/>
        <v>45292</v>
      </c>
      <c r="AL112" s="14">
        <f t="shared" si="6"/>
        <v>45382</v>
      </c>
      <c r="AS112" s="21">
        <f t="shared" si="7"/>
        <v>45383</v>
      </c>
      <c r="AT112" s="22">
        <f t="shared" si="8"/>
        <v>45473</v>
      </c>
      <c r="BA112" s="21">
        <f t="shared" si="9"/>
        <v>45474</v>
      </c>
      <c r="BB112" s="22">
        <f t="shared" si="10"/>
        <v>45565</v>
      </c>
    </row>
    <row r="113" spans="13:54" x14ac:dyDescent="0.25">
      <c r="M113" s="10" t="str">
        <f t="shared" si="12"/>
        <v/>
      </c>
      <c r="N113" s="14"/>
      <c r="O113" s="14" t="e">
        <f>IF(ISBLANK(Tableau1[[#This Row],[Date de fin de remboursement]]),"",Tableau1[[#This Row],[Date de fin de remboursement]]+180)</f>
        <v>#VALUE!</v>
      </c>
      <c r="AK113" s="13">
        <f t="shared" si="11"/>
        <v>45292</v>
      </c>
      <c r="AL113" s="14">
        <f t="shared" si="6"/>
        <v>45382</v>
      </c>
      <c r="AS113" s="21">
        <f t="shared" si="7"/>
        <v>45383</v>
      </c>
      <c r="AT113" s="22">
        <f t="shared" si="8"/>
        <v>45473</v>
      </c>
      <c r="BA113" s="21">
        <f t="shared" si="9"/>
        <v>45474</v>
      </c>
      <c r="BB113" s="22">
        <f t="shared" si="10"/>
        <v>45565</v>
      </c>
    </row>
    <row r="114" spans="13:54" x14ac:dyDescent="0.25">
      <c r="M114" s="10" t="str">
        <f t="shared" si="12"/>
        <v/>
      </c>
      <c r="N114" s="14"/>
      <c r="O114" s="14" t="e">
        <f>IF(ISBLANK(Tableau1[[#This Row],[Date de fin de remboursement]]),"",Tableau1[[#This Row],[Date de fin de remboursement]]+180)</f>
        <v>#VALUE!</v>
      </c>
      <c r="AK114" s="13">
        <f t="shared" si="11"/>
        <v>45292</v>
      </c>
      <c r="AL114" s="14">
        <f t="shared" si="6"/>
        <v>45382</v>
      </c>
      <c r="AS114" s="21">
        <f t="shared" si="7"/>
        <v>45383</v>
      </c>
      <c r="AT114" s="22">
        <f t="shared" si="8"/>
        <v>45473</v>
      </c>
      <c r="BA114" s="21">
        <f t="shared" si="9"/>
        <v>45474</v>
      </c>
      <c r="BB114" s="22">
        <f t="shared" si="10"/>
        <v>45565</v>
      </c>
    </row>
    <row r="115" spans="13:54" x14ac:dyDescent="0.25">
      <c r="M115" s="10" t="str">
        <f t="shared" si="12"/>
        <v/>
      </c>
      <c r="N115" s="14"/>
      <c r="O115" s="14" t="e">
        <f>IF(ISBLANK(Tableau1[[#This Row],[Date de fin de remboursement]]),"",Tableau1[[#This Row],[Date de fin de remboursement]]+180)</f>
        <v>#VALUE!</v>
      </c>
      <c r="AK115" s="13">
        <f t="shared" si="11"/>
        <v>45292</v>
      </c>
      <c r="AL115" s="14">
        <f t="shared" si="6"/>
        <v>45382</v>
      </c>
      <c r="AS115" s="21">
        <f t="shared" si="7"/>
        <v>45383</v>
      </c>
      <c r="AT115" s="22">
        <f t="shared" si="8"/>
        <v>45473</v>
      </c>
      <c r="BA115" s="21">
        <f t="shared" si="9"/>
        <v>45474</v>
      </c>
      <c r="BB115" s="22">
        <f t="shared" si="10"/>
        <v>45565</v>
      </c>
    </row>
    <row r="116" spans="13:54" x14ac:dyDescent="0.25">
      <c r="M116" s="10" t="str">
        <f t="shared" si="12"/>
        <v/>
      </c>
      <c r="N116" s="14"/>
      <c r="O116" s="14" t="e">
        <f>IF(ISBLANK(Tableau1[[#This Row],[Date de fin de remboursement]]),"",Tableau1[[#This Row],[Date de fin de remboursement]]+180)</f>
        <v>#VALUE!</v>
      </c>
      <c r="AK116" s="13">
        <f t="shared" si="11"/>
        <v>45292</v>
      </c>
      <c r="AL116" s="14">
        <f t="shared" si="6"/>
        <v>45382</v>
      </c>
      <c r="AS116" s="21">
        <f t="shared" si="7"/>
        <v>45383</v>
      </c>
      <c r="AT116" s="22">
        <f t="shared" si="8"/>
        <v>45473</v>
      </c>
      <c r="BA116" s="21">
        <f t="shared" si="9"/>
        <v>45474</v>
      </c>
      <c r="BB116" s="22">
        <f t="shared" si="10"/>
        <v>45565</v>
      </c>
    </row>
    <row r="117" spans="13:54" x14ac:dyDescent="0.25">
      <c r="M117" s="10" t="str">
        <f t="shared" si="12"/>
        <v/>
      </c>
      <c r="N117" s="14"/>
      <c r="O117" s="14" t="e">
        <f>IF(ISBLANK(Tableau1[[#This Row],[Date de fin de remboursement]]),"",Tableau1[[#This Row],[Date de fin de remboursement]]+180)</f>
        <v>#VALUE!</v>
      </c>
      <c r="AK117" s="13">
        <f t="shared" si="11"/>
        <v>45292</v>
      </c>
      <c r="AL117" s="14">
        <f t="shared" si="6"/>
        <v>45382</v>
      </c>
      <c r="AS117" s="21">
        <f t="shared" si="7"/>
        <v>45383</v>
      </c>
      <c r="AT117" s="22">
        <f t="shared" si="8"/>
        <v>45473</v>
      </c>
      <c r="BA117" s="21">
        <f t="shared" si="9"/>
        <v>45474</v>
      </c>
      <c r="BB117" s="22">
        <f t="shared" si="10"/>
        <v>45565</v>
      </c>
    </row>
    <row r="118" spans="13:54" x14ac:dyDescent="0.25">
      <c r="M118" s="10" t="str">
        <f t="shared" si="12"/>
        <v/>
      </c>
      <c r="N118" s="14"/>
      <c r="O118" s="14" t="e">
        <f>IF(ISBLANK(Tableau1[[#This Row],[Date de fin de remboursement]]),"",Tableau1[[#This Row],[Date de fin de remboursement]]+180)</f>
        <v>#VALUE!</v>
      </c>
      <c r="AK118" s="13">
        <f t="shared" si="11"/>
        <v>45292</v>
      </c>
      <c r="AL118" s="14">
        <f t="shared" si="6"/>
        <v>45382</v>
      </c>
      <c r="AS118" s="21">
        <f t="shared" si="7"/>
        <v>45383</v>
      </c>
      <c r="AT118" s="22">
        <f t="shared" si="8"/>
        <v>45473</v>
      </c>
      <c r="BA118" s="21">
        <f t="shared" si="9"/>
        <v>45474</v>
      </c>
      <c r="BB118" s="22">
        <f t="shared" si="10"/>
        <v>45565</v>
      </c>
    </row>
    <row r="119" spans="13:54" x14ac:dyDescent="0.25">
      <c r="M119" s="10" t="str">
        <f t="shared" si="12"/>
        <v/>
      </c>
      <c r="N119" s="14"/>
      <c r="O119" s="14" t="e">
        <f>IF(ISBLANK(Tableau1[[#This Row],[Date de fin de remboursement]]),"",Tableau1[[#This Row],[Date de fin de remboursement]]+180)</f>
        <v>#VALUE!</v>
      </c>
      <c r="AK119" s="13">
        <f t="shared" si="11"/>
        <v>45292</v>
      </c>
      <c r="AL119" s="14">
        <f t="shared" si="6"/>
        <v>45382</v>
      </c>
      <c r="AS119" s="21">
        <f t="shared" si="7"/>
        <v>45383</v>
      </c>
      <c r="AT119" s="22">
        <f t="shared" si="8"/>
        <v>45473</v>
      </c>
      <c r="BA119" s="21">
        <f t="shared" si="9"/>
        <v>45474</v>
      </c>
      <c r="BB119" s="22">
        <f t="shared" si="10"/>
        <v>45565</v>
      </c>
    </row>
    <row r="120" spans="13:54" x14ac:dyDescent="0.25">
      <c r="M120" s="10" t="str">
        <f t="shared" si="12"/>
        <v/>
      </c>
      <c r="N120" s="14"/>
      <c r="O120" s="14" t="e">
        <f>IF(ISBLANK(Tableau1[[#This Row],[Date de fin de remboursement]]),"",Tableau1[[#This Row],[Date de fin de remboursement]]+180)</f>
        <v>#VALUE!</v>
      </c>
      <c r="AK120" s="13">
        <f t="shared" si="11"/>
        <v>45292</v>
      </c>
      <c r="AL120" s="14">
        <f t="shared" si="6"/>
        <v>45382</v>
      </c>
      <c r="AS120" s="21">
        <f t="shared" si="7"/>
        <v>45383</v>
      </c>
      <c r="AT120" s="22">
        <f t="shared" si="8"/>
        <v>45473</v>
      </c>
      <c r="BA120" s="21">
        <f t="shared" si="9"/>
        <v>45474</v>
      </c>
      <c r="BB120" s="22">
        <f t="shared" si="10"/>
        <v>45565</v>
      </c>
    </row>
    <row r="121" spans="13:54" x14ac:dyDescent="0.25">
      <c r="M121" s="10" t="str">
        <f t="shared" si="12"/>
        <v/>
      </c>
      <c r="N121" s="14"/>
      <c r="O121" s="14" t="e">
        <f>IF(ISBLANK(Tableau1[[#This Row],[Date de fin de remboursement]]),"",Tableau1[[#This Row],[Date de fin de remboursement]]+180)</f>
        <v>#VALUE!</v>
      </c>
      <c r="AK121" s="13">
        <f t="shared" si="11"/>
        <v>45292</v>
      </c>
      <c r="AL121" s="14">
        <f t="shared" si="6"/>
        <v>45382</v>
      </c>
      <c r="AS121" s="21">
        <f t="shared" si="7"/>
        <v>45383</v>
      </c>
      <c r="AT121" s="22">
        <f t="shared" si="8"/>
        <v>45473</v>
      </c>
      <c r="BA121" s="21">
        <f t="shared" si="9"/>
        <v>45474</v>
      </c>
      <c r="BB121" s="22">
        <f t="shared" si="10"/>
        <v>45565</v>
      </c>
    </row>
    <row r="122" spans="13:54" x14ac:dyDescent="0.25">
      <c r="M122" s="10" t="str">
        <f t="shared" si="12"/>
        <v/>
      </c>
      <c r="N122" s="14"/>
      <c r="O122" s="14" t="e">
        <f>IF(ISBLANK(Tableau1[[#This Row],[Date de fin de remboursement]]),"",Tableau1[[#This Row],[Date de fin de remboursement]]+180)</f>
        <v>#VALUE!</v>
      </c>
      <c r="AK122" s="13">
        <f t="shared" si="11"/>
        <v>45292</v>
      </c>
      <c r="AL122" s="14">
        <f t="shared" si="6"/>
        <v>45382</v>
      </c>
      <c r="AS122" s="21">
        <f t="shared" si="7"/>
        <v>45383</v>
      </c>
      <c r="AT122" s="22">
        <f t="shared" si="8"/>
        <v>45473</v>
      </c>
      <c r="BA122" s="21">
        <f t="shared" si="9"/>
        <v>45474</v>
      </c>
      <c r="BB122" s="22">
        <f t="shared" si="10"/>
        <v>45565</v>
      </c>
    </row>
    <row r="123" spans="13:54" x14ac:dyDescent="0.25">
      <c r="M123" s="10" t="str">
        <f t="shared" si="12"/>
        <v/>
      </c>
      <c r="N123" s="14"/>
      <c r="O123" s="14" t="e">
        <f>IF(ISBLANK(Tableau1[[#This Row],[Date de fin de remboursement]]),"",Tableau1[[#This Row],[Date de fin de remboursement]]+180)</f>
        <v>#VALUE!</v>
      </c>
      <c r="AK123" s="13">
        <f t="shared" si="11"/>
        <v>45292</v>
      </c>
      <c r="AL123" s="14">
        <f t="shared" si="6"/>
        <v>45382</v>
      </c>
      <c r="AS123" s="21">
        <f t="shared" si="7"/>
        <v>45383</v>
      </c>
      <c r="AT123" s="22">
        <f t="shared" si="8"/>
        <v>45473</v>
      </c>
      <c r="BA123" s="21">
        <f t="shared" si="9"/>
        <v>45474</v>
      </c>
      <c r="BB123" s="22">
        <f t="shared" si="10"/>
        <v>45565</v>
      </c>
    </row>
    <row r="124" spans="13:54" x14ac:dyDescent="0.25">
      <c r="M124" s="10" t="str">
        <f t="shared" si="12"/>
        <v/>
      </c>
      <c r="N124" s="14"/>
      <c r="O124" s="14" t="e">
        <f>IF(ISBLANK(Tableau1[[#This Row],[Date de fin de remboursement]]),"",Tableau1[[#This Row],[Date de fin de remboursement]]+180)</f>
        <v>#VALUE!</v>
      </c>
      <c r="AK124" s="13">
        <f t="shared" si="11"/>
        <v>45292</v>
      </c>
      <c r="AL124" s="14">
        <f t="shared" si="6"/>
        <v>45382</v>
      </c>
      <c r="AS124" s="21">
        <f t="shared" si="7"/>
        <v>45383</v>
      </c>
      <c r="AT124" s="22">
        <f t="shared" si="8"/>
        <v>45473</v>
      </c>
      <c r="BA124" s="21">
        <f t="shared" si="9"/>
        <v>45474</v>
      </c>
      <c r="BB124" s="22">
        <f t="shared" si="10"/>
        <v>45565</v>
      </c>
    </row>
    <row r="125" spans="13:54" x14ac:dyDescent="0.25">
      <c r="M125" s="10" t="str">
        <f t="shared" si="12"/>
        <v/>
      </c>
      <c r="N125" s="14"/>
      <c r="O125" s="14" t="e">
        <f>IF(ISBLANK(Tableau1[[#This Row],[Date de fin de remboursement]]),"",Tableau1[[#This Row],[Date de fin de remboursement]]+180)</f>
        <v>#VALUE!</v>
      </c>
      <c r="AK125" s="13">
        <f t="shared" si="11"/>
        <v>45292</v>
      </c>
      <c r="AL125" s="14">
        <f t="shared" si="6"/>
        <v>45382</v>
      </c>
      <c r="AS125" s="21">
        <f t="shared" si="7"/>
        <v>45383</v>
      </c>
      <c r="AT125" s="22">
        <f t="shared" si="8"/>
        <v>45473</v>
      </c>
      <c r="BA125" s="21">
        <f t="shared" si="9"/>
        <v>45474</v>
      </c>
      <c r="BB125" s="22">
        <f t="shared" si="10"/>
        <v>45565</v>
      </c>
    </row>
    <row r="126" spans="13:54" x14ac:dyDescent="0.25">
      <c r="M126" s="10" t="str">
        <f t="shared" si="12"/>
        <v/>
      </c>
      <c r="N126" s="14"/>
      <c r="O126" s="14" t="e">
        <f>IF(ISBLANK(Tableau1[[#This Row],[Date de fin de remboursement]]),"",Tableau1[[#This Row],[Date de fin de remboursement]]+180)</f>
        <v>#VALUE!</v>
      </c>
      <c r="AK126" s="13">
        <f t="shared" si="11"/>
        <v>45292</v>
      </c>
      <c r="AL126" s="14">
        <f t="shared" si="6"/>
        <v>45382</v>
      </c>
      <c r="AS126" s="21">
        <f t="shared" si="7"/>
        <v>45383</v>
      </c>
      <c r="AT126" s="22">
        <f t="shared" si="8"/>
        <v>45473</v>
      </c>
      <c r="BA126" s="21">
        <f t="shared" si="9"/>
        <v>45474</v>
      </c>
      <c r="BB126" s="22">
        <f t="shared" si="10"/>
        <v>45565</v>
      </c>
    </row>
    <row r="127" spans="13:54" x14ac:dyDescent="0.25">
      <c r="M127" s="10" t="str">
        <f t="shared" si="12"/>
        <v/>
      </c>
      <c r="N127" s="14"/>
      <c r="O127" s="14" t="e">
        <f>IF(ISBLANK(Tableau1[[#This Row],[Date de fin de remboursement]]),"",Tableau1[[#This Row],[Date de fin de remboursement]]+180)</f>
        <v>#VALUE!</v>
      </c>
      <c r="AK127" s="13">
        <f t="shared" si="11"/>
        <v>45292</v>
      </c>
      <c r="AL127" s="14">
        <f t="shared" si="6"/>
        <v>45382</v>
      </c>
      <c r="AS127" s="21">
        <f t="shared" si="7"/>
        <v>45383</v>
      </c>
      <c r="AT127" s="22">
        <f t="shared" si="8"/>
        <v>45473</v>
      </c>
      <c r="BA127" s="21">
        <f t="shared" si="9"/>
        <v>45474</v>
      </c>
      <c r="BB127" s="22">
        <f t="shared" si="10"/>
        <v>45565</v>
      </c>
    </row>
    <row r="128" spans="13:54" x14ac:dyDescent="0.25">
      <c r="M128" s="10" t="str">
        <f t="shared" si="12"/>
        <v/>
      </c>
      <c r="N128" s="14"/>
      <c r="O128" s="14" t="e">
        <f>IF(ISBLANK(Tableau1[[#This Row],[Date de fin de remboursement]]),"",Tableau1[[#This Row],[Date de fin de remboursement]]+180)</f>
        <v>#VALUE!</v>
      </c>
      <c r="AK128" s="13">
        <f t="shared" si="11"/>
        <v>45292</v>
      </c>
      <c r="AL128" s="14">
        <f t="shared" si="6"/>
        <v>45382</v>
      </c>
      <c r="AS128" s="21">
        <f t="shared" si="7"/>
        <v>45383</v>
      </c>
      <c r="AT128" s="22">
        <f t="shared" si="8"/>
        <v>45473</v>
      </c>
      <c r="BA128" s="21">
        <f t="shared" si="9"/>
        <v>45474</v>
      </c>
      <c r="BB128" s="22">
        <f t="shared" si="10"/>
        <v>45565</v>
      </c>
    </row>
    <row r="129" spans="13:54" x14ac:dyDescent="0.25">
      <c r="M129" s="10" t="str">
        <f t="shared" si="12"/>
        <v/>
      </c>
      <c r="N129" s="14"/>
      <c r="O129" s="14" t="e">
        <f>IF(ISBLANK(Tableau1[[#This Row],[Date de fin de remboursement]]),"",Tableau1[[#This Row],[Date de fin de remboursement]]+180)</f>
        <v>#VALUE!</v>
      </c>
      <c r="AK129" s="13">
        <f t="shared" si="11"/>
        <v>45292</v>
      </c>
      <c r="AL129" s="14">
        <f t="shared" si="6"/>
        <v>45382</v>
      </c>
      <c r="AS129" s="21">
        <f t="shared" si="7"/>
        <v>45383</v>
      </c>
      <c r="AT129" s="22">
        <f t="shared" si="8"/>
        <v>45473</v>
      </c>
      <c r="BA129" s="21">
        <f t="shared" si="9"/>
        <v>45474</v>
      </c>
      <c r="BB129" s="22">
        <f t="shared" si="10"/>
        <v>45565</v>
      </c>
    </row>
    <row r="130" spans="13:54" x14ac:dyDescent="0.25">
      <c r="M130" s="10" t="str">
        <f t="shared" si="12"/>
        <v/>
      </c>
      <c r="N130" s="14"/>
      <c r="O130" s="14" t="e">
        <f>IF(ISBLANK(Tableau1[[#This Row],[Date de fin de remboursement]]),"",Tableau1[[#This Row],[Date de fin de remboursement]]+180)</f>
        <v>#VALUE!</v>
      </c>
      <c r="AK130" s="13">
        <f t="shared" si="11"/>
        <v>45292</v>
      </c>
      <c r="AL130" s="14">
        <f t="shared" si="6"/>
        <v>45382</v>
      </c>
      <c r="AS130" s="21">
        <f t="shared" si="7"/>
        <v>45383</v>
      </c>
      <c r="AT130" s="22">
        <f t="shared" si="8"/>
        <v>45473</v>
      </c>
      <c r="BA130" s="21">
        <f t="shared" si="9"/>
        <v>45474</v>
      </c>
      <c r="BB130" s="22">
        <f t="shared" si="10"/>
        <v>45565</v>
      </c>
    </row>
    <row r="131" spans="13:54" x14ac:dyDescent="0.25">
      <c r="M131" s="10" t="str">
        <f t="shared" si="12"/>
        <v/>
      </c>
      <c r="N131" s="14"/>
      <c r="O131" s="14" t="e">
        <f>IF(ISBLANK(Tableau1[[#This Row],[Date de fin de remboursement]]),"",Tableau1[[#This Row],[Date de fin de remboursement]]+180)</f>
        <v>#VALUE!</v>
      </c>
      <c r="AK131" s="13">
        <f t="shared" si="11"/>
        <v>45292</v>
      </c>
      <c r="AL131" s="14">
        <f t="shared" si="6"/>
        <v>45382</v>
      </c>
      <c r="AS131" s="21">
        <f t="shared" si="7"/>
        <v>45383</v>
      </c>
      <c r="AT131" s="22">
        <f t="shared" si="8"/>
        <v>45473</v>
      </c>
      <c r="BA131" s="21">
        <f t="shared" si="9"/>
        <v>45474</v>
      </c>
      <c r="BB131" s="22">
        <f t="shared" si="10"/>
        <v>45565</v>
      </c>
    </row>
    <row r="132" spans="13:54" x14ac:dyDescent="0.25">
      <c r="M132" s="10" t="str">
        <f t="shared" si="12"/>
        <v/>
      </c>
      <c r="N132" s="14"/>
      <c r="O132" s="14" t="e">
        <f>IF(ISBLANK(Tableau1[[#This Row],[Date de fin de remboursement]]),"",Tableau1[[#This Row],[Date de fin de remboursement]]+180)</f>
        <v>#VALUE!</v>
      </c>
      <c r="AK132" s="13">
        <f t="shared" si="11"/>
        <v>45292</v>
      </c>
      <c r="AL132" s="14">
        <f t="shared" ref="AL132:AL195" si="13">_xlfn.LET(
_xlpm.d_Emb,$L132,
_xlpm.d_Fin,$M132,
_xlpm.TrimECd,DATE($AK$1,$AK$2*3-2,1),
_xlpm.TrimECf,DATE($AK$1,$AK$2*3+1,1)-1,
IF(AND(_xlpm.d_Emb&lt;=_xlpm.TrimECf,_xlpm.d_Fin&gt;=_xlpm.TrimECd),MIN(_xlpm.d_Fin,_xlpm.TrimECf),"")
)</f>
        <v>45382</v>
      </c>
      <c r="AS132" s="21">
        <f t="shared" ref="AS132:AS195" si="14">_xlfn.LET(
_xlpm.d_Emb,$L132,
_xlpm.d_Fin,$M132,
_xlpm.TrimECd,DATE($AS$1,$AS$2*3-2,1),
_xlpm.TrimECf,DATE($AS$1,$AS$2*3+1,1)-1,
IF(AND(_xlpm.d_Emb&lt;=_xlpm.TrimECf,_xlpm.TrimECd&lt;=_xlpm.d_Fin),MAX(_xlpm.d_Emb,_xlpm.TrimECd),"")
)</f>
        <v>45383</v>
      </c>
      <c r="AT132" s="22">
        <f t="shared" ref="AT132:AT195" si="15">_xlfn.LET(
_xlpm.d_Emb,$L132,
_xlpm.d_Fin,$M132,
_xlpm.TrimECd,DATE($AS$1,$AS$2*3-2,1),
_xlpm.TrimECf,DATE($AS$1,$AS$2*3+1,1)-1,
IF(AND(_xlpm.d_Emb&lt;=_xlpm.TrimECf,_xlpm.d_Fin&gt;=_xlpm.TrimECd),MIN(_xlpm.d_Fin,_xlpm.TrimECf),"")
)</f>
        <v>45473</v>
      </c>
      <c r="BA132" s="21">
        <f t="shared" ref="BA132:BA195" si="16">_xlfn.LET(
_xlpm.d_Emb,$L132,
_xlpm.d_Fin,$M132,
_xlpm.TrimECd,DATE($BA$1,$BA$2*3-2,1),
_xlpm.TrimECf,DATE($BA$1,$BA$2*3+1,1)-1,
IF(AND(_xlpm.d_Emb&lt;=_xlpm.TrimECf,_xlpm.TrimECd&lt;=_xlpm.d_Fin),MAX(_xlpm.d_Emb,_xlpm.TrimECd),"")
)</f>
        <v>45474</v>
      </c>
      <c r="BB132" s="22">
        <f t="shared" ref="BB132:BB195" si="17">_xlfn.LET(
_xlpm.d_Emb,$L132,
_xlpm.d_Fin,$M132,
_xlpm.TrimECd,DATE($BA$1,$BA$2*3-2,1),
_xlpm.TrimECf,DATE($BA$1,$BA$2*3+1,1)-1,
IF(AND(_xlpm.d_Emb&lt;=_xlpm.TrimECf,_xlpm.d_Fin&gt;=_xlpm.TrimECd),MIN(_xlpm.d_Fin,_xlpm.TrimECf),"")
)</f>
        <v>45565</v>
      </c>
    </row>
    <row r="133" spans="13:54" x14ac:dyDescent="0.25">
      <c r="M133" s="10" t="str">
        <f t="shared" ref="M133:M196" si="18">IF(ISNUMBER(FIND("1", AC133)), DATE(YEAR(L133)+1, MONTH(L133), DAY(L133)-1), IF(ISNUMBER(FIND("2", AC133)), DATE(YEAR(L133)+2, MONTH(L133), DAY(L133)-1), ""))</f>
        <v/>
      </c>
      <c r="N133" s="14"/>
      <c r="O133" s="14" t="e">
        <f>IF(ISBLANK(Tableau1[[#This Row],[Date de fin de remboursement]]),"",Tableau1[[#This Row],[Date de fin de remboursement]]+180)</f>
        <v>#VALUE!</v>
      </c>
      <c r="AK133" s="13">
        <f t="shared" ref="AK133:AK196" si="19">_xlfn.LET(
_xlpm.d_Emb,$L133,
_xlpm.d_Fin,$M133,
_xlpm.TrimECd,DATE($AK$1,$AK$2*3-2,1),
_xlpm.TrimECf,DATE($AK$1,$AK$2*3+1,1)-1,
IF(AND(_xlpm.d_Emb&lt;=_xlpm.TrimECf,_xlpm.TrimECd&lt;=_xlpm.d_Fin),MAX(_xlpm.d_Emb,_xlpm.TrimECd),"")
)</f>
        <v>45292</v>
      </c>
      <c r="AL133" s="14">
        <f t="shared" si="13"/>
        <v>45382</v>
      </c>
      <c r="AS133" s="21">
        <f t="shared" si="14"/>
        <v>45383</v>
      </c>
      <c r="AT133" s="22">
        <f t="shared" si="15"/>
        <v>45473</v>
      </c>
      <c r="BA133" s="21">
        <f t="shared" si="16"/>
        <v>45474</v>
      </c>
      <c r="BB133" s="22">
        <f t="shared" si="17"/>
        <v>45565</v>
      </c>
    </row>
    <row r="134" spans="13:54" x14ac:dyDescent="0.25">
      <c r="M134" s="10" t="str">
        <f t="shared" si="18"/>
        <v/>
      </c>
      <c r="N134" s="14"/>
      <c r="O134" s="14" t="e">
        <f>IF(ISBLANK(Tableau1[[#This Row],[Date de fin de remboursement]]),"",Tableau1[[#This Row],[Date de fin de remboursement]]+180)</f>
        <v>#VALUE!</v>
      </c>
      <c r="AK134" s="13">
        <f t="shared" si="19"/>
        <v>45292</v>
      </c>
      <c r="AL134" s="14">
        <f t="shared" si="13"/>
        <v>45382</v>
      </c>
      <c r="AS134" s="21">
        <f t="shared" si="14"/>
        <v>45383</v>
      </c>
      <c r="AT134" s="22">
        <f t="shared" si="15"/>
        <v>45473</v>
      </c>
      <c r="BA134" s="21">
        <f t="shared" si="16"/>
        <v>45474</v>
      </c>
      <c r="BB134" s="22">
        <f t="shared" si="17"/>
        <v>45565</v>
      </c>
    </row>
    <row r="135" spans="13:54" x14ac:dyDescent="0.25">
      <c r="M135" s="10" t="str">
        <f t="shared" si="18"/>
        <v/>
      </c>
      <c r="N135" s="14"/>
      <c r="O135" s="14" t="e">
        <f>IF(ISBLANK(Tableau1[[#This Row],[Date de fin de remboursement]]),"",Tableau1[[#This Row],[Date de fin de remboursement]]+180)</f>
        <v>#VALUE!</v>
      </c>
      <c r="AK135" s="13">
        <f t="shared" si="19"/>
        <v>45292</v>
      </c>
      <c r="AL135" s="14">
        <f t="shared" si="13"/>
        <v>45382</v>
      </c>
      <c r="AS135" s="21">
        <f t="shared" si="14"/>
        <v>45383</v>
      </c>
      <c r="AT135" s="22">
        <f t="shared" si="15"/>
        <v>45473</v>
      </c>
      <c r="BA135" s="21">
        <f t="shared" si="16"/>
        <v>45474</v>
      </c>
      <c r="BB135" s="22">
        <f t="shared" si="17"/>
        <v>45565</v>
      </c>
    </row>
    <row r="136" spans="13:54" x14ac:dyDescent="0.25">
      <c r="M136" s="10" t="str">
        <f t="shared" si="18"/>
        <v/>
      </c>
      <c r="N136" s="14"/>
      <c r="O136" s="14" t="e">
        <f>IF(ISBLANK(Tableau1[[#This Row],[Date de fin de remboursement]]),"",Tableau1[[#This Row],[Date de fin de remboursement]]+180)</f>
        <v>#VALUE!</v>
      </c>
      <c r="AK136" s="13">
        <f t="shared" si="19"/>
        <v>45292</v>
      </c>
      <c r="AL136" s="14">
        <f t="shared" si="13"/>
        <v>45382</v>
      </c>
      <c r="AS136" s="21">
        <f t="shared" si="14"/>
        <v>45383</v>
      </c>
      <c r="AT136" s="22">
        <f t="shared" si="15"/>
        <v>45473</v>
      </c>
      <c r="BA136" s="21">
        <f t="shared" si="16"/>
        <v>45474</v>
      </c>
      <c r="BB136" s="22">
        <f t="shared" si="17"/>
        <v>45565</v>
      </c>
    </row>
    <row r="137" spans="13:54" x14ac:dyDescent="0.25">
      <c r="M137" s="10" t="str">
        <f t="shared" si="18"/>
        <v/>
      </c>
      <c r="N137" s="14"/>
      <c r="O137" s="14" t="e">
        <f>IF(ISBLANK(Tableau1[[#This Row],[Date de fin de remboursement]]),"",Tableau1[[#This Row],[Date de fin de remboursement]]+180)</f>
        <v>#VALUE!</v>
      </c>
      <c r="AK137" s="13">
        <f t="shared" si="19"/>
        <v>45292</v>
      </c>
      <c r="AL137" s="14">
        <f t="shared" si="13"/>
        <v>45382</v>
      </c>
      <c r="AS137" s="21">
        <f t="shared" si="14"/>
        <v>45383</v>
      </c>
      <c r="AT137" s="22">
        <f t="shared" si="15"/>
        <v>45473</v>
      </c>
      <c r="BA137" s="21">
        <f t="shared" si="16"/>
        <v>45474</v>
      </c>
      <c r="BB137" s="22">
        <f t="shared" si="17"/>
        <v>45565</v>
      </c>
    </row>
    <row r="138" spans="13:54" x14ac:dyDescent="0.25">
      <c r="M138" s="10" t="str">
        <f t="shared" si="18"/>
        <v/>
      </c>
      <c r="N138" s="14"/>
      <c r="O138" s="14" t="e">
        <f>IF(ISBLANK(Tableau1[[#This Row],[Date de fin de remboursement]]),"",Tableau1[[#This Row],[Date de fin de remboursement]]+180)</f>
        <v>#VALUE!</v>
      </c>
      <c r="AK138" s="13">
        <f t="shared" si="19"/>
        <v>45292</v>
      </c>
      <c r="AL138" s="14">
        <f t="shared" si="13"/>
        <v>45382</v>
      </c>
      <c r="AS138" s="21">
        <f t="shared" si="14"/>
        <v>45383</v>
      </c>
      <c r="AT138" s="22">
        <f t="shared" si="15"/>
        <v>45473</v>
      </c>
      <c r="BA138" s="21">
        <f t="shared" si="16"/>
        <v>45474</v>
      </c>
      <c r="BB138" s="22">
        <f t="shared" si="17"/>
        <v>45565</v>
      </c>
    </row>
    <row r="139" spans="13:54" x14ac:dyDescent="0.25">
      <c r="M139" s="10" t="str">
        <f t="shared" si="18"/>
        <v/>
      </c>
      <c r="N139" s="14"/>
      <c r="O139" s="14" t="e">
        <f>IF(ISBLANK(Tableau1[[#This Row],[Date de fin de remboursement]]),"",Tableau1[[#This Row],[Date de fin de remboursement]]+180)</f>
        <v>#VALUE!</v>
      </c>
      <c r="AK139" s="13">
        <f t="shared" si="19"/>
        <v>45292</v>
      </c>
      <c r="AL139" s="14">
        <f t="shared" si="13"/>
        <v>45382</v>
      </c>
      <c r="AS139" s="21">
        <f t="shared" si="14"/>
        <v>45383</v>
      </c>
      <c r="AT139" s="22">
        <f t="shared" si="15"/>
        <v>45473</v>
      </c>
      <c r="BA139" s="21">
        <f t="shared" si="16"/>
        <v>45474</v>
      </c>
      <c r="BB139" s="22">
        <f t="shared" si="17"/>
        <v>45565</v>
      </c>
    </row>
    <row r="140" spans="13:54" x14ac:dyDescent="0.25">
      <c r="M140" s="10" t="str">
        <f t="shared" si="18"/>
        <v/>
      </c>
      <c r="N140" s="14"/>
      <c r="O140" s="14" t="e">
        <f>IF(ISBLANK(Tableau1[[#This Row],[Date de fin de remboursement]]),"",Tableau1[[#This Row],[Date de fin de remboursement]]+180)</f>
        <v>#VALUE!</v>
      </c>
      <c r="AK140" s="13">
        <f t="shared" si="19"/>
        <v>45292</v>
      </c>
      <c r="AL140" s="14">
        <f t="shared" si="13"/>
        <v>45382</v>
      </c>
      <c r="AS140" s="21">
        <f t="shared" si="14"/>
        <v>45383</v>
      </c>
      <c r="AT140" s="22">
        <f t="shared" si="15"/>
        <v>45473</v>
      </c>
      <c r="BA140" s="21">
        <f t="shared" si="16"/>
        <v>45474</v>
      </c>
      <c r="BB140" s="22">
        <f t="shared" si="17"/>
        <v>45565</v>
      </c>
    </row>
    <row r="141" spans="13:54" x14ac:dyDescent="0.25">
      <c r="M141" s="10" t="str">
        <f t="shared" si="18"/>
        <v/>
      </c>
      <c r="N141" s="14"/>
      <c r="O141" s="14" t="e">
        <f>IF(ISBLANK(Tableau1[[#This Row],[Date de fin de remboursement]]),"",Tableau1[[#This Row],[Date de fin de remboursement]]+180)</f>
        <v>#VALUE!</v>
      </c>
      <c r="AK141" s="13">
        <f t="shared" si="19"/>
        <v>45292</v>
      </c>
      <c r="AL141" s="14">
        <f t="shared" si="13"/>
        <v>45382</v>
      </c>
      <c r="AS141" s="21">
        <f t="shared" si="14"/>
        <v>45383</v>
      </c>
      <c r="AT141" s="22">
        <f t="shared" si="15"/>
        <v>45473</v>
      </c>
      <c r="BA141" s="21">
        <f t="shared" si="16"/>
        <v>45474</v>
      </c>
      <c r="BB141" s="22">
        <f t="shared" si="17"/>
        <v>45565</v>
      </c>
    </row>
    <row r="142" spans="13:54" x14ac:dyDescent="0.25">
      <c r="M142" s="10" t="str">
        <f t="shared" si="18"/>
        <v/>
      </c>
      <c r="N142" s="14"/>
      <c r="O142" s="14" t="e">
        <f>IF(ISBLANK(Tableau1[[#This Row],[Date de fin de remboursement]]),"",Tableau1[[#This Row],[Date de fin de remboursement]]+180)</f>
        <v>#VALUE!</v>
      </c>
      <c r="AK142" s="13">
        <f t="shared" si="19"/>
        <v>45292</v>
      </c>
      <c r="AL142" s="14">
        <f t="shared" si="13"/>
        <v>45382</v>
      </c>
      <c r="AS142" s="21">
        <f t="shared" si="14"/>
        <v>45383</v>
      </c>
      <c r="AT142" s="22">
        <f t="shared" si="15"/>
        <v>45473</v>
      </c>
      <c r="BA142" s="21">
        <f t="shared" si="16"/>
        <v>45474</v>
      </c>
      <c r="BB142" s="22">
        <f t="shared" si="17"/>
        <v>45565</v>
      </c>
    </row>
    <row r="143" spans="13:54" x14ac:dyDescent="0.25">
      <c r="M143" s="10" t="str">
        <f t="shared" si="18"/>
        <v/>
      </c>
      <c r="N143" s="14"/>
      <c r="O143" s="14" t="e">
        <f>IF(ISBLANK(Tableau1[[#This Row],[Date de fin de remboursement]]),"",Tableau1[[#This Row],[Date de fin de remboursement]]+180)</f>
        <v>#VALUE!</v>
      </c>
      <c r="AK143" s="13">
        <f t="shared" si="19"/>
        <v>45292</v>
      </c>
      <c r="AL143" s="14">
        <f t="shared" si="13"/>
        <v>45382</v>
      </c>
      <c r="AS143" s="21">
        <f t="shared" si="14"/>
        <v>45383</v>
      </c>
      <c r="AT143" s="22">
        <f t="shared" si="15"/>
        <v>45473</v>
      </c>
      <c r="BA143" s="21">
        <f t="shared" si="16"/>
        <v>45474</v>
      </c>
      <c r="BB143" s="22">
        <f t="shared" si="17"/>
        <v>45565</v>
      </c>
    </row>
    <row r="144" spans="13:54" x14ac:dyDescent="0.25">
      <c r="M144" s="10" t="str">
        <f t="shared" si="18"/>
        <v/>
      </c>
      <c r="N144" s="14"/>
      <c r="O144" s="14" t="e">
        <f>IF(ISBLANK(Tableau1[[#This Row],[Date de fin de remboursement]]),"",Tableau1[[#This Row],[Date de fin de remboursement]]+180)</f>
        <v>#VALUE!</v>
      </c>
      <c r="AK144" s="13">
        <f t="shared" si="19"/>
        <v>45292</v>
      </c>
      <c r="AL144" s="14">
        <f t="shared" si="13"/>
        <v>45382</v>
      </c>
      <c r="AS144" s="21">
        <f t="shared" si="14"/>
        <v>45383</v>
      </c>
      <c r="AT144" s="22">
        <f t="shared" si="15"/>
        <v>45473</v>
      </c>
      <c r="BA144" s="21">
        <f t="shared" si="16"/>
        <v>45474</v>
      </c>
      <c r="BB144" s="22">
        <f t="shared" si="17"/>
        <v>45565</v>
      </c>
    </row>
    <row r="145" spans="13:54" x14ac:dyDescent="0.25">
      <c r="M145" s="10" t="str">
        <f t="shared" si="18"/>
        <v/>
      </c>
      <c r="N145" s="14"/>
      <c r="O145" s="14" t="e">
        <f>IF(ISBLANK(Tableau1[[#This Row],[Date de fin de remboursement]]),"",Tableau1[[#This Row],[Date de fin de remboursement]]+180)</f>
        <v>#VALUE!</v>
      </c>
      <c r="AK145" s="13">
        <f t="shared" si="19"/>
        <v>45292</v>
      </c>
      <c r="AL145" s="14">
        <f t="shared" si="13"/>
        <v>45382</v>
      </c>
      <c r="AS145" s="21">
        <f t="shared" si="14"/>
        <v>45383</v>
      </c>
      <c r="AT145" s="22">
        <f t="shared" si="15"/>
        <v>45473</v>
      </c>
      <c r="BA145" s="21">
        <f t="shared" si="16"/>
        <v>45474</v>
      </c>
      <c r="BB145" s="22">
        <f t="shared" si="17"/>
        <v>45565</v>
      </c>
    </row>
    <row r="146" spans="13:54" x14ac:dyDescent="0.25">
      <c r="M146" s="10" t="str">
        <f t="shared" si="18"/>
        <v/>
      </c>
      <c r="N146" s="14"/>
      <c r="O146" s="14" t="e">
        <f>IF(ISBLANK(Tableau1[[#This Row],[Date de fin de remboursement]]),"",Tableau1[[#This Row],[Date de fin de remboursement]]+180)</f>
        <v>#VALUE!</v>
      </c>
      <c r="AK146" s="13">
        <f t="shared" si="19"/>
        <v>45292</v>
      </c>
      <c r="AL146" s="14">
        <f t="shared" si="13"/>
        <v>45382</v>
      </c>
      <c r="AS146" s="21">
        <f t="shared" si="14"/>
        <v>45383</v>
      </c>
      <c r="AT146" s="22">
        <f t="shared" si="15"/>
        <v>45473</v>
      </c>
      <c r="BA146" s="21">
        <f t="shared" si="16"/>
        <v>45474</v>
      </c>
      <c r="BB146" s="22">
        <f t="shared" si="17"/>
        <v>45565</v>
      </c>
    </row>
    <row r="147" spans="13:54" x14ac:dyDescent="0.25">
      <c r="M147" s="10" t="str">
        <f t="shared" si="18"/>
        <v/>
      </c>
      <c r="N147" s="14"/>
      <c r="O147" s="14" t="e">
        <f>IF(ISBLANK(Tableau1[[#This Row],[Date de fin de remboursement]]),"",Tableau1[[#This Row],[Date de fin de remboursement]]+180)</f>
        <v>#VALUE!</v>
      </c>
      <c r="AK147" s="13">
        <f t="shared" si="19"/>
        <v>45292</v>
      </c>
      <c r="AL147" s="14">
        <f t="shared" si="13"/>
        <v>45382</v>
      </c>
      <c r="AS147" s="21">
        <f t="shared" si="14"/>
        <v>45383</v>
      </c>
      <c r="AT147" s="22">
        <f t="shared" si="15"/>
        <v>45473</v>
      </c>
      <c r="BA147" s="21">
        <f t="shared" si="16"/>
        <v>45474</v>
      </c>
      <c r="BB147" s="22">
        <f t="shared" si="17"/>
        <v>45565</v>
      </c>
    </row>
    <row r="148" spans="13:54" x14ac:dyDescent="0.25">
      <c r="M148" s="10" t="str">
        <f t="shared" si="18"/>
        <v/>
      </c>
      <c r="N148" s="14"/>
      <c r="O148" s="14" t="e">
        <f>IF(ISBLANK(Tableau1[[#This Row],[Date de fin de remboursement]]),"",Tableau1[[#This Row],[Date de fin de remboursement]]+180)</f>
        <v>#VALUE!</v>
      </c>
      <c r="AK148" s="13">
        <f t="shared" si="19"/>
        <v>45292</v>
      </c>
      <c r="AL148" s="14">
        <f t="shared" si="13"/>
        <v>45382</v>
      </c>
      <c r="AS148" s="21">
        <f t="shared" si="14"/>
        <v>45383</v>
      </c>
      <c r="AT148" s="22">
        <f t="shared" si="15"/>
        <v>45473</v>
      </c>
      <c r="BA148" s="21">
        <f t="shared" si="16"/>
        <v>45474</v>
      </c>
      <c r="BB148" s="22">
        <f t="shared" si="17"/>
        <v>45565</v>
      </c>
    </row>
    <row r="149" spans="13:54" x14ac:dyDescent="0.25">
      <c r="M149" s="10" t="str">
        <f t="shared" si="18"/>
        <v/>
      </c>
      <c r="N149" s="14"/>
      <c r="O149" s="14" t="e">
        <f>IF(ISBLANK(Tableau1[[#This Row],[Date de fin de remboursement]]),"",Tableau1[[#This Row],[Date de fin de remboursement]]+180)</f>
        <v>#VALUE!</v>
      </c>
      <c r="AK149" s="13">
        <f t="shared" si="19"/>
        <v>45292</v>
      </c>
      <c r="AL149" s="14">
        <f t="shared" si="13"/>
        <v>45382</v>
      </c>
      <c r="AS149" s="21">
        <f t="shared" si="14"/>
        <v>45383</v>
      </c>
      <c r="AT149" s="22">
        <f t="shared" si="15"/>
        <v>45473</v>
      </c>
      <c r="BA149" s="21">
        <f t="shared" si="16"/>
        <v>45474</v>
      </c>
      <c r="BB149" s="22">
        <f t="shared" si="17"/>
        <v>45565</v>
      </c>
    </row>
    <row r="150" spans="13:54" x14ac:dyDescent="0.25">
      <c r="M150" s="10" t="str">
        <f t="shared" si="18"/>
        <v/>
      </c>
      <c r="N150" s="14"/>
      <c r="O150" s="14" t="e">
        <f>IF(ISBLANK(Tableau1[[#This Row],[Date de fin de remboursement]]),"",Tableau1[[#This Row],[Date de fin de remboursement]]+180)</f>
        <v>#VALUE!</v>
      </c>
      <c r="AK150" s="13">
        <f t="shared" si="19"/>
        <v>45292</v>
      </c>
      <c r="AL150" s="14">
        <f t="shared" si="13"/>
        <v>45382</v>
      </c>
      <c r="AS150" s="21">
        <f t="shared" si="14"/>
        <v>45383</v>
      </c>
      <c r="AT150" s="22">
        <f t="shared" si="15"/>
        <v>45473</v>
      </c>
      <c r="BA150" s="21">
        <f t="shared" si="16"/>
        <v>45474</v>
      </c>
      <c r="BB150" s="22">
        <f t="shared" si="17"/>
        <v>45565</v>
      </c>
    </row>
    <row r="151" spans="13:54" x14ac:dyDescent="0.25">
      <c r="M151" s="10" t="str">
        <f t="shared" si="18"/>
        <v/>
      </c>
      <c r="N151" s="14"/>
      <c r="O151" s="14" t="e">
        <f>IF(ISBLANK(Tableau1[[#This Row],[Date de fin de remboursement]]),"",Tableau1[[#This Row],[Date de fin de remboursement]]+180)</f>
        <v>#VALUE!</v>
      </c>
      <c r="AK151" s="13">
        <f t="shared" si="19"/>
        <v>45292</v>
      </c>
      <c r="AL151" s="14">
        <f t="shared" si="13"/>
        <v>45382</v>
      </c>
      <c r="AS151" s="21">
        <f t="shared" si="14"/>
        <v>45383</v>
      </c>
      <c r="AT151" s="22">
        <f t="shared" si="15"/>
        <v>45473</v>
      </c>
      <c r="BA151" s="21">
        <f t="shared" si="16"/>
        <v>45474</v>
      </c>
      <c r="BB151" s="22">
        <f t="shared" si="17"/>
        <v>45565</v>
      </c>
    </row>
    <row r="152" spans="13:54" x14ac:dyDescent="0.25">
      <c r="M152" s="10" t="str">
        <f t="shared" si="18"/>
        <v/>
      </c>
      <c r="N152" s="14"/>
      <c r="O152" s="14" t="e">
        <f>IF(ISBLANK(Tableau1[[#This Row],[Date de fin de remboursement]]),"",Tableau1[[#This Row],[Date de fin de remboursement]]+180)</f>
        <v>#VALUE!</v>
      </c>
      <c r="AK152" s="13">
        <f t="shared" si="19"/>
        <v>45292</v>
      </c>
      <c r="AL152" s="14">
        <f t="shared" si="13"/>
        <v>45382</v>
      </c>
      <c r="AS152" s="21">
        <f t="shared" si="14"/>
        <v>45383</v>
      </c>
      <c r="AT152" s="22">
        <f t="shared" si="15"/>
        <v>45473</v>
      </c>
      <c r="BA152" s="21">
        <f t="shared" si="16"/>
        <v>45474</v>
      </c>
      <c r="BB152" s="22">
        <f t="shared" si="17"/>
        <v>45565</v>
      </c>
    </row>
    <row r="153" spans="13:54" x14ac:dyDescent="0.25">
      <c r="M153" s="10" t="str">
        <f t="shared" si="18"/>
        <v/>
      </c>
      <c r="N153" s="14"/>
      <c r="O153" s="14" t="e">
        <f>IF(ISBLANK(Tableau1[[#This Row],[Date de fin de remboursement]]),"",Tableau1[[#This Row],[Date de fin de remboursement]]+180)</f>
        <v>#VALUE!</v>
      </c>
      <c r="AK153" s="13">
        <f t="shared" si="19"/>
        <v>45292</v>
      </c>
      <c r="AL153" s="14">
        <f t="shared" si="13"/>
        <v>45382</v>
      </c>
      <c r="AS153" s="21">
        <f t="shared" si="14"/>
        <v>45383</v>
      </c>
      <c r="AT153" s="22">
        <f t="shared" si="15"/>
        <v>45473</v>
      </c>
      <c r="BA153" s="21">
        <f t="shared" si="16"/>
        <v>45474</v>
      </c>
      <c r="BB153" s="22">
        <f t="shared" si="17"/>
        <v>45565</v>
      </c>
    </row>
    <row r="154" spans="13:54" x14ac:dyDescent="0.25">
      <c r="M154" s="10" t="str">
        <f t="shared" si="18"/>
        <v/>
      </c>
      <c r="N154" s="14"/>
      <c r="O154" s="14" t="e">
        <f>IF(ISBLANK(Tableau1[[#This Row],[Date de fin de remboursement]]),"",Tableau1[[#This Row],[Date de fin de remboursement]]+180)</f>
        <v>#VALUE!</v>
      </c>
      <c r="AK154" s="13">
        <f t="shared" si="19"/>
        <v>45292</v>
      </c>
      <c r="AL154" s="14">
        <f t="shared" si="13"/>
        <v>45382</v>
      </c>
      <c r="AS154" s="21">
        <f t="shared" si="14"/>
        <v>45383</v>
      </c>
      <c r="AT154" s="22">
        <f t="shared" si="15"/>
        <v>45473</v>
      </c>
      <c r="BA154" s="21">
        <f t="shared" si="16"/>
        <v>45474</v>
      </c>
      <c r="BB154" s="22">
        <f t="shared" si="17"/>
        <v>45565</v>
      </c>
    </row>
    <row r="155" spans="13:54" x14ac:dyDescent="0.25">
      <c r="M155" s="10" t="str">
        <f t="shared" si="18"/>
        <v/>
      </c>
      <c r="N155" s="14"/>
      <c r="O155" s="14" t="e">
        <f>IF(ISBLANK(Tableau1[[#This Row],[Date de fin de remboursement]]),"",Tableau1[[#This Row],[Date de fin de remboursement]]+180)</f>
        <v>#VALUE!</v>
      </c>
      <c r="AK155" s="13">
        <f t="shared" si="19"/>
        <v>45292</v>
      </c>
      <c r="AL155" s="14">
        <f t="shared" si="13"/>
        <v>45382</v>
      </c>
      <c r="AS155" s="21">
        <f t="shared" si="14"/>
        <v>45383</v>
      </c>
      <c r="AT155" s="22">
        <f t="shared" si="15"/>
        <v>45473</v>
      </c>
      <c r="BA155" s="21">
        <f t="shared" si="16"/>
        <v>45474</v>
      </c>
      <c r="BB155" s="22">
        <f t="shared" si="17"/>
        <v>45565</v>
      </c>
    </row>
    <row r="156" spans="13:54" x14ac:dyDescent="0.25">
      <c r="M156" s="10" t="str">
        <f t="shared" si="18"/>
        <v/>
      </c>
      <c r="N156" s="14"/>
      <c r="O156" s="14" t="e">
        <f>IF(ISBLANK(Tableau1[[#This Row],[Date de fin de remboursement]]),"",Tableau1[[#This Row],[Date de fin de remboursement]]+180)</f>
        <v>#VALUE!</v>
      </c>
      <c r="AK156" s="13">
        <f t="shared" si="19"/>
        <v>45292</v>
      </c>
      <c r="AL156" s="14">
        <f t="shared" si="13"/>
        <v>45382</v>
      </c>
      <c r="AS156" s="21">
        <f t="shared" si="14"/>
        <v>45383</v>
      </c>
      <c r="AT156" s="22">
        <f t="shared" si="15"/>
        <v>45473</v>
      </c>
      <c r="BA156" s="21">
        <f t="shared" si="16"/>
        <v>45474</v>
      </c>
      <c r="BB156" s="22">
        <f t="shared" si="17"/>
        <v>45565</v>
      </c>
    </row>
    <row r="157" spans="13:54" x14ac:dyDescent="0.25">
      <c r="M157" s="10" t="str">
        <f t="shared" si="18"/>
        <v/>
      </c>
      <c r="N157" s="14"/>
      <c r="O157" s="14" t="e">
        <f>IF(ISBLANK(Tableau1[[#This Row],[Date de fin de remboursement]]),"",Tableau1[[#This Row],[Date de fin de remboursement]]+180)</f>
        <v>#VALUE!</v>
      </c>
      <c r="AK157" s="13">
        <f t="shared" si="19"/>
        <v>45292</v>
      </c>
      <c r="AL157" s="14">
        <f t="shared" si="13"/>
        <v>45382</v>
      </c>
      <c r="AS157" s="21">
        <f t="shared" si="14"/>
        <v>45383</v>
      </c>
      <c r="AT157" s="22">
        <f t="shared" si="15"/>
        <v>45473</v>
      </c>
      <c r="BA157" s="21">
        <f t="shared" si="16"/>
        <v>45474</v>
      </c>
      <c r="BB157" s="22">
        <f t="shared" si="17"/>
        <v>45565</v>
      </c>
    </row>
    <row r="158" spans="13:54" x14ac:dyDescent="0.25">
      <c r="M158" s="10" t="str">
        <f t="shared" si="18"/>
        <v/>
      </c>
      <c r="N158" s="14"/>
      <c r="O158" s="14" t="e">
        <f>IF(ISBLANK(Tableau1[[#This Row],[Date de fin de remboursement]]),"",Tableau1[[#This Row],[Date de fin de remboursement]]+180)</f>
        <v>#VALUE!</v>
      </c>
      <c r="AK158" s="13">
        <f t="shared" si="19"/>
        <v>45292</v>
      </c>
      <c r="AL158" s="14">
        <f t="shared" si="13"/>
        <v>45382</v>
      </c>
      <c r="AS158" s="21">
        <f t="shared" si="14"/>
        <v>45383</v>
      </c>
      <c r="AT158" s="22">
        <f t="shared" si="15"/>
        <v>45473</v>
      </c>
      <c r="BA158" s="21">
        <f t="shared" si="16"/>
        <v>45474</v>
      </c>
      <c r="BB158" s="22">
        <f t="shared" si="17"/>
        <v>45565</v>
      </c>
    </row>
    <row r="159" spans="13:54" x14ac:dyDescent="0.25">
      <c r="M159" s="10" t="str">
        <f t="shared" si="18"/>
        <v/>
      </c>
      <c r="N159" s="14"/>
      <c r="O159" s="14" t="e">
        <f>IF(ISBLANK(Tableau1[[#This Row],[Date de fin de remboursement]]),"",Tableau1[[#This Row],[Date de fin de remboursement]]+180)</f>
        <v>#VALUE!</v>
      </c>
      <c r="AK159" s="13">
        <f t="shared" si="19"/>
        <v>45292</v>
      </c>
      <c r="AL159" s="14">
        <f t="shared" si="13"/>
        <v>45382</v>
      </c>
      <c r="AS159" s="21">
        <f t="shared" si="14"/>
        <v>45383</v>
      </c>
      <c r="AT159" s="22">
        <f t="shared" si="15"/>
        <v>45473</v>
      </c>
      <c r="BA159" s="21">
        <f t="shared" si="16"/>
        <v>45474</v>
      </c>
      <c r="BB159" s="22">
        <f t="shared" si="17"/>
        <v>45565</v>
      </c>
    </row>
    <row r="160" spans="13:54" x14ac:dyDescent="0.25">
      <c r="M160" s="10" t="str">
        <f t="shared" si="18"/>
        <v/>
      </c>
      <c r="N160" s="14"/>
      <c r="O160" s="14" t="e">
        <f>IF(ISBLANK(Tableau1[[#This Row],[Date de fin de remboursement]]),"",Tableau1[[#This Row],[Date de fin de remboursement]]+180)</f>
        <v>#VALUE!</v>
      </c>
      <c r="AK160" s="13">
        <f t="shared" si="19"/>
        <v>45292</v>
      </c>
      <c r="AL160" s="14">
        <f t="shared" si="13"/>
        <v>45382</v>
      </c>
      <c r="AS160" s="21">
        <f t="shared" si="14"/>
        <v>45383</v>
      </c>
      <c r="AT160" s="22">
        <f t="shared" si="15"/>
        <v>45473</v>
      </c>
      <c r="BA160" s="21">
        <f t="shared" si="16"/>
        <v>45474</v>
      </c>
      <c r="BB160" s="22">
        <f t="shared" si="17"/>
        <v>45565</v>
      </c>
    </row>
    <row r="161" spans="13:54" x14ac:dyDescent="0.25">
      <c r="M161" s="10" t="str">
        <f t="shared" si="18"/>
        <v/>
      </c>
      <c r="N161" s="14"/>
      <c r="O161" s="14" t="e">
        <f>IF(ISBLANK(Tableau1[[#This Row],[Date de fin de remboursement]]),"",Tableau1[[#This Row],[Date de fin de remboursement]]+180)</f>
        <v>#VALUE!</v>
      </c>
      <c r="AK161" s="13">
        <f t="shared" si="19"/>
        <v>45292</v>
      </c>
      <c r="AL161" s="14">
        <f t="shared" si="13"/>
        <v>45382</v>
      </c>
      <c r="AS161" s="21">
        <f t="shared" si="14"/>
        <v>45383</v>
      </c>
      <c r="AT161" s="22">
        <f t="shared" si="15"/>
        <v>45473</v>
      </c>
      <c r="BA161" s="21">
        <f t="shared" si="16"/>
        <v>45474</v>
      </c>
      <c r="BB161" s="22">
        <f t="shared" si="17"/>
        <v>45565</v>
      </c>
    </row>
    <row r="162" spans="13:54" x14ac:dyDescent="0.25">
      <c r="M162" s="10" t="str">
        <f t="shared" si="18"/>
        <v/>
      </c>
      <c r="N162" s="14"/>
      <c r="O162" s="14" t="e">
        <f>IF(ISBLANK(Tableau1[[#This Row],[Date de fin de remboursement]]),"",Tableau1[[#This Row],[Date de fin de remboursement]]+180)</f>
        <v>#VALUE!</v>
      </c>
      <c r="AK162" s="13">
        <f t="shared" si="19"/>
        <v>45292</v>
      </c>
      <c r="AL162" s="14">
        <f t="shared" si="13"/>
        <v>45382</v>
      </c>
      <c r="AS162" s="21">
        <f t="shared" si="14"/>
        <v>45383</v>
      </c>
      <c r="AT162" s="22">
        <f t="shared" si="15"/>
        <v>45473</v>
      </c>
      <c r="BA162" s="21">
        <f t="shared" si="16"/>
        <v>45474</v>
      </c>
      <c r="BB162" s="22">
        <f t="shared" si="17"/>
        <v>45565</v>
      </c>
    </row>
    <row r="163" spans="13:54" x14ac:dyDescent="0.25">
      <c r="M163" s="10" t="str">
        <f t="shared" si="18"/>
        <v/>
      </c>
      <c r="N163" s="14"/>
      <c r="O163" s="14" t="e">
        <f>IF(ISBLANK(Tableau1[[#This Row],[Date de fin de remboursement]]),"",Tableau1[[#This Row],[Date de fin de remboursement]]+180)</f>
        <v>#VALUE!</v>
      </c>
      <c r="AK163" s="13">
        <f t="shared" si="19"/>
        <v>45292</v>
      </c>
      <c r="AL163" s="14">
        <f t="shared" si="13"/>
        <v>45382</v>
      </c>
      <c r="AS163" s="21">
        <f t="shared" si="14"/>
        <v>45383</v>
      </c>
      <c r="AT163" s="22">
        <f t="shared" si="15"/>
        <v>45473</v>
      </c>
      <c r="BA163" s="21">
        <f t="shared" si="16"/>
        <v>45474</v>
      </c>
      <c r="BB163" s="22">
        <f t="shared" si="17"/>
        <v>45565</v>
      </c>
    </row>
    <row r="164" spans="13:54" x14ac:dyDescent="0.25">
      <c r="M164" s="10" t="str">
        <f t="shared" si="18"/>
        <v/>
      </c>
      <c r="N164" s="14"/>
      <c r="O164" s="14" t="e">
        <f>IF(ISBLANK(Tableau1[[#This Row],[Date de fin de remboursement]]),"",Tableau1[[#This Row],[Date de fin de remboursement]]+180)</f>
        <v>#VALUE!</v>
      </c>
      <c r="AK164" s="13">
        <f t="shared" si="19"/>
        <v>45292</v>
      </c>
      <c r="AL164" s="14">
        <f t="shared" si="13"/>
        <v>45382</v>
      </c>
      <c r="AS164" s="21">
        <f t="shared" si="14"/>
        <v>45383</v>
      </c>
      <c r="AT164" s="22">
        <f t="shared" si="15"/>
        <v>45473</v>
      </c>
      <c r="BA164" s="21">
        <f t="shared" si="16"/>
        <v>45474</v>
      </c>
      <c r="BB164" s="22">
        <f t="shared" si="17"/>
        <v>45565</v>
      </c>
    </row>
    <row r="165" spans="13:54" x14ac:dyDescent="0.25">
      <c r="M165" s="10" t="str">
        <f t="shared" si="18"/>
        <v/>
      </c>
      <c r="N165" s="14"/>
      <c r="O165" s="14" t="e">
        <f>IF(ISBLANK(Tableau1[[#This Row],[Date de fin de remboursement]]),"",Tableau1[[#This Row],[Date de fin de remboursement]]+180)</f>
        <v>#VALUE!</v>
      </c>
      <c r="AK165" s="13">
        <f t="shared" si="19"/>
        <v>45292</v>
      </c>
      <c r="AL165" s="14">
        <f t="shared" si="13"/>
        <v>45382</v>
      </c>
      <c r="AS165" s="21">
        <f t="shared" si="14"/>
        <v>45383</v>
      </c>
      <c r="AT165" s="22">
        <f t="shared" si="15"/>
        <v>45473</v>
      </c>
      <c r="BA165" s="21">
        <f t="shared" si="16"/>
        <v>45474</v>
      </c>
      <c r="BB165" s="22">
        <f t="shared" si="17"/>
        <v>45565</v>
      </c>
    </row>
    <row r="166" spans="13:54" x14ac:dyDescent="0.25">
      <c r="M166" s="10" t="str">
        <f t="shared" si="18"/>
        <v/>
      </c>
      <c r="N166" s="14"/>
      <c r="O166" s="14" t="e">
        <f>IF(ISBLANK(Tableau1[[#This Row],[Date de fin de remboursement]]),"",Tableau1[[#This Row],[Date de fin de remboursement]]+180)</f>
        <v>#VALUE!</v>
      </c>
      <c r="AK166" s="13">
        <f t="shared" si="19"/>
        <v>45292</v>
      </c>
      <c r="AL166" s="14">
        <f t="shared" si="13"/>
        <v>45382</v>
      </c>
      <c r="AS166" s="21">
        <f t="shared" si="14"/>
        <v>45383</v>
      </c>
      <c r="AT166" s="22">
        <f t="shared" si="15"/>
        <v>45473</v>
      </c>
      <c r="BA166" s="21">
        <f t="shared" si="16"/>
        <v>45474</v>
      </c>
      <c r="BB166" s="22">
        <f t="shared" si="17"/>
        <v>45565</v>
      </c>
    </row>
    <row r="167" spans="13:54" x14ac:dyDescent="0.25">
      <c r="M167" s="10" t="str">
        <f t="shared" si="18"/>
        <v/>
      </c>
      <c r="N167" s="14"/>
      <c r="O167" s="14" t="e">
        <f>IF(ISBLANK(Tableau1[[#This Row],[Date de fin de remboursement]]),"",Tableau1[[#This Row],[Date de fin de remboursement]]+180)</f>
        <v>#VALUE!</v>
      </c>
      <c r="AK167" s="13">
        <f t="shared" si="19"/>
        <v>45292</v>
      </c>
      <c r="AL167" s="14">
        <f t="shared" si="13"/>
        <v>45382</v>
      </c>
      <c r="AS167" s="21">
        <f t="shared" si="14"/>
        <v>45383</v>
      </c>
      <c r="AT167" s="22">
        <f t="shared" si="15"/>
        <v>45473</v>
      </c>
      <c r="BA167" s="21">
        <f t="shared" si="16"/>
        <v>45474</v>
      </c>
      <c r="BB167" s="22">
        <f t="shared" si="17"/>
        <v>45565</v>
      </c>
    </row>
    <row r="168" spans="13:54" x14ac:dyDescent="0.25">
      <c r="M168" s="10" t="str">
        <f t="shared" si="18"/>
        <v/>
      </c>
      <c r="N168" s="14"/>
      <c r="O168" s="14" t="e">
        <f>IF(ISBLANK(Tableau1[[#This Row],[Date de fin de remboursement]]),"",Tableau1[[#This Row],[Date de fin de remboursement]]+180)</f>
        <v>#VALUE!</v>
      </c>
      <c r="AK168" s="13">
        <f t="shared" si="19"/>
        <v>45292</v>
      </c>
      <c r="AL168" s="14">
        <f t="shared" si="13"/>
        <v>45382</v>
      </c>
      <c r="AS168" s="21">
        <f t="shared" si="14"/>
        <v>45383</v>
      </c>
      <c r="AT168" s="22">
        <f t="shared" si="15"/>
        <v>45473</v>
      </c>
      <c r="BA168" s="21">
        <f t="shared" si="16"/>
        <v>45474</v>
      </c>
      <c r="BB168" s="22">
        <f t="shared" si="17"/>
        <v>45565</v>
      </c>
    </row>
    <row r="169" spans="13:54" x14ac:dyDescent="0.25">
      <c r="M169" s="10" t="str">
        <f t="shared" si="18"/>
        <v/>
      </c>
      <c r="N169" s="14"/>
      <c r="O169" s="14" t="e">
        <f>IF(ISBLANK(Tableau1[[#This Row],[Date de fin de remboursement]]),"",Tableau1[[#This Row],[Date de fin de remboursement]]+180)</f>
        <v>#VALUE!</v>
      </c>
      <c r="AK169" s="13">
        <f t="shared" si="19"/>
        <v>45292</v>
      </c>
      <c r="AL169" s="14">
        <f t="shared" si="13"/>
        <v>45382</v>
      </c>
      <c r="AS169" s="21">
        <f t="shared" si="14"/>
        <v>45383</v>
      </c>
      <c r="AT169" s="22">
        <f t="shared" si="15"/>
        <v>45473</v>
      </c>
      <c r="BA169" s="21">
        <f t="shared" si="16"/>
        <v>45474</v>
      </c>
      <c r="BB169" s="22">
        <f t="shared" si="17"/>
        <v>45565</v>
      </c>
    </row>
    <row r="170" spans="13:54" x14ac:dyDescent="0.25">
      <c r="M170" s="10" t="str">
        <f t="shared" si="18"/>
        <v/>
      </c>
      <c r="N170" s="14"/>
      <c r="O170" s="14" t="e">
        <f>IF(ISBLANK(Tableau1[[#This Row],[Date de fin de remboursement]]),"",Tableau1[[#This Row],[Date de fin de remboursement]]+180)</f>
        <v>#VALUE!</v>
      </c>
      <c r="AK170" s="13">
        <f t="shared" si="19"/>
        <v>45292</v>
      </c>
      <c r="AL170" s="14">
        <f t="shared" si="13"/>
        <v>45382</v>
      </c>
      <c r="AS170" s="21">
        <f t="shared" si="14"/>
        <v>45383</v>
      </c>
      <c r="AT170" s="22">
        <f t="shared" si="15"/>
        <v>45473</v>
      </c>
      <c r="BA170" s="21">
        <f t="shared" si="16"/>
        <v>45474</v>
      </c>
      <c r="BB170" s="22">
        <f t="shared" si="17"/>
        <v>45565</v>
      </c>
    </row>
    <row r="171" spans="13:54" x14ac:dyDescent="0.25">
      <c r="M171" s="10" t="str">
        <f t="shared" si="18"/>
        <v/>
      </c>
      <c r="N171" s="14"/>
      <c r="O171" s="14" t="e">
        <f>IF(ISBLANK(Tableau1[[#This Row],[Date de fin de remboursement]]),"",Tableau1[[#This Row],[Date de fin de remboursement]]+180)</f>
        <v>#VALUE!</v>
      </c>
      <c r="AK171" s="13">
        <f t="shared" si="19"/>
        <v>45292</v>
      </c>
      <c r="AL171" s="14">
        <f t="shared" si="13"/>
        <v>45382</v>
      </c>
      <c r="AS171" s="21">
        <f t="shared" si="14"/>
        <v>45383</v>
      </c>
      <c r="AT171" s="22">
        <f t="shared" si="15"/>
        <v>45473</v>
      </c>
      <c r="BA171" s="21">
        <f t="shared" si="16"/>
        <v>45474</v>
      </c>
      <c r="BB171" s="22">
        <f t="shared" si="17"/>
        <v>45565</v>
      </c>
    </row>
    <row r="172" spans="13:54" x14ac:dyDescent="0.25">
      <c r="M172" s="10" t="str">
        <f t="shared" si="18"/>
        <v/>
      </c>
      <c r="N172" s="14"/>
      <c r="O172" s="14" t="e">
        <f>IF(ISBLANK(Tableau1[[#This Row],[Date de fin de remboursement]]),"",Tableau1[[#This Row],[Date de fin de remboursement]]+180)</f>
        <v>#VALUE!</v>
      </c>
      <c r="AK172" s="13">
        <f t="shared" si="19"/>
        <v>45292</v>
      </c>
      <c r="AL172" s="14">
        <f t="shared" si="13"/>
        <v>45382</v>
      </c>
      <c r="AS172" s="21">
        <f t="shared" si="14"/>
        <v>45383</v>
      </c>
      <c r="AT172" s="22">
        <f t="shared" si="15"/>
        <v>45473</v>
      </c>
      <c r="BA172" s="21">
        <f t="shared" si="16"/>
        <v>45474</v>
      </c>
      <c r="BB172" s="22">
        <f t="shared" si="17"/>
        <v>45565</v>
      </c>
    </row>
    <row r="173" spans="13:54" x14ac:dyDescent="0.25">
      <c r="M173" s="10" t="str">
        <f t="shared" si="18"/>
        <v/>
      </c>
      <c r="N173" s="14"/>
      <c r="O173" s="14" t="e">
        <f>IF(ISBLANK(Tableau1[[#This Row],[Date de fin de remboursement]]),"",Tableau1[[#This Row],[Date de fin de remboursement]]+180)</f>
        <v>#VALUE!</v>
      </c>
      <c r="AK173" s="13">
        <f t="shared" si="19"/>
        <v>45292</v>
      </c>
      <c r="AL173" s="14">
        <f t="shared" si="13"/>
        <v>45382</v>
      </c>
      <c r="AS173" s="21">
        <f t="shared" si="14"/>
        <v>45383</v>
      </c>
      <c r="AT173" s="22">
        <f t="shared" si="15"/>
        <v>45473</v>
      </c>
      <c r="BA173" s="21">
        <f t="shared" si="16"/>
        <v>45474</v>
      </c>
      <c r="BB173" s="22">
        <f t="shared" si="17"/>
        <v>45565</v>
      </c>
    </row>
    <row r="174" spans="13:54" x14ac:dyDescent="0.25">
      <c r="M174" s="10" t="str">
        <f t="shared" si="18"/>
        <v/>
      </c>
      <c r="N174" s="14"/>
      <c r="O174" s="14" t="e">
        <f>IF(ISBLANK(Tableau1[[#This Row],[Date de fin de remboursement]]),"",Tableau1[[#This Row],[Date de fin de remboursement]]+180)</f>
        <v>#VALUE!</v>
      </c>
      <c r="AK174" s="13">
        <f t="shared" si="19"/>
        <v>45292</v>
      </c>
      <c r="AL174" s="14">
        <f t="shared" si="13"/>
        <v>45382</v>
      </c>
      <c r="AS174" s="21">
        <f t="shared" si="14"/>
        <v>45383</v>
      </c>
      <c r="AT174" s="22">
        <f t="shared" si="15"/>
        <v>45473</v>
      </c>
      <c r="BA174" s="21">
        <f t="shared" si="16"/>
        <v>45474</v>
      </c>
      <c r="BB174" s="22">
        <f t="shared" si="17"/>
        <v>45565</v>
      </c>
    </row>
    <row r="175" spans="13:54" x14ac:dyDescent="0.25">
      <c r="M175" s="10" t="str">
        <f t="shared" si="18"/>
        <v/>
      </c>
      <c r="N175" s="14"/>
      <c r="O175" s="14" t="e">
        <f>IF(ISBLANK(Tableau1[[#This Row],[Date de fin de remboursement]]),"",Tableau1[[#This Row],[Date de fin de remboursement]]+180)</f>
        <v>#VALUE!</v>
      </c>
      <c r="AK175" s="13">
        <f t="shared" si="19"/>
        <v>45292</v>
      </c>
      <c r="AL175" s="14">
        <f t="shared" si="13"/>
        <v>45382</v>
      </c>
      <c r="AS175" s="21">
        <f t="shared" si="14"/>
        <v>45383</v>
      </c>
      <c r="AT175" s="22">
        <f t="shared" si="15"/>
        <v>45473</v>
      </c>
      <c r="BA175" s="21">
        <f t="shared" si="16"/>
        <v>45474</v>
      </c>
      <c r="BB175" s="22">
        <f t="shared" si="17"/>
        <v>45565</v>
      </c>
    </row>
    <row r="176" spans="13:54" x14ac:dyDescent="0.25">
      <c r="M176" s="10" t="str">
        <f t="shared" si="18"/>
        <v/>
      </c>
      <c r="N176" s="14"/>
      <c r="O176" s="14" t="e">
        <f>IF(ISBLANK(Tableau1[[#This Row],[Date de fin de remboursement]]),"",Tableau1[[#This Row],[Date de fin de remboursement]]+180)</f>
        <v>#VALUE!</v>
      </c>
      <c r="AK176" s="13">
        <f t="shared" si="19"/>
        <v>45292</v>
      </c>
      <c r="AL176" s="14">
        <f t="shared" si="13"/>
        <v>45382</v>
      </c>
      <c r="AS176" s="21">
        <f t="shared" si="14"/>
        <v>45383</v>
      </c>
      <c r="AT176" s="22">
        <f t="shared" si="15"/>
        <v>45473</v>
      </c>
      <c r="BA176" s="21">
        <f t="shared" si="16"/>
        <v>45474</v>
      </c>
      <c r="BB176" s="22">
        <f t="shared" si="17"/>
        <v>45565</v>
      </c>
    </row>
    <row r="177" spans="13:54" x14ac:dyDescent="0.25">
      <c r="M177" s="10" t="str">
        <f t="shared" si="18"/>
        <v/>
      </c>
      <c r="N177" s="14"/>
      <c r="O177" s="14" t="e">
        <f>IF(ISBLANK(Tableau1[[#This Row],[Date de fin de remboursement]]),"",Tableau1[[#This Row],[Date de fin de remboursement]]+180)</f>
        <v>#VALUE!</v>
      </c>
      <c r="AK177" s="13">
        <f t="shared" si="19"/>
        <v>45292</v>
      </c>
      <c r="AL177" s="14">
        <f t="shared" si="13"/>
        <v>45382</v>
      </c>
      <c r="AS177" s="21">
        <f t="shared" si="14"/>
        <v>45383</v>
      </c>
      <c r="AT177" s="22">
        <f t="shared" si="15"/>
        <v>45473</v>
      </c>
      <c r="BA177" s="21">
        <f t="shared" si="16"/>
        <v>45474</v>
      </c>
      <c r="BB177" s="22">
        <f t="shared" si="17"/>
        <v>45565</v>
      </c>
    </row>
    <row r="178" spans="13:54" x14ac:dyDescent="0.25">
      <c r="M178" s="10" t="str">
        <f t="shared" si="18"/>
        <v/>
      </c>
      <c r="N178" s="14"/>
      <c r="O178" s="14" t="e">
        <f>IF(ISBLANK(Tableau1[[#This Row],[Date de fin de remboursement]]),"",Tableau1[[#This Row],[Date de fin de remboursement]]+180)</f>
        <v>#VALUE!</v>
      </c>
      <c r="AK178" s="13">
        <f t="shared" si="19"/>
        <v>45292</v>
      </c>
      <c r="AL178" s="14">
        <f t="shared" si="13"/>
        <v>45382</v>
      </c>
      <c r="AS178" s="21">
        <f t="shared" si="14"/>
        <v>45383</v>
      </c>
      <c r="AT178" s="22">
        <f t="shared" si="15"/>
        <v>45473</v>
      </c>
      <c r="BA178" s="21">
        <f t="shared" si="16"/>
        <v>45474</v>
      </c>
      <c r="BB178" s="22">
        <f t="shared" si="17"/>
        <v>45565</v>
      </c>
    </row>
    <row r="179" spans="13:54" x14ac:dyDescent="0.25">
      <c r="M179" s="10" t="str">
        <f t="shared" si="18"/>
        <v/>
      </c>
      <c r="N179" s="14"/>
      <c r="O179" s="14" t="e">
        <f>IF(ISBLANK(Tableau1[[#This Row],[Date de fin de remboursement]]),"",Tableau1[[#This Row],[Date de fin de remboursement]]+180)</f>
        <v>#VALUE!</v>
      </c>
      <c r="AK179" s="13">
        <f t="shared" si="19"/>
        <v>45292</v>
      </c>
      <c r="AL179" s="14">
        <f t="shared" si="13"/>
        <v>45382</v>
      </c>
      <c r="AS179" s="21">
        <f t="shared" si="14"/>
        <v>45383</v>
      </c>
      <c r="AT179" s="22">
        <f t="shared" si="15"/>
        <v>45473</v>
      </c>
      <c r="BA179" s="21">
        <f t="shared" si="16"/>
        <v>45474</v>
      </c>
      <c r="BB179" s="22">
        <f t="shared" si="17"/>
        <v>45565</v>
      </c>
    </row>
    <row r="180" spans="13:54" x14ac:dyDescent="0.25">
      <c r="M180" s="10" t="str">
        <f t="shared" si="18"/>
        <v/>
      </c>
      <c r="N180" s="14"/>
      <c r="O180" s="14" t="e">
        <f>IF(ISBLANK(Tableau1[[#This Row],[Date de fin de remboursement]]),"",Tableau1[[#This Row],[Date de fin de remboursement]]+180)</f>
        <v>#VALUE!</v>
      </c>
      <c r="AK180" s="13">
        <f t="shared" si="19"/>
        <v>45292</v>
      </c>
      <c r="AL180" s="14">
        <f t="shared" si="13"/>
        <v>45382</v>
      </c>
      <c r="AS180" s="21">
        <f t="shared" si="14"/>
        <v>45383</v>
      </c>
      <c r="AT180" s="22">
        <f t="shared" si="15"/>
        <v>45473</v>
      </c>
      <c r="BA180" s="21">
        <f t="shared" si="16"/>
        <v>45474</v>
      </c>
      <c r="BB180" s="22">
        <f t="shared" si="17"/>
        <v>45565</v>
      </c>
    </row>
    <row r="181" spans="13:54" x14ac:dyDescent="0.25">
      <c r="M181" s="10" t="str">
        <f t="shared" si="18"/>
        <v/>
      </c>
      <c r="N181" s="14"/>
      <c r="O181" s="14" t="e">
        <f>IF(ISBLANK(Tableau1[[#This Row],[Date de fin de remboursement]]),"",Tableau1[[#This Row],[Date de fin de remboursement]]+180)</f>
        <v>#VALUE!</v>
      </c>
      <c r="AK181" s="13">
        <f t="shared" si="19"/>
        <v>45292</v>
      </c>
      <c r="AL181" s="14">
        <f t="shared" si="13"/>
        <v>45382</v>
      </c>
      <c r="AS181" s="21">
        <f t="shared" si="14"/>
        <v>45383</v>
      </c>
      <c r="AT181" s="22">
        <f t="shared" si="15"/>
        <v>45473</v>
      </c>
      <c r="BA181" s="21">
        <f t="shared" si="16"/>
        <v>45474</v>
      </c>
      <c r="BB181" s="22">
        <f t="shared" si="17"/>
        <v>45565</v>
      </c>
    </row>
    <row r="182" spans="13:54" x14ac:dyDescent="0.25">
      <c r="M182" s="10" t="str">
        <f t="shared" si="18"/>
        <v/>
      </c>
      <c r="N182" s="14"/>
      <c r="O182" s="14" t="e">
        <f>IF(ISBLANK(Tableau1[[#This Row],[Date de fin de remboursement]]),"",Tableau1[[#This Row],[Date de fin de remboursement]]+180)</f>
        <v>#VALUE!</v>
      </c>
      <c r="AK182" s="13">
        <f t="shared" si="19"/>
        <v>45292</v>
      </c>
      <c r="AL182" s="14">
        <f t="shared" si="13"/>
        <v>45382</v>
      </c>
      <c r="AS182" s="21">
        <f t="shared" si="14"/>
        <v>45383</v>
      </c>
      <c r="AT182" s="22">
        <f t="shared" si="15"/>
        <v>45473</v>
      </c>
      <c r="BA182" s="21">
        <f t="shared" si="16"/>
        <v>45474</v>
      </c>
      <c r="BB182" s="22">
        <f t="shared" si="17"/>
        <v>45565</v>
      </c>
    </row>
    <row r="183" spans="13:54" x14ac:dyDescent="0.25">
      <c r="M183" s="10" t="str">
        <f t="shared" si="18"/>
        <v/>
      </c>
      <c r="N183" s="14"/>
      <c r="O183" s="14" t="e">
        <f>IF(ISBLANK(Tableau1[[#This Row],[Date de fin de remboursement]]),"",Tableau1[[#This Row],[Date de fin de remboursement]]+180)</f>
        <v>#VALUE!</v>
      </c>
      <c r="AK183" s="13">
        <f t="shared" si="19"/>
        <v>45292</v>
      </c>
      <c r="AL183" s="14">
        <f t="shared" si="13"/>
        <v>45382</v>
      </c>
      <c r="AS183" s="21">
        <f t="shared" si="14"/>
        <v>45383</v>
      </c>
      <c r="AT183" s="22">
        <f t="shared" si="15"/>
        <v>45473</v>
      </c>
      <c r="BA183" s="21">
        <f t="shared" si="16"/>
        <v>45474</v>
      </c>
      <c r="BB183" s="22">
        <f t="shared" si="17"/>
        <v>45565</v>
      </c>
    </row>
    <row r="184" spans="13:54" x14ac:dyDescent="0.25">
      <c r="M184" s="10" t="str">
        <f t="shared" si="18"/>
        <v/>
      </c>
      <c r="N184" s="14"/>
      <c r="O184" s="14" t="e">
        <f>IF(ISBLANK(Tableau1[[#This Row],[Date de fin de remboursement]]),"",Tableau1[[#This Row],[Date de fin de remboursement]]+180)</f>
        <v>#VALUE!</v>
      </c>
      <c r="AK184" s="13">
        <f t="shared" si="19"/>
        <v>45292</v>
      </c>
      <c r="AL184" s="14">
        <f t="shared" si="13"/>
        <v>45382</v>
      </c>
      <c r="AS184" s="21">
        <f t="shared" si="14"/>
        <v>45383</v>
      </c>
      <c r="AT184" s="22">
        <f t="shared" si="15"/>
        <v>45473</v>
      </c>
      <c r="BA184" s="21">
        <f t="shared" si="16"/>
        <v>45474</v>
      </c>
      <c r="BB184" s="22">
        <f t="shared" si="17"/>
        <v>45565</v>
      </c>
    </row>
    <row r="185" spans="13:54" x14ac:dyDescent="0.25">
      <c r="M185" s="10" t="str">
        <f t="shared" si="18"/>
        <v/>
      </c>
      <c r="N185" s="14"/>
      <c r="O185" s="14" t="e">
        <f>IF(ISBLANK(Tableau1[[#This Row],[Date de fin de remboursement]]),"",Tableau1[[#This Row],[Date de fin de remboursement]]+180)</f>
        <v>#VALUE!</v>
      </c>
      <c r="AK185" s="13">
        <f t="shared" si="19"/>
        <v>45292</v>
      </c>
      <c r="AL185" s="14">
        <f t="shared" si="13"/>
        <v>45382</v>
      </c>
      <c r="AS185" s="21">
        <f t="shared" si="14"/>
        <v>45383</v>
      </c>
      <c r="AT185" s="22">
        <f t="shared" si="15"/>
        <v>45473</v>
      </c>
      <c r="BA185" s="21">
        <f t="shared" si="16"/>
        <v>45474</v>
      </c>
      <c r="BB185" s="22">
        <f t="shared" si="17"/>
        <v>45565</v>
      </c>
    </row>
    <row r="186" spans="13:54" x14ac:dyDescent="0.25">
      <c r="M186" s="10" t="str">
        <f t="shared" si="18"/>
        <v/>
      </c>
      <c r="N186" s="14"/>
      <c r="O186" s="14" t="e">
        <f>IF(ISBLANK(Tableau1[[#This Row],[Date de fin de remboursement]]),"",Tableau1[[#This Row],[Date de fin de remboursement]]+180)</f>
        <v>#VALUE!</v>
      </c>
      <c r="AK186" s="13">
        <f t="shared" si="19"/>
        <v>45292</v>
      </c>
      <c r="AL186" s="14">
        <f t="shared" si="13"/>
        <v>45382</v>
      </c>
      <c r="AS186" s="21">
        <f t="shared" si="14"/>
        <v>45383</v>
      </c>
      <c r="AT186" s="22">
        <f t="shared" si="15"/>
        <v>45473</v>
      </c>
      <c r="BA186" s="21">
        <f t="shared" si="16"/>
        <v>45474</v>
      </c>
      <c r="BB186" s="22">
        <f t="shared" si="17"/>
        <v>45565</v>
      </c>
    </row>
    <row r="187" spans="13:54" x14ac:dyDescent="0.25">
      <c r="M187" s="10" t="str">
        <f t="shared" si="18"/>
        <v/>
      </c>
      <c r="N187" s="14"/>
      <c r="O187" s="14" t="e">
        <f>IF(ISBLANK(Tableau1[[#This Row],[Date de fin de remboursement]]),"",Tableau1[[#This Row],[Date de fin de remboursement]]+180)</f>
        <v>#VALUE!</v>
      </c>
      <c r="AK187" s="13">
        <f t="shared" si="19"/>
        <v>45292</v>
      </c>
      <c r="AL187" s="14">
        <f t="shared" si="13"/>
        <v>45382</v>
      </c>
      <c r="AS187" s="21">
        <f t="shared" si="14"/>
        <v>45383</v>
      </c>
      <c r="AT187" s="22">
        <f t="shared" si="15"/>
        <v>45473</v>
      </c>
      <c r="BA187" s="21">
        <f t="shared" si="16"/>
        <v>45474</v>
      </c>
      <c r="BB187" s="22">
        <f t="shared" si="17"/>
        <v>45565</v>
      </c>
    </row>
    <row r="188" spans="13:54" x14ac:dyDescent="0.25">
      <c r="M188" s="10" t="str">
        <f t="shared" si="18"/>
        <v/>
      </c>
      <c r="N188" s="14"/>
      <c r="O188" s="14" t="e">
        <f>IF(ISBLANK(Tableau1[[#This Row],[Date de fin de remboursement]]),"",Tableau1[[#This Row],[Date de fin de remboursement]]+180)</f>
        <v>#VALUE!</v>
      </c>
      <c r="AK188" s="13">
        <f t="shared" si="19"/>
        <v>45292</v>
      </c>
      <c r="AL188" s="14">
        <f t="shared" si="13"/>
        <v>45382</v>
      </c>
      <c r="AS188" s="21">
        <f t="shared" si="14"/>
        <v>45383</v>
      </c>
      <c r="AT188" s="22">
        <f t="shared" si="15"/>
        <v>45473</v>
      </c>
      <c r="BA188" s="21">
        <f t="shared" si="16"/>
        <v>45474</v>
      </c>
      <c r="BB188" s="22">
        <f t="shared" si="17"/>
        <v>45565</v>
      </c>
    </row>
    <row r="189" spans="13:54" x14ac:dyDescent="0.25">
      <c r="M189" s="10" t="str">
        <f t="shared" si="18"/>
        <v/>
      </c>
      <c r="N189" s="14"/>
      <c r="O189" s="14" t="e">
        <f>IF(ISBLANK(Tableau1[[#This Row],[Date de fin de remboursement]]),"",Tableau1[[#This Row],[Date de fin de remboursement]]+180)</f>
        <v>#VALUE!</v>
      </c>
      <c r="AK189" s="13">
        <f t="shared" si="19"/>
        <v>45292</v>
      </c>
      <c r="AL189" s="14">
        <f t="shared" si="13"/>
        <v>45382</v>
      </c>
      <c r="AS189" s="21">
        <f t="shared" si="14"/>
        <v>45383</v>
      </c>
      <c r="AT189" s="22">
        <f t="shared" si="15"/>
        <v>45473</v>
      </c>
      <c r="BA189" s="21">
        <f t="shared" si="16"/>
        <v>45474</v>
      </c>
      <c r="BB189" s="22">
        <f t="shared" si="17"/>
        <v>45565</v>
      </c>
    </row>
    <row r="190" spans="13:54" x14ac:dyDescent="0.25">
      <c r="M190" s="10" t="str">
        <f t="shared" si="18"/>
        <v/>
      </c>
      <c r="N190" s="14"/>
      <c r="O190" s="14" t="e">
        <f>IF(ISBLANK(Tableau1[[#This Row],[Date de fin de remboursement]]),"",Tableau1[[#This Row],[Date de fin de remboursement]]+180)</f>
        <v>#VALUE!</v>
      </c>
      <c r="AK190" s="13">
        <f t="shared" si="19"/>
        <v>45292</v>
      </c>
      <c r="AL190" s="14">
        <f t="shared" si="13"/>
        <v>45382</v>
      </c>
      <c r="AS190" s="21">
        <f t="shared" si="14"/>
        <v>45383</v>
      </c>
      <c r="AT190" s="22">
        <f t="shared" si="15"/>
        <v>45473</v>
      </c>
      <c r="BA190" s="21">
        <f t="shared" si="16"/>
        <v>45474</v>
      </c>
      <c r="BB190" s="22">
        <f t="shared" si="17"/>
        <v>45565</v>
      </c>
    </row>
    <row r="191" spans="13:54" x14ac:dyDescent="0.25">
      <c r="M191" s="10" t="str">
        <f t="shared" si="18"/>
        <v/>
      </c>
      <c r="N191" s="14"/>
      <c r="O191" s="14" t="e">
        <f>IF(ISBLANK(Tableau1[[#This Row],[Date de fin de remboursement]]),"",Tableau1[[#This Row],[Date de fin de remboursement]]+180)</f>
        <v>#VALUE!</v>
      </c>
      <c r="AK191" s="13">
        <f t="shared" si="19"/>
        <v>45292</v>
      </c>
      <c r="AL191" s="14">
        <f t="shared" si="13"/>
        <v>45382</v>
      </c>
      <c r="AS191" s="21">
        <f t="shared" si="14"/>
        <v>45383</v>
      </c>
      <c r="AT191" s="22">
        <f t="shared" si="15"/>
        <v>45473</v>
      </c>
      <c r="BA191" s="21">
        <f t="shared" si="16"/>
        <v>45474</v>
      </c>
      <c r="BB191" s="22">
        <f t="shared" si="17"/>
        <v>45565</v>
      </c>
    </row>
    <row r="192" spans="13:54" x14ac:dyDescent="0.25">
      <c r="M192" s="10" t="str">
        <f t="shared" si="18"/>
        <v/>
      </c>
      <c r="N192" s="14"/>
      <c r="O192" s="14" t="e">
        <f>IF(ISBLANK(Tableau1[[#This Row],[Date de fin de remboursement]]),"",Tableau1[[#This Row],[Date de fin de remboursement]]+180)</f>
        <v>#VALUE!</v>
      </c>
      <c r="AK192" s="13">
        <f t="shared" si="19"/>
        <v>45292</v>
      </c>
      <c r="AL192" s="14">
        <f t="shared" si="13"/>
        <v>45382</v>
      </c>
      <c r="AS192" s="21">
        <f t="shared" si="14"/>
        <v>45383</v>
      </c>
      <c r="AT192" s="22">
        <f t="shared" si="15"/>
        <v>45473</v>
      </c>
      <c r="BA192" s="21">
        <f t="shared" si="16"/>
        <v>45474</v>
      </c>
      <c r="BB192" s="22">
        <f t="shared" si="17"/>
        <v>45565</v>
      </c>
    </row>
    <row r="193" spans="13:54" x14ac:dyDescent="0.25">
      <c r="M193" s="10" t="str">
        <f t="shared" si="18"/>
        <v/>
      </c>
      <c r="N193" s="14"/>
      <c r="O193" s="14" t="e">
        <f>IF(ISBLANK(Tableau1[[#This Row],[Date de fin de remboursement]]),"",Tableau1[[#This Row],[Date de fin de remboursement]]+180)</f>
        <v>#VALUE!</v>
      </c>
      <c r="AK193" s="13">
        <f t="shared" si="19"/>
        <v>45292</v>
      </c>
      <c r="AL193" s="14">
        <f t="shared" si="13"/>
        <v>45382</v>
      </c>
      <c r="AS193" s="21">
        <f t="shared" si="14"/>
        <v>45383</v>
      </c>
      <c r="AT193" s="22">
        <f t="shared" si="15"/>
        <v>45473</v>
      </c>
      <c r="BA193" s="21">
        <f t="shared" si="16"/>
        <v>45474</v>
      </c>
      <c r="BB193" s="22">
        <f t="shared" si="17"/>
        <v>45565</v>
      </c>
    </row>
    <row r="194" spans="13:54" x14ac:dyDescent="0.25">
      <c r="M194" s="10" t="str">
        <f t="shared" si="18"/>
        <v/>
      </c>
      <c r="N194" s="14"/>
      <c r="O194" s="14" t="e">
        <f>IF(ISBLANK(Tableau1[[#This Row],[Date de fin de remboursement]]),"",Tableau1[[#This Row],[Date de fin de remboursement]]+180)</f>
        <v>#VALUE!</v>
      </c>
      <c r="AK194" s="13">
        <f t="shared" si="19"/>
        <v>45292</v>
      </c>
      <c r="AL194" s="14">
        <f t="shared" si="13"/>
        <v>45382</v>
      </c>
      <c r="AS194" s="21">
        <f t="shared" si="14"/>
        <v>45383</v>
      </c>
      <c r="AT194" s="22">
        <f t="shared" si="15"/>
        <v>45473</v>
      </c>
      <c r="BA194" s="21">
        <f t="shared" si="16"/>
        <v>45474</v>
      </c>
      <c r="BB194" s="22">
        <f t="shared" si="17"/>
        <v>45565</v>
      </c>
    </row>
    <row r="195" spans="13:54" x14ac:dyDescent="0.25">
      <c r="M195" s="10" t="str">
        <f t="shared" si="18"/>
        <v/>
      </c>
      <c r="N195" s="14"/>
      <c r="O195" s="14" t="e">
        <f>IF(ISBLANK(Tableau1[[#This Row],[Date de fin de remboursement]]),"",Tableau1[[#This Row],[Date de fin de remboursement]]+180)</f>
        <v>#VALUE!</v>
      </c>
      <c r="AK195" s="13">
        <f t="shared" si="19"/>
        <v>45292</v>
      </c>
      <c r="AL195" s="14">
        <f t="shared" si="13"/>
        <v>45382</v>
      </c>
      <c r="AS195" s="21">
        <f t="shared" si="14"/>
        <v>45383</v>
      </c>
      <c r="AT195" s="22">
        <f t="shared" si="15"/>
        <v>45473</v>
      </c>
      <c r="BA195" s="21">
        <f t="shared" si="16"/>
        <v>45474</v>
      </c>
      <c r="BB195" s="22">
        <f t="shared" si="17"/>
        <v>45565</v>
      </c>
    </row>
    <row r="196" spans="13:54" x14ac:dyDescent="0.25">
      <c r="M196" s="10" t="str">
        <f t="shared" si="18"/>
        <v/>
      </c>
      <c r="N196" s="14"/>
      <c r="O196" s="14" t="e">
        <f>IF(ISBLANK(Tableau1[[#This Row],[Date de fin de remboursement]]),"",Tableau1[[#This Row],[Date de fin de remboursement]]+180)</f>
        <v>#VALUE!</v>
      </c>
      <c r="AK196" s="13">
        <f t="shared" si="19"/>
        <v>45292</v>
      </c>
      <c r="AL196" s="14">
        <f t="shared" ref="AL196:AL259" si="20">_xlfn.LET(
_xlpm.d_Emb,$L196,
_xlpm.d_Fin,$M196,
_xlpm.TrimECd,DATE($AK$1,$AK$2*3-2,1),
_xlpm.TrimECf,DATE($AK$1,$AK$2*3+1,1)-1,
IF(AND(_xlpm.d_Emb&lt;=_xlpm.TrimECf,_xlpm.d_Fin&gt;=_xlpm.TrimECd),MIN(_xlpm.d_Fin,_xlpm.TrimECf),"")
)</f>
        <v>45382</v>
      </c>
      <c r="AS196" s="21">
        <f t="shared" ref="AS196:AS259" si="21">_xlfn.LET(
_xlpm.d_Emb,$L196,
_xlpm.d_Fin,$M196,
_xlpm.TrimECd,DATE($AS$1,$AS$2*3-2,1),
_xlpm.TrimECf,DATE($AS$1,$AS$2*3+1,1)-1,
IF(AND(_xlpm.d_Emb&lt;=_xlpm.TrimECf,_xlpm.TrimECd&lt;=_xlpm.d_Fin),MAX(_xlpm.d_Emb,_xlpm.TrimECd),"")
)</f>
        <v>45383</v>
      </c>
      <c r="AT196" s="22">
        <f t="shared" ref="AT196:AT259" si="22">_xlfn.LET(
_xlpm.d_Emb,$L196,
_xlpm.d_Fin,$M196,
_xlpm.TrimECd,DATE($AS$1,$AS$2*3-2,1),
_xlpm.TrimECf,DATE($AS$1,$AS$2*3+1,1)-1,
IF(AND(_xlpm.d_Emb&lt;=_xlpm.TrimECf,_xlpm.d_Fin&gt;=_xlpm.TrimECd),MIN(_xlpm.d_Fin,_xlpm.TrimECf),"")
)</f>
        <v>45473</v>
      </c>
      <c r="BA196" s="21">
        <f t="shared" ref="BA196:BA259" si="23">_xlfn.LET(
_xlpm.d_Emb,$L196,
_xlpm.d_Fin,$M196,
_xlpm.TrimECd,DATE($BA$1,$BA$2*3-2,1),
_xlpm.TrimECf,DATE($BA$1,$BA$2*3+1,1)-1,
IF(AND(_xlpm.d_Emb&lt;=_xlpm.TrimECf,_xlpm.TrimECd&lt;=_xlpm.d_Fin),MAX(_xlpm.d_Emb,_xlpm.TrimECd),"")
)</f>
        <v>45474</v>
      </c>
      <c r="BB196" s="22">
        <f t="shared" ref="BB196:BB259" si="24">_xlfn.LET(
_xlpm.d_Emb,$L196,
_xlpm.d_Fin,$M196,
_xlpm.TrimECd,DATE($BA$1,$BA$2*3-2,1),
_xlpm.TrimECf,DATE($BA$1,$BA$2*3+1,1)-1,
IF(AND(_xlpm.d_Emb&lt;=_xlpm.TrimECf,_xlpm.d_Fin&gt;=_xlpm.TrimECd),MIN(_xlpm.d_Fin,_xlpm.TrimECf),"")
)</f>
        <v>45565</v>
      </c>
    </row>
    <row r="197" spans="13:54" x14ac:dyDescent="0.25">
      <c r="M197" s="10" t="str">
        <f t="shared" ref="M197:M260" si="25">IF(ISNUMBER(FIND("1", AC197)), DATE(YEAR(L197)+1, MONTH(L197), DAY(L197)-1), IF(ISNUMBER(FIND("2", AC197)), DATE(YEAR(L197)+2, MONTH(L197), DAY(L197)-1), ""))</f>
        <v/>
      </c>
      <c r="N197" s="14"/>
      <c r="O197" s="14" t="e">
        <f>IF(ISBLANK(Tableau1[[#This Row],[Date de fin de remboursement]]),"",Tableau1[[#This Row],[Date de fin de remboursement]]+180)</f>
        <v>#VALUE!</v>
      </c>
      <c r="AK197" s="13">
        <f t="shared" ref="AK197:AK260" si="26">_xlfn.LET(
_xlpm.d_Emb,$L197,
_xlpm.d_Fin,$M197,
_xlpm.TrimECd,DATE($AK$1,$AK$2*3-2,1),
_xlpm.TrimECf,DATE($AK$1,$AK$2*3+1,1)-1,
IF(AND(_xlpm.d_Emb&lt;=_xlpm.TrimECf,_xlpm.TrimECd&lt;=_xlpm.d_Fin),MAX(_xlpm.d_Emb,_xlpm.TrimECd),"")
)</f>
        <v>45292</v>
      </c>
      <c r="AL197" s="14">
        <f t="shared" si="20"/>
        <v>45382</v>
      </c>
      <c r="AS197" s="21">
        <f t="shared" si="21"/>
        <v>45383</v>
      </c>
      <c r="AT197" s="22">
        <f t="shared" si="22"/>
        <v>45473</v>
      </c>
      <c r="BA197" s="21">
        <f t="shared" si="23"/>
        <v>45474</v>
      </c>
      <c r="BB197" s="22">
        <f t="shared" si="24"/>
        <v>45565</v>
      </c>
    </row>
    <row r="198" spans="13:54" x14ac:dyDescent="0.25">
      <c r="M198" s="10" t="str">
        <f t="shared" si="25"/>
        <v/>
      </c>
      <c r="N198" s="14"/>
      <c r="O198" s="14" t="e">
        <f>IF(ISBLANK(Tableau1[[#This Row],[Date de fin de remboursement]]),"",Tableau1[[#This Row],[Date de fin de remboursement]]+180)</f>
        <v>#VALUE!</v>
      </c>
      <c r="AK198" s="13">
        <f t="shared" si="26"/>
        <v>45292</v>
      </c>
      <c r="AL198" s="14">
        <f t="shared" si="20"/>
        <v>45382</v>
      </c>
      <c r="AS198" s="21">
        <f t="shared" si="21"/>
        <v>45383</v>
      </c>
      <c r="AT198" s="22">
        <f t="shared" si="22"/>
        <v>45473</v>
      </c>
      <c r="BA198" s="21">
        <f t="shared" si="23"/>
        <v>45474</v>
      </c>
      <c r="BB198" s="22">
        <f t="shared" si="24"/>
        <v>45565</v>
      </c>
    </row>
    <row r="199" spans="13:54" x14ac:dyDescent="0.25">
      <c r="M199" s="10" t="str">
        <f t="shared" si="25"/>
        <v/>
      </c>
      <c r="N199" s="14"/>
      <c r="O199" s="14" t="e">
        <f>IF(ISBLANK(Tableau1[[#This Row],[Date de fin de remboursement]]),"",Tableau1[[#This Row],[Date de fin de remboursement]]+180)</f>
        <v>#VALUE!</v>
      </c>
      <c r="AK199" s="13">
        <f t="shared" si="26"/>
        <v>45292</v>
      </c>
      <c r="AL199" s="14">
        <f t="shared" si="20"/>
        <v>45382</v>
      </c>
      <c r="AS199" s="21">
        <f t="shared" si="21"/>
        <v>45383</v>
      </c>
      <c r="AT199" s="22">
        <f t="shared" si="22"/>
        <v>45473</v>
      </c>
      <c r="BA199" s="21">
        <f t="shared" si="23"/>
        <v>45474</v>
      </c>
      <c r="BB199" s="22">
        <f t="shared" si="24"/>
        <v>45565</v>
      </c>
    </row>
    <row r="200" spans="13:54" x14ac:dyDescent="0.25">
      <c r="M200" s="10" t="str">
        <f t="shared" si="25"/>
        <v/>
      </c>
      <c r="N200" s="14"/>
      <c r="O200" s="14" t="e">
        <f>IF(ISBLANK(Tableau1[[#This Row],[Date de fin de remboursement]]),"",Tableau1[[#This Row],[Date de fin de remboursement]]+180)</f>
        <v>#VALUE!</v>
      </c>
      <c r="AK200" s="13">
        <f t="shared" si="26"/>
        <v>45292</v>
      </c>
      <c r="AL200" s="14">
        <f t="shared" si="20"/>
        <v>45382</v>
      </c>
      <c r="AS200" s="21">
        <f t="shared" si="21"/>
        <v>45383</v>
      </c>
      <c r="AT200" s="22">
        <f t="shared" si="22"/>
        <v>45473</v>
      </c>
      <c r="BA200" s="21">
        <f t="shared" si="23"/>
        <v>45474</v>
      </c>
      <c r="BB200" s="22">
        <f t="shared" si="24"/>
        <v>45565</v>
      </c>
    </row>
    <row r="201" spans="13:54" x14ac:dyDescent="0.25">
      <c r="M201" s="10" t="str">
        <f t="shared" si="25"/>
        <v/>
      </c>
      <c r="N201" s="14"/>
      <c r="O201" s="14" t="e">
        <f>IF(ISBLANK(Tableau1[[#This Row],[Date de fin de remboursement]]),"",Tableau1[[#This Row],[Date de fin de remboursement]]+180)</f>
        <v>#VALUE!</v>
      </c>
      <c r="AK201" s="13">
        <f t="shared" si="26"/>
        <v>45292</v>
      </c>
      <c r="AL201" s="14">
        <f t="shared" si="20"/>
        <v>45382</v>
      </c>
      <c r="AS201" s="21">
        <f t="shared" si="21"/>
        <v>45383</v>
      </c>
      <c r="AT201" s="22">
        <f t="shared" si="22"/>
        <v>45473</v>
      </c>
      <c r="BA201" s="21">
        <f t="shared" si="23"/>
        <v>45474</v>
      </c>
      <c r="BB201" s="22">
        <f t="shared" si="24"/>
        <v>45565</v>
      </c>
    </row>
    <row r="202" spans="13:54" x14ac:dyDescent="0.25">
      <c r="M202" s="10" t="str">
        <f t="shared" si="25"/>
        <v/>
      </c>
      <c r="N202" s="14"/>
      <c r="O202" s="14" t="e">
        <f>IF(ISBLANK(Tableau1[[#This Row],[Date de fin de remboursement]]),"",Tableau1[[#This Row],[Date de fin de remboursement]]+180)</f>
        <v>#VALUE!</v>
      </c>
      <c r="AK202" s="13">
        <f t="shared" si="26"/>
        <v>45292</v>
      </c>
      <c r="AL202" s="14">
        <f t="shared" si="20"/>
        <v>45382</v>
      </c>
      <c r="AS202" s="21">
        <f t="shared" si="21"/>
        <v>45383</v>
      </c>
      <c r="AT202" s="22">
        <f t="shared" si="22"/>
        <v>45473</v>
      </c>
      <c r="BA202" s="21">
        <f t="shared" si="23"/>
        <v>45474</v>
      </c>
      <c r="BB202" s="22">
        <f t="shared" si="24"/>
        <v>45565</v>
      </c>
    </row>
    <row r="203" spans="13:54" x14ac:dyDescent="0.25">
      <c r="M203" s="10" t="str">
        <f t="shared" si="25"/>
        <v/>
      </c>
      <c r="N203" s="14"/>
      <c r="O203" s="14" t="e">
        <f>IF(ISBLANK(Tableau1[[#This Row],[Date de fin de remboursement]]),"",Tableau1[[#This Row],[Date de fin de remboursement]]+180)</f>
        <v>#VALUE!</v>
      </c>
      <c r="AK203" s="13">
        <f t="shared" si="26"/>
        <v>45292</v>
      </c>
      <c r="AL203" s="14">
        <f t="shared" si="20"/>
        <v>45382</v>
      </c>
      <c r="AS203" s="21">
        <f t="shared" si="21"/>
        <v>45383</v>
      </c>
      <c r="AT203" s="22">
        <f t="shared" si="22"/>
        <v>45473</v>
      </c>
      <c r="BA203" s="21">
        <f t="shared" si="23"/>
        <v>45474</v>
      </c>
      <c r="BB203" s="22">
        <f t="shared" si="24"/>
        <v>45565</v>
      </c>
    </row>
    <row r="204" spans="13:54" x14ac:dyDescent="0.25">
      <c r="M204" s="10" t="str">
        <f t="shared" si="25"/>
        <v/>
      </c>
      <c r="N204" s="14"/>
      <c r="O204" s="14" t="e">
        <f>IF(ISBLANK(Tableau1[[#This Row],[Date de fin de remboursement]]),"",Tableau1[[#This Row],[Date de fin de remboursement]]+180)</f>
        <v>#VALUE!</v>
      </c>
      <c r="AK204" s="13">
        <f t="shared" si="26"/>
        <v>45292</v>
      </c>
      <c r="AL204" s="14">
        <f t="shared" si="20"/>
        <v>45382</v>
      </c>
      <c r="AS204" s="21">
        <f t="shared" si="21"/>
        <v>45383</v>
      </c>
      <c r="AT204" s="22">
        <f t="shared" si="22"/>
        <v>45473</v>
      </c>
      <c r="BA204" s="21">
        <f t="shared" si="23"/>
        <v>45474</v>
      </c>
      <c r="BB204" s="22">
        <f t="shared" si="24"/>
        <v>45565</v>
      </c>
    </row>
    <row r="205" spans="13:54" x14ac:dyDescent="0.25">
      <c r="M205" s="10" t="str">
        <f t="shared" si="25"/>
        <v/>
      </c>
      <c r="N205" s="14"/>
      <c r="O205" s="14" t="e">
        <f>IF(ISBLANK(Tableau1[[#This Row],[Date de fin de remboursement]]),"",Tableau1[[#This Row],[Date de fin de remboursement]]+180)</f>
        <v>#VALUE!</v>
      </c>
      <c r="AK205" s="13">
        <f t="shared" si="26"/>
        <v>45292</v>
      </c>
      <c r="AL205" s="14">
        <f t="shared" si="20"/>
        <v>45382</v>
      </c>
      <c r="AS205" s="21">
        <f t="shared" si="21"/>
        <v>45383</v>
      </c>
      <c r="AT205" s="22">
        <f t="shared" si="22"/>
        <v>45473</v>
      </c>
      <c r="BA205" s="21">
        <f t="shared" si="23"/>
        <v>45474</v>
      </c>
      <c r="BB205" s="22">
        <f t="shared" si="24"/>
        <v>45565</v>
      </c>
    </row>
    <row r="206" spans="13:54" x14ac:dyDescent="0.25">
      <c r="M206" s="10" t="str">
        <f t="shared" si="25"/>
        <v/>
      </c>
      <c r="N206" s="14"/>
      <c r="O206" s="14" t="e">
        <f>IF(ISBLANK(Tableau1[[#This Row],[Date de fin de remboursement]]),"",Tableau1[[#This Row],[Date de fin de remboursement]]+180)</f>
        <v>#VALUE!</v>
      </c>
      <c r="AK206" s="13">
        <f t="shared" si="26"/>
        <v>45292</v>
      </c>
      <c r="AL206" s="14">
        <f t="shared" si="20"/>
        <v>45382</v>
      </c>
      <c r="AS206" s="21">
        <f t="shared" si="21"/>
        <v>45383</v>
      </c>
      <c r="AT206" s="22">
        <f t="shared" si="22"/>
        <v>45473</v>
      </c>
      <c r="BA206" s="21">
        <f t="shared" si="23"/>
        <v>45474</v>
      </c>
      <c r="BB206" s="22">
        <f t="shared" si="24"/>
        <v>45565</v>
      </c>
    </row>
    <row r="207" spans="13:54" x14ac:dyDescent="0.25">
      <c r="M207" s="10" t="str">
        <f t="shared" si="25"/>
        <v/>
      </c>
      <c r="N207" s="14"/>
      <c r="O207" s="14" t="e">
        <f>IF(ISBLANK(Tableau1[[#This Row],[Date de fin de remboursement]]),"",Tableau1[[#This Row],[Date de fin de remboursement]]+180)</f>
        <v>#VALUE!</v>
      </c>
      <c r="AK207" s="13">
        <f t="shared" si="26"/>
        <v>45292</v>
      </c>
      <c r="AL207" s="14">
        <f t="shared" si="20"/>
        <v>45382</v>
      </c>
      <c r="AS207" s="21">
        <f t="shared" si="21"/>
        <v>45383</v>
      </c>
      <c r="AT207" s="22">
        <f t="shared" si="22"/>
        <v>45473</v>
      </c>
      <c r="BA207" s="21">
        <f t="shared" si="23"/>
        <v>45474</v>
      </c>
      <c r="BB207" s="22">
        <f t="shared" si="24"/>
        <v>45565</v>
      </c>
    </row>
    <row r="208" spans="13:54" x14ac:dyDescent="0.25">
      <c r="M208" s="10" t="str">
        <f t="shared" si="25"/>
        <v/>
      </c>
      <c r="N208" s="14"/>
      <c r="O208" s="14" t="e">
        <f>IF(ISBLANK(Tableau1[[#This Row],[Date de fin de remboursement]]),"",Tableau1[[#This Row],[Date de fin de remboursement]]+180)</f>
        <v>#VALUE!</v>
      </c>
      <c r="AK208" s="13">
        <f t="shared" si="26"/>
        <v>45292</v>
      </c>
      <c r="AL208" s="14">
        <f t="shared" si="20"/>
        <v>45382</v>
      </c>
      <c r="AS208" s="21">
        <f t="shared" si="21"/>
        <v>45383</v>
      </c>
      <c r="AT208" s="22">
        <f t="shared" si="22"/>
        <v>45473</v>
      </c>
      <c r="BA208" s="21">
        <f t="shared" si="23"/>
        <v>45474</v>
      </c>
      <c r="BB208" s="22">
        <f t="shared" si="24"/>
        <v>45565</v>
      </c>
    </row>
    <row r="209" spans="13:54" x14ac:dyDescent="0.25">
      <c r="M209" s="10" t="str">
        <f t="shared" si="25"/>
        <v/>
      </c>
      <c r="N209" s="14"/>
      <c r="O209" s="14" t="e">
        <f>IF(ISBLANK(Tableau1[[#This Row],[Date de fin de remboursement]]),"",Tableau1[[#This Row],[Date de fin de remboursement]]+180)</f>
        <v>#VALUE!</v>
      </c>
      <c r="AK209" s="13">
        <f t="shared" si="26"/>
        <v>45292</v>
      </c>
      <c r="AL209" s="14">
        <f t="shared" si="20"/>
        <v>45382</v>
      </c>
      <c r="AS209" s="21">
        <f t="shared" si="21"/>
        <v>45383</v>
      </c>
      <c r="AT209" s="22">
        <f t="shared" si="22"/>
        <v>45473</v>
      </c>
      <c r="BA209" s="21">
        <f t="shared" si="23"/>
        <v>45474</v>
      </c>
      <c r="BB209" s="22">
        <f t="shared" si="24"/>
        <v>45565</v>
      </c>
    </row>
    <row r="210" spans="13:54" x14ac:dyDescent="0.25">
      <c r="M210" s="10" t="str">
        <f t="shared" si="25"/>
        <v/>
      </c>
      <c r="N210" s="14"/>
      <c r="O210" s="14" t="e">
        <f>IF(ISBLANK(Tableau1[[#This Row],[Date de fin de remboursement]]),"",Tableau1[[#This Row],[Date de fin de remboursement]]+180)</f>
        <v>#VALUE!</v>
      </c>
      <c r="AK210" s="13">
        <f t="shared" si="26"/>
        <v>45292</v>
      </c>
      <c r="AL210" s="14">
        <f t="shared" si="20"/>
        <v>45382</v>
      </c>
      <c r="AS210" s="21">
        <f t="shared" si="21"/>
        <v>45383</v>
      </c>
      <c r="AT210" s="22">
        <f t="shared" si="22"/>
        <v>45473</v>
      </c>
      <c r="BA210" s="21">
        <f t="shared" si="23"/>
        <v>45474</v>
      </c>
      <c r="BB210" s="22">
        <f t="shared" si="24"/>
        <v>45565</v>
      </c>
    </row>
    <row r="211" spans="13:54" x14ac:dyDescent="0.25">
      <c r="M211" s="10" t="str">
        <f t="shared" si="25"/>
        <v/>
      </c>
      <c r="N211" s="14"/>
      <c r="O211" s="14" t="e">
        <f>IF(ISBLANK(Tableau1[[#This Row],[Date de fin de remboursement]]),"",Tableau1[[#This Row],[Date de fin de remboursement]]+180)</f>
        <v>#VALUE!</v>
      </c>
      <c r="AK211" s="13">
        <f t="shared" si="26"/>
        <v>45292</v>
      </c>
      <c r="AL211" s="14">
        <f t="shared" si="20"/>
        <v>45382</v>
      </c>
      <c r="AS211" s="21">
        <f t="shared" si="21"/>
        <v>45383</v>
      </c>
      <c r="AT211" s="22">
        <f t="shared" si="22"/>
        <v>45473</v>
      </c>
      <c r="BA211" s="21">
        <f t="shared" si="23"/>
        <v>45474</v>
      </c>
      <c r="BB211" s="22">
        <f t="shared" si="24"/>
        <v>45565</v>
      </c>
    </row>
    <row r="212" spans="13:54" x14ac:dyDescent="0.25">
      <c r="M212" s="10" t="str">
        <f t="shared" si="25"/>
        <v/>
      </c>
      <c r="N212" s="14"/>
      <c r="O212" s="14" t="e">
        <f>IF(ISBLANK(Tableau1[[#This Row],[Date de fin de remboursement]]),"",Tableau1[[#This Row],[Date de fin de remboursement]]+180)</f>
        <v>#VALUE!</v>
      </c>
      <c r="AK212" s="13">
        <f t="shared" si="26"/>
        <v>45292</v>
      </c>
      <c r="AL212" s="14">
        <f t="shared" si="20"/>
        <v>45382</v>
      </c>
      <c r="AS212" s="21">
        <f t="shared" si="21"/>
        <v>45383</v>
      </c>
      <c r="AT212" s="22">
        <f t="shared" si="22"/>
        <v>45473</v>
      </c>
      <c r="BA212" s="21">
        <f t="shared" si="23"/>
        <v>45474</v>
      </c>
      <c r="BB212" s="22">
        <f t="shared" si="24"/>
        <v>45565</v>
      </c>
    </row>
    <row r="213" spans="13:54" x14ac:dyDescent="0.25">
      <c r="M213" s="10" t="str">
        <f t="shared" si="25"/>
        <v/>
      </c>
      <c r="N213" s="14"/>
      <c r="O213" s="14" t="e">
        <f>IF(ISBLANK(Tableau1[[#This Row],[Date de fin de remboursement]]),"",Tableau1[[#This Row],[Date de fin de remboursement]]+180)</f>
        <v>#VALUE!</v>
      </c>
      <c r="AK213" s="13">
        <f t="shared" si="26"/>
        <v>45292</v>
      </c>
      <c r="AL213" s="14">
        <f t="shared" si="20"/>
        <v>45382</v>
      </c>
      <c r="AS213" s="21">
        <f t="shared" si="21"/>
        <v>45383</v>
      </c>
      <c r="AT213" s="22">
        <f t="shared" si="22"/>
        <v>45473</v>
      </c>
      <c r="BA213" s="21">
        <f t="shared" si="23"/>
        <v>45474</v>
      </c>
      <c r="BB213" s="22">
        <f t="shared" si="24"/>
        <v>45565</v>
      </c>
    </row>
    <row r="214" spans="13:54" x14ac:dyDescent="0.25">
      <c r="M214" s="10" t="str">
        <f t="shared" si="25"/>
        <v/>
      </c>
      <c r="N214" s="14"/>
      <c r="O214" s="14" t="e">
        <f>IF(ISBLANK(Tableau1[[#This Row],[Date de fin de remboursement]]),"",Tableau1[[#This Row],[Date de fin de remboursement]]+180)</f>
        <v>#VALUE!</v>
      </c>
      <c r="AK214" s="13">
        <f t="shared" si="26"/>
        <v>45292</v>
      </c>
      <c r="AL214" s="14">
        <f t="shared" si="20"/>
        <v>45382</v>
      </c>
      <c r="AS214" s="21">
        <f t="shared" si="21"/>
        <v>45383</v>
      </c>
      <c r="AT214" s="22">
        <f t="shared" si="22"/>
        <v>45473</v>
      </c>
      <c r="BA214" s="21">
        <f t="shared" si="23"/>
        <v>45474</v>
      </c>
      <c r="BB214" s="22">
        <f t="shared" si="24"/>
        <v>45565</v>
      </c>
    </row>
    <row r="215" spans="13:54" x14ac:dyDescent="0.25">
      <c r="M215" s="10" t="str">
        <f t="shared" si="25"/>
        <v/>
      </c>
      <c r="N215" s="14"/>
      <c r="O215" s="14" t="e">
        <f>IF(ISBLANK(Tableau1[[#This Row],[Date de fin de remboursement]]),"",Tableau1[[#This Row],[Date de fin de remboursement]]+180)</f>
        <v>#VALUE!</v>
      </c>
      <c r="AK215" s="13">
        <f t="shared" si="26"/>
        <v>45292</v>
      </c>
      <c r="AL215" s="14">
        <f t="shared" si="20"/>
        <v>45382</v>
      </c>
      <c r="AS215" s="21">
        <f t="shared" si="21"/>
        <v>45383</v>
      </c>
      <c r="AT215" s="22">
        <f t="shared" si="22"/>
        <v>45473</v>
      </c>
      <c r="BA215" s="21">
        <f t="shared" si="23"/>
        <v>45474</v>
      </c>
      <c r="BB215" s="22">
        <f t="shared" si="24"/>
        <v>45565</v>
      </c>
    </row>
    <row r="216" spans="13:54" x14ac:dyDescent="0.25">
      <c r="M216" s="10" t="str">
        <f t="shared" si="25"/>
        <v/>
      </c>
      <c r="N216" s="14"/>
      <c r="O216" s="14" t="e">
        <f>IF(ISBLANK(Tableau1[[#This Row],[Date de fin de remboursement]]),"",Tableau1[[#This Row],[Date de fin de remboursement]]+180)</f>
        <v>#VALUE!</v>
      </c>
      <c r="AK216" s="13">
        <f t="shared" si="26"/>
        <v>45292</v>
      </c>
      <c r="AL216" s="14">
        <f t="shared" si="20"/>
        <v>45382</v>
      </c>
      <c r="AS216" s="21">
        <f t="shared" si="21"/>
        <v>45383</v>
      </c>
      <c r="AT216" s="22">
        <f t="shared" si="22"/>
        <v>45473</v>
      </c>
      <c r="BA216" s="21">
        <f t="shared" si="23"/>
        <v>45474</v>
      </c>
      <c r="BB216" s="22">
        <f t="shared" si="24"/>
        <v>45565</v>
      </c>
    </row>
    <row r="217" spans="13:54" x14ac:dyDescent="0.25">
      <c r="M217" s="10" t="str">
        <f t="shared" si="25"/>
        <v/>
      </c>
      <c r="N217" s="14"/>
      <c r="O217" s="14" t="e">
        <f>IF(ISBLANK(Tableau1[[#This Row],[Date de fin de remboursement]]),"",Tableau1[[#This Row],[Date de fin de remboursement]]+180)</f>
        <v>#VALUE!</v>
      </c>
      <c r="AK217" s="13">
        <f t="shared" si="26"/>
        <v>45292</v>
      </c>
      <c r="AL217" s="14">
        <f t="shared" si="20"/>
        <v>45382</v>
      </c>
      <c r="AS217" s="21">
        <f t="shared" si="21"/>
        <v>45383</v>
      </c>
      <c r="AT217" s="22">
        <f t="shared" si="22"/>
        <v>45473</v>
      </c>
      <c r="BA217" s="21">
        <f t="shared" si="23"/>
        <v>45474</v>
      </c>
      <c r="BB217" s="22">
        <f t="shared" si="24"/>
        <v>45565</v>
      </c>
    </row>
    <row r="218" spans="13:54" x14ac:dyDescent="0.25">
      <c r="M218" s="10" t="str">
        <f t="shared" si="25"/>
        <v/>
      </c>
      <c r="N218" s="14"/>
      <c r="O218" s="14" t="e">
        <f>IF(ISBLANK(Tableau1[[#This Row],[Date de fin de remboursement]]),"",Tableau1[[#This Row],[Date de fin de remboursement]]+180)</f>
        <v>#VALUE!</v>
      </c>
      <c r="AK218" s="13">
        <f t="shared" si="26"/>
        <v>45292</v>
      </c>
      <c r="AL218" s="14">
        <f t="shared" si="20"/>
        <v>45382</v>
      </c>
      <c r="AS218" s="21">
        <f t="shared" si="21"/>
        <v>45383</v>
      </c>
      <c r="AT218" s="22">
        <f t="shared" si="22"/>
        <v>45473</v>
      </c>
      <c r="BA218" s="21">
        <f t="shared" si="23"/>
        <v>45474</v>
      </c>
      <c r="BB218" s="22">
        <f t="shared" si="24"/>
        <v>45565</v>
      </c>
    </row>
    <row r="219" spans="13:54" x14ac:dyDescent="0.25">
      <c r="M219" s="10" t="str">
        <f t="shared" si="25"/>
        <v/>
      </c>
      <c r="N219" s="14"/>
      <c r="O219" s="14" t="e">
        <f>IF(ISBLANK(Tableau1[[#This Row],[Date de fin de remboursement]]),"",Tableau1[[#This Row],[Date de fin de remboursement]]+180)</f>
        <v>#VALUE!</v>
      </c>
      <c r="AK219" s="13">
        <f t="shared" si="26"/>
        <v>45292</v>
      </c>
      <c r="AL219" s="14">
        <f t="shared" si="20"/>
        <v>45382</v>
      </c>
      <c r="AS219" s="21">
        <f t="shared" si="21"/>
        <v>45383</v>
      </c>
      <c r="AT219" s="22">
        <f t="shared" si="22"/>
        <v>45473</v>
      </c>
      <c r="BA219" s="21">
        <f t="shared" si="23"/>
        <v>45474</v>
      </c>
      <c r="BB219" s="22">
        <f t="shared" si="24"/>
        <v>45565</v>
      </c>
    </row>
    <row r="220" spans="13:54" x14ac:dyDescent="0.25">
      <c r="M220" s="10" t="str">
        <f t="shared" si="25"/>
        <v/>
      </c>
      <c r="N220" s="14"/>
      <c r="O220" s="14" t="e">
        <f>IF(ISBLANK(Tableau1[[#This Row],[Date de fin de remboursement]]),"",Tableau1[[#This Row],[Date de fin de remboursement]]+180)</f>
        <v>#VALUE!</v>
      </c>
      <c r="AK220" s="13">
        <f t="shared" si="26"/>
        <v>45292</v>
      </c>
      <c r="AL220" s="14">
        <f t="shared" si="20"/>
        <v>45382</v>
      </c>
      <c r="AS220" s="21">
        <f t="shared" si="21"/>
        <v>45383</v>
      </c>
      <c r="AT220" s="22">
        <f t="shared" si="22"/>
        <v>45473</v>
      </c>
      <c r="BA220" s="21">
        <f t="shared" si="23"/>
        <v>45474</v>
      </c>
      <c r="BB220" s="22">
        <f t="shared" si="24"/>
        <v>45565</v>
      </c>
    </row>
    <row r="221" spans="13:54" x14ac:dyDescent="0.25">
      <c r="M221" s="10" t="str">
        <f t="shared" si="25"/>
        <v/>
      </c>
      <c r="N221" s="14"/>
      <c r="O221" s="14" t="e">
        <f>IF(ISBLANK(Tableau1[[#This Row],[Date de fin de remboursement]]),"",Tableau1[[#This Row],[Date de fin de remboursement]]+180)</f>
        <v>#VALUE!</v>
      </c>
      <c r="AK221" s="13">
        <f t="shared" si="26"/>
        <v>45292</v>
      </c>
      <c r="AL221" s="14">
        <f t="shared" si="20"/>
        <v>45382</v>
      </c>
      <c r="AS221" s="21">
        <f t="shared" si="21"/>
        <v>45383</v>
      </c>
      <c r="AT221" s="22">
        <f t="shared" si="22"/>
        <v>45473</v>
      </c>
      <c r="BA221" s="21">
        <f t="shared" si="23"/>
        <v>45474</v>
      </c>
      <c r="BB221" s="22">
        <f t="shared" si="24"/>
        <v>45565</v>
      </c>
    </row>
    <row r="222" spans="13:54" x14ac:dyDescent="0.25">
      <c r="M222" s="10" t="str">
        <f t="shared" si="25"/>
        <v/>
      </c>
      <c r="N222" s="14"/>
      <c r="O222" s="14" t="e">
        <f>IF(ISBLANK(Tableau1[[#This Row],[Date de fin de remboursement]]),"",Tableau1[[#This Row],[Date de fin de remboursement]]+180)</f>
        <v>#VALUE!</v>
      </c>
      <c r="AK222" s="13">
        <f t="shared" si="26"/>
        <v>45292</v>
      </c>
      <c r="AL222" s="14">
        <f t="shared" si="20"/>
        <v>45382</v>
      </c>
      <c r="AS222" s="21">
        <f t="shared" si="21"/>
        <v>45383</v>
      </c>
      <c r="AT222" s="22">
        <f t="shared" si="22"/>
        <v>45473</v>
      </c>
      <c r="BA222" s="21">
        <f t="shared" si="23"/>
        <v>45474</v>
      </c>
      <c r="BB222" s="22">
        <f t="shared" si="24"/>
        <v>45565</v>
      </c>
    </row>
    <row r="223" spans="13:54" x14ac:dyDescent="0.25">
      <c r="M223" s="10" t="str">
        <f t="shared" si="25"/>
        <v/>
      </c>
      <c r="N223" s="14"/>
      <c r="O223" s="14" t="e">
        <f>IF(ISBLANK(Tableau1[[#This Row],[Date de fin de remboursement]]),"",Tableau1[[#This Row],[Date de fin de remboursement]]+180)</f>
        <v>#VALUE!</v>
      </c>
      <c r="AK223" s="13">
        <f t="shared" si="26"/>
        <v>45292</v>
      </c>
      <c r="AL223" s="14">
        <f t="shared" si="20"/>
        <v>45382</v>
      </c>
      <c r="AS223" s="21">
        <f t="shared" si="21"/>
        <v>45383</v>
      </c>
      <c r="AT223" s="22">
        <f t="shared" si="22"/>
        <v>45473</v>
      </c>
      <c r="BA223" s="21">
        <f t="shared" si="23"/>
        <v>45474</v>
      </c>
      <c r="BB223" s="22">
        <f t="shared" si="24"/>
        <v>45565</v>
      </c>
    </row>
    <row r="224" spans="13:54" x14ac:dyDescent="0.25">
      <c r="M224" s="10" t="str">
        <f t="shared" si="25"/>
        <v/>
      </c>
      <c r="N224" s="14"/>
      <c r="O224" s="14" t="e">
        <f>IF(ISBLANK(Tableau1[[#This Row],[Date de fin de remboursement]]),"",Tableau1[[#This Row],[Date de fin de remboursement]]+180)</f>
        <v>#VALUE!</v>
      </c>
      <c r="AK224" s="13">
        <f t="shared" si="26"/>
        <v>45292</v>
      </c>
      <c r="AL224" s="14">
        <f t="shared" si="20"/>
        <v>45382</v>
      </c>
      <c r="AS224" s="21">
        <f t="shared" si="21"/>
        <v>45383</v>
      </c>
      <c r="AT224" s="22">
        <f t="shared" si="22"/>
        <v>45473</v>
      </c>
      <c r="BA224" s="21">
        <f t="shared" si="23"/>
        <v>45474</v>
      </c>
      <c r="BB224" s="22">
        <f t="shared" si="24"/>
        <v>45565</v>
      </c>
    </row>
    <row r="225" spans="13:54" x14ac:dyDescent="0.25">
      <c r="M225" s="10" t="str">
        <f t="shared" si="25"/>
        <v/>
      </c>
      <c r="N225" s="14"/>
      <c r="O225" s="14" t="e">
        <f>IF(ISBLANK(Tableau1[[#This Row],[Date de fin de remboursement]]),"",Tableau1[[#This Row],[Date de fin de remboursement]]+180)</f>
        <v>#VALUE!</v>
      </c>
      <c r="AK225" s="13">
        <f t="shared" si="26"/>
        <v>45292</v>
      </c>
      <c r="AL225" s="14">
        <f t="shared" si="20"/>
        <v>45382</v>
      </c>
      <c r="AS225" s="21">
        <f t="shared" si="21"/>
        <v>45383</v>
      </c>
      <c r="AT225" s="22">
        <f t="shared" si="22"/>
        <v>45473</v>
      </c>
      <c r="BA225" s="21">
        <f t="shared" si="23"/>
        <v>45474</v>
      </c>
      <c r="BB225" s="22">
        <f t="shared" si="24"/>
        <v>45565</v>
      </c>
    </row>
    <row r="226" spans="13:54" x14ac:dyDescent="0.25">
      <c r="M226" s="10" t="str">
        <f t="shared" si="25"/>
        <v/>
      </c>
      <c r="N226" s="14"/>
      <c r="O226" s="14" t="e">
        <f>IF(ISBLANK(Tableau1[[#This Row],[Date de fin de remboursement]]),"",Tableau1[[#This Row],[Date de fin de remboursement]]+180)</f>
        <v>#VALUE!</v>
      </c>
      <c r="AK226" s="13">
        <f t="shared" si="26"/>
        <v>45292</v>
      </c>
      <c r="AL226" s="14">
        <f t="shared" si="20"/>
        <v>45382</v>
      </c>
      <c r="AS226" s="21">
        <f t="shared" si="21"/>
        <v>45383</v>
      </c>
      <c r="AT226" s="22">
        <f t="shared" si="22"/>
        <v>45473</v>
      </c>
      <c r="BA226" s="21">
        <f t="shared" si="23"/>
        <v>45474</v>
      </c>
      <c r="BB226" s="22">
        <f t="shared" si="24"/>
        <v>45565</v>
      </c>
    </row>
    <row r="227" spans="13:54" x14ac:dyDescent="0.25">
      <c r="M227" s="10" t="str">
        <f t="shared" si="25"/>
        <v/>
      </c>
      <c r="N227" s="14"/>
      <c r="O227" s="14" t="e">
        <f>IF(ISBLANK(Tableau1[[#This Row],[Date de fin de remboursement]]),"",Tableau1[[#This Row],[Date de fin de remboursement]]+180)</f>
        <v>#VALUE!</v>
      </c>
      <c r="AK227" s="13">
        <f t="shared" si="26"/>
        <v>45292</v>
      </c>
      <c r="AL227" s="14">
        <f t="shared" si="20"/>
        <v>45382</v>
      </c>
      <c r="AS227" s="21">
        <f t="shared" si="21"/>
        <v>45383</v>
      </c>
      <c r="AT227" s="22">
        <f t="shared" si="22"/>
        <v>45473</v>
      </c>
      <c r="BA227" s="21">
        <f t="shared" si="23"/>
        <v>45474</v>
      </c>
      <c r="BB227" s="22">
        <f t="shared" si="24"/>
        <v>45565</v>
      </c>
    </row>
    <row r="228" spans="13:54" x14ac:dyDescent="0.25">
      <c r="M228" s="10" t="str">
        <f t="shared" si="25"/>
        <v/>
      </c>
      <c r="N228" s="14"/>
      <c r="O228" s="14" t="e">
        <f>IF(ISBLANK(Tableau1[[#This Row],[Date de fin de remboursement]]),"",Tableau1[[#This Row],[Date de fin de remboursement]]+180)</f>
        <v>#VALUE!</v>
      </c>
      <c r="AK228" s="13">
        <f t="shared" si="26"/>
        <v>45292</v>
      </c>
      <c r="AL228" s="14">
        <f t="shared" si="20"/>
        <v>45382</v>
      </c>
      <c r="AS228" s="21">
        <f t="shared" si="21"/>
        <v>45383</v>
      </c>
      <c r="AT228" s="22">
        <f t="shared" si="22"/>
        <v>45473</v>
      </c>
      <c r="BA228" s="21">
        <f t="shared" si="23"/>
        <v>45474</v>
      </c>
      <c r="BB228" s="22">
        <f t="shared" si="24"/>
        <v>45565</v>
      </c>
    </row>
    <row r="229" spans="13:54" x14ac:dyDescent="0.25">
      <c r="M229" s="10" t="str">
        <f t="shared" si="25"/>
        <v/>
      </c>
      <c r="N229" s="14"/>
      <c r="O229" s="14" t="e">
        <f>IF(ISBLANK(Tableau1[[#This Row],[Date de fin de remboursement]]),"",Tableau1[[#This Row],[Date de fin de remboursement]]+180)</f>
        <v>#VALUE!</v>
      </c>
      <c r="AK229" s="13">
        <f t="shared" si="26"/>
        <v>45292</v>
      </c>
      <c r="AL229" s="14">
        <f t="shared" si="20"/>
        <v>45382</v>
      </c>
      <c r="AS229" s="21">
        <f t="shared" si="21"/>
        <v>45383</v>
      </c>
      <c r="AT229" s="22">
        <f t="shared" si="22"/>
        <v>45473</v>
      </c>
      <c r="BA229" s="21">
        <f t="shared" si="23"/>
        <v>45474</v>
      </c>
      <c r="BB229" s="22">
        <f t="shared" si="24"/>
        <v>45565</v>
      </c>
    </row>
    <row r="230" spans="13:54" x14ac:dyDescent="0.25">
      <c r="M230" s="10" t="str">
        <f t="shared" si="25"/>
        <v/>
      </c>
      <c r="N230" s="14"/>
      <c r="O230" s="14" t="e">
        <f>IF(ISBLANK(Tableau1[[#This Row],[Date de fin de remboursement]]),"",Tableau1[[#This Row],[Date de fin de remboursement]]+180)</f>
        <v>#VALUE!</v>
      </c>
      <c r="AK230" s="13">
        <f t="shared" si="26"/>
        <v>45292</v>
      </c>
      <c r="AL230" s="14">
        <f t="shared" si="20"/>
        <v>45382</v>
      </c>
      <c r="AS230" s="21">
        <f t="shared" si="21"/>
        <v>45383</v>
      </c>
      <c r="AT230" s="22">
        <f t="shared" si="22"/>
        <v>45473</v>
      </c>
      <c r="BA230" s="21">
        <f t="shared" si="23"/>
        <v>45474</v>
      </c>
      <c r="BB230" s="22">
        <f t="shared" si="24"/>
        <v>45565</v>
      </c>
    </row>
    <row r="231" spans="13:54" x14ac:dyDescent="0.25">
      <c r="M231" s="10" t="str">
        <f t="shared" si="25"/>
        <v/>
      </c>
      <c r="N231" s="14"/>
      <c r="O231" s="14" t="e">
        <f>IF(ISBLANK(Tableau1[[#This Row],[Date de fin de remboursement]]),"",Tableau1[[#This Row],[Date de fin de remboursement]]+180)</f>
        <v>#VALUE!</v>
      </c>
      <c r="AK231" s="13">
        <f t="shared" si="26"/>
        <v>45292</v>
      </c>
      <c r="AL231" s="14">
        <f t="shared" si="20"/>
        <v>45382</v>
      </c>
      <c r="AS231" s="21">
        <f t="shared" si="21"/>
        <v>45383</v>
      </c>
      <c r="AT231" s="22">
        <f t="shared" si="22"/>
        <v>45473</v>
      </c>
      <c r="BA231" s="21">
        <f t="shared" si="23"/>
        <v>45474</v>
      </c>
      <c r="BB231" s="22">
        <f t="shared" si="24"/>
        <v>45565</v>
      </c>
    </row>
    <row r="232" spans="13:54" x14ac:dyDescent="0.25">
      <c r="M232" s="10" t="str">
        <f t="shared" si="25"/>
        <v/>
      </c>
      <c r="N232" s="14"/>
      <c r="O232" s="14" t="e">
        <f>IF(ISBLANK(Tableau1[[#This Row],[Date de fin de remboursement]]),"",Tableau1[[#This Row],[Date de fin de remboursement]]+180)</f>
        <v>#VALUE!</v>
      </c>
      <c r="AK232" s="13">
        <f t="shared" si="26"/>
        <v>45292</v>
      </c>
      <c r="AL232" s="14">
        <f t="shared" si="20"/>
        <v>45382</v>
      </c>
      <c r="AS232" s="21">
        <f t="shared" si="21"/>
        <v>45383</v>
      </c>
      <c r="AT232" s="22">
        <f t="shared" si="22"/>
        <v>45473</v>
      </c>
      <c r="BA232" s="21">
        <f t="shared" si="23"/>
        <v>45474</v>
      </c>
      <c r="BB232" s="22">
        <f t="shared" si="24"/>
        <v>45565</v>
      </c>
    </row>
    <row r="233" spans="13:54" x14ac:dyDescent="0.25">
      <c r="M233" s="10" t="str">
        <f t="shared" si="25"/>
        <v/>
      </c>
      <c r="N233" s="14"/>
      <c r="O233" s="14" t="e">
        <f>IF(ISBLANK(Tableau1[[#This Row],[Date de fin de remboursement]]),"",Tableau1[[#This Row],[Date de fin de remboursement]]+180)</f>
        <v>#VALUE!</v>
      </c>
      <c r="AK233" s="13">
        <f t="shared" si="26"/>
        <v>45292</v>
      </c>
      <c r="AL233" s="14">
        <f t="shared" si="20"/>
        <v>45382</v>
      </c>
      <c r="AS233" s="21">
        <f t="shared" si="21"/>
        <v>45383</v>
      </c>
      <c r="AT233" s="22">
        <f t="shared" si="22"/>
        <v>45473</v>
      </c>
      <c r="BA233" s="21">
        <f t="shared" si="23"/>
        <v>45474</v>
      </c>
      <c r="BB233" s="22">
        <f t="shared" si="24"/>
        <v>45565</v>
      </c>
    </row>
    <row r="234" spans="13:54" x14ac:dyDescent="0.25">
      <c r="M234" s="10" t="str">
        <f t="shared" si="25"/>
        <v/>
      </c>
      <c r="N234" s="14"/>
      <c r="O234" s="14" t="e">
        <f>IF(ISBLANK(Tableau1[[#This Row],[Date de fin de remboursement]]),"",Tableau1[[#This Row],[Date de fin de remboursement]]+180)</f>
        <v>#VALUE!</v>
      </c>
      <c r="AK234" s="13">
        <f t="shared" si="26"/>
        <v>45292</v>
      </c>
      <c r="AL234" s="14">
        <f t="shared" si="20"/>
        <v>45382</v>
      </c>
      <c r="AS234" s="21">
        <f t="shared" si="21"/>
        <v>45383</v>
      </c>
      <c r="AT234" s="22">
        <f t="shared" si="22"/>
        <v>45473</v>
      </c>
      <c r="BA234" s="21">
        <f t="shared" si="23"/>
        <v>45474</v>
      </c>
      <c r="BB234" s="22">
        <f t="shared" si="24"/>
        <v>45565</v>
      </c>
    </row>
    <row r="235" spans="13:54" x14ac:dyDescent="0.25">
      <c r="M235" s="10" t="str">
        <f t="shared" si="25"/>
        <v/>
      </c>
      <c r="N235" s="14"/>
      <c r="O235" s="14" t="e">
        <f>IF(ISBLANK(Tableau1[[#This Row],[Date de fin de remboursement]]),"",Tableau1[[#This Row],[Date de fin de remboursement]]+180)</f>
        <v>#VALUE!</v>
      </c>
      <c r="AK235" s="13">
        <f t="shared" si="26"/>
        <v>45292</v>
      </c>
      <c r="AL235" s="14">
        <f t="shared" si="20"/>
        <v>45382</v>
      </c>
      <c r="AS235" s="21">
        <f t="shared" si="21"/>
        <v>45383</v>
      </c>
      <c r="AT235" s="22">
        <f t="shared" si="22"/>
        <v>45473</v>
      </c>
      <c r="BA235" s="21">
        <f t="shared" si="23"/>
        <v>45474</v>
      </c>
      <c r="BB235" s="22">
        <f t="shared" si="24"/>
        <v>45565</v>
      </c>
    </row>
    <row r="236" spans="13:54" x14ac:dyDescent="0.25">
      <c r="M236" s="10" t="str">
        <f t="shared" si="25"/>
        <v/>
      </c>
      <c r="N236" s="14"/>
      <c r="O236" s="14" t="e">
        <f>IF(ISBLANK(Tableau1[[#This Row],[Date de fin de remboursement]]),"",Tableau1[[#This Row],[Date de fin de remboursement]]+180)</f>
        <v>#VALUE!</v>
      </c>
      <c r="AK236" s="13">
        <f t="shared" si="26"/>
        <v>45292</v>
      </c>
      <c r="AL236" s="14">
        <f t="shared" si="20"/>
        <v>45382</v>
      </c>
      <c r="AS236" s="21">
        <f t="shared" si="21"/>
        <v>45383</v>
      </c>
      <c r="AT236" s="22">
        <f t="shared" si="22"/>
        <v>45473</v>
      </c>
      <c r="BA236" s="21">
        <f t="shared" si="23"/>
        <v>45474</v>
      </c>
      <c r="BB236" s="22">
        <f t="shared" si="24"/>
        <v>45565</v>
      </c>
    </row>
    <row r="237" spans="13:54" x14ac:dyDescent="0.25">
      <c r="M237" s="10" t="str">
        <f t="shared" si="25"/>
        <v/>
      </c>
      <c r="N237" s="14"/>
      <c r="O237" s="14" t="e">
        <f>IF(ISBLANK(Tableau1[[#This Row],[Date de fin de remboursement]]),"",Tableau1[[#This Row],[Date de fin de remboursement]]+180)</f>
        <v>#VALUE!</v>
      </c>
      <c r="AK237" s="13">
        <f t="shared" si="26"/>
        <v>45292</v>
      </c>
      <c r="AL237" s="14">
        <f t="shared" si="20"/>
        <v>45382</v>
      </c>
      <c r="AS237" s="21">
        <f t="shared" si="21"/>
        <v>45383</v>
      </c>
      <c r="AT237" s="22">
        <f t="shared" si="22"/>
        <v>45473</v>
      </c>
      <c r="BA237" s="21">
        <f t="shared" si="23"/>
        <v>45474</v>
      </c>
      <c r="BB237" s="22">
        <f t="shared" si="24"/>
        <v>45565</v>
      </c>
    </row>
    <row r="238" spans="13:54" x14ac:dyDescent="0.25">
      <c r="M238" s="10" t="str">
        <f t="shared" si="25"/>
        <v/>
      </c>
      <c r="N238" s="14"/>
      <c r="O238" s="14" t="e">
        <f>IF(ISBLANK(Tableau1[[#This Row],[Date de fin de remboursement]]),"",Tableau1[[#This Row],[Date de fin de remboursement]]+180)</f>
        <v>#VALUE!</v>
      </c>
      <c r="AK238" s="13">
        <f t="shared" si="26"/>
        <v>45292</v>
      </c>
      <c r="AL238" s="14">
        <f t="shared" si="20"/>
        <v>45382</v>
      </c>
      <c r="AS238" s="21">
        <f t="shared" si="21"/>
        <v>45383</v>
      </c>
      <c r="AT238" s="22">
        <f t="shared" si="22"/>
        <v>45473</v>
      </c>
      <c r="BA238" s="21">
        <f t="shared" si="23"/>
        <v>45474</v>
      </c>
      <c r="BB238" s="22">
        <f t="shared" si="24"/>
        <v>45565</v>
      </c>
    </row>
    <row r="239" spans="13:54" x14ac:dyDescent="0.25">
      <c r="M239" s="10" t="str">
        <f t="shared" si="25"/>
        <v/>
      </c>
      <c r="N239" s="14"/>
      <c r="O239" s="14" t="e">
        <f>IF(ISBLANK(Tableau1[[#This Row],[Date de fin de remboursement]]),"",Tableau1[[#This Row],[Date de fin de remboursement]]+180)</f>
        <v>#VALUE!</v>
      </c>
      <c r="AK239" s="13">
        <f t="shared" si="26"/>
        <v>45292</v>
      </c>
      <c r="AL239" s="14">
        <f t="shared" si="20"/>
        <v>45382</v>
      </c>
      <c r="AS239" s="21">
        <f t="shared" si="21"/>
        <v>45383</v>
      </c>
      <c r="AT239" s="22">
        <f t="shared" si="22"/>
        <v>45473</v>
      </c>
      <c r="BA239" s="21">
        <f t="shared" si="23"/>
        <v>45474</v>
      </c>
      <c r="BB239" s="22">
        <f t="shared" si="24"/>
        <v>45565</v>
      </c>
    </row>
    <row r="240" spans="13:54" x14ac:dyDescent="0.25">
      <c r="M240" s="10" t="str">
        <f t="shared" si="25"/>
        <v/>
      </c>
      <c r="N240" s="14"/>
      <c r="O240" s="14" t="e">
        <f>IF(ISBLANK(Tableau1[[#This Row],[Date de fin de remboursement]]),"",Tableau1[[#This Row],[Date de fin de remboursement]]+180)</f>
        <v>#VALUE!</v>
      </c>
      <c r="AK240" s="13">
        <f t="shared" si="26"/>
        <v>45292</v>
      </c>
      <c r="AL240" s="14">
        <f t="shared" si="20"/>
        <v>45382</v>
      </c>
      <c r="AS240" s="21">
        <f t="shared" si="21"/>
        <v>45383</v>
      </c>
      <c r="AT240" s="22">
        <f t="shared" si="22"/>
        <v>45473</v>
      </c>
      <c r="BA240" s="21">
        <f t="shared" si="23"/>
        <v>45474</v>
      </c>
      <c r="BB240" s="22">
        <f t="shared" si="24"/>
        <v>45565</v>
      </c>
    </row>
    <row r="241" spans="13:54" x14ac:dyDescent="0.25">
      <c r="M241" s="10" t="str">
        <f t="shared" si="25"/>
        <v/>
      </c>
      <c r="N241" s="14"/>
      <c r="O241" s="14" t="e">
        <f>IF(ISBLANK(Tableau1[[#This Row],[Date de fin de remboursement]]),"",Tableau1[[#This Row],[Date de fin de remboursement]]+180)</f>
        <v>#VALUE!</v>
      </c>
      <c r="AK241" s="13">
        <f t="shared" si="26"/>
        <v>45292</v>
      </c>
      <c r="AL241" s="14">
        <f t="shared" si="20"/>
        <v>45382</v>
      </c>
      <c r="AS241" s="21">
        <f t="shared" si="21"/>
        <v>45383</v>
      </c>
      <c r="AT241" s="22">
        <f t="shared" si="22"/>
        <v>45473</v>
      </c>
      <c r="BA241" s="21">
        <f t="shared" si="23"/>
        <v>45474</v>
      </c>
      <c r="BB241" s="22">
        <f t="shared" si="24"/>
        <v>45565</v>
      </c>
    </row>
    <row r="242" spans="13:54" x14ac:dyDescent="0.25">
      <c r="M242" s="10" t="str">
        <f t="shared" si="25"/>
        <v/>
      </c>
      <c r="N242" s="14"/>
      <c r="O242" s="14" t="e">
        <f>IF(ISBLANK(Tableau1[[#This Row],[Date de fin de remboursement]]),"",Tableau1[[#This Row],[Date de fin de remboursement]]+180)</f>
        <v>#VALUE!</v>
      </c>
      <c r="AK242" s="13">
        <f t="shared" si="26"/>
        <v>45292</v>
      </c>
      <c r="AL242" s="14">
        <f t="shared" si="20"/>
        <v>45382</v>
      </c>
      <c r="AS242" s="21">
        <f t="shared" si="21"/>
        <v>45383</v>
      </c>
      <c r="AT242" s="22">
        <f t="shared" si="22"/>
        <v>45473</v>
      </c>
      <c r="BA242" s="21">
        <f t="shared" si="23"/>
        <v>45474</v>
      </c>
      <c r="BB242" s="22">
        <f t="shared" si="24"/>
        <v>45565</v>
      </c>
    </row>
    <row r="243" spans="13:54" x14ac:dyDescent="0.25">
      <c r="M243" s="10" t="str">
        <f t="shared" si="25"/>
        <v/>
      </c>
      <c r="N243" s="14"/>
      <c r="O243" s="14" t="e">
        <f>IF(ISBLANK(Tableau1[[#This Row],[Date de fin de remboursement]]),"",Tableau1[[#This Row],[Date de fin de remboursement]]+180)</f>
        <v>#VALUE!</v>
      </c>
      <c r="AK243" s="13">
        <f t="shared" si="26"/>
        <v>45292</v>
      </c>
      <c r="AL243" s="14">
        <f t="shared" si="20"/>
        <v>45382</v>
      </c>
      <c r="AS243" s="21">
        <f t="shared" si="21"/>
        <v>45383</v>
      </c>
      <c r="AT243" s="22">
        <f t="shared" si="22"/>
        <v>45473</v>
      </c>
      <c r="BA243" s="21">
        <f t="shared" si="23"/>
        <v>45474</v>
      </c>
      <c r="BB243" s="22">
        <f t="shared" si="24"/>
        <v>45565</v>
      </c>
    </row>
    <row r="244" spans="13:54" x14ac:dyDescent="0.25">
      <c r="M244" s="10" t="str">
        <f t="shared" si="25"/>
        <v/>
      </c>
      <c r="N244" s="14"/>
      <c r="O244" s="14" t="e">
        <f>IF(ISBLANK(Tableau1[[#This Row],[Date de fin de remboursement]]),"",Tableau1[[#This Row],[Date de fin de remboursement]]+180)</f>
        <v>#VALUE!</v>
      </c>
      <c r="AK244" s="13">
        <f t="shared" si="26"/>
        <v>45292</v>
      </c>
      <c r="AL244" s="14">
        <f t="shared" si="20"/>
        <v>45382</v>
      </c>
      <c r="AS244" s="21">
        <f t="shared" si="21"/>
        <v>45383</v>
      </c>
      <c r="AT244" s="22">
        <f t="shared" si="22"/>
        <v>45473</v>
      </c>
      <c r="BA244" s="21">
        <f t="shared" si="23"/>
        <v>45474</v>
      </c>
      <c r="BB244" s="22">
        <f t="shared" si="24"/>
        <v>45565</v>
      </c>
    </row>
    <row r="245" spans="13:54" x14ac:dyDescent="0.25">
      <c r="M245" s="10" t="str">
        <f t="shared" si="25"/>
        <v/>
      </c>
      <c r="N245" s="14"/>
      <c r="O245" s="14" t="e">
        <f>IF(ISBLANK(Tableau1[[#This Row],[Date de fin de remboursement]]),"",Tableau1[[#This Row],[Date de fin de remboursement]]+180)</f>
        <v>#VALUE!</v>
      </c>
      <c r="AK245" s="13">
        <f t="shared" si="26"/>
        <v>45292</v>
      </c>
      <c r="AL245" s="14">
        <f t="shared" si="20"/>
        <v>45382</v>
      </c>
      <c r="AS245" s="21">
        <f t="shared" si="21"/>
        <v>45383</v>
      </c>
      <c r="AT245" s="22">
        <f t="shared" si="22"/>
        <v>45473</v>
      </c>
      <c r="BA245" s="21">
        <f t="shared" si="23"/>
        <v>45474</v>
      </c>
      <c r="BB245" s="22">
        <f t="shared" si="24"/>
        <v>45565</v>
      </c>
    </row>
    <row r="246" spans="13:54" x14ac:dyDescent="0.25">
      <c r="M246" s="10" t="str">
        <f t="shared" si="25"/>
        <v/>
      </c>
      <c r="N246" s="14"/>
      <c r="O246" s="14" t="e">
        <f>IF(ISBLANK(Tableau1[[#This Row],[Date de fin de remboursement]]),"",Tableau1[[#This Row],[Date de fin de remboursement]]+180)</f>
        <v>#VALUE!</v>
      </c>
      <c r="AK246" s="13">
        <f t="shared" si="26"/>
        <v>45292</v>
      </c>
      <c r="AL246" s="14">
        <f t="shared" si="20"/>
        <v>45382</v>
      </c>
      <c r="AS246" s="21">
        <f t="shared" si="21"/>
        <v>45383</v>
      </c>
      <c r="AT246" s="22">
        <f t="shared" si="22"/>
        <v>45473</v>
      </c>
      <c r="BA246" s="21">
        <f t="shared" si="23"/>
        <v>45474</v>
      </c>
      <c r="BB246" s="22">
        <f t="shared" si="24"/>
        <v>45565</v>
      </c>
    </row>
    <row r="247" spans="13:54" x14ac:dyDescent="0.25">
      <c r="M247" s="10" t="str">
        <f t="shared" si="25"/>
        <v/>
      </c>
      <c r="N247" s="14"/>
      <c r="O247" s="14" t="e">
        <f>IF(ISBLANK(Tableau1[[#This Row],[Date de fin de remboursement]]),"",Tableau1[[#This Row],[Date de fin de remboursement]]+180)</f>
        <v>#VALUE!</v>
      </c>
      <c r="AK247" s="13">
        <f t="shared" si="26"/>
        <v>45292</v>
      </c>
      <c r="AL247" s="14">
        <f t="shared" si="20"/>
        <v>45382</v>
      </c>
      <c r="AS247" s="21">
        <f t="shared" si="21"/>
        <v>45383</v>
      </c>
      <c r="AT247" s="22">
        <f t="shared" si="22"/>
        <v>45473</v>
      </c>
      <c r="BA247" s="21">
        <f t="shared" si="23"/>
        <v>45474</v>
      </c>
      <c r="BB247" s="22">
        <f t="shared" si="24"/>
        <v>45565</v>
      </c>
    </row>
    <row r="248" spans="13:54" x14ac:dyDescent="0.25">
      <c r="M248" s="10" t="str">
        <f t="shared" si="25"/>
        <v/>
      </c>
      <c r="N248" s="14"/>
      <c r="O248" s="14" t="e">
        <f>IF(ISBLANK(Tableau1[[#This Row],[Date de fin de remboursement]]),"",Tableau1[[#This Row],[Date de fin de remboursement]]+180)</f>
        <v>#VALUE!</v>
      </c>
      <c r="AK248" s="13">
        <f t="shared" si="26"/>
        <v>45292</v>
      </c>
      <c r="AL248" s="14">
        <f t="shared" si="20"/>
        <v>45382</v>
      </c>
      <c r="AS248" s="21">
        <f t="shared" si="21"/>
        <v>45383</v>
      </c>
      <c r="AT248" s="22">
        <f t="shared" si="22"/>
        <v>45473</v>
      </c>
      <c r="BA248" s="21">
        <f t="shared" si="23"/>
        <v>45474</v>
      </c>
      <c r="BB248" s="22">
        <f t="shared" si="24"/>
        <v>45565</v>
      </c>
    </row>
    <row r="249" spans="13:54" x14ac:dyDescent="0.25">
      <c r="M249" s="10" t="str">
        <f t="shared" si="25"/>
        <v/>
      </c>
      <c r="N249" s="14"/>
      <c r="O249" s="14" t="e">
        <f>IF(ISBLANK(Tableau1[[#This Row],[Date de fin de remboursement]]),"",Tableau1[[#This Row],[Date de fin de remboursement]]+180)</f>
        <v>#VALUE!</v>
      </c>
      <c r="AK249" s="13">
        <f t="shared" si="26"/>
        <v>45292</v>
      </c>
      <c r="AL249" s="14">
        <f t="shared" si="20"/>
        <v>45382</v>
      </c>
      <c r="AS249" s="21">
        <f t="shared" si="21"/>
        <v>45383</v>
      </c>
      <c r="AT249" s="22">
        <f t="shared" si="22"/>
        <v>45473</v>
      </c>
      <c r="BA249" s="21">
        <f t="shared" si="23"/>
        <v>45474</v>
      </c>
      <c r="BB249" s="22">
        <f t="shared" si="24"/>
        <v>45565</v>
      </c>
    </row>
    <row r="250" spans="13:54" x14ac:dyDescent="0.25">
      <c r="M250" s="10" t="str">
        <f t="shared" si="25"/>
        <v/>
      </c>
      <c r="N250" s="14"/>
      <c r="O250" s="14" t="e">
        <f>IF(ISBLANK(Tableau1[[#This Row],[Date de fin de remboursement]]),"",Tableau1[[#This Row],[Date de fin de remboursement]]+180)</f>
        <v>#VALUE!</v>
      </c>
      <c r="AK250" s="13">
        <f t="shared" si="26"/>
        <v>45292</v>
      </c>
      <c r="AL250" s="14">
        <f t="shared" si="20"/>
        <v>45382</v>
      </c>
      <c r="AS250" s="21">
        <f t="shared" si="21"/>
        <v>45383</v>
      </c>
      <c r="AT250" s="22">
        <f t="shared" si="22"/>
        <v>45473</v>
      </c>
      <c r="BA250" s="21">
        <f t="shared" si="23"/>
        <v>45474</v>
      </c>
      <c r="BB250" s="22">
        <f t="shared" si="24"/>
        <v>45565</v>
      </c>
    </row>
    <row r="251" spans="13:54" x14ac:dyDescent="0.25">
      <c r="M251" s="10" t="str">
        <f t="shared" si="25"/>
        <v/>
      </c>
      <c r="N251" s="14"/>
      <c r="O251" s="14" t="e">
        <f>IF(ISBLANK(Tableau1[[#This Row],[Date de fin de remboursement]]),"",Tableau1[[#This Row],[Date de fin de remboursement]]+180)</f>
        <v>#VALUE!</v>
      </c>
      <c r="AK251" s="13">
        <f t="shared" si="26"/>
        <v>45292</v>
      </c>
      <c r="AL251" s="14">
        <f t="shared" si="20"/>
        <v>45382</v>
      </c>
      <c r="AS251" s="21">
        <f t="shared" si="21"/>
        <v>45383</v>
      </c>
      <c r="AT251" s="22">
        <f t="shared" si="22"/>
        <v>45473</v>
      </c>
      <c r="BA251" s="21">
        <f t="shared" si="23"/>
        <v>45474</v>
      </c>
      <c r="BB251" s="22">
        <f t="shared" si="24"/>
        <v>45565</v>
      </c>
    </row>
    <row r="252" spans="13:54" x14ac:dyDescent="0.25">
      <c r="M252" s="10" t="str">
        <f t="shared" si="25"/>
        <v/>
      </c>
      <c r="N252" s="14"/>
      <c r="O252" s="14" t="e">
        <f>IF(ISBLANK(Tableau1[[#This Row],[Date de fin de remboursement]]),"",Tableau1[[#This Row],[Date de fin de remboursement]]+180)</f>
        <v>#VALUE!</v>
      </c>
      <c r="AK252" s="13">
        <f t="shared" si="26"/>
        <v>45292</v>
      </c>
      <c r="AL252" s="14">
        <f t="shared" si="20"/>
        <v>45382</v>
      </c>
      <c r="AS252" s="21">
        <f t="shared" si="21"/>
        <v>45383</v>
      </c>
      <c r="AT252" s="22">
        <f t="shared" si="22"/>
        <v>45473</v>
      </c>
      <c r="BA252" s="21">
        <f t="shared" si="23"/>
        <v>45474</v>
      </c>
      <c r="BB252" s="22">
        <f t="shared" si="24"/>
        <v>45565</v>
      </c>
    </row>
    <row r="253" spans="13:54" x14ac:dyDescent="0.25">
      <c r="M253" s="10" t="str">
        <f t="shared" si="25"/>
        <v/>
      </c>
      <c r="N253" s="14"/>
      <c r="O253" s="14" t="e">
        <f>IF(ISBLANK(Tableau1[[#This Row],[Date de fin de remboursement]]),"",Tableau1[[#This Row],[Date de fin de remboursement]]+180)</f>
        <v>#VALUE!</v>
      </c>
      <c r="AK253" s="13">
        <f t="shared" si="26"/>
        <v>45292</v>
      </c>
      <c r="AL253" s="14">
        <f t="shared" si="20"/>
        <v>45382</v>
      </c>
      <c r="AS253" s="21">
        <f t="shared" si="21"/>
        <v>45383</v>
      </c>
      <c r="AT253" s="22">
        <f t="shared" si="22"/>
        <v>45473</v>
      </c>
      <c r="BA253" s="21">
        <f t="shared" si="23"/>
        <v>45474</v>
      </c>
      <c r="BB253" s="22">
        <f t="shared" si="24"/>
        <v>45565</v>
      </c>
    </row>
    <row r="254" spans="13:54" x14ac:dyDescent="0.25">
      <c r="M254" s="10" t="str">
        <f t="shared" si="25"/>
        <v/>
      </c>
      <c r="N254" s="14"/>
      <c r="O254" s="14" t="e">
        <f>IF(ISBLANK(Tableau1[[#This Row],[Date de fin de remboursement]]),"",Tableau1[[#This Row],[Date de fin de remboursement]]+180)</f>
        <v>#VALUE!</v>
      </c>
      <c r="AK254" s="13">
        <f t="shared" si="26"/>
        <v>45292</v>
      </c>
      <c r="AL254" s="14">
        <f t="shared" si="20"/>
        <v>45382</v>
      </c>
      <c r="AS254" s="21">
        <f t="shared" si="21"/>
        <v>45383</v>
      </c>
      <c r="AT254" s="22">
        <f t="shared" si="22"/>
        <v>45473</v>
      </c>
      <c r="BA254" s="21">
        <f t="shared" si="23"/>
        <v>45474</v>
      </c>
      <c r="BB254" s="22">
        <f t="shared" si="24"/>
        <v>45565</v>
      </c>
    </row>
    <row r="255" spans="13:54" x14ac:dyDescent="0.25">
      <c r="M255" s="10" t="str">
        <f t="shared" si="25"/>
        <v/>
      </c>
      <c r="N255" s="14"/>
      <c r="O255" s="14" t="e">
        <f>IF(ISBLANK(Tableau1[[#This Row],[Date de fin de remboursement]]),"",Tableau1[[#This Row],[Date de fin de remboursement]]+180)</f>
        <v>#VALUE!</v>
      </c>
      <c r="AK255" s="13">
        <f t="shared" si="26"/>
        <v>45292</v>
      </c>
      <c r="AL255" s="14">
        <f t="shared" si="20"/>
        <v>45382</v>
      </c>
      <c r="AS255" s="21">
        <f t="shared" si="21"/>
        <v>45383</v>
      </c>
      <c r="AT255" s="22">
        <f t="shared" si="22"/>
        <v>45473</v>
      </c>
      <c r="BA255" s="21">
        <f t="shared" si="23"/>
        <v>45474</v>
      </c>
      <c r="BB255" s="22">
        <f t="shared" si="24"/>
        <v>45565</v>
      </c>
    </row>
    <row r="256" spans="13:54" x14ac:dyDescent="0.25">
      <c r="M256" s="10" t="str">
        <f t="shared" si="25"/>
        <v/>
      </c>
      <c r="N256" s="14"/>
      <c r="O256" s="14" t="e">
        <f>IF(ISBLANK(Tableau1[[#This Row],[Date de fin de remboursement]]),"",Tableau1[[#This Row],[Date de fin de remboursement]]+180)</f>
        <v>#VALUE!</v>
      </c>
      <c r="AK256" s="13">
        <f t="shared" si="26"/>
        <v>45292</v>
      </c>
      <c r="AL256" s="14">
        <f t="shared" si="20"/>
        <v>45382</v>
      </c>
      <c r="AS256" s="21">
        <f t="shared" si="21"/>
        <v>45383</v>
      </c>
      <c r="AT256" s="22">
        <f t="shared" si="22"/>
        <v>45473</v>
      </c>
      <c r="BA256" s="21">
        <f t="shared" si="23"/>
        <v>45474</v>
      </c>
      <c r="BB256" s="22">
        <f t="shared" si="24"/>
        <v>45565</v>
      </c>
    </row>
    <row r="257" spans="13:54" x14ac:dyDescent="0.25">
      <c r="M257" s="10" t="str">
        <f t="shared" si="25"/>
        <v/>
      </c>
      <c r="N257" s="14"/>
      <c r="O257" s="14" t="e">
        <f>IF(ISBLANK(Tableau1[[#This Row],[Date de fin de remboursement]]),"",Tableau1[[#This Row],[Date de fin de remboursement]]+180)</f>
        <v>#VALUE!</v>
      </c>
      <c r="AK257" s="13">
        <f t="shared" si="26"/>
        <v>45292</v>
      </c>
      <c r="AL257" s="14">
        <f t="shared" si="20"/>
        <v>45382</v>
      </c>
      <c r="AS257" s="21">
        <f t="shared" si="21"/>
        <v>45383</v>
      </c>
      <c r="AT257" s="22">
        <f t="shared" si="22"/>
        <v>45473</v>
      </c>
      <c r="BA257" s="21">
        <f t="shared" si="23"/>
        <v>45474</v>
      </c>
      <c r="BB257" s="22">
        <f t="shared" si="24"/>
        <v>45565</v>
      </c>
    </row>
    <row r="258" spans="13:54" x14ac:dyDescent="0.25">
      <c r="M258" s="10" t="str">
        <f t="shared" si="25"/>
        <v/>
      </c>
      <c r="N258" s="14"/>
      <c r="O258" s="14" t="e">
        <f>IF(ISBLANK(Tableau1[[#This Row],[Date de fin de remboursement]]),"",Tableau1[[#This Row],[Date de fin de remboursement]]+180)</f>
        <v>#VALUE!</v>
      </c>
      <c r="AK258" s="13">
        <f t="shared" si="26"/>
        <v>45292</v>
      </c>
      <c r="AL258" s="14">
        <f t="shared" si="20"/>
        <v>45382</v>
      </c>
      <c r="AS258" s="21">
        <f t="shared" si="21"/>
        <v>45383</v>
      </c>
      <c r="AT258" s="22">
        <f t="shared" si="22"/>
        <v>45473</v>
      </c>
      <c r="BA258" s="21">
        <f t="shared" si="23"/>
        <v>45474</v>
      </c>
      <c r="BB258" s="22">
        <f t="shared" si="24"/>
        <v>45565</v>
      </c>
    </row>
    <row r="259" spans="13:54" x14ac:dyDescent="0.25">
      <c r="M259" s="10" t="str">
        <f t="shared" si="25"/>
        <v/>
      </c>
      <c r="N259" s="14"/>
      <c r="O259" s="14" t="e">
        <f>IF(ISBLANK(Tableau1[[#This Row],[Date de fin de remboursement]]),"",Tableau1[[#This Row],[Date de fin de remboursement]]+180)</f>
        <v>#VALUE!</v>
      </c>
      <c r="AK259" s="13">
        <f t="shared" si="26"/>
        <v>45292</v>
      </c>
      <c r="AL259" s="14">
        <f t="shared" si="20"/>
        <v>45382</v>
      </c>
      <c r="AS259" s="21">
        <f t="shared" si="21"/>
        <v>45383</v>
      </c>
      <c r="AT259" s="22">
        <f t="shared" si="22"/>
        <v>45473</v>
      </c>
      <c r="BA259" s="21">
        <f t="shared" si="23"/>
        <v>45474</v>
      </c>
      <c r="BB259" s="22">
        <f t="shared" si="24"/>
        <v>45565</v>
      </c>
    </row>
    <row r="260" spans="13:54" x14ac:dyDescent="0.25">
      <c r="M260" s="10" t="str">
        <f t="shared" si="25"/>
        <v/>
      </c>
      <c r="N260" s="14"/>
      <c r="O260" s="14" t="e">
        <f>IF(ISBLANK(Tableau1[[#This Row],[Date de fin de remboursement]]),"",Tableau1[[#This Row],[Date de fin de remboursement]]+180)</f>
        <v>#VALUE!</v>
      </c>
      <c r="AK260" s="13">
        <f t="shared" si="26"/>
        <v>45292</v>
      </c>
      <c r="AL260" s="14">
        <f t="shared" ref="AL260:AL323" si="27">_xlfn.LET(
_xlpm.d_Emb,$L260,
_xlpm.d_Fin,$M260,
_xlpm.TrimECd,DATE($AK$1,$AK$2*3-2,1),
_xlpm.TrimECf,DATE($AK$1,$AK$2*3+1,1)-1,
IF(AND(_xlpm.d_Emb&lt;=_xlpm.TrimECf,_xlpm.d_Fin&gt;=_xlpm.TrimECd),MIN(_xlpm.d_Fin,_xlpm.TrimECf),"")
)</f>
        <v>45382</v>
      </c>
      <c r="AS260" s="21">
        <f t="shared" ref="AS260:AS323" si="28">_xlfn.LET(
_xlpm.d_Emb,$L260,
_xlpm.d_Fin,$M260,
_xlpm.TrimECd,DATE($AS$1,$AS$2*3-2,1),
_xlpm.TrimECf,DATE($AS$1,$AS$2*3+1,1)-1,
IF(AND(_xlpm.d_Emb&lt;=_xlpm.TrimECf,_xlpm.TrimECd&lt;=_xlpm.d_Fin),MAX(_xlpm.d_Emb,_xlpm.TrimECd),"")
)</f>
        <v>45383</v>
      </c>
      <c r="AT260" s="22">
        <f t="shared" ref="AT260:AT323" si="29">_xlfn.LET(
_xlpm.d_Emb,$L260,
_xlpm.d_Fin,$M260,
_xlpm.TrimECd,DATE($AS$1,$AS$2*3-2,1),
_xlpm.TrimECf,DATE($AS$1,$AS$2*3+1,1)-1,
IF(AND(_xlpm.d_Emb&lt;=_xlpm.TrimECf,_xlpm.d_Fin&gt;=_xlpm.TrimECd),MIN(_xlpm.d_Fin,_xlpm.TrimECf),"")
)</f>
        <v>45473</v>
      </c>
      <c r="BA260" s="21">
        <f t="shared" ref="BA260:BA323" si="30">_xlfn.LET(
_xlpm.d_Emb,$L260,
_xlpm.d_Fin,$M260,
_xlpm.TrimECd,DATE($BA$1,$BA$2*3-2,1),
_xlpm.TrimECf,DATE($BA$1,$BA$2*3+1,1)-1,
IF(AND(_xlpm.d_Emb&lt;=_xlpm.TrimECf,_xlpm.TrimECd&lt;=_xlpm.d_Fin),MAX(_xlpm.d_Emb,_xlpm.TrimECd),"")
)</f>
        <v>45474</v>
      </c>
      <c r="BB260" s="22">
        <f t="shared" ref="BB260:BB323" si="31">_xlfn.LET(
_xlpm.d_Emb,$L260,
_xlpm.d_Fin,$M260,
_xlpm.TrimECd,DATE($BA$1,$BA$2*3-2,1),
_xlpm.TrimECf,DATE($BA$1,$BA$2*3+1,1)-1,
IF(AND(_xlpm.d_Emb&lt;=_xlpm.TrimECf,_xlpm.d_Fin&gt;=_xlpm.TrimECd),MIN(_xlpm.d_Fin,_xlpm.TrimECf),"")
)</f>
        <v>45565</v>
      </c>
    </row>
    <row r="261" spans="13:54" x14ac:dyDescent="0.25">
      <c r="M261" s="10" t="str">
        <f t="shared" ref="M261:M324" si="32">IF(ISNUMBER(FIND("1", AC261)), DATE(YEAR(L261)+1, MONTH(L261), DAY(L261)-1), IF(ISNUMBER(FIND("2", AC261)), DATE(YEAR(L261)+2, MONTH(L261), DAY(L261)-1), ""))</f>
        <v/>
      </c>
      <c r="N261" s="14"/>
      <c r="O261" s="14" t="e">
        <f>IF(ISBLANK(Tableau1[[#This Row],[Date de fin de remboursement]]),"",Tableau1[[#This Row],[Date de fin de remboursement]]+180)</f>
        <v>#VALUE!</v>
      </c>
      <c r="AK261" s="13">
        <f t="shared" ref="AK261:AK324" si="33">_xlfn.LET(
_xlpm.d_Emb,$L261,
_xlpm.d_Fin,$M261,
_xlpm.TrimECd,DATE($AK$1,$AK$2*3-2,1),
_xlpm.TrimECf,DATE($AK$1,$AK$2*3+1,1)-1,
IF(AND(_xlpm.d_Emb&lt;=_xlpm.TrimECf,_xlpm.TrimECd&lt;=_xlpm.d_Fin),MAX(_xlpm.d_Emb,_xlpm.TrimECd),"")
)</f>
        <v>45292</v>
      </c>
      <c r="AL261" s="14">
        <f t="shared" si="27"/>
        <v>45382</v>
      </c>
      <c r="AS261" s="21">
        <f t="shared" si="28"/>
        <v>45383</v>
      </c>
      <c r="AT261" s="22">
        <f t="shared" si="29"/>
        <v>45473</v>
      </c>
      <c r="BA261" s="21">
        <f t="shared" si="30"/>
        <v>45474</v>
      </c>
      <c r="BB261" s="22">
        <f t="shared" si="31"/>
        <v>45565</v>
      </c>
    </row>
    <row r="262" spans="13:54" x14ac:dyDescent="0.25">
      <c r="M262" s="10" t="str">
        <f t="shared" si="32"/>
        <v/>
      </c>
      <c r="N262" s="14"/>
      <c r="O262" s="14" t="e">
        <f>IF(ISBLANK(Tableau1[[#This Row],[Date de fin de remboursement]]),"",Tableau1[[#This Row],[Date de fin de remboursement]]+180)</f>
        <v>#VALUE!</v>
      </c>
      <c r="AK262" s="13">
        <f t="shared" si="33"/>
        <v>45292</v>
      </c>
      <c r="AL262" s="14">
        <f t="shared" si="27"/>
        <v>45382</v>
      </c>
      <c r="AS262" s="21">
        <f t="shared" si="28"/>
        <v>45383</v>
      </c>
      <c r="AT262" s="22">
        <f t="shared" si="29"/>
        <v>45473</v>
      </c>
      <c r="BA262" s="21">
        <f t="shared" si="30"/>
        <v>45474</v>
      </c>
      <c r="BB262" s="22">
        <f t="shared" si="31"/>
        <v>45565</v>
      </c>
    </row>
    <row r="263" spans="13:54" x14ac:dyDescent="0.25">
      <c r="M263" s="10" t="str">
        <f t="shared" si="32"/>
        <v/>
      </c>
      <c r="N263" s="14"/>
      <c r="O263" s="14" t="e">
        <f>IF(ISBLANK(Tableau1[[#This Row],[Date de fin de remboursement]]),"",Tableau1[[#This Row],[Date de fin de remboursement]]+180)</f>
        <v>#VALUE!</v>
      </c>
      <c r="AK263" s="13">
        <f t="shared" si="33"/>
        <v>45292</v>
      </c>
      <c r="AL263" s="14">
        <f t="shared" si="27"/>
        <v>45382</v>
      </c>
      <c r="AS263" s="21">
        <f t="shared" si="28"/>
        <v>45383</v>
      </c>
      <c r="AT263" s="22">
        <f t="shared" si="29"/>
        <v>45473</v>
      </c>
      <c r="BA263" s="21">
        <f t="shared" si="30"/>
        <v>45474</v>
      </c>
      <c r="BB263" s="22">
        <f t="shared" si="31"/>
        <v>45565</v>
      </c>
    </row>
    <row r="264" spans="13:54" x14ac:dyDescent="0.25">
      <c r="M264" s="10" t="str">
        <f t="shared" si="32"/>
        <v/>
      </c>
      <c r="N264" s="14"/>
      <c r="O264" s="14" t="e">
        <f>IF(ISBLANK(Tableau1[[#This Row],[Date de fin de remboursement]]),"",Tableau1[[#This Row],[Date de fin de remboursement]]+180)</f>
        <v>#VALUE!</v>
      </c>
      <c r="AK264" s="13">
        <f t="shared" si="33"/>
        <v>45292</v>
      </c>
      <c r="AL264" s="14">
        <f t="shared" si="27"/>
        <v>45382</v>
      </c>
      <c r="AS264" s="21">
        <f t="shared" si="28"/>
        <v>45383</v>
      </c>
      <c r="AT264" s="22">
        <f t="shared" si="29"/>
        <v>45473</v>
      </c>
      <c r="BA264" s="21">
        <f t="shared" si="30"/>
        <v>45474</v>
      </c>
      <c r="BB264" s="22">
        <f t="shared" si="31"/>
        <v>45565</v>
      </c>
    </row>
    <row r="265" spans="13:54" x14ac:dyDescent="0.25">
      <c r="M265" s="10" t="str">
        <f t="shared" si="32"/>
        <v/>
      </c>
      <c r="N265" s="14"/>
      <c r="O265" s="14" t="e">
        <f>IF(ISBLANK(Tableau1[[#This Row],[Date de fin de remboursement]]),"",Tableau1[[#This Row],[Date de fin de remboursement]]+180)</f>
        <v>#VALUE!</v>
      </c>
      <c r="AK265" s="13">
        <f t="shared" si="33"/>
        <v>45292</v>
      </c>
      <c r="AL265" s="14">
        <f t="shared" si="27"/>
        <v>45382</v>
      </c>
      <c r="AS265" s="21">
        <f t="shared" si="28"/>
        <v>45383</v>
      </c>
      <c r="AT265" s="22">
        <f t="shared" si="29"/>
        <v>45473</v>
      </c>
      <c r="BA265" s="21">
        <f t="shared" si="30"/>
        <v>45474</v>
      </c>
      <c r="BB265" s="22">
        <f t="shared" si="31"/>
        <v>45565</v>
      </c>
    </row>
    <row r="266" spans="13:54" x14ac:dyDescent="0.25">
      <c r="M266" s="10" t="str">
        <f t="shared" si="32"/>
        <v/>
      </c>
      <c r="N266" s="14"/>
      <c r="O266" s="14" t="e">
        <f>IF(ISBLANK(Tableau1[[#This Row],[Date de fin de remboursement]]),"",Tableau1[[#This Row],[Date de fin de remboursement]]+180)</f>
        <v>#VALUE!</v>
      </c>
      <c r="AK266" s="13">
        <f t="shared" si="33"/>
        <v>45292</v>
      </c>
      <c r="AL266" s="14">
        <f t="shared" si="27"/>
        <v>45382</v>
      </c>
      <c r="AS266" s="21">
        <f t="shared" si="28"/>
        <v>45383</v>
      </c>
      <c r="AT266" s="22">
        <f t="shared" si="29"/>
        <v>45473</v>
      </c>
      <c r="BA266" s="21">
        <f t="shared" si="30"/>
        <v>45474</v>
      </c>
      <c r="BB266" s="22">
        <f t="shared" si="31"/>
        <v>45565</v>
      </c>
    </row>
    <row r="267" spans="13:54" x14ac:dyDescent="0.25">
      <c r="M267" s="10" t="str">
        <f t="shared" si="32"/>
        <v/>
      </c>
      <c r="N267" s="14"/>
      <c r="O267" s="14" t="e">
        <f>IF(ISBLANK(Tableau1[[#This Row],[Date de fin de remboursement]]),"",Tableau1[[#This Row],[Date de fin de remboursement]]+180)</f>
        <v>#VALUE!</v>
      </c>
      <c r="AK267" s="13">
        <f t="shared" si="33"/>
        <v>45292</v>
      </c>
      <c r="AL267" s="14">
        <f t="shared" si="27"/>
        <v>45382</v>
      </c>
      <c r="AS267" s="21">
        <f t="shared" si="28"/>
        <v>45383</v>
      </c>
      <c r="AT267" s="22">
        <f t="shared" si="29"/>
        <v>45473</v>
      </c>
      <c r="BA267" s="21">
        <f t="shared" si="30"/>
        <v>45474</v>
      </c>
      <c r="BB267" s="22">
        <f t="shared" si="31"/>
        <v>45565</v>
      </c>
    </row>
    <row r="268" spans="13:54" x14ac:dyDescent="0.25">
      <c r="M268" s="10" t="str">
        <f t="shared" si="32"/>
        <v/>
      </c>
      <c r="N268" s="14"/>
      <c r="O268" s="14" t="e">
        <f>IF(ISBLANK(Tableau1[[#This Row],[Date de fin de remboursement]]),"",Tableau1[[#This Row],[Date de fin de remboursement]]+180)</f>
        <v>#VALUE!</v>
      </c>
      <c r="AK268" s="13">
        <f t="shared" si="33"/>
        <v>45292</v>
      </c>
      <c r="AL268" s="14">
        <f t="shared" si="27"/>
        <v>45382</v>
      </c>
      <c r="AS268" s="21">
        <f t="shared" si="28"/>
        <v>45383</v>
      </c>
      <c r="AT268" s="22">
        <f t="shared" si="29"/>
        <v>45473</v>
      </c>
      <c r="BA268" s="21">
        <f t="shared" si="30"/>
        <v>45474</v>
      </c>
      <c r="BB268" s="22">
        <f t="shared" si="31"/>
        <v>45565</v>
      </c>
    </row>
    <row r="269" spans="13:54" x14ac:dyDescent="0.25">
      <c r="M269" s="10" t="str">
        <f t="shared" si="32"/>
        <v/>
      </c>
      <c r="N269" s="14"/>
      <c r="O269" s="14" t="e">
        <f>IF(ISBLANK(Tableau1[[#This Row],[Date de fin de remboursement]]),"",Tableau1[[#This Row],[Date de fin de remboursement]]+180)</f>
        <v>#VALUE!</v>
      </c>
      <c r="AK269" s="13">
        <f t="shared" si="33"/>
        <v>45292</v>
      </c>
      <c r="AL269" s="14">
        <f t="shared" si="27"/>
        <v>45382</v>
      </c>
      <c r="AS269" s="21">
        <f t="shared" si="28"/>
        <v>45383</v>
      </c>
      <c r="AT269" s="22">
        <f t="shared" si="29"/>
        <v>45473</v>
      </c>
      <c r="BA269" s="21">
        <f t="shared" si="30"/>
        <v>45474</v>
      </c>
      <c r="BB269" s="22">
        <f t="shared" si="31"/>
        <v>45565</v>
      </c>
    </row>
    <row r="270" spans="13:54" x14ac:dyDescent="0.25">
      <c r="M270" s="10" t="str">
        <f t="shared" si="32"/>
        <v/>
      </c>
      <c r="N270" s="14"/>
      <c r="O270" s="14" t="e">
        <f>IF(ISBLANK(Tableau1[[#This Row],[Date de fin de remboursement]]),"",Tableau1[[#This Row],[Date de fin de remboursement]]+180)</f>
        <v>#VALUE!</v>
      </c>
      <c r="AK270" s="13">
        <f t="shared" si="33"/>
        <v>45292</v>
      </c>
      <c r="AL270" s="14">
        <f t="shared" si="27"/>
        <v>45382</v>
      </c>
      <c r="AS270" s="21">
        <f t="shared" si="28"/>
        <v>45383</v>
      </c>
      <c r="AT270" s="22">
        <f t="shared" si="29"/>
        <v>45473</v>
      </c>
      <c r="BA270" s="21">
        <f t="shared" si="30"/>
        <v>45474</v>
      </c>
      <c r="BB270" s="22">
        <f t="shared" si="31"/>
        <v>45565</v>
      </c>
    </row>
    <row r="271" spans="13:54" x14ac:dyDescent="0.25">
      <c r="M271" s="10" t="str">
        <f t="shared" si="32"/>
        <v/>
      </c>
      <c r="N271" s="14"/>
      <c r="O271" s="14" t="e">
        <f>IF(ISBLANK(Tableau1[[#This Row],[Date de fin de remboursement]]),"",Tableau1[[#This Row],[Date de fin de remboursement]]+180)</f>
        <v>#VALUE!</v>
      </c>
      <c r="AK271" s="13">
        <f t="shared" si="33"/>
        <v>45292</v>
      </c>
      <c r="AL271" s="14">
        <f t="shared" si="27"/>
        <v>45382</v>
      </c>
      <c r="AS271" s="21">
        <f t="shared" si="28"/>
        <v>45383</v>
      </c>
      <c r="AT271" s="22">
        <f t="shared" si="29"/>
        <v>45473</v>
      </c>
      <c r="BA271" s="21">
        <f t="shared" si="30"/>
        <v>45474</v>
      </c>
      <c r="BB271" s="22">
        <f t="shared" si="31"/>
        <v>45565</v>
      </c>
    </row>
    <row r="272" spans="13:54" x14ac:dyDescent="0.25">
      <c r="M272" s="10" t="str">
        <f t="shared" si="32"/>
        <v/>
      </c>
      <c r="N272" s="14"/>
      <c r="O272" s="14" t="e">
        <f>IF(ISBLANK(Tableau1[[#This Row],[Date de fin de remboursement]]),"",Tableau1[[#This Row],[Date de fin de remboursement]]+180)</f>
        <v>#VALUE!</v>
      </c>
      <c r="AK272" s="13">
        <f t="shared" si="33"/>
        <v>45292</v>
      </c>
      <c r="AL272" s="14">
        <f t="shared" si="27"/>
        <v>45382</v>
      </c>
      <c r="AS272" s="21">
        <f t="shared" si="28"/>
        <v>45383</v>
      </c>
      <c r="AT272" s="22">
        <f t="shared" si="29"/>
        <v>45473</v>
      </c>
      <c r="BA272" s="21">
        <f t="shared" si="30"/>
        <v>45474</v>
      </c>
      <c r="BB272" s="22">
        <f t="shared" si="31"/>
        <v>45565</v>
      </c>
    </row>
    <row r="273" spans="13:54" x14ac:dyDescent="0.25">
      <c r="M273" s="10" t="str">
        <f t="shared" si="32"/>
        <v/>
      </c>
      <c r="N273" s="14"/>
      <c r="O273" s="14" t="e">
        <f>IF(ISBLANK(Tableau1[[#This Row],[Date de fin de remboursement]]),"",Tableau1[[#This Row],[Date de fin de remboursement]]+180)</f>
        <v>#VALUE!</v>
      </c>
      <c r="AK273" s="13">
        <f t="shared" si="33"/>
        <v>45292</v>
      </c>
      <c r="AL273" s="14">
        <f t="shared" si="27"/>
        <v>45382</v>
      </c>
      <c r="AS273" s="21">
        <f t="shared" si="28"/>
        <v>45383</v>
      </c>
      <c r="AT273" s="22">
        <f t="shared" si="29"/>
        <v>45473</v>
      </c>
      <c r="BA273" s="21">
        <f t="shared" si="30"/>
        <v>45474</v>
      </c>
      <c r="BB273" s="22">
        <f t="shared" si="31"/>
        <v>45565</v>
      </c>
    </row>
    <row r="274" spans="13:54" x14ac:dyDescent="0.25">
      <c r="M274" s="10" t="str">
        <f t="shared" si="32"/>
        <v/>
      </c>
      <c r="N274" s="14"/>
      <c r="O274" s="14" t="e">
        <f>IF(ISBLANK(Tableau1[[#This Row],[Date de fin de remboursement]]),"",Tableau1[[#This Row],[Date de fin de remboursement]]+180)</f>
        <v>#VALUE!</v>
      </c>
      <c r="AK274" s="13">
        <f t="shared" si="33"/>
        <v>45292</v>
      </c>
      <c r="AL274" s="14">
        <f t="shared" si="27"/>
        <v>45382</v>
      </c>
      <c r="AS274" s="21">
        <f t="shared" si="28"/>
        <v>45383</v>
      </c>
      <c r="AT274" s="22">
        <f t="shared" si="29"/>
        <v>45473</v>
      </c>
      <c r="BA274" s="21">
        <f t="shared" si="30"/>
        <v>45474</v>
      </c>
      <c r="BB274" s="22">
        <f t="shared" si="31"/>
        <v>45565</v>
      </c>
    </row>
    <row r="275" spans="13:54" x14ac:dyDescent="0.25">
      <c r="M275" s="10" t="str">
        <f t="shared" si="32"/>
        <v/>
      </c>
      <c r="N275" s="14"/>
      <c r="O275" s="14" t="e">
        <f>IF(ISBLANK(Tableau1[[#This Row],[Date de fin de remboursement]]),"",Tableau1[[#This Row],[Date de fin de remboursement]]+180)</f>
        <v>#VALUE!</v>
      </c>
      <c r="AK275" s="13">
        <f t="shared" si="33"/>
        <v>45292</v>
      </c>
      <c r="AL275" s="14">
        <f t="shared" si="27"/>
        <v>45382</v>
      </c>
      <c r="AS275" s="21">
        <f t="shared" si="28"/>
        <v>45383</v>
      </c>
      <c r="AT275" s="22">
        <f t="shared" si="29"/>
        <v>45473</v>
      </c>
      <c r="BA275" s="21">
        <f t="shared" si="30"/>
        <v>45474</v>
      </c>
      <c r="BB275" s="22">
        <f t="shared" si="31"/>
        <v>45565</v>
      </c>
    </row>
    <row r="276" spans="13:54" x14ac:dyDescent="0.25">
      <c r="M276" s="10" t="str">
        <f t="shared" si="32"/>
        <v/>
      </c>
      <c r="N276" s="14"/>
      <c r="O276" s="14" t="e">
        <f>IF(ISBLANK(Tableau1[[#This Row],[Date de fin de remboursement]]),"",Tableau1[[#This Row],[Date de fin de remboursement]]+180)</f>
        <v>#VALUE!</v>
      </c>
      <c r="AK276" s="13">
        <f t="shared" si="33"/>
        <v>45292</v>
      </c>
      <c r="AL276" s="14">
        <f t="shared" si="27"/>
        <v>45382</v>
      </c>
      <c r="AS276" s="21">
        <f t="shared" si="28"/>
        <v>45383</v>
      </c>
      <c r="AT276" s="22">
        <f t="shared" si="29"/>
        <v>45473</v>
      </c>
      <c r="BA276" s="21">
        <f t="shared" si="30"/>
        <v>45474</v>
      </c>
      <c r="BB276" s="22">
        <f t="shared" si="31"/>
        <v>45565</v>
      </c>
    </row>
    <row r="277" spans="13:54" x14ac:dyDescent="0.25">
      <c r="M277" s="10" t="str">
        <f t="shared" si="32"/>
        <v/>
      </c>
      <c r="N277" s="14"/>
      <c r="O277" s="14" t="e">
        <f>IF(ISBLANK(Tableau1[[#This Row],[Date de fin de remboursement]]),"",Tableau1[[#This Row],[Date de fin de remboursement]]+180)</f>
        <v>#VALUE!</v>
      </c>
      <c r="AK277" s="13">
        <f t="shared" si="33"/>
        <v>45292</v>
      </c>
      <c r="AL277" s="14">
        <f t="shared" si="27"/>
        <v>45382</v>
      </c>
      <c r="AS277" s="21">
        <f t="shared" si="28"/>
        <v>45383</v>
      </c>
      <c r="AT277" s="22">
        <f t="shared" si="29"/>
        <v>45473</v>
      </c>
      <c r="BA277" s="21">
        <f t="shared" si="30"/>
        <v>45474</v>
      </c>
      <c r="BB277" s="22">
        <f t="shared" si="31"/>
        <v>45565</v>
      </c>
    </row>
    <row r="278" spans="13:54" x14ac:dyDescent="0.25">
      <c r="M278" s="10" t="str">
        <f t="shared" si="32"/>
        <v/>
      </c>
      <c r="N278" s="14"/>
      <c r="O278" s="14" t="e">
        <f>IF(ISBLANK(Tableau1[[#This Row],[Date de fin de remboursement]]),"",Tableau1[[#This Row],[Date de fin de remboursement]]+180)</f>
        <v>#VALUE!</v>
      </c>
      <c r="AK278" s="13">
        <f t="shared" si="33"/>
        <v>45292</v>
      </c>
      <c r="AL278" s="14">
        <f t="shared" si="27"/>
        <v>45382</v>
      </c>
      <c r="AS278" s="21">
        <f t="shared" si="28"/>
        <v>45383</v>
      </c>
      <c r="AT278" s="22">
        <f t="shared" si="29"/>
        <v>45473</v>
      </c>
      <c r="BA278" s="21">
        <f t="shared" si="30"/>
        <v>45474</v>
      </c>
      <c r="BB278" s="22">
        <f t="shared" si="31"/>
        <v>45565</v>
      </c>
    </row>
    <row r="279" spans="13:54" x14ac:dyDescent="0.25">
      <c r="M279" s="10" t="str">
        <f t="shared" si="32"/>
        <v/>
      </c>
      <c r="N279" s="14"/>
      <c r="O279" s="14" t="e">
        <f>IF(ISBLANK(Tableau1[[#This Row],[Date de fin de remboursement]]),"",Tableau1[[#This Row],[Date de fin de remboursement]]+180)</f>
        <v>#VALUE!</v>
      </c>
      <c r="AK279" s="13">
        <f t="shared" si="33"/>
        <v>45292</v>
      </c>
      <c r="AL279" s="14">
        <f t="shared" si="27"/>
        <v>45382</v>
      </c>
      <c r="AS279" s="21">
        <f t="shared" si="28"/>
        <v>45383</v>
      </c>
      <c r="AT279" s="22">
        <f t="shared" si="29"/>
        <v>45473</v>
      </c>
      <c r="BA279" s="21">
        <f t="shared" si="30"/>
        <v>45474</v>
      </c>
      <c r="BB279" s="22">
        <f t="shared" si="31"/>
        <v>45565</v>
      </c>
    </row>
    <row r="280" spans="13:54" x14ac:dyDescent="0.25">
      <c r="M280" s="10" t="str">
        <f t="shared" si="32"/>
        <v/>
      </c>
      <c r="N280" s="14"/>
      <c r="O280" s="14" t="e">
        <f>IF(ISBLANK(Tableau1[[#This Row],[Date de fin de remboursement]]),"",Tableau1[[#This Row],[Date de fin de remboursement]]+180)</f>
        <v>#VALUE!</v>
      </c>
      <c r="AK280" s="13">
        <f t="shared" si="33"/>
        <v>45292</v>
      </c>
      <c r="AL280" s="14">
        <f t="shared" si="27"/>
        <v>45382</v>
      </c>
      <c r="AS280" s="21">
        <f t="shared" si="28"/>
        <v>45383</v>
      </c>
      <c r="AT280" s="22">
        <f t="shared" si="29"/>
        <v>45473</v>
      </c>
      <c r="BA280" s="21">
        <f t="shared" si="30"/>
        <v>45474</v>
      </c>
      <c r="BB280" s="22">
        <f t="shared" si="31"/>
        <v>45565</v>
      </c>
    </row>
    <row r="281" spans="13:54" x14ac:dyDescent="0.25">
      <c r="M281" s="10" t="str">
        <f t="shared" si="32"/>
        <v/>
      </c>
      <c r="N281" s="14"/>
      <c r="O281" s="14" t="e">
        <f>IF(ISBLANK(Tableau1[[#This Row],[Date de fin de remboursement]]),"",Tableau1[[#This Row],[Date de fin de remboursement]]+180)</f>
        <v>#VALUE!</v>
      </c>
      <c r="AK281" s="13">
        <f t="shared" si="33"/>
        <v>45292</v>
      </c>
      <c r="AL281" s="14">
        <f t="shared" si="27"/>
        <v>45382</v>
      </c>
      <c r="AS281" s="21">
        <f t="shared" si="28"/>
        <v>45383</v>
      </c>
      <c r="AT281" s="22">
        <f t="shared" si="29"/>
        <v>45473</v>
      </c>
      <c r="BA281" s="21">
        <f t="shared" si="30"/>
        <v>45474</v>
      </c>
      <c r="BB281" s="22">
        <f t="shared" si="31"/>
        <v>45565</v>
      </c>
    </row>
    <row r="282" spans="13:54" x14ac:dyDescent="0.25">
      <c r="M282" s="10" t="str">
        <f t="shared" si="32"/>
        <v/>
      </c>
      <c r="N282" s="14"/>
      <c r="O282" s="14" t="e">
        <f>IF(ISBLANK(Tableau1[[#This Row],[Date de fin de remboursement]]),"",Tableau1[[#This Row],[Date de fin de remboursement]]+180)</f>
        <v>#VALUE!</v>
      </c>
      <c r="AK282" s="13">
        <f t="shared" si="33"/>
        <v>45292</v>
      </c>
      <c r="AL282" s="14">
        <f t="shared" si="27"/>
        <v>45382</v>
      </c>
      <c r="AS282" s="21">
        <f t="shared" si="28"/>
        <v>45383</v>
      </c>
      <c r="AT282" s="22">
        <f t="shared" si="29"/>
        <v>45473</v>
      </c>
      <c r="BA282" s="21">
        <f t="shared" si="30"/>
        <v>45474</v>
      </c>
      <c r="BB282" s="22">
        <f t="shared" si="31"/>
        <v>45565</v>
      </c>
    </row>
    <row r="283" spans="13:54" x14ac:dyDescent="0.25">
      <c r="M283" s="10" t="str">
        <f t="shared" si="32"/>
        <v/>
      </c>
      <c r="N283" s="14"/>
      <c r="O283" s="14" t="e">
        <f>IF(ISBLANK(Tableau1[[#This Row],[Date de fin de remboursement]]),"",Tableau1[[#This Row],[Date de fin de remboursement]]+180)</f>
        <v>#VALUE!</v>
      </c>
      <c r="AK283" s="13">
        <f t="shared" si="33"/>
        <v>45292</v>
      </c>
      <c r="AL283" s="14">
        <f t="shared" si="27"/>
        <v>45382</v>
      </c>
      <c r="AS283" s="21">
        <f t="shared" si="28"/>
        <v>45383</v>
      </c>
      <c r="AT283" s="22">
        <f t="shared" si="29"/>
        <v>45473</v>
      </c>
      <c r="BA283" s="21">
        <f t="shared" si="30"/>
        <v>45474</v>
      </c>
      <c r="BB283" s="22">
        <f t="shared" si="31"/>
        <v>45565</v>
      </c>
    </row>
    <row r="284" spans="13:54" x14ac:dyDescent="0.25">
      <c r="M284" s="10" t="str">
        <f t="shared" si="32"/>
        <v/>
      </c>
      <c r="N284" s="14"/>
      <c r="O284" s="14" t="e">
        <f>IF(ISBLANK(Tableau1[[#This Row],[Date de fin de remboursement]]),"",Tableau1[[#This Row],[Date de fin de remboursement]]+180)</f>
        <v>#VALUE!</v>
      </c>
      <c r="AK284" s="13">
        <f t="shared" si="33"/>
        <v>45292</v>
      </c>
      <c r="AL284" s="14">
        <f t="shared" si="27"/>
        <v>45382</v>
      </c>
      <c r="AS284" s="21">
        <f t="shared" si="28"/>
        <v>45383</v>
      </c>
      <c r="AT284" s="22">
        <f t="shared" si="29"/>
        <v>45473</v>
      </c>
      <c r="BA284" s="21">
        <f t="shared" si="30"/>
        <v>45474</v>
      </c>
      <c r="BB284" s="22">
        <f t="shared" si="31"/>
        <v>45565</v>
      </c>
    </row>
    <row r="285" spans="13:54" x14ac:dyDescent="0.25">
      <c r="M285" s="10" t="str">
        <f t="shared" si="32"/>
        <v/>
      </c>
      <c r="N285" s="14"/>
      <c r="O285" s="14" t="e">
        <f>IF(ISBLANK(Tableau1[[#This Row],[Date de fin de remboursement]]),"",Tableau1[[#This Row],[Date de fin de remboursement]]+180)</f>
        <v>#VALUE!</v>
      </c>
      <c r="AK285" s="13">
        <f t="shared" si="33"/>
        <v>45292</v>
      </c>
      <c r="AL285" s="14">
        <f t="shared" si="27"/>
        <v>45382</v>
      </c>
      <c r="AS285" s="21">
        <f t="shared" si="28"/>
        <v>45383</v>
      </c>
      <c r="AT285" s="22">
        <f t="shared" si="29"/>
        <v>45473</v>
      </c>
      <c r="BA285" s="21">
        <f t="shared" si="30"/>
        <v>45474</v>
      </c>
      <c r="BB285" s="22">
        <f t="shared" si="31"/>
        <v>45565</v>
      </c>
    </row>
    <row r="286" spans="13:54" x14ac:dyDescent="0.25">
      <c r="M286" s="10" t="str">
        <f t="shared" si="32"/>
        <v/>
      </c>
      <c r="N286" s="14"/>
      <c r="O286" s="14" t="e">
        <f>IF(ISBLANK(Tableau1[[#This Row],[Date de fin de remboursement]]),"",Tableau1[[#This Row],[Date de fin de remboursement]]+180)</f>
        <v>#VALUE!</v>
      </c>
      <c r="AK286" s="13">
        <f t="shared" si="33"/>
        <v>45292</v>
      </c>
      <c r="AL286" s="14">
        <f t="shared" si="27"/>
        <v>45382</v>
      </c>
      <c r="AS286" s="21">
        <f t="shared" si="28"/>
        <v>45383</v>
      </c>
      <c r="AT286" s="22">
        <f t="shared" si="29"/>
        <v>45473</v>
      </c>
      <c r="BA286" s="21">
        <f t="shared" si="30"/>
        <v>45474</v>
      </c>
      <c r="BB286" s="22">
        <f t="shared" si="31"/>
        <v>45565</v>
      </c>
    </row>
    <row r="287" spans="13:54" x14ac:dyDescent="0.25">
      <c r="M287" s="10" t="str">
        <f t="shared" si="32"/>
        <v/>
      </c>
      <c r="N287" s="14"/>
      <c r="O287" s="14" t="e">
        <f>IF(ISBLANK(Tableau1[[#This Row],[Date de fin de remboursement]]),"",Tableau1[[#This Row],[Date de fin de remboursement]]+180)</f>
        <v>#VALUE!</v>
      </c>
      <c r="AK287" s="13">
        <f t="shared" si="33"/>
        <v>45292</v>
      </c>
      <c r="AL287" s="14">
        <f t="shared" si="27"/>
        <v>45382</v>
      </c>
      <c r="AS287" s="21">
        <f t="shared" si="28"/>
        <v>45383</v>
      </c>
      <c r="AT287" s="22">
        <f t="shared" si="29"/>
        <v>45473</v>
      </c>
      <c r="BA287" s="21">
        <f t="shared" si="30"/>
        <v>45474</v>
      </c>
      <c r="BB287" s="22">
        <f t="shared" si="31"/>
        <v>45565</v>
      </c>
    </row>
    <row r="288" spans="13:54" x14ac:dyDescent="0.25">
      <c r="M288" s="10" t="str">
        <f t="shared" si="32"/>
        <v/>
      </c>
      <c r="N288" s="14"/>
      <c r="O288" s="14" t="e">
        <f>IF(ISBLANK(Tableau1[[#This Row],[Date de fin de remboursement]]),"",Tableau1[[#This Row],[Date de fin de remboursement]]+180)</f>
        <v>#VALUE!</v>
      </c>
      <c r="AK288" s="13">
        <f t="shared" si="33"/>
        <v>45292</v>
      </c>
      <c r="AL288" s="14">
        <f t="shared" si="27"/>
        <v>45382</v>
      </c>
      <c r="AS288" s="21">
        <f t="shared" si="28"/>
        <v>45383</v>
      </c>
      <c r="AT288" s="22">
        <f t="shared" si="29"/>
        <v>45473</v>
      </c>
      <c r="BA288" s="21">
        <f t="shared" si="30"/>
        <v>45474</v>
      </c>
      <c r="BB288" s="22">
        <f t="shared" si="31"/>
        <v>45565</v>
      </c>
    </row>
    <row r="289" spans="13:54" x14ac:dyDescent="0.25">
      <c r="M289" s="10" t="str">
        <f t="shared" si="32"/>
        <v/>
      </c>
      <c r="N289" s="14"/>
      <c r="O289" s="14" t="e">
        <f>IF(ISBLANK(Tableau1[[#This Row],[Date de fin de remboursement]]),"",Tableau1[[#This Row],[Date de fin de remboursement]]+180)</f>
        <v>#VALUE!</v>
      </c>
      <c r="AK289" s="13">
        <f t="shared" si="33"/>
        <v>45292</v>
      </c>
      <c r="AL289" s="14">
        <f t="shared" si="27"/>
        <v>45382</v>
      </c>
      <c r="AS289" s="21">
        <f t="shared" si="28"/>
        <v>45383</v>
      </c>
      <c r="AT289" s="22">
        <f t="shared" si="29"/>
        <v>45473</v>
      </c>
      <c r="BA289" s="21">
        <f t="shared" si="30"/>
        <v>45474</v>
      </c>
      <c r="BB289" s="22">
        <f t="shared" si="31"/>
        <v>45565</v>
      </c>
    </row>
    <row r="290" spans="13:54" x14ac:dyDescent="0.25">
      <c r="M290" s="10" t="str">
        <f t="shared" si="32"/>
        <v/>
      </c>
      <c r="N290" s="14"/>
      <c r="O290" s="14" t="e">
        <f>IF(ISBLANK(Tableau1[[#This Row],[Date de fin de remboursement]]),"",Tableau1[[#This Row],[Date de fin de remboursement]]+180)</f>
        <v>#VALUE!</v>
      </c>
      <c r="AK290" s="13">
        <f t="shared" si="33"/>
        <v>45292</v>
      </c>
      <c r="AL290" s="14">
        <f t="shared" si="27"/>
        <v>45382</v>
      </c>
      <c r="AS290" s="21">
        <f t="shared" si="28"/>
        <v>45383</v>
      </c>
      <c r="AT290" s="22">
        <f t="shared" si="29"/>
        <v>45473</v>
      </c>
      <c r="BA290" s="21">
        <f t="shared" si="30"/>
        <v>45474</v>
      </c>
      <c r="BB290" s="22">
        <f t="shared" si="31"/>
        <v>45565</v>
      </c>
    </row>
    <row r="291" spans="13:54" x14ac:dyDescent="0.25">
      <c r="M291" s="10" t="str">
        <f t="shared" si="32"/>
        <v/>
      </c>
      <c r="N291" s="14"/>
      <c r="O291" s="14" t="e">
        <f>IF(ISBLANK(Tableau1[[#This Row],[Date de fin de remboursement]]),"",Tableau1[[#This Row],[Date de fin de remboursement]]+180)</f>
        <v>#VALUE!</v>
      </c>
      <c r="AK291" s="13">
        <f t="shared" si="33"/>
        <v>45292</v>
      </c>
      <c r="AL291" s="14">
        <f t="shared" si="27"/>
        <v>45382</v>
      </c>
      <c r="AS291" s="21">
        <f t="shared" si="28"/>
        <v>45383</v>
      </c>
      <c r="AT291" s="22">
        <f t="shared" si="29"/>
        <v>45473</v>
      </c>
      <c r="BA291" s="21">
        <f t="shared" si="30"/>
        <v>45474</v>
      </c>
      <c r="BB291" s="22">
        <f t="shared" si="31"/>
        <v>45565</v>
      </c>
    </row>
    <row r="292" spans="13:54" x14ac:dyDescent="0.25">
      <c r="M292" s="10" t="str">
        <f t="shared" si="32"/>
        <v/>
      </c>
      <c r="N292" s="14"/>
      <c r="O292" s="14" t="e">
        <f>IF(ISBLANK(Tableau1[[#This Row],[Date de fin de remboursement]]),"",Tableau1[[#This Row],[Date de fin de remboursement]]+180)</f>
        <v>#VALUE!</v>
      </c>
      <c r="AK292" s="13">
        <f t="shared" si="33"/>
        <v>45292</v>
      </c>
      <c r="AL292" s="14">
        <f t="shared" si="27"/>
        <v>45382</v>
      </c>
      <c r="AS292" s="21">
        <f t="shared" si="28"/>
        <v>45383</v>
      </c>
      <c r="AT292" s="22">
        <f t="shared" si="29"/>
        <v>45473</v>
      </c>
      <c r="BA292" s="21">
        <f t="shared" si="30"/>
        <v>45474</v>
      </c>
      <c r="BB292" s="22">
        <f t="shared" si="31"/>
        <v>45565</v>
      </c>
    </row>
    <row r="293" spans="13:54" x14ac:dyDescent="0.25">
      <c r="M293" s="10" t="str">
        <f t="shared" si="32"/>
        <v/>
      </c>
      <c r="N293" s="14"/>
      <c r="O293" s="14" t="e">
        <f>IF(ISBLANK(Tableau1[[#This Row],[Date de fin de remboursement]]),"",Tableau1[[#This Row],[Date de fin de remboursement]]+180)</f>
        <v>#VALUE!</v>
      </c>
      <c r="AK293" s="13">
        <f t="shared" si="33"/>
        <v>45292</v>
      </c>
      <c r="AL293" s="14">
        <f t="shared" si="27"/>
        <v>45382</v>
      </c>
      <c r="AS293" s="21">
        <f t="shared" si="28"/>
        <v>45383</v>
      </c>
      <c r="AT293" s="22">
        <f t="shared" si="29"/>
        <v>45473</v>
      </c>
      <c r="BA293" s="21">
        <f t="shared" si="30"/>
        <v>45474</v>
      </c>
      <c r="BB293" s="22">
        <f t="shared" si="31"/>
        <v>45565</v>
      </c>
    </row>
    <row r="294" spans="13:54" x14ac:dyDescent="0.25">
      <c r="M294" s="10" t="str">
        <f t="shared" si="32"/>
        <v/>
      </c>
      <c r="N294" s="14"/>
      <c r="O294" s="14" t="e">
        <f>IF(ISBLANK(Tableau1[[#This Row],[Date de fin de remboursement]]),"",Tableau1[[#This Row],[Date de fin de remboursement]]+180)</f>
        <v>#VALUE!</v>
      </c>
      <c r="AK294" s="13">
        <f t="shared" si="33"/>
        <v>45292</v>
      </c>
      <c r="AL294" s="14">
        <f t="shared" si="27"/>
        <v>45382</v>
      </c>
      <c r="AS294" s="21">
        <f t="shared" si="28"/>
        <v>45383</v>
      </c>
      <c r="AT294" s="22">
        <f t="shared" si="29"/>
        <v>45473</v>
      </c>
      <c r="BA294" s="21">
        <f t="shared" si="30"/>
        <v>45474</v>
      </c>
      <c r="BB294" s="22">
        <f t="shared" si="31"/>
        <v>45565</v>
      </c>
    </row>
    <row r="295" spans="13:54" x14ac:dyDescent="0.25">
      <c r="M295" s="10" t="str">
        <f t="shared" si="32"/>
        <v/>
      </c>
      <c r="N295" s="14"/>
      <c r="O295" s="14" t="e">
        <f>IF(ISBLANK(Tableau1[[#This Row],[Date de fin de remboursement]]),"",Tableau1[[#This Row],[Date de fin de remboursement]]+180)</f>
        <v>#VALUE!</v>
      </c>
      <c r="AK295" s="13">
        <f t="shared" si="33"/>
        <v>45292</v>
      </c>
      <c r="AL295" s="14">
        <f t="shared" si="27"/>
        <v>45382</v>
      </c>
      <c r="AS295" s="21">
        <f t="shared" si="28"/>
        <v>45383</v>
      </c>
      <c r="AT295" s="22">
        <f t="shared" si="29"/>
        <v>45473</v>
      </c>
      <c r="BA295" s="21">
        <f t="shared" si="30"/>
        <v>45474</v>
      </c>
      <c r="BB295" s="22">
        <f t="shared" si="31"/>
        <v>45565</v>
      </c>
    </row>
    <row r="296" spans="13:54" x14ac:dyDescent="0.25">
      <c r="M296" s="10" t="str">
        <f t="shared" si="32"/>
        <v/>
      </c>
      <c r="N296" s="14"/>
      <c r="O296" s="14" t="e">
        <f>IF(ISBLANK(Tableau1[[#This Row],[Date de fin de remboursement]]),"",Tableau1[[#This Row],[Date de fin de remboursement]]+180)</f>
        <v>#VALUE!</v>
      </c>
      <c r="AK296" s="13">
        <f t="shared" si="33"/>
        <v>45292</v>
      </c>
      <c r="AL296" s="14">
        <f t="shared" si="27"/>
        <v>45382</v>
      </c>
      <c r="AS296" s="21">
        <f t="shared" si="28"/>
        <v>45383</v>
      </c>
      <c r="AT296" s="22">
        <f t="shared" si="29"/>
        <v>45473</v>
      </c>
      <c r="BA296" s="21">
        <f t="shared" si="30"/>
        <v>45474</v>
      </c>
      <c r="BB296" s="22">
        <f t="shared" si="31"/>
        <v>45565</v>
      </c>
    </row>
    <row r="297" spans="13:54" x14ac:dyDescent="0.25">
      <c r="M297" s="10" t="str">
        <f t="shared" si="32"/>
        <v/>
      </c>
      <c r="N297" s="14"/>
      <c r="O297" s="14" t="e">
        <f>IF(ISBLANK(Tableau1[[#This Row],[Date de fin de remboursement]]),"",Tableau1[[#This Row],[Date de fin de remboursement]]+180)</f>
        <v>#VALUE!</v>
      </c>
      <c r="AK297" s="13">
        <f t="shared" si="33"/>
        <v>45292</v>
      </c>
      <c r="AL297" s="14">
        <f t="shared" si="27"/>
        <v>45382</v>
      </c>
      <c r="AS297" s="21">
        <f t="shared" si="28"/>
        <v>45383</v>
      </c>
      <c r="AT297" s="22">
        <f t="shared" si="29"/>
        <v>45473</v>
      </c>
      <c r="BA297" s="21">
        <f t="shared" si="30"/>
        <v>45474</v>
      </c>
      <c r="BB297" s="22">
        <f t="shared" si="31"/>
        <v>45565</v>
      </c>
    </row>
    <row r="298" spans="13:54" x14ac:dyDescent="0.25">
      <c r="M298" s="10" t="str">
        <f t="shared" si="32"/>
        <v/>
      </c>
      <c r="N298" s="14"/>
      <c r="O298" s="14" t="e">
        <f>IF(ISBLANK(Tableau1[[#This Row],[Date de fin de remboursement]]),"",Tableau1[[#This Row],[Date de fin de remboursement]]+180)</f>
        <v>#VALUE!</v>
      </c>
      <c r="AK298" s="13">
        <f t="shared" si="33"/>
        <v>45292</v>
      </c>
      <c r="AL298" s="14">
        <f t="shared" si="27"/>
        <v>45382</v>
      </c>
      <c r="AS298" s="21">
        <f t="shared" si="28"/>
        <v>45383</v>
      </c>
      <c r="AT298" s="22">
        <f t="shared" si="29"/>
        <v>45473</v>
      </c>
      <c r="BA298" s="21">
        <f t="shared" si="30"/>
        <v>45474</v>
      </c>
      <c r="BB298" s="22">
        <f t="shared" si="31"/>
        <v>45565</v>
      </c>
    </row>
    <row r="299" spans="13:54" x14ac:dyDescent="0.25">
      <c r="M299" s="10" t="str">
        <f t="shared" si="32"/>
        <v/>
      </c>
      <c r="N299" s="14"/>
      <c r="O299" s="14" t="e">
        <f>IF(ISBLANK(Tableau1[[#This Row],[Date de fin de remboursement]]),"",Tableau1[[#This Row],[Date de fin de remboursement]]+180)</f>
        <v>#VALUE!</v>
      </c>
      <c r="AK299" s="13">
        <f t="shared" si="33"/>
        <v>45292</v>
      </c>
      <c r="AL299" s="14">
        <f t="shared" si="27"/>
        <v>45382</v>
      </c>
      <c r="AS299" s="21">
        <f t="shared" si="28"/>
        <v>45383</v>
      </c>
      <c r="AT299" s="22">
        <f t="shared" si="29"/>
        <v>45473</v>
      </c>
      <c r="BA299" s="21">
        <f t="shared" si="30"/>
        <v>45474</v>
      </c>
      <c r="BB299" s="22">
        <f t="shared" si="31"/>
        <v>45565</v>
      </c>
    </row>
    <row r="300" spans="13:54" x14ac:dyDescent="0.25">
      <c r="M300" s="10" t="str">
        <f t="shared" si="32"/>
        <v/>
      </c>
      <c r="N300" s="14"/>
      <c r="O300" s="14" t="e">
        <f>IF(ISBLANK(Tableau1[[#This Row],[Date de fin de remboursement]]),"",Tableau1[[#This Row],[Date de fin de remboursement]]+180)</f>
        <v>#VALUE!</v>
      </c>
      <c r="AK300" s="13">
        <f t="shared" si="33"/>
        <v>45292</v>
      </c>
      <c r="AL300" s="14">
        <f t="shared" si="27"/>
        <v>45382</v>
      </c>
      <c r="AS300" s="21">
        <f t="shared" si="28"/>
        <v>45383</v>
      </c>
      <c r="AT300" s="22">
        <f t="shared" si="29"/>
        <v>45473</v>
      </c>
      <c r="BA300" s="21">
        <f t="shared" si="30"/>
        <v>45474</v>
      </c>
      <c r="BB300" s="22">
        <f t="shared" si="31"/>
        <v>45565</v>
      </c>
    </row>
    <row r="301" spans="13:54" x14ac:dyDescent="0.25">
      <c r="M301" s="10" t="str">
        <f t="shared" si="32"/>
        <v/>
      </c>
      <c r="N301" s="14"/>
      <c r="O301" s="14" t="e">
        <f>IF(ISBLANK(Tableau1[[#This Row],[Date de fin de remboursement]]),"",Tableau1[[#This Row],[Date de fin de remboursement]]+180)</f>
        <v>#VALUE!</v>
      </c>
      <c r="AK301" s="13">
        <f t="shared" si="33"/>
        <v>45292</v>
      </c>
      <c r="AL301" s="14">
        <f t="shared" si="27"/>
        <v>45382</v>
      </c>
      <c r="AS301" s="21">
        <f t="shared" si="28"/>
        <v>45383</v>
      </c>
      <c r="AT301" s="22">
        <f t="shared" si="29"/>
        <v>45473</v>
      </c>
      <c r="BA301" s="21">
        <f t="shared" si="30"/>
        <v>45474</v>
      </c>
      <c r="BB301" s="22">
        <f t="shared" si="31"/>
        <v>45565</v>
      </c>
    </row>
    <row r="302" spans="13:54" x14ac:dyDescent="0.25">
      <c r="M302" s="10" t="str">
        <f t="shared" si="32"/>
        <v/>
      </c>
      <c r="N302" s="14"/>
      <c r="O302" s="14" t="e">
        <f>IF(ISBLANK(Tableau1[[#This Row],[Date de fin de remboursement]]),"",Tableau1[[#This Row],[Date de fin de remboursement]]+180)</f>
        <v>#VALUE!</v>
      </c>
      <c r="AK302" s="13">
        <f t="shared" si="33"/>
        <v>45292</v>
      </c>
      <c r="AL302" s="14">
        <f t="shared" si="27"/>
        <v>45382</v>
      </c>
      <c r="AS302" s="21">
        <f t="shared" si="28"/>
        <v>45383</v>
      </c>
      <c r="AT302" s="22">
        <f t="shared" si="29"/>
        <v>45473</v>
      </c>
      <c r="BA302" s="21">
        <f t="shared" si="30"/>
        <v>45474</v>
      </c>
      <c r="BB302" s="22">
        <f t="shared" si="31"/>
        <v>45565</v>
      </c>
    </row>
    <row r="303" spans="13:54" x14ac:dyDescent="0.25">
      <c r="M303" s="10" t="str">
        <f t="shared" si="32"/>
        <v/>
      </c>
      <c r="N303" s="14"/>
      <c r="O303" s="14" t="e">
        <f>IF(ISBLANK(Tableau1[[#This Row],[Date de fin de remboursement]]),"",Tableau1[[#This Row],[Date de fin de remboursement]]+180)</f>
        <v>#VALUE!</v>
      </c>
      <c r="AK303" s="13">
        <f t="shared" si="33"/>
        <v>45292</v>
      </c>
      <c r="AL303" s="14">
        <f t="shared" si="27"/>
        <v>45382</v>
      </c>
      <c r="AS303" s="21">
        <f t="shared" si="28"/>
        <v>45383</v>
      </c>
      <c r="AT303" s="22">
        <f t="shared" si="29"/>
        <v>45473</v>
      </c>
      <c r="BA303" s="21">
        <f t="shared" si="30"/>
        <v>45474</v>
      </c>
      <c r="BB303" s="22">
        <f t="shared" si="31"/>
        <v>45565</v>
      </c>
    </row>
    <row r="304" spans="13:54" x14ac:dyDescent="0.25">
      <c r="M304" s="10" t="str">
        <f t="shared" si="32"/>
        <v/>
      </c>
      <c r="N304" s="14"/>
      <c r="O304" s="14" t="e">
        <f>IF(ISBLANK(Tableau1[[#This Row],[Date de fin de remboursement]]),"",Tableau1[[#This Row],[Date de fin de remboursement]]+180)</f>
        <v>#VALUE!</v>
      </c>
      <c r="AK304" s="13">
        <f t="shared" si="33"/>
        <v>45292</v>
      </c>
      <c r="AL304" s="14">
        <f t="shared" si="27"/>
        <v>45382</v>
      </c>
      <c r="AS304" s="21">
        <f t="shared" si="28"/>
        <v>45383</v>
      </c>
      <c r="AT304" s="22">
        <f t="shared" si="29"/>
        <v>45473</v>
      </c>
      <c r="BA304" s="21">
        <f t="shared" si="30"/>
        <v>45474</v>
      </c>
      <c r="BB304" s="22">
        <f t="shared" si="31"/>
        <v>45565</v>
      </c>
    </row>
    <row r="305" spans="13:54" x14ac:dyDescent="0.25">
      <c r="M305" s="10" t="str">
        <f t="shared" si="32"/>
        <v/>
      </c>
      <c r="N305" s="14"/>
      <c r="O305" s="14" t="e">
        <f>IF(ISBLANK(Tableau1[[#This Row],[Date de fin de remboursement]]),"",Tableau1[[#This Row],[Date de fin de remboursement]]+180)</f>
        <v>#VALUE!</v>
      </c>
      <c r="AK305" s="13">
        <f t="shared" si="33"/>
        <v>45292</v>
      </c>
      <c r="AL305" s="14">
        <f t="shared" si="27"/>
        <v>45382</v>
      </c>
      <c r="AS305" s="21">
        <f t="shared" si="28"/>
        <v>45383</v>
      </c>
      <c r="AT305" s="22">
        <f t="shared" si="29"/>
        <v>45473</v>
      </c>
      <c r="BA305" s="21">
        <f t="shared" si="30"/>
        <v>45474</v>
      </c>
      <c r="BB305" s="22">
        <f t="shared" si="31"/>
        <v>45565</v>
      </c>
    </row>
    <row r="306" spans="13:54" x14ac:dyDescent="0.25">
      <c r="M306" s="10" t="str">
        <f t="shared" si="32"/>
        <v/>
      </c>
      <c r="N306" s="14"/>
      <c r="O306" s="14" t="e">
        <f>IF(ISBLANK(Tableau1[[#This Row],[Date de fin de remboursement]]),"",Tableau1[[#This Row],[Date de fin de remboursement]]+180)</f>
        <v>#VALUE!</v>
      </c>
      <c r="AK306" s="13">
        <f t="shared" si="33"/>
        <v>45292</v>
      </c>
      <c r="AL306" s="14">
        <f t="shared" si="27"/>
        <v>45382</v>
      </c>
      <c r="AS306" s="21">
        <f t="shared" si="28"/>
        <v>45383</v>
      </c>
      <c r="AT306" s="22">
        <f t="shared" si="29"/>
        <v>45473</v>
      </c>
      <c r="BA306" s="21">
        <f t="shared" si="30"/>
        <v>45474</v>
      </c>
      <c r="BB306" s="22">
        <f t="shared" si="31"/>
        <v>45565</v>
      </c>
    </row>
    <row r="307" spans="13:54" x14ac:dyDescent="0.25">
      <c r="M307" s="10" t="str">
        <f t="shared" si="32"/>
        <v/>
      </c>
      <c r="N307" s="14"/>
      <c r="O307" s="14" t="e">
        <f>IF(ISBLANK(Tableau1[[#This Row],[Date de fin de remboursement]]),"",Tableau1[[#This Row],[Date de fin de remboursement]]+180)</f>
        <v>#VALUE!</v>
      </c>
      <c r="AK307" s="13">
        <f t="shared" si="33"/>
        <v>45292</v>
      </c>
      <c r="AL307" s="14">
        <f t="shared" si="27"/>
        <v>45382</v>
      </c>
      <c r="AS307" s="21">
        <f t="shared" si="28"/>
        <v>45383</v>
      </c>
      <c r="AT307" s="22">
        <f t="shared" si="29"/>
        <v>45473</v>
      </c>
      <c r="BA307" s="21">
        <f t="shared" si="30"/>
        <v>45474</v>
      </c>
      <c r="BB307" s="22">
        <f t="shared" si="31"/>
        <v>45565</v>
      </c>
    </row>
    <row r="308" spans="13:54" x14ac:dyDescent="0.25">
      <c r="M308" s="10" t="str">
        <f t="shared" si="32"/>
        <v/>
      </c>
      <c r="N308" s="14"/>
      <c r="O308" s="14" t="e">
        <f>IF(ISBLANK(Tableau1[[#This Row],[Date de fin de remboursement]]),"",Tableau1[[#This Row],[Date de fin de remboursement]]+180)</f>
        <v>#VALUE!</v>
      </c>
      <c r="AK308" s="13">
        <f t="shared" si="33"/>
        <v>45292</v>
      </c>
      <c r="AL308" s="14">
        <f t="shared" si="27"/>
        <v>45382</v>
      </c>
      <c r="AS308" s="21">
        <f t="shared" si="28"/>
        <v>45383</v>
      </c>
      <c r="AT308" s="22">
        <f t="shared" si="29"/>
        <v>45473</v>
      </c>
      <c r="BA308" s="21">
        <f t="shared" si="30"/>
        <v>45474</v>
      </c>
      <c r="BB308" s="22">
        <f t="shared" si="31"/>
        <v>45565</v>
      </c>
    </row>
    <row r="309" spans="13:54" x14ac:dyDescent="0.25">
      <c r="M309" s="10" t="str">
        <f t="shared" si="32"/>
        <v/>
      </c>
      <c r="N309" s="14"/>
      <c r="O309" s="14" t="e">
        <f>IF(ISBLANK(Tableau1[[#This Row],[Date de fin de remboursement]]),"",Tableau1[[#This Row],[Date de fin de remboursement]]+180)</f>
        <v>#VALUE!</v>
      </c>
      <c r="AK309" s="13">
        <f t="shared" si="33"/>
        <v>45292</v>
      </c>
      <c r="AL309" s="14">
        <f t="shared" si="27"/>
        <v>45382</v>
      </c>
      <c r="AS309" s="21">
        <f t="shared" si="28"/>
        <v>45383</v>
      </c>
      <c r="AT309" s="22">
        <f t="shared" si="29"/>
        <v>45473</v>
      </c>
      <c r="BA309" s="21">
        <f t="shared" si="30"/>
        <v>45474</v>
      </c>
      <c r="BB309" s="22">
        <f t="shared" si="31"/>
        <v>45565</v>
      </c>
    </row>
    <row r="310" spans="13:54" x14ac:dyDescent="0.25">
      <c r="M310" s="10" t="str">
        <f t="shared" si="32"/>
        <v/>
      </c>
      <c r="N310" s="14"/>
      <c r="O310" s="14" t="e">
        <f>IF(ISBLANK(Tableau1[[#This Row],[Date de fin de remboursement]]),"",Tableau1[[#This Row],[Date de fin de remboursement]]+180)</f>
        <v>#VALUE!</v>
      </c>
      <c r="AK310" s="13">
        <f t="shared" si="33"/>
        <v>45292</v>
      </c>
      <c r="AL310" s="14">
        <f t="shared" si="27"/>
        <v>45382</v>
      </c>
      <c r="AS310" s="21">
        <f t="shared" si="28"/>
        <v>45383</v>
      </c>
      <c r="AT310" s="22">
        <f t="shared" si="29"/>
        <v>45473</v>
      </c>
      <c r="BA310" s="21">
        <f t="shared" si="30"/>
        <v>45474</v>
      </c>
      <c r="BB310" s="22">
        <f t="shared" si="31"/>
        <v>45565</v>
      </c>
    </row>
    <row r="311" spans="13:54" x14ac:dyDescent="0.25">
      <c r="M311" s="10" t="str">
        <f t="shared" si="32"/>
        <v/>
      </c>
      <c r="N311" s="14"/>
      <c r="O311" s="14" t="e">
        <f>IF(ISBLANK(Tableau1[[#This Row],[Date de fin de remboursement]]),"",Tableau1[[#This Row],[Date de fin de remboursement]]+180)</f>
        <v>#VALUE!</v>
      </c>
      <c r="AK311" s="13">
        <f t="shared" si="33"/>
        <v>45292</v>
      </c>
      <c r="AL311" s="14">
        <f t="shared" si="27"/>
        <v>45382</v>
      </c>
      <c r="AS311" s="21">
        <f t="shared" si="28"/>
        <v>45383</v>
      </c>
      <c r="AT311" s="22">
        <f t="shared" si="29"/>
        <v>45473</v>
      </c>
      <c r="BA311" s="21">
        <f t="shared" si="30"/>
        <v>45474</v>
      </c>
      <c r="BB311" s="22">
        <f t="shared" si="31"/>
        <v>45565</v>
      </c>
    </row>
    <row r="312" spans="13:54" x14ac:dyDescent="0.25">
      <c r="M312" s="10" t="str">
        <f t="shared" si="32"/>
        <v/>
      </c>
      <c r="N312" s="14"/>
      <c r="O312" s="14" t="e">
        <f>IF(ISBLANK(Tableau1[[#This Row],[Date de fin de remboursement]]),"",Tableau1[[#This Row],[Date de fin de remboursement]]+180)</f>
        <v>#VALUE!</v>
      </c>
      <c r="AK312" s="13">
        <f t="shared" si="33"/>
        <v>45292</v>
      </c>
      <c r="AL312" s="14">
        <f t="shared" si="27"/>
        <v>45382</v>
      </c>
      <c r="AS312" s="21">
        <f t="shared" si="28"/>
        <v>45383</v>
      </c>
      <c r="AT312" s="22">
        <f t="shared" si="29"/>
        <v>45473</v>
      </c>
      <c r="BA312" s="21">
        <f t="shared" si="30"/>
        <v>45474</v>
      </c>
      <c r="BB312" s="22">
        <f t="shared" si="31"/>
        <v>45565</v>
      </c>
    </row>
    <row r="313" spans="13:54" x14ac:dyDescent="0.25">
      <c r="M313" s="10" t="str">
        <f t="shared" si="32"/>
        <v/>
      </c>
      <c r="N313" s="14"/>
      <c r="O313" s="14" t="e">
        <f>IF(ISBLANK(Tableau1[[#This Row],[Date de fin de remboursement]]),"",Tableau1[[#This Row],[Date de fin de remboursement]]+180)</f>
        <v>#VALUE!</v>
      </c>
      <c r="AK313" s="13">
        <f t="shared" si="33"/>
        <v>45292</v>
      </c>
      <c r="AL313" s="14">
        <f t="shared" si="27"/>
        <v>45382</v>
      </c>
      <c r="AS313" s="21">
        <f t="shared" si="28"/>
        <v>45383</v>
      </c>
      <c r="AT313" s="22">
        <f t="shared" si="29"/>
        <v>45473</v>
      </c>
      <c r="BA313" s="21">
        <f t="shared" si="30"/>
        <v>45474</v>
      </c>
      <c r="BB313" s="22">
        <f t="shared" si="31"/>
        <v>45565</v>
      </c>
    </row>
    <row r="314" spans="13:54" x14ac:dyDescent="0.25">
      <c r="M314" s="10" t="str">
        <f t="shared" si="32"/>
        <v/>
      </c>
      <c r="N314" s="14"/>
      <c r="O314" s="14" t="e">
        <f>IF(ISBLANK(Tableau1[[#This Row],[Date de fin de remboursement]]),"",Tableau1[[#This Row],[Date de fin de remboursement]]+180)</f>
        <v>#VALUE!</v>
      </c>
      <c r="AK314" s="13">
        <f t="shared" si="33"/>
        <v>45292</v>
      </c>
      <c r="AL314" s="14">
        <f t="shared" si="27"/>
        <v>45382</v>
      </c>
      <c r="AS314" s="21">
        <f t="shared" si="28"/>
        <v>45383</v>
      </c>
      <c r="AT314" s="22">
        <f t="shared" si="29"/>
        <v>45473</v>
      </c>
      <c r="BA314" s="21">
        <f t="shared" si="30"/>
        <v>45474</v>
      </c>
      <c r="BB314" s="22">
        <f t="shared" si="31"/>
        <v>45565</v>
      </c>
    </row>
    <row r="315" spans="13:54" x14ac:dyDescent="0.25">
      <c r="M315" s="10" t="str">
        <f t="shared" si="32"/>
        <v/>
      </c>
      <c r="N315" s="14"/>
      <c r="O315" s="14" t="e">
        <f>IF(ISBLANK(Tableau1[[#This Row],[Date de fin de remboursement]]),"",Tableau1[[#This Row],[Date de fin de remboursement]]+180)</f>
        <v>#VALUE!</v>
      </c>
      <c r="AK315" s="13">
        <f t="shared" si="33"/>
        <v>45292</v>
      </c>
      <c r="AL315" s="14">
        <f t="shared" si="27"/>
        <v>45382</v>
      </c>
      <c r="AS315" s="21">
        <f t="shared" si="28"/>
        <v>45383</v>
      </c>
      <c r="AT315" s="22">
        <f t="shared" si="29"/>
        <v>45473</v>
      </c>
      <c r="BA315" s="21">
        <f t="shared" si="30"/>
        <v>45474</v>
      </c>
      <c r="BB315" s="22">
        <f t="shared" si="31"/>
        <v>45565</v>
      </c>
    </row>
    <row r="316" spans="13:54" x14ac:dyDescent="0.25">
      <c r="M316" s="10" t="str">
        <f t="shared" si="32"/>
        <v/>
      </c>
      <c r="N316" s="14"/>
      <c r="O316" s="14" t="e">
        <f>IF(ISBLANK(Tableau1[[#This Row],[Date de fin de remboursement]]),"",Tableau1[[#This Row],[Date de fin de remboursement]]+180)</f>
        <v>#VALUE!</v>
      </c>
      <c r="AK316" s="13">
        <f t="shared" si="33"/>
        <v>45292</v>
      </c>
      <c r="AL316" s="14">
        <f t="shared" si="27"/>
        <v>45382</v>
      </c>
      <c r="AS316" s="21">
        <f t="shared" si="28"/>
        <v>45383</v>
      </c>
      <c r="AT316" s="22">
        <f t="shared" si="29"/>
        <v>45473</v>
      </c>
      <c r="BA316" s="21">
        <f t="shared" si="30"/>
        <v>45474</v>
      </c>
      <c r="BB316" s="22">
        <f t="shared" si="31"/>
        <v>45565</v>
      </c>
    </row>
    <row r="317" spans="13:54" x14ac:dyDescent="0.25">
      <c r="M317" s="10" t="str">
        <f t="shared" si="32"/>
        <v/>
      </c>
      <c r="N317" s="14"/>
      <c r="O317" s="14" t="e">
        <f>IF(ISBLANK(Tableau1[[#This Row],[Date de fin de remboursement]]),"",Tableau1[[#This Row],[Date de fin de remboursement]]+180)</f>
        <v>#VALUE!</v>
      </c>
      <c r="AK317" s="13">
        <f t="shared" si="33"/>
        <v>45292</v>
      </c>
      <c r="AL317" s="14">
        <f t="shared" si="27"/>
        <v>45382</v>
      </c>
      <c r="AS317" s="21">
        <f t="shared" si="28"/>
        <v>45383</v>
      </c>
      <c r="AT317" s="22">
        <f t="shared" si="29"/>
        <v>45473</v>
      </c>
      <c r="BA317" s="21">
        <f t="shared" si="30"/>
        <v>45474</v>
      </c>
      <c r="BB317" s="22">
        <f t="shared" si="31"/>
        <v>45565</v>
      </c>
    </row>
    <row r="318" spans="13:54" x14ac:dyDescent="0.25">
      <c r="M318" s="10" t="str">
        <f t="shared" si="32"/>
        <v/>
      </c>
      <c r="N318" s="14"/>
      <c r="O318" s="14" t="e">
        <f>IF(ISBLANK(Tableau1[[#This Row],[Date de fin de remboursement]]),"",Tableau1[[#This Row],[Date de fin de remboursement]]+180)</f>
        <v>#VALUE!</v>
      </c>
      <c r="AK318" s="13">
        <f t="shared" si="33"/>
        <v>45292</v>
      </c>
      <c r="AL318" s="14">
        <f t="shared" si="27"/>
        <v>45382</v>
      </c>
      <c r="AS318" s="21">
        <f t="shared" si="28"/>
        <v>45383</v>
      </c>
      <c r="AT318" s="22">
        <f t="shared" si="29"/>
        <v>45473</v>
      </c>
      <c r="BA318" s="21">
        <f t="shared" si="30"/>
        <v>45474</v>
      </c>
      <c r="BB318" s="22">
        <f t="shared" si="31"/>
        <v>45565</v>
      </c>
    </row>
    <row r="319" spans="13:54" x14ac:dyDescent="0.25">
      <c r="M319" s="10" t="str">
        <f t="shared" si="32"/>
        <v/>
      </c>
      <c r="N319" s="14"/>
      <c r="O319" s="14" t="e">
        <f>IF(ISBLANK(Tableau1[[#This Row],[Date de fin de remboursement]]),"",Tableau1[[#This Row],[Date de fin de remboursement]]+180)</f>
        <v>#VALUE!</v>
      </c>
      <c r="AK319" s="13">
        <f t="shared" si="33"/>
        <v>45292</v>
      </c>
      <c r="AL319" s="14">
        <f t="shared" si="27"/>
        <v>45382</v>
      </c>
      <c r="AS319" s="21">
        <f t="shared" si="28"/>
        <v>45383</v>
      </c>
      <c r="AT319" s="22">
        <f t="shared" si="29"/>
        <v>45473</v>
      </c>
      <c r="BA319" s="21">
        <f t="shared" si="30"/>
        <v>45474</v>
      </c>
      <c r="BB319" s="22">
        <f t="shared" si="31"/>
        <v>45565</v>
      </c>
    </row>
    <row r="320" spans="13:54" x14ac:dyDescent="0.25">
      <c r="M320" s="10" t="str">
        <f t="shared" si="32"/>
        <v/>
      </c>
      <c r="N320" s="14"/>
      <c r="O320" s="14" t="e">
        <f>IF(ISBLANK(Tableau1[[#This Row],[Date de fin de remboursement]]),"",Tableau1[[#This Row],[Date de fin de remboursement]]+180)</f>
        <v>#VALUE!</v>
      </c>
      <c r="AK320" s="13">
        <f t="shared" si="33"/>
        <v>45292</v>
      </c>
      <c r="AL320" s="14">
        <f t="shared" si="27"/>
        <v>45382</v>
      </c>
      <c r="AS320" s="21">
        <f t="shared" si="28"/>
        <v>45383</v>
      </c>
      <c r="AT320" s="22">
        <f t="shared" si="29"/>
        <v>45473</v>
      </c>
      <c r="BA320" s="21">
        <f t="shared" si="30"/>
        <v>45474</v>
      </c>
      <c r="BB320" s="22">
        <f t="shared" si="31"/>
        <v>45565</v>
      </c>
    </row>
    <row r="321" spans="13:54" x14ac:dyDescent="0.25">
      <c r="M321" s="10" t="str">
        <f t="shared" si="32"/>
        <v/>
      </c>
      <c r="N321" s="14"/>
      <c r="O321" s="14" t="e">
        <f>IF(ISBLANK(Tableau1[[#This Row],[Date de fin de remboursement]]),"",Tableau1[[#This Row],[Date de fin de remboursement]]+180)</f>
        <v>#VALUE!</v>
      </c>
      <c r="AK321" s="13">
        <f t="shared" si="33"/>
        <v>45292</v>
      </c>
      <c r="AL321" s="14">
        <f t="shared" si="27"/>
        <v>45382</v>
      </c>
      <c r="AS321" s="21">
        <f t="shared" si="28"/>
        <v>45383</v>
      </c>
      <c r="AT321" s="22">
        <f t="shared" si="29"/>
        <v>45473</v>
      </c>
      <c r="BA321" s="21">
        <f t="shared" si="30"/>
        <v>45474</v>
      </c>
      <c r="BB321" s="22">
        <f t="shared" si="31"/>
        <v>45565</v>
      </c>
    </row>
    <row r="322" spans="13:54" x14ac:dyDescent="0.25">
      <c r="M322" s="10" t="str">
        <f t="shared" si="32"/>
        <v/>
      </c>
      <c r="N322" s="14"/>
      <c r="O322" s="14" t="e">
        <f>IF(ISBLANK(Tableau1[[#This Row],[Date de fin de remboursement]]),"",Tableau1[[#This Row],[Date de fin de remboursement]]+180)</f>
        <v>#VALUE!</v>
      </c>
      <c r="AK322" s="13">
        <f t="shared" si="33"/>
        <v>45292</v>
      </c>
      <c r="AL322" s="14">
        <f t="shared" si="27"/>
        <v>45382</v>
      </c>
      <c r="AS322" s="21">
        <f t="shared" si="28"/>
        <v>45383</v>
      </c>
      <c r="AT322" s="22">
        <f t="shared" si="29"/>
        <v>45473</v>
      </c>
      <c r="BA322" s="21">
        <f t="shared" si="30"/>
        <v>45474</v>
      </c>
      <c r="BB322" s="22">
        <f t="shared" si="31"/>
        <v>45565</v>
      </c>
    </row>
    <row r="323" spans="13:54" x14ac:dyDescent="0.25">
      <c r="M323" s="10" t="str">
        <f t="shared" si="32"/>
        <v/>
      </c>
      <c r="N323" s="14"/>
      <c r="O323" s="14" t="e">
        <f>IF(ISBLANK(Tableau1[[#This Row],[Date de fin de remboursement]]),"",Tableau1[[#This Row],[Date de fin de remboursement]]+180)</f>
        <v>#VALUE!</v>
      </c>
      <c r="AK323" s="13">
        <f t="shared" si="33"/>
        <v>45292</v>
      </c>
      <c r="AL323" s="14">
        <f t="shared" si="27"/>
        <v>45382</v>
      </c>
      <c r="AS323" s="21">
        <f t="shared" si="28"/>
        <v>45383</v>
      </c>
      <c r="AT323" s="22">
        <f t="shared" si="29"/>
        <v>45473</v>
      </c>
      <c r="BA323" s="21">
        <f t="shared" si="30"/>
        <v>45474</v>
      </c>
      <c r="BB323" s="22">
        <f t="shared" si="31"/>
        <v>45565</v>
      </c>
    </row>
    <row r="324" spans="13:54" x14ac:dyDescent="0.25">
      <c r="M324" s="10" t="str">
        <f t="shared" si="32"/>
        <v/>
      </c>
      <c r="N324" s="14"/>
      <c r="O324" s="14" t="e">
        <f>IF(ISBLANK(Tableau1[[#This Row],[Date de fin de remboursement]]),"",Tableau1[[#This Row],[Date de fin de remboursement]]+180)</f>
        <v>#VALUE!</v>
      </c>
      <c r="AK324" s="13">
        <f t="shared" si="33"/>
        <v>45292</v>
      </c>
      <c r="AL324" s="14">
        <f t="shared" ref="AL324:AL379" si="34">_xlfn.LET(
_xlpm.d_Emb,$L324,
_xlpm.d_Fin,$M324,
_xlpm.TrimECd,DATE($AK$1,$AK$2*3-2,1),
_xlpm.TrimECf,DATE($AK$1,$AK$2*3+1,1)-1,
IF(AND(_xlpm.d_Emb&lt;=_xlpm.TrimECf,_xlpm.d_Fin&gt;=_xlpm.TrimECd),MIN(_xlpm.d_Fin,_xlpm.TrimECf),"")
)</f>
        <v>45382</v>
      </c>
      <c r="AS324" s="21">
        <f t="shared" ref="AS324:AS379" si="35">_xlfn.LET(
_xlpm.d_Emb,$L324,
_xlpm.d_Fin,$M324,
_xlpm.TrimECd,DATE($AS$1,$AS$2*3-2,1),
_xlpm.TrimECf,DATE($AS$1,$AS$2*3+1,1)-1,
IF(AND(_xlpm.d_Emb&lt;=_xlpm.TrimECf,_xlpm.TrimECd&lt;=_xlpm.d_Fin),MAX(_xlpm.d_Emb,_xlpm.TrimECd),"")
)</f>
        <v>45383</v>
      </c>
      <c r="AT324" s="22">
        <f t="shared" ref="AT324:AT379" si="36">_xlfn.LET(
_xlpm.d_Emb,$L324,
_xlpm.d_Fin,$M324,
_xlpm.TrimECd,DATE($AS$1,$AS$2*3-2,1),
_xlpm.TrimECf,DATE($AS$1,$AS$2*3+1,1)-1,
IF(AND(_xlpm.d_Emb&lt;=_xlpm.TrimECf,_xlpm.d_Fin&gt;=_xlpm.TrimECd),MIN(_xlpm.d_Fin,_xlpm.TrimECf),"")
)</f>
        <v>45473</v>
      </c>
      <c r="BA324" s="21">
        <f t="shared" ref="BA324:BA379" si="37">_xlfn.LET(
_xlpm.d_Emb,$L324,
_xlpm.d_Fin,$M324,
_xlpm.TrimECd,DATE($BA$1,$BA$2*3-2,1),
_xlpm.TrimECf,DATE($BA$1,$BA$2*3+1,1)-1,
IF(AND(_xlpm.d_Emb&lt;=_xlpm.TrimECf,_xlpm.TrimECd&lt;=_xlpm.d_Fin),MAX(_xlpm.d_Emb,_xlpm.TrimECd),"")
)</f>
        <v>45474</v>
      </c>
      <c r="BB324" s="22">
        <f t="shared" ref="BB324:BB379" si="38">_xlfn.LET(
_xlpm.d_Emb,$L324,
_xlpm.d_Fin,$M324,
_xlpm.TrimECd,DATE($BA$1,$BA$2*3-2,1),
_xlpm.TrimECf,DATE($BA$1,$BA$2*3+1,1)-1,
IF(AND(_xlpm.d_Emb&lt;=_xlpm.TrimECf,_xlpm.d_Fin&gt;=_xlpm.TrimECd),MIN(_xlpm.d_Fin,_xlpm.TrimECf),"")
)</f>
        <v>45565</v>
      </c>
    </row>
    <row r="325" spans="13:54" x14ac:dyDescent="0.25">
      <c r="M325" s="10" t="str">
        <f t="shared" ref="M325:M379" si="39">IF(ISNUMBER(FIND("1", AC325)), DATE(YEAR(L325)+1, MONTH(L325), DAY(L325)-1), IF(ISNUMBER(FIND("2", AC325)), DATE(YEAR(L325)+2, MONTH(L325), DAY(L325)-1), ""))</f>
        <v/>
      </c>
      <c r="N325" s="14"/>
      <c r="O325" s="14" t="e">
        <f>IF(ISBLANK(Tableau1[[#This Row],[Date de fin de remboursement]]),"",Tableau1[[#This Row],[Date de fin de remboursement]]+180)</f>
        <v>#VALUE!</v>
      </c>
      <c r="AK325" s="13">
        <f t="shared" ref="AK325:AK379" si="40">_xlfn.LET(
_xlpm.d_Emb,$L325,
_xlpm.d_Fin,$M325,
_xlpm.TrimECd,DATE($AK$1,$AK$2*3-2,1),
_xlpm.TrimECf,DATE($AK$1,$AK$2*3+1,1)-1,
IF(AND(_xlpm.d_Emb&lt;=_xlpm.TrimECf,_xlpm.TrimECd&lt;=_xlpm.d_Fin),MAX(_xlpm.d_Emb,_xlpm.TrimECd),"")
)</f>
        <v>45292</v>
      </c>
      <c r="AL325" s="14">
        <f t="shared" si="34"/>
        <v>45382</v>
      </c>
      <c r="AS325" s="21">
        <f t="shared" si="35"/>
        <v>45383</v>
      </c>
      <c r="AT325" s="22">
        <f t="shared" si="36"/>
        <v>45473</v>
      </c>
      <c r="BA325" s="21">
        <f t="shared" si="37"/>
        <v>45474</v>
      </c>
      <c r="BB325" s="22">
        <f t="shared" si="38"/>
        <v>45565</v>
      </c>
    </row>
    <row r="326" spans="13:54" x14ac:dyDescent="0.25">
      <c r="M326" s="10" t="str">
        <f t="shared" si="39"/>
        <v/>
      </c>
      <c r="N326" s="14"/>
      <c r="O326" s="14" t="e">
        <f>IF(ISBLANK(Tableau1[[#This Row],[Date de fin de remboursement]]),"",Tableau1[[#This Row],[Date de fin de remboursement]]+180)</f>
        <v>#VALUE!</v>
      </c>
      <c r="AK326" s="13">
        <f t="shared" si="40"/>
        <v>45292</v>
      </c>
      <c r="AL326" s="14">
        <f t="shared" si="34"/>
        <v>45382</v>
      </c>
      <c r="AS326" s="21">
        <f t="shared" si="35"/>
        <v>45383</v>
      </c>
      <c r="AT326" s="22">
        <f t="shared" si="36"/>
        <v>45473</v>
      </c>
      <c r="BA326" s="21">
        <f t="shared" si="37"/>
        <v>45474</v>
      </c>
      <c r="BB326" s="22">
        <f t="shared" si="38"/>
        <v>45565</v>
      </c>
    </row>
    <row r="327" spans="13:54" x14ac:dyDescent="0.25">
      <c r="M327" s="10" t="str">
        <f t="shared" si="39"/>
        <v/>
      </c>
      <c r="N327" s="14"/>
      <c r="O327" s="14" t="e">
        <f>IF(ISBLANK(Tableau1[[#This Row],[Date de fin de remboursement]]),"",Tableau1[[#This Row],[Date de fin de remboursement]]+180)</f>
        <v>#VALUE!</v>
      </c>
      <c r="AK327" s="13">
        <f t="shared" si="40"/>
        <v>45292</v>
      </c>
      <c r="AL327" s="14">
        <f t="shared" si="34"/>
        <v>45382</v>
      </c>
      <c r="AS327" s="21">
        <f t="shared" si="35"/>
        <v>45383</v>
      </c>
      <c r="AT327" s="22">
        <f t="shared" si="36"/>
        <v>45473</v>
      </c>
      <c r="BA327" s="21">
        <f t="shared" si="37"/>
        <v>45474</v>
      </c>
      <c r="BB327" s="22">
        <f t="shared" si="38"/>
        <v>45565</v>
      </c>
    </row>
    <row r="328" spans="13:54" x14ac:dyDescent="0.25">
      <c r="M328" s="10" t="str">
        <f t="shared" si="39"/>
        <v/>
      </c>
      <c r="N328" s="14"/>
      <c r="O328" s="14" t="e">
        <f>IF(ISBLANK(Tableau1[[#This Row],[Date de fin de remboursement]]),"",Tableau1[[#This Row],[Date de fin de remboursement]]+180)</f>
        <v>#VALUE!</v>
      </c>
      <c r="AK328" s="13">
        <f t="shared" si="40"/>
        <v>45292</v>
      </c>
      <c r="AL328" s="14">
        <f t="shared" si="34"/>
        <v>45382</v>
      </c>
      <c r="AS328" s="21">
        <f t="shared" si="35"/>
        <v>45383</v>
      </c>
      <c r="AT328" s="22">
        <f t="shared" si="36"/>
        <v>45473</v>
      </c>
      <c r="BA328" s="21">
        <f t="shared" si="37"/>
        <v>45474</v>
      </c>
      <c r="BB328" s="22">
        <f t="shared" si="38"/>
        <v>45565</v>
      </c>
    </row>
    <row r="329" spans="13:54" x14ac:dyDescent="0.25">
      <c r="M329" s="10" t="str">
        <f t="shared" si="39"/>
        <v/>
      </c>
      <c r="N329" s="14"/>
      <c r="O329" s="14" t="e">
        <f>IF(ISBLANK(Tableau1[[#This Row],[Date de fin de remboursement]]),"",Tableau1[[#This Row],[Date de fin de remboursement]]+180)</f>
        <v>#VALUE!</v>
      </c>
      <c r="AK329" s="13">
        <f t="shared" si="40"/>
        <v>45292</v>
      </c>
      <c r="AL329" s="14">
        <f t="shared" si="34"/>
        <v>45382</v>
      </c>
      <c r="AS329" s="21">
        <f t="shared" si="35"/>
        <v>45383</v>
      </c>
      <c r="AT329" s="22">
        <f t="shared" si="36"/>
        <v>45473</v>
      </c>
      <c r="BA329" s="21">
        <f t="shared" si="37"/>
        <v>45474</v>
      </c>
      <c r="BB329" s="22">
        <f t="shared" si="38"/>
        <v>45565</v>
      </c>
    </row>
    <row r="330" spans="13:54" x14ac:dyDescent="0.25">
      <c r="M330" s="10" t="str">
        <f t="shared" si="39"/>
        <v/>
      </c>
      <c r="N330" s="14"/>
      <c r="O330" s="14" t="e">
        <f>IF(ISBLANK(Tableau1[[#This Row],[Date de fin de remboursement]]),"",Tableau1[[#This Row],[Date de fin de remboursement]]+180)</f>
        <v>#VALUE!</v>
      </c>
      <c r="AK330" s="13">
        <f t="shared" si="40"/>
        <v>45292</v>
      </c>
      <c r="AL330" s="14">
        <f t="shared" si="34"/>
        <v>45382</v>
      </c>
      <c r="AS330" s="21">
        <f t="shared" si="35"/>
        <v>45383</v>
      </c>
      <c r="AT330" s="22">
        <f t="shared" si="36"/>
        <v>45473</v>
      </c>
      <c r="BA330" s="21">
        <f t="shared" si="37"/>
        <v>45474</v>
      </c>
      <c r="BB330" s="22">
        <f t="shared" si="38"/>
        <v>45565</v>
      </c>
    </row>
    <row r="331" spans="13:54" x14ac:dyDescent="0.25">
      <c r="M331" s="10" t="str">
        <f t="shared" si="39"/>
        <v/>
      </c>
      <c r="N331" s="14"/>
      <c r="O331" s="14" t="e">
        <f>IF(ISBLANK(Tableau1[[#This Row],[Date de fin de remboursement]]),"",Tableau1[[#This Row],[Date de fin de remboursement]]+180)</f>
        <v>#VALUE!</v>
      </c>
      <c r="AK331" s="13">
        <f t="shared" si="40"/>
        <v>45292</v>
      </c>
      <c r="AL331" s="14">
        <f t="shared" si="34"/>
        <v>45382</v>
      </c>
      <c r="AS331" s="21">
        <f t="shared" si="35"/>
        <v>45383</v>
      </c>
      <c r="AT331" s="22">
        <f t="shared" si="36"/>
        <v>45473</v>
      </c>
      <c r="BA331" s="21">
        <f t="shared" si="37"/>
        <v>45474</v>
      </c>
      <c r="BB331" s="22">
        <f t="shared" si="38"/>
        <v>45565</v>
      </c>
    </row>
    <row r="332" spans="13:54" x14ac:dyDescent="0.25">
      <c r="M332" s="10" t="str">
        <f t="shared" si="39"/>
        <v/>
      </c>
      <c r="N332" s="14"/>
      <c r="O332" s="14" t="e">
        <f>IF(ISBLANK(Tableau1[[#This Row],[Date de fin de remboursement]]),"",Tableau1[[#This Row],[Date de fin de remboursement]]+180)</f>
        <v>#VALUE!</v>
      </c>
      <c r="AK332" s="13">
        <f t="shared" si="40"/>
        <v>45292</v>
      </c>
      <c r="AL332" s="14">
        <f t="shared" si="34"/>
        <v>45382</v>
      </c>
      <c r="AS332" s="21">
        <f t="shared" si="35"/>
        <v>45383</v>
      </c>
      <c r="AT332" s="22">
        <f t="shared" si="36"/>
        <v>45473</v>
      </c>
      <c r="BA332" s="21">
        <f t="shared" si="37"/>
        <v>45474</v>
      </c>
      <c r="BB332" s="22">
        <f t="shared" si="38"/>
        <v>45565</v>
      </c>
    </row>
    <row r="333" spans="13:54" x14ac:dyDescent="0.25">
      <c r="M333" s="10" t="str">
        <f t="shared" si="39"/>
        <v/>
      </c>
      <c r="N333" s="14"/>
      <c r="O333" s="14" t="e">
        <f>IF(ISBLANK(Tableau1[[#This Row],[Date de fin de remboursement]]),"",Tableau1[[#This Row],[Date de fin de remboursement]]+180)</f>
        <v>#VALUE!</v>
      </c>
      <c r="AK333" s="13">
        <f t="shared" si="40"/>
        <v>45292</v>
      </c>
      <c r="AL333" s="14">
        <f t="shared" si="34"/>
        <v>45382</v>
      </c>
      <c r="AS333" s="21">
        <f t="shared" si="35"/>
        <v>45383</v>
      </c>
      <c r="AT333" s="22">
        <f t="shared" si="36"/>
        <v>45473</v>
      </c>
      <c r="BA333" s="21">
        <f t="shared" si="37"/>
        <v>45474</v>
      </c>
      <c r="BB333" s="22">
        <f t="shared" si="38"/>
        <v>45565</v>
      </c>
    </row>
    <row r="334" spans="13:54" x14ac:dyDescent="0.25">
      <c r="M334" s="10" t="str">
        <f t="shared" si="39"/>
        <v/>
      </c>
      <c r="N334" s="14"/>
      <c r="O334" s="14" t="e">
        <f>IF(ISBLANK(Tableau1[[#This Row],[Date de fin de remboursement]]),"",Tableau1[[#This Row],[Date de fin de remboursement]]+180)</f>
        <v>#VALUE!</v>
      </c>
      <c r="AK334" s="13">
        <f t="shared" si="40"/>
        <v>45292</v>
      </c>
      <c r="AL334" s="14">
        <f t="shared" si="34"/>
        <v>45382</v>
      </c>
      <c r="AS334" s="21">
        <f t="shared" si="35"/>
        <v>45383</v>
      </c>
      <c r="AT334" s="22">
        <f t="shared" si="36"/>
        <v>45473</v>
      </c>
      <c r="BA334" s="21">
        <f t="shared" si="37"/>
        <v>45474</v>
      </c>
      <c r="BB334" s="22">
        <f t="shared" si="38"/>
        <v>45565</v>
      </c>
    </row>
    <row r="335" spans="13:54" x14ac:dyDescent="0.25">
      <c r="M335" s="10" t="str">
        <f t="shared" si="39"/>
        <v/>
      </c>
      <c r="N335" s="14"/>
      <c r="O335" s="14" t="e">
        <f>IF(ISBLANK(Tableau1[[#This Row],[Date de fin de remboursement]]),"",Tableau1[[#This Row],[Date de fin de remboursement]]+180)</f>
        <v>#VALUE!</v>
      </c>
      <c r="AK335" s="13">
        <f t="shared" si="40"/>
        <v>45292</v>
      </c>
      <c r="AL335" s="14">
        <f t="shared" si="34"/>
        <v>45382</v>
      </c>
      <c r="AS335" s="21">
        <f t="shared" si="35"/>
        <v>45383</v>
      </c>
      <c r="AT335" s="22">
        <f t="shared" si="36"/>
        <v>45473</v>
      </c>
      <c r="BA335" s="21">
        <f t="shared" si="37"/>
        <v>45474</v>
      </c>
      <c r="BB335" s="22">
        <f t="shared" si="38"/>
        <v>45565</v>
      </c>
    </row>
    <row r="336" spans="13:54" x14ac:dyDescent="0.25">
      <c r="M336" s="10" t="str">
        <f t="shared" si="39"/>
        <v/>
      </c>
      <c r="N336" s="14"/>
      <c r="O336" s="14" t="e">
        <f>IF(ISBLANK(Tableau1[[#This Row],[Date de fin de remboursement]]),"",Tableau1[[#This Row],[Date de fin de remboursement]]+180)</f>
        <v>#VALUE!</v>
      </c>
      <c r="AK336" s="13">
        <f t="shared" si="40"/>
        <v>45292</v>
      </c>
      <c r="AL336" s="14">
        <f t="shared" si="34"/>
        <v>45382</v>
      </c>
      <c r="AS336" s="21">
        <f t="shared" si="35"/>
        <v>45383</v>
      </c>
      <c r="AT336" s="22">
        <f t="shared" si="36"/>
        <v>45473</v>
      </c>
      <c r="BA336" s="21">
        <f t="shared" si="37"/>
        <v>45474</v>
      </c>
      <c r="BB336" s="22">
        <f t="shared" si="38"/>
        <v>45565</v>
      </c>
    </row>
    <row r="337" spans="13:54" x14ac:dyDescent="0.25">
      <c r="M337" s="10" t="str">
        <f t="shared" si="39"/>
        <v/>
      </c>
      <c r="N337" s="14"/>
      <c r="O337" s="14" t="e">
        <f>IF(ISBLANK(Tableau1[[#This Row],[Date de fin de remboursement]]),"",Tableau1[[#This Row],[Date de fin de remboursement]]+180)</f>
        <v>#VALUE!</v>
      </c>
      <c r="AK337" s="13">
        <f t="shared" si="40"/>
        <v>45292</v>
      </c>
      <c r="AL337" s="14">
        <f t="shared" si="34"/>
        <v>45382</v>
      </c>
      <c r="AS337" s="21">
        <f t="shared" si="35"/>
        <v>45383</v>
      </c>
      <c r="AT337" s="22">
        <f t="shared" si="36"/>
        <v>45473</v>
      </c>
      <c r="BA337" s="21">
        <f t="shared" si="37"/>
        <v>45474</v>
      </c>
      <c r="BB337" s="22">
        <f t="shared" si="38"/>
        <v>45565</v>
      </c>
    </row>
    <row r="338" spans="13:54" x14ac:dyDescent="0.25">
      <c r="M338" s="10" t="str">
        <f t="shared" si="39"/>
        <v/>
      </c>
      <c r="N338" s="14"/>
      <c r="O338" s="14" t="e">
        <f>IF(ISBLANK(Tableau1[[#This Row],[Date de fin de remboursement]]),"",Tableau1[[#This Row],[Date de fin de remboursement]]+180)</f>
        <v>#VALUE!</v>
      </c>
      <c r="AK338" s="13">
        <f t="shared" si="40"/>
        <v>45292</v>
      </c>
      <c r="AL338" s="14">
        <f t="shared" si="34"/>
        <v>45382</v>
      </c>
      <c r="AS338" s="21">
        <f t="shared" si="35"/>
        <v>45383</v>
      </c>
      <c r="AT338" s="22">
        <f t="shared" si="36"/>
        <v>45473</v>
      </c>
      <c r="BA338" s="21">
        <f t="shared" si="37"/>
        <v>45474</v>
      </c>
      <c r="BB338" s="22">
        <f t="shared" si="38"/>
        <v>45565</v>
      </c>
    </row>
    <row r="339" spans="13:54" x14ac:dyDescent="0.25">
      <c r="M339" s="10" t="str">
        <f t="shared" si="39"/>
        <v/>
      </c>
      <c r="N339" s="14"/>
      <c r="O339" s="14" t="e">
        <f>IF(ISBLANK(Tableau1[[#This Row],[Date de fin de remboursement]]),"",Tableau1[[#This Row],[Date de fin de remboursement]]+180)</f>
        <v>#VALUE!</v>
      </c>
      <c r="AK339" s="13">
        <f t="shared" si="40"/>
        <v>45292</v>
      </c>
      <c r="AL339" s="14">
        <f t="shared" si="34"/>
        <v>45382</v>
      </c>
      <c r="AS339" s="21">
        <f t="shared" si="35"/>
        <v>45383</v>
      </c>
      <c r="AT339" s="22">
        <f t="shared" si="36"/>
        <v>45473</v>
      </c>
      <c r="BA339" s="21">
        <f t="shared" si="37"/>
        <v>45474</v>
      </c>
      <c r="BB339" s="22">
        <f t="shared" si="38"/>
        <v>45565</v>
      </c>
    </row>
    <row r="340" spans="13:54" x14ac:dyDescent="0.25">
      <c r="M340" s="10" t="str">
        <f t="shared" si="39"/>
        <v/>
      </c>
      <c r="N340" s="14"/>
      <c r="O340" s="14" t="e">
        <f>IF(ISBLANK(Tableau1[[#This Row],[Date de fin de remboursement]]),"",Tableau1[[#This Row],[Date de fin de remboursement]]+180)</f>
        <v>#VALUE!</v>
      </c>
      <c r="AK340" s="13">
        <f t="shared" si="40"/>
        <v>45292</v>
      </c>
      <c r="AL340" s="14">
        <f t="shared" si="34"/>
        <v>45382</v>
      </c>
      <c r="AS340" s="21">
        <f t="shared" si="35"/>
        <v>45383</v>
      </c>
      <c r="AT340" s="22">
        <f t="shared" si="36"/>
        <v>45473</v>
      </c>
      <c r="BA340" s="21">
        <f t="shared" si="37"/>
        <v>45474</v>
      </c>
      <c r="BB340" s="22">
        <f t="shared" si="38"/>
        <v>45565</v>
      </c>
    </row>
    <row r="341" spans="13:54" x14ac:dyDescent="0.25">
      <c r="M341" s="10" t="str">
        <f t="shared" si="39"/>
        <v/>
      </c>
      <c r="N341" s="14"/>
      <c r="O341" s="14" t="e">
        <f>IF(ISBLANK(Tableau1[[#This Row],[Date de fin de remboursement]]),"",Tableau1[[#This Row],[Date de fin de remboursement]]+180)</f>
        <v>#VALUE!</v>
      </c>
      <c r="AK341" s="13">
        <f t="shared" si="40"/>
        <v>45292</v>
      </c>
      <c r="AL341" s="14">
        <f t="shared" si="34"/>
        <v>45382</v>
      </c>
      <c r="AS341" s="21">
        <f t="shared" si="35"/>
        <v>45383</v>
      </c>
      <c r="AT341" s="22">
        <f t="shared" si="36"/>
        <v>45473</v>
      </c>
      <c r="BA341" s="21">
        <f t="shared" si="37"/>
        <v>45474</v>
      </c>
      <c r="BB341" s="22">
        <f t="shared" si="38"/>
        <v>45565</v>
      </c>
    </row>
    <row r="342" spans="13:54" x14ac:dyDescent="0.25">
      <c r="M342" s="10" t="str">
        <f t="shared" si="39"/>
        <v/>
      </c>
      <c r="N342" s="14"/>
      <c r="O342" s="14" t="e">
        <f>IF(ISBLANK(Tableau1[[#This Row],[Date de fin de remboursement]]),"",Tableau1[[#This Row],[Date de fin de remboursement]]+180)</f>
        <v>#VALUE!</v>
      </c>
      <c r="AK342" s="13">
        <f t="shared" si="40"/>
        <v>45292</v>
      </c>
      <c r="AL342" s="14">
        <f t="shared" si="34"/>
        <v>45382</v>
      </c>
      <c r="AS342" s="21">
        <f t="shared" si="35"/>
        <v>45383</v>
      </c>
      <c r="AT342" s="22">
        <f t="shared" si="36"/>
        <v>45473</v>
      </c>
      <c r="BA342" s="21">
        <f t="shared" si="37"/>
        <v>45474</v>
      </c>
      <c r="BB342" s="22">
        <f t="shared" si="38"/>
        <v>45565</v>
      </c>
    </row>
    <row r="343" spans="13:54" x14ac:dyDescent="0.25">
      <c r="M343" s="10" t="str">
        <f t="shared" si="39"/>
        <v/>
      </c>
      <c r="N343" s="14"/>
      <c r="O343" s="14" t="e">
        <f>IF(ISBLANK(Tableau1[[#This Row],[Date de fin de remboursement]]),"",Tableau1[[#This Row],[Date de fin de remboursement]]+180)</f>
        <v>#VALUE!</v>
      </c>
      <c r="AK343" s="13">
        <f t="shared" si="40"/>
        <v>45292</v>
      </c>
      <c r="AL343" s="14">
        <f t="shared" si="34"/>
        <v>45382</v>
      </c>
      <c r="AS343" s="21">
        <f t="shared" si="35"/>
        <v>45383</v>
      </c>
      <c r="AT343" s="22">
        <f t="shared" si="36"/>
        <v>45473</v>
      </c>
      <c r="BA343" s="21">
        <f t="shared" si="37"/>
        <v>45474</v>
      </c>
      <c r="BB343" s="22">
        <f t="shared" si="38"/>
        <v>45565</v>
      </c>
    </row>
    <row r="344" spans="13:54" x14ac:dyDescent="0.25">
      <c r="M344" s="10" t="str">
        <f t="shared" si="39"/>
        <v/>
      </c>
      <c r="N344" s="14"/>
      <c r="O344" s="14" t="e">
        <f>IF(ISBLANK(Tableau1[[#This Row],[Date de fin de remboursement]]),"",Tableau1[[#This Row],[Date de fin de remboursement]]+180)</f>
        <v>#VALUE!</v>
      </c>
      <c r="AK344" s="13">
        <f t="shared" si="40"/>
        <v>45292</v>
      </c>
      <c r="AL344" s="14">
        <f t="shared" si="34"/>
        <v>45382</v>
      </c>
      <c r="AS344" s="21">
        <f t="shared" si="35"/>
        <v>45383</v>
      </c>
      <c r="AT344" s="22">
        <f t="shared" si="36"/>
        <v>45473</v>
      </c>
      <c r="BA344" s="21">
        <f t="shared" si="37"/>
        <v>45474</v>
      </c>
      <c r="BB344" s="22">
        <f t="shared" si="38"/>
        <v>45565</v>
      </c>
    </row>
    <row r="345" spans="13:54" x14ac:dyDescent="0.25">
      <c r="M345" s="10" t="str">
        <f t="shared" si="39"/>
        <v/>
      </c>
      <c r="N345" s="14"/>
      <c r="O345" s="14" t="e">
        <f>IF(ISBLANK(Tableau1[[#This Row],[Date de fin de remboursement]]),"",Tableau1[[#This Row],[Date de fin de remboursement]]+180)</f>
        <v>#VALUE!</v>
      </c>
      <c r="AK345" s="13">
        <f t="shared" si="40"/>
        <v>45292</v>
      </c>
      <c r="AL345" s="14">
        <f t="shared" si="34"/>
        <v>45382</v>
      </c>
      <c r="AS345" s="21">
        <f t="shared" si="35"/>
        <v>45383</v>
      </c>
      <c r="AT345" s="22">
        <f t="shared" si="36"/>
        <v>45473</v>
      </c>
      <c r="BA345" s="21">
        <f t="shared" si="37"/>
        <v>45474</v>
      </c>
      <c r="BB345" s="22">
        <f t="shared" si="38"/>
        <v>45565</v>
      </c>
    </row>
    <row r="346" spans="13:54" x14ac:dyDescent="0.25">
      <c r="M346" s="10" t="str">
        <f t="shared" si="39"/>
        <v/>
      </c>
      <c r="N346" s="14"/>
      <c r="O346" s="14" t="e">
        <f>IF(ISBLANK(Tableau1[[#This Row],[Date de fin de remboursement]]),"",Tableau1[[#This Row],[Date de fin de remboursement]]+180)</f>
        <v>#VALUE!</v>
      </c>
      <c r="AK346" s="13">
        <f t="shared" si="40"/>
        <v>45292</v>
      </c>
      <c r="AL346" s="14">
        <f t="shared" si="34"/>
        <v>45382</v>
      </c>
      <c r="AS346" s="21">
        <f t="shared" si="35"/>
        <v>45383</v>
      </c>
      <c r="AT346" s="22">
        <f t="shared" si="36"/>
        <v>45473</v>
      </c>
      <c r="BA346" s="21">
        <f t="shared" si="37"/>
        <v>45474</v>
      </c>
      <c r="BB346" s="22">
        <f t="shared" si="38"/>
        <v>45565</v>
      </c>
    </row>
    <row r="347" spans="13:54" x14ac:dyDescent="0.25">
      <c r="M347" s="10" t="str">
        <f t="shared" si="39"/>
        <v/>
      </c>
      <c r="N347" s="14"/>
      <c r="O347" s="14" t="e">
        <f>IF(ISBLANK(Tableau1[[#This Row],[Date de fin de remboursement]]),"",Tableau1[[#This Row],[Date de fin de remboursement]]+180)</f>
        <v>#VALUE!</v>
      </c>
      <c r="AK347" s="13">
        <f t="shared" si="40"/>
        <v>45292</v>
      </c>
      <c r="AL347" s="14">
        <f t="shared" si="34"/>
        <v>45382</v>
      </c>
      <c r="AS347" s="21">
        <f t="shared" si="35"/>
        <v>45383</v>
      </c>
      <c r="AT347" s="22">
        <f t="shared" si="36"/>
        <v>45473</v>
      </c>
      <c r="BA347" s="21">
        <f t="shared" si="37"/>
        <v>45474</v>
      </c>
      <c r="BB347" s="22">
        <f t="shared" si="38"/>
        <v>45565</v>
      </c>
    </row>
    <row r="348" spans="13:54" x14ac:dyDescent="0.25">
      <c r="M348" s="10" t="str">
        <f t="shared" si="39"/>
        <v/>
      </c>
      <c r="N348" s="14"/>
      <c r="O348" s="14" t="e">
        <f>IF(ISBLANK(Tableau1[[#This Row],[Date de fin de remboursement]]),"",Tableau1[[#This Row],[Date de fin de remboursement]]+180)</f>
        <v>#VALUE!</v>
      </c>
      <c r="AK348" s="13">
        <f t="shared" si="40"/>
        <v>45292</v>
      </c>
      <c r="AL348" s="14">
        <f t="shared" si="34"/>
        <v>45382</v>
      </c>
      <c r="AS348" s="21">
        <f t="shared" si="35"/>
        <v>45383</v>
      </c>
      <c r="AT348" s="22">
        <f t="shared" si="36"/>
        <v>45473</v>
      </c>
      <c r="BA348" s="21">
        <f t="shared" si="37"/>
        <v>45474</v>
      </c>
      <c r="BB348" s="22">
        <f t="shared" si="38"/>
        <v>45565</v>
      </c>
    </row>
    <row r="349" spans="13:54" x14ac:dyDescent="0.25">
      <c r="M349" s="10" t="str">
        <f t="shared" si="39"/>
        <v/>
      </c>
      <c r="N349" s="14"/>
      <c r="O349" s="14" t="e">
        <f>IF(ISBLANK(Tableau1[[#This Row],[Date de fin de remboursement]]),"",Tableau1[[#This Row],[Date de fin de remboursement]]+180)</f>
        <v>#VALUE!</v>
      </c>
      <c r="AK349" s="13">
        <f t="shared" si="40"/>
        <v>45292</v>
      </c>
      <c r="AL349" s="14">
        <f t="shared" si="34"/>
        <v>45382</v>
      </c>
      <c r="AS349" s="21">
        <f t="shared" si="35"/>
        <v>45383</v>
      </c>
      <c r="AT349" s="22">
        <f t="shared" si="36"/>
        <v>45473</v>
      </c>
      <c r="BA349" s="21">
        <f t="shared" si="37"/>
        <v>45474</v>
      </c>
      <c r="BB349" s="22">
        <f t="shared" si="38"/>
        <v>45565</v>
      </c>
    </row>
    <row r="350" spans="13:54" x14ac:dyDescent="0.25">
      <c r="M350" s="10" t="str">
        <f t="shared" si="39"/>
        <v/>
      </c>
      <c r="N350" s="14"/>
      <c r="O350" s="14" t="e">
        <f>IF(ISBLANK(Tableau1[[#This Row],[Date de fin de remboursement]]),"",Tableau1[[#This Row],[Date de fin de remboursement]]+180)</f>
        <v>#VALUE!</v>
      </c>
      <c r="AK350" s="13">
        <f t="shared" si="40"/>
        <v>45292</v>
      </c>
      <c r="AL350" s="14">
        <f t="shared" si="34"/>
        <v>45382</v>
      </c>
      <c r="AS350" s="21">
        <f t="shared" si="35"/>
        <v>45383</v>
      </c>
      <c r="AT350" s="22">
        <f t="shared" si="36"/>
        <v>45473</v>
      </c>
      <c r="BA350" s="21">
        <f t="shared" si="37"/>
        <v>45474</v>
      </c>
      <c r="BB350" s="22">
        <f t="shared" si="38"/>
        <v>45565</v>
      </c>
    </row>
    <row r="351" spans="13:54" x14ac:dyDescent="0.25">
      <c r="M351" s="10" t="str">
        <f t="shared" si="39"/>
        <v/>
      </c>
      <c r="N351" s="14"/>
      <c r="O351" s="14" t="e">
        <f>IF(ISBLANK(Tableau1[[#This Row],[Date de fin de remboursement]]),"",Tableau1[[#This Row],[Date de fin de remboursement]]+180)</f>
        <v>#VALUE!</v>
      </c>
      <c r="AK351" s="13">
        <f t="shared" si="40"/>
        <v>45292</v>
      </c>
      <c r="AL351" s="14">
        <f t="shared" si="34"/>
        <v>45382</v>
      </c>
      <c r="AS351" s="21">
        <f t="shared" si="35"/>
        <v>45383</v>
      </c>
      <c r="AT351" s="22">
        <f t="shared" si="36"/>
        <v>45473</v>
      </c>
      <c r="BA351" s="21">
        <f t="shared" si="37"/>
        <v>45474</v>
      </c>
      <c r="BB351" s="22">
        <f t="shared" si="38"/>
        <v>45565</v>
      </c>
    </row>
    <row r="352" spans="13:54" x14ac:dyDescent="0.25">
      <c r="M352" s="10" t="str">
        <f t="shared" si="39"/>
        <v/>
      </c>
      <c r="N352" s="14"/>
      <c r="O352" s="14" t="e">
        <f>IF(ISBLANK(Tableau1[[#This Row],[Date de fin de remboursement]]),"",Tableau1[[#This Row],[Date de fin de remboursement]]+180)</f>
        <v>#VALUE!</v>
      </c>
      <c r="AK352" s="13">
        <f t="shared" si="40"/>
        <v>45292</v>
      </c>
      <c r="AL352" s="14">
        <f t="shared" si="34"/>
        <v>45382</v>
      </c>
      <c r="AS352" s="21">
        <f t="shared" si="35"/>
        <v>45383</v>
      </c>
      <c r="AT352" s="22">
        <f t="shared" si="36"/>
        <v>45473</v>
      </c>
      <c r="BA352" s="21">
        <f t="shared" si="37"/>
        <v>45474</v>
      </c>
      <c r="BB352" s="22">
        <f t="shared" si="38"/>
        <v>45565</v>
      </c>
    </row>
    <row r="353" spans="13:54" x14ac:dyDescent="0.25">
      <c r="M353" s="10" t="str">
        <f t="shared" si="39"/>
        <v/>
      </c>
      <c r="N353" s="14"/>
      <c r="O353" s="14" t="e">
        <f>IF(ISBLANK(Tableau1[[#This Row],[Date de fin de remboursement]]),"",Tableau1[[#This Row],[Date de fin de remboursement]]+180)</f>
        <v>#VALUE!</v>
      </c>
      <c r="AK353" s="13">
        <f t="shared" si="40"/>
        <v>45292</v>
      </c>
      <c r="AL353" s="14">
        <f t="shared" si="34"/>
        <v>45382</v>
      </c>
      <c r="AS353" s="21">
        <f t="shared" si="35"/>
        <v>45383</v>
      </c>
      <c r="AT353" s="22">
        <f t="shared" si="36"/>
        <v>45473</v>
      </c>
      <c r="BA353" s="21">
        <f t="shared" si="37"/>
        <v>45474</v>
      </c>
      <c r="BB353" s="22">
        <f t="shared" si="38"/>
        <v>45565</v>
      </c>
    </row>
    <row r="354" spans="13:54" x14ac:dyDescent="0.25">
      <c r="M354" s="10" t="str">
        <f t="shared" si="39"/>
        <v/>
      </c>
      <c r="N354" s="14"/>
      <c r="O354" s="14" t="e">
        <f>IF(ISBLANK(Tableau1[[#This Row],[Date de fin de remboursement]]),"",Tableau1[[#This Row],[Date de fin de remboursement]]+180)</f>
        <v>#VALUE!</v>
      </c>
      <c r="AK354" s="13">
        <f t="shared" si="40"/>
        <v>45292</v>
      </c>
      <c r="AL354" s="14">
        <f t="shared" si="34"/>
        <v>45382</v>
      </c>
      <c r="AS354" s="21">
        <f t="shared" si="35"/>
        <v>45383</v>
      </c>
      <c r="AT354" s="22">
        <f t="shared" si="36"/>
        <v>45473</v>
      </c>
      <c r="BA354" s="21">
        <f t="shared" si="37"/>
        <v>45474</v>
      </c>
      <c r="BB354" s="22">
        <f t="shared" si="38"/>
        <v>45565</v>
      </c>
    </row>
    <row r="355" spans="13:54" x14ac:dyDescent="0.25">
      <c r="M355" s="10" t="str">
        <f t="shared" si="39"/>
        <v/>
      </c>
      <c r="N355" s="14"/>
      <c r="O355" s="14" t="e">
        <f>IF(ISBLANK(Tableau1[[#This Row],[Date de fin de remboursement]]),"",Tableau1[[#This Row],[Date de fin de remboursement]]+180)</f>
        <v>#VALUE!</v>
      </c>
      <c r="AK355" s="13">
        <f t="shared" si="40"/>
        <v>45292</v>
      </c>
      <c r="AL355" s="14">
        <f t="shared" si="34"/>
        <v>45382</v>
      </c>
      <c r="AS355" s="21">
        <f t="shared" si="35"/>
        <v>45383</v>
      </c>
      <c r="AT355" s="22">
        <f t="shared" si="36"/>
        <v>45473</v>
      </c>
      <c r="BA355" s="21">
        <f t="shared" si="37"/>
        <v>45474</v>
      </c>
      <c r="BB355" s="22">
        <f t="shared" si="38"/>
        <v>45565</v>
      </c>
    </row>
    <row r="356" spans="13:54" x14ac:dyDescent="0.25">
      <c r="M356" s="10" t="str">
        <f t="shared" si="39"/>
        <v/>
      </c>
      <c r="N356" s="14"/>
      <c r="O356" s="14" t="e">
        <f>IF(ISBLANK(Tableau1[[#This Row],[Date de fin de remboursement]]),"",Tableau1[[#This Row],[Date de fin de remboursement]]+180)</f>
        <v>#VALUE!</v>
      </c>
      <c r="AK356" s="13">
        <f t="shared" si="40"/>
        <v>45292</v>
      </c>
      <c r="AL356" s="14">
        <f t="shared" si="34"/>
        <v>45382</v>
      </c>
      <c r="AS356" s="21">
        <f t="shared" si="35"/>
        <v>45383</v>
      </c>
      <c r="AT356" s="22">
        <f t="shared" si="36"/>
        <v>45473</v>
      </c>
      <c r="BA356" s="21">
        <f t="shared" si="37"/>
        <v>45474</v>
      </c>
      <c r="BB356" s="22">
        <f t="shared" si="38"/>
        <v>45565</v>
      </c>
    </row>
    <row r="357" spans="13:54" x14ac:dyDescent="0.25">
      <c r="M357" s="10" t="str">
        <f t="shared" si="39"/>
        <v/>
      </c>
      <c r="N357" s="14"/>
      <c r="O357" s="14" t="e">
        <f>IF(ISBLANK(Tableau1[[#This Row],[Date de fin de remboursement]]),"",Tableau1[[#This Row],[Date de fin de remboursement]]+180)</f>
        <v>#VALUE!</v>
      </c>
      <c r="AK357" s="13">
        <f t="shared" si="40"/>
        <v>45292</v>
      </c>
      <c r="AL357" s="14">
        <f t="shared" si="34"/>
        <v>45382</v>
      </c>
      <c r="AS357" s="21">
        <f t="shared" si="35"/>
        <v>45383</v>
      </c>
      <c r="AT357" s="22">
        <f t="shared" si="36"/>
        <v>45473</v>
      </c>
      <c r="BA357" s="21">
        <f t="shared" si="37"/>
        <v>45474</v>
      </c>
      <c r="BB357" s="22">
        <f t="shared" si="38"/>
        <v>45565</v>
      </c>
    </row>
    <row r="358" spans="13:54" x14ac:dyDescent="0.25">
      <c r="M358" s="10" t="str">
        <f t="shared" si="39"/>
        <v/>
      </c>
      <c r="N358" s="14"/>
      <c r="O358" s="14" t="e">
        <f>IF(ISBLANK(Tableau1[[#This Row],[Date de fin de remboursement]]),"",Tableau1[[#This Row],[Date de fin de remboursement]]+180)</f>
        <v>#VALUE!</v>
      </c>
      <c r="AK358" s="13">
        <f t="shared" si="40"/>
        <v>45292</v>
      </c>
      <c r="AL358" s="14">
        <f t="shared" si="34"/>
        <v>45382</v>
      </c>
      <c r="AS358" s="21">
        <f t="shared" si="35"/>
        <v>45383</v>
      </c>
      <c r="AT358" s="22">
        <f t="shared" si="36"/>
        <v>45473</v>
      </c>
      <c r="BA358" s="21">
        <f t="shared" si="37"/>
        <v>45474</v>
      </c>
      <c r="BB358" s="22">
        <f t="shared" si="38"/>
        <v>45565</v>
      </c>
    </row>
    <row r="359" spans="13:54" x14ac:dyDescent="0.25">
      <c r="M359" s="10" t="str">
        <f t="shared" si="39"/>
        <v/>
      </c>
      <c r="N359" s="14"/>
      <c r="O359" s="14" t="e">
        <f>IF(ISBLANK(Tableau1[[#This Row],[Date de fin de remboursement]]),"",Tableau1[[#This Row],[Date de fin de remboursement]]+180)</f>
        <v>#VALUE!</v>
      </c>
      <c r="AK359" s="13">
        <f t="shared" si="40"/>
        <v>45292</v>
      </c>
      <c r="AL359" s="14">
        <f t="shared" si="34"/>
        <v>45382</v>
      </c>
      <c r="AS359" s="21">
        <f t="shared" si="35"/>
        <v>45383</v>
      </c>
      <c r="AT359" s="22">
        <f t="shared" si="36"/>
        <v>45473</v>
      </c>
      <c r="BA359" s="21">
        <f t="shared" si="37"/>
        <v>45474</v>
      </c>
      <c r="BB359" s="22">
        <f t="shared" si="38"/>
        <v>45565</v>
      </c>
    </row>
    <row r="360" spans="13:54" x14ac:dyDescent="0.25">
      <c r="M360" s="10" t="str">
        <f t="shared" si="39"/>
        <v/>
      </c>
      <c r="N360" s="14"/>
      <c r="O360" s="14" t="e">
        <f>IF(ISBLANK(Tableau1[[#This Row],[Date de fin de remboursement]]),"",Tableau1[[#This Row],[Date de fin de remboursement]]+180)</f>
        <v>#VALUE!</v>
      </c>
      <c r="AK360" s="13">
        <f t="shared" si="40"/>
        <v>45292</v>
      </c>
      <c r="AL360" s="14">
        <f t="shared" si="34"/>
        <v>45382</v>
      </c>
      <c r="AS360" s="21">
        <f t="shared" si="35"/>
        <v>45383</v>
      </c>
      <c r="AT360" s="22">
        <f t="shared" si="36"/>
        <v>45473</v>
      </c>
      <c r="BA360" s="21">
        <f t="shared" si="37"/>
        <v>45474</v>
      </c>
      <c r="BB360" s="22">
        <f t="shared" si="38"/>
        <v>45565</v>
      </c>
    </row>
    <row r="361" spans="13:54" x14ac:dyDescent="0.25">
      <c r="M361" s="10" t="str">
        <f t="shared" si="39"/>
        <v/>
      </c>
      <c r="N361" s="14"/>
      <c r="O361" s="14" t="e">
        <f>IF(ISBLANK(Tableau1[[#This Row],[Date de fin de remboursement]]),"",Tableau1[[#This Row],[Date de fin de remboursement]]+180)</f>
        <v>#VALUE!</v>
      </c>
      <c r="AK361" s="13">
        <f t="shared" si="40"/>
        <v>45292</v>
      </c>
      <c r="AL361" s="14">
        <f t="shared" si="34"/>
        <v>45382</v>
      </c>
      <c r="AS361" s="21">
        <f t="shared" si="35"/>
        <v>45383</v>
      </c>
      <c r="AT361" s="22">
        <f t="shared" si="36"/>
        <v>45473</v>
      </c>
      <c r="BA361" s="21">
        <f t="shared" si="37"/>
        <v>45474</v>
      </c>
      <c r="BB361" s="22">
        <f t="shared" si="38"/>
        <v>45565</v>
      </c>
    </row>
    <row r="362" spans="13:54" x14ac:dyDescent="0.25">
      <c r="M362" s="10" t="str">
        <f t="shared" si="39"/>
        <v/>
      </c>
      <c r="N362" s="14"/>
      <c r="O362" s="14" t="e">
        <f>IF(ISBLANK(Tableau1[[#This Row],[Date de fin de remboursement]]),"",Tableau1[[#This Row],[Date de fin de remboursement]]+180)</f>
        <v>#VALUE!</v>
      </c>
      <c r="AK362" s="13">
        <f t="shared" si="40"/>
        <v>45292</v>
      </c>
      <c r="AL362" s="14">
        <f t="shared" si="34"/>
        <v>45382</v>
      </c>
      <c r="AS362" s="21">
        <f t="shared" si="35"/>
        <v>45383</v>
      </c>
      <c r="AT362" s="22">
        <f t="shared" si="36"/>
        <v>45473</v>
      </c>
      <c r="BA362" s="21">
        <f t="shared" si="37"/>
        <v>45474</v>
      </c>
      <c r="BB362" s="22">
        <f t="shared" si="38"/>
        <v>45565</v>
      </c>
    </row>
    <row r="363" spans="13:54" x14ac:dyDescent="0.25">
      <c r="M363" s="10" t="str">
        <f t="shared" si="39"/>
        <v/>
      </c>
      <c r="N363" s="14"/>
      <c r="O363" s="14" t="e">
        <f>IF(ISBLANK(Tableau1[[#This Row],[Date de fin de remboursement]]),"",Tableau1[[#This Row],[Date de fin de remboursement]]+180)</f>
        <v>#VALUE!</v>
      </c>
      <c r="AK363" s="13">
        <f t="shared" si="40"/>
        <v>45292</v>
      </c>
      <c r="AL363" s="14">
        <f t="shared" si="34"/>
        <v>45382</v>
      </c>
      <c r="AS363" s="21">
        <f t="shared" si="35"/>
        <v>45383</v>
      </c>
      <c r="AT363" s="22">
        <f t="shared" si="36"/>
        <v>45473</v>
      </c>
      <c r="BA363" s="21">
        <f t="shared" si="37"/>
        <v>45474</v>
      </c>
      <c r="BB363" s="22">
        <f t="shared" si="38"/>
        <v>45565</v>
      </c>
    </row>
    <row r="364" spans="13:54" x14ac:dyDescent="0.25">
      <c r="M364" s="10" t="str">
        <f t="shared" si="39"/>
        <v/>
      </c>
      <c r="N364" s="14"/>
      <c r="O364" s="14" t="e">
        <f>IF(ISBLANK(Tableau1[[#This Row],[Date de fin de remboursement]]),"",Tableau1[[#This Row],[Date de fin de remboursement]]+180)</f>
        <v>#VALUE!</v>
      </c>
      <c r="AK364" s="13">
        <f t="shared" si="40"/>
        <v>45292</v>
      </c>
      <c r="AL364" s="14">
        <f t="shared" si="34"/>
        <v>45382</v>
      </c>
      <c r="AS364" s="21">
        <f t="shared" si="35"/>
        <v>45383</v>
      </c>
      <c r="AT364" s="22">
        <f t="shared" si="36"/>
        <v>45473</v>
      </c>
      <c r="BA364" s="21">
        <f t="shared" si="37"/>
        <v>45474</v>
      </c>
      <c r="BB364" s="22">
        <f t="shared" si="38"/>
        <v>45565</v>
      </c>
    </row>
    <row r="365" spans="13:54" x14ac:dyDescent="0.25">
      <c r="M365" s="10" t="str">
        <f t="shared" si="39"/>
        <v/>
      </c>
      <c r="N365" s="14"/>
      <c r="O365" s="14" t="e">
        <f>IF(ISBLANK(Tableau1[[#This Row],[Date de fin de remboursement]]),"",Tableau1[[#This Row],[Date de fin de remboursement]]+180)</f>
        <v>#VALUE!</v>
      </c>
      <c r="AK365" s="13">
        <f t="shared" si="40"/>
        <v>45292</v>
      </c>
      <c r="AL365" s="14">
        <f t="shared" si="34"/>
        <v>45382</v>
      </c>
      <c r="AS365" s="21">
        <f t="shared" si="35"/>
        <v>45383</v>
      </c>
      <c r="AT365" s="22">
        <f t="shared" si="36"/>
        <v>45473</v>
      </c>
      <c r="BA365" s="21">
        <f t="shared" si="37"/>
        <v>45474</v>
      </c>
      <c r="BB365" s="22">
        <f t="shared" si="38"/>
        <v>45565</v>
      </c>
    </row>
    <row r="366" spans="13:54" x14ac:dyDescent="0.25">
      <c r="M366" s="10" t="str">
        <f t="shared" si="39"/>
        <v/>
      </c>
      <c r="N366" s="14"/>
      <c r="O366" s="14" t="e">
        <f>IF(ISBLANK(Tableau1[[#This Row],[Date de fin de remboursement]]),"",Tableau1[[#This Row],[Date de fin de remboursement]]+180)</f>
        <v>#VALUE!</v>
      </c>
      <c r="AK366" s="13">
        <f t="shared" si="40"/>
        <v>45292</v>
      </c>
      <c r="AL366" s="14">
        <f t="shared" si="34"/>
        <v>45382</v>
      </c>
      <c r="AS366" s="21">
        <f t="shared" si="35"/>
        <v>45383</v>
      </c>
      <c r="AT366" s="22">
        <f t="shared" si="36"/>
        <v>45473</v>
      </c>
      <c r="BA366" s="21">
        <f t="shared" si="37"/>
        <v>45474</v>
      </c>
      <c r="BB366" s="22">
        <f t="shared" si="38"/>
        <v>45565</v>
      </c>
    </row>
    <row r="367" spans="13:54" x14ac:dyDescent="0.25">
      <c r="M367" s="10" t="str">
        <f t="shared" si="39"/>
        <v/>
      </c>
      <c r="N367" s="14"/>
      <c r="O367" s="14" t="e">
        <f>IF(ISBLANK(Tableau1[[#This Row],[Date de fin de remboursement]]),"",Tableau1[[#This Row],[Date de fin de remboursement]]+180)</f>
        <v>#VALUE!</v>
      </c>
      <c r="AK367" s="13">
        <f t="shared" si="40"/>
        <v>45292</v>
      </c>
      <c r="AL367" s="14">
        <f t="shared" si="34"/>
        <v>45382</v>
      </c>
      <c r="AS367" s="21">
        <f t="shared" si="35"/>
        <v>45383</v>
      </c>
      <c r="AT367" s="22">
        <f t="shared" si="36"/>
        <v>45473</v>
      </c>
      <c r="BA367" s="21">
        <f t="shared" si="37"/>
        <v>45474</v>
      </c>
      <c r="BB367" s="22">
        <f t="shared" si="38"/>
        <v>45565</v>
      </c>
    </row>
    <row r="368" spans="13:54" x14ac:dyDescent="0.25">
      <c r="M368" s="10" t="str">
        <f t="shared" si="39"/>
        <v/>
      </c>
      <c r="N368" s="14"/>
      <c r="O368" s="14" t="e">
        <f>IF(ISBLANK(Tableau1[[#This Row],[Date de fin de remboursement]]),"",Tableau1[[#This Row],[Date de fin de remboursement]]+180)</f>
        <v>#VALUE!</v>
      </c>
      <c r="AK368" s="13">
        <f t="shared" si="40"/>
        <v>45292</v>
      </c>
      <c r="AL368" s="14">
        <f t="shared" si="34"/>
        <v>45382</v>
      </c>
      <c r="AS368" s="21">
        <f t="shared" si="35"/>
        <v>45383</v>
      </c>
      <c r="AT368" s="22">
        <f t="shared" si="36"/>
        <v>45473</v>
      </c>
      <c r="BA368" s="21">
        <f t="shared" si="37"/>
        <v>45474</v>
      </c>
      <c r="BB368" s="22">
        <f t="shared" si="38"/>
        <v>45565</v>
      </c>
    </row>
    <row r="369" spans="13:54" x14ac:dyDescent="0.25">
      <c r="M369" s="10" t="str">
        <f t="shared" si="39"/>
        <v/>
      </c>
      <c r="N369" s="14"/>
      <c r="O369" s="14" t="e">
        <f>IF(ISBLANK(Tableau1[[#This Row],[Date de fin de remboursement]]),"",Tableau1[[#This Row],[Date de fin de remboursement]]+180)</f>
        <v>#VALUE!</v>
      </c>
      <c r="AK369" s="13">
        <f t="shared" si="40"/>
        <v>45292</v>
      </c>
      <c r="AL369" s="14">
        <f t="shared" si="34"/>
        <v>45382</v>
      </c>
      <c r="AS369" s="21">
        <f t="shared" si="35"/>
        <v>45383</v>
      </c>
      <c r="AT369" s="22">
        <f t="shared" si="36"/>
        <v>45473</v>
      </c>
      <c r="BA369" s="21">
        <f t="shared" si="37"/>
        <v>45474</v>
      </c>
      <c r="BB369" s="22">
        <f t="shared" si="38"/>
        <v>45565</v>
      </c>
    </row>
    <row r="370" spans="13:54" x14ac:dyDescent="0.25">
      <c r="M370" s="10" t="str">
        <f t="shared" si="39"/>
        <v/>
      </c>
      <c r="N370" s="14"/>
      <c r="O370" s="14" t="e">
        <f>IF(ISBLANK(Tableau1[[#This Row],[Date de fin de remboursement]]),"",Tableau1[[#This Row],[Date de fin de remboursement]]+180)</f>
        <v>#VALUE!</v>
      </c>
      <c r="AK370" s="13">
        <f t="shared" si="40"/>
        <v>45292</v>
      </c>
      <c r="AL370" s="14">
        <f t="shared" si="34"/>
        <v>45382</v>
      </c>
      <c r="AS370" s="21">
        <f t="shared" si="35"/>
        <v>45383</v>
      </c>
      <c r="AT370" s="22">
        <f t="shared" si="36"/>
        <v>45473</v>
      </c>
      <c r="BA370" s="21">
        <f t="shared" si="37"/>
        <v>45474</v>
      </c>
      <c r="BB370" s="22">
        <f t="shared" si="38"/>
        <v>45565</v>
      </c>
    </row>
    <row r="371" spans="13:54" x14ac:dyDescent="0.25">
      <c r="M371" s="10" t="str">
        <f t="shared" si="39"/>
        <v/>
      </c>
      <c r="N371" s="14"/>
      <c r="O371" s="14" t="e">
        <f>IF(ISBLANK(Tableau1[[#This Row],[Date de fin de remboursement]]),"",Tableau1[[#This Row],[Date de fin de remboursement]]+180)</f>
        <v>#VALUE!</v>
      </c>
      <c r="AK371" s="13">
        <f t="shared" si="40"/>
        <v>45292</v>
      </c>
      <c r="AL371" s="14">
        <f t="shared" si="34"/>
        <v>45382</v>
      </c>
      <c r="AS371" s="21">
        <f t="shared" si="35"/>
        <v>45383</v>
      </c>
      <c r="AT371" s="22">
        <f t="shared" si="36"/>
        <v>45473</v>
      </c>
      <c r="BA371" s="21">
        <f t="shared" si="37"/>
        <v>45474</v>
      </c>
      <c r="BB371" s="22">
        <f t="shared" si="38"/>
        <v>45565</v>
      </c>
    </row>
    <row r="372" spans="13:54" x14ac:dyDescent="0.25">
      <c r="M372" s="10" t="str">
        <f t="shared" si="39"/>
        <v/>
      </c>
      <c r="N372" s="14"/>
      <c r="O372" s="14" t="e">
        <f>IF(ISBLANK(Tableau1[[#This Row],[Date de fin de remboursement]]),"",Tableau1[[#This Row],[Date de fin de remboursement]]+180)</f>
        <v>#VALUE!</v>
      </c>
      <c r="AK372" s="13">
        <f t="shared" si="40"/>
        <v>45292</v>
      </c>
      <c r="AL372" s="14">
        <f t="shared" si="34"/>
        <v>45382</v>
      </c>
      <c r="AS372" s="21">
        <f t="shared" si="35"/>
        <v>45383</v>
      </c>
      <c r="AT372" s="22">
        <f t="shared" si="36"/>
        <v>45473</v>
      </c>
      <c r="BA372" s="21">
        <f t="shared" si="37"/>
        <v>45474</v>
      </c>
      <c r="BB372" s="22">
        <f t="shared" si="38"/>
        <v>45565</v>
      </c>
    </row>
    <row r="373" spans="13:54" x14ac:dyDescent="0.25">
      <c r="M373" s="10" t="str">
        <f t="shared" si="39"/>
        <v/>
      </c>
      <c r="N373" s="14"/>
      <c r="O373" s="14" t="e">
        <f>IF(ISBLANK(Tableau1[[#This Row],[Date de fin de remboursement]]),"",Tableau1[[#This Row],[Date de fin de remboursement]]+180)</f>
        <v>#VALUE!</v>
      </c>
      <c r="AK373" s="13">
        <f t="shared" si="40"/>
        <v>45292</v>
      </c>
      <c r="AL373" s="14">
        <f t="shared" si="34"/>
        <v>45382</v>
      </c>
      <c r="AS373" s="21">
        <f t="shared" si="35"/>
        <v>45383</v>
      </c>
      <c r="AT373" s="22">
        <f t="shared" si="36"/>
        <v>45473</v>
      </c>
      <c r="BA373" s="21">
        <f t="shared" si="37"/>
        <v>45474</v>
      </c>
      <c r="BB373" s="22">
        <f t="shared" si="38"/>
        <v>45565</v>
      </c>
    </row>
    <row r="374" spans="13:54" x14ac:dyDescent="0.25">
      <c r="M374" s="10" t="str">
        <f t="shared" si="39"/>
        <v/>
      </c>
      <c r="N374" s="14"/>
      <c r="O374" s="14" t="e">
        <f>IF(ISBLANK(Tableau1[[#This Row],[Date de fin de remboursement]]),"",Tableau1[[#This Row],[Date de fin de remboursement]]+180)</f>
        <v>#VALUE!</v>
      </c>
      <c r="AK374" s="13">
        <f t="shared" si="40"/>
        <v>45292</v>
      </c>
      <c r="AL374" s="14">
        <f t="shared" si="34"/>
        <v>45382</v>
      </c>
      <c r="AS374" s="21">
        <f t="shared" si="35"/>
        <v>45383</v>
      </c>
      <c r="AT374" s="22">
        <f t="shared" si="36"/>
        <v>45473</v>
      </c>
      <c r="BA374" s="21">
        <f t="shared" si="37"/>
        <v>45474</v>
      </c>
      <c r="BB374" s="22">
        <f t="shared" si="38"/>
        <v>45565</v>
      </c>
    </row>
    <row r="375" spans="13:54" x14ac:dyDescent="0.25">
      <c r="M375" s="10" t="str">
        <f t="shared" si="39"/>
        <v/>
      </c>
      <c r="N375" s="14"/>
      <c r="O375" s="14" t="e">
        <f>IF(ISBLANK(Tableau1[[#This Row],[Date de fin de remboursement]]),"",Tableau1[[#This Row],[Date de fin de remboursement]]+180)</f>
        <v>#VALUE!</v>
      </c>
      <c r="AK375" s="13">
        <f t="shared" si="40"/>
        <v>45292</v>
      </c>
      <c r="AL375" s="14">
        <f t="shared" si="34"/>
        <v>45382</v>
      </c>
      <c r="AS375" s="21">
        <f t="shared" si="35"/>
        <v>45383</v>
      </c>
      <c r="AT375" s="22">
        <f t="shared" si="36"/>
        <v>45473</v>
      </c>
      <c r="BA375" s="21">
        <f t="shared" si="37"/>
        <v>45474</v>
      </c>
      <c r="BB375" s="22">
        <f t="shared" si="38"/>
        <v>45565</v>
      </c>
    </row>
    <row r="376" spans="13:54" x14ac:dyDescent="0.25">
      <c r="M376" s="10" t="str">
        <f t="shared" si="39"/>
        <v/>
      </c>
      <c r="N376" s="14"/>
      <c r="O376" s="14" t="e">
        <f>IF(ISBLANK(Tableau1[[#This Row],[Date de fin de remboursement]]),"",Tableau1[[#This Row],[Date de fin de remboursement]]+180)</f>
        <v>#VALUE!</v>
      </c>
      <c r="AK376" s="13">
        <f t="shared" si="40"/>
        <v>45292</v>
      </c>
      <c r="AL376" s="14">
        <f t="shared" si="34"/>
        <v>45382</v>
      </c>
      <c r="AS376" s="21">
        <f t="shared" si="35"/>
        <v>45383</v>
      </c>
      <c r="AT376" s="22">
        <f t="shared" si="36"/>
        <v>45473</v>
      </c>
      <c r="BA376" s="21">
        <f t="shared" si="37"/>
        <v>45474</v>
      </c>
      <c r="BB376" s="22">
        <f t="shared" si="38"/>
        <v>45565</v>
      </c>
    </row>
    <row r="377" spans="13:54" x14ac:dyDescent="0.25">
      <c r="M377" s="10" t="str">
        <f t="shared" si="39"/>
        <v/>
      </c>
      <c r="N377" s="14"/>
      <c r="O377" s="14" t="e">
        <f>IF(ISBLANK(Tableau1[[#This Row],[Date de fin de remboursement]]),"",Tableau1[[#This Row],[Date de fin de remboursement]]+180)</f>
        <v>#VALUE!</v>
      </c>
      <c r="AK377" s="13">
        <f t="shared" si="40"/>
        <v>45292</v>
      </c>
      <c r="AL377" s="14">
        <f t="shared" si="34"/>
        <v>45382</v>
      </c>
      <c r="AS377" s="21">
        <f t="shared" si="35"/>
        <v>45383</v>
      </c>
      <c r="AT377" s="22">
        <f t="shared" si="36"/>
        <v>45473</v>
      </c>
      <c r="BA377" s="21">
        <f t="shared" si="37"/>
        <v>45474</v>
      </c>
      <c r="BB377" s="22">
        <f t="shared" si="38"/>
        <v>45565</v>
      </c>
    </row>
    <row r="378" spans="13:54" x14ac:dyDescent="0.25">
      <c r="M378" s="10" t="str">
        <f t="shared" si="39"/>
        <v/>
      </c>
      <c r="N378" s="14"/>
      <c r="O378" s="14" t="e">
        <f>IF(ISBLANK(Tableau1[[#This Row],[Date de fin de remboursement]]),"",Tableau1[[#This Row],[Date de fin de remboursement]]+180)</f>
        <v>#VALUE!</v>
      </c>
      <c r="AK378" s="13">
        <f t="shared" si="40"/>
        <v>45292</v>
      </c>
      <c r="AL378" s="14">
        <f t="shared" si="34"/>
        <v>45382</v>
      </c>
      <c r="AS378" s="21">
        <f t="shared" si="35"/>
        <v>45383</v>
      </c>
      <c r="AT378" s="22">
        <f t="shared" si="36"/>
        <v>45473</v>
      </c>
      <c r="BA378" s="21">
        <f t="shared" si="37"/>
        <v>45474</v>
      </c>
      <c r="BB378" s="22">
        <f t="shared" si="38"/>
        <v>45565</v>
      </c>
    </row>
    <row r="379" spans="13:54" x14ac:dyDescent="0.25">
      <c r="M379" s="10" t="str">
        <f t="shared" si="39"/>
        <v/>
      </c>
      <c r="N379" s="14"/>
      <c r="O379" s="14" t="e">
        <f>IF(ISBLANK(Tableau1[[#This Row],[Date de fin de remboursement]]),"",Tableau1[[#This Row],[Date de fin de remboursement]]+180)</f>
        <v>#VALUE!</v>
      </c>
      <c r="AK379" s="13">
        <f t="shared" si="40"/>
        <v>45292</v>
      </c>
      <c r="AL379" s="14">
        <f t="shared" si="34"/>
        <v>45382</v>
      </c>
      <c r="AS379" s="21">
        <f t="shared" si="35"/>
        <v>45383</v>
      </c>
      <c r="AT379" s="22">
        <f t="shared" si="36"/>
        <v>45473</v>
      </c>
      <c r="BA379" s="21">
        <f t="shared" si="37"/>
        <v>45474</v>
      </c>
      <c r="BB379" s="22">
        <f t="shared" si="38"/>
        <v>45565</v>
      </c>
    </row>
  </sheetData>
  <phoneticPr fontId="3" type="noConversion"/>
  <conditionalFormatting sqref="A4:AY379">
    <cfRule type="expression" dxfId="12" priority="4">
      <formula>NOT(ISBLANK($AI4))</formula>
    </cfRule>
  </conditionalFormatting>
  <conditionalFormatting sqref="BA4">
    <cfRule type="expression" dxfId="3" priority="2">
      <formula>NOT(ISBLANK($AI4))</formula>
    </cfRule>
  </conditionalFormatting>
  <conditionalFormatting sqref="BB4">
    <cfRule type="expression" dxfId="1" priority="1">
      <formula>NOT(ISBLANK($AI4))</formula>
    </cfRule>
  </conditionalFormatting>
  <dataValidations count="1">
    <dataValidation type="list" allowBlank="1" showInputMessage="1" showErrorMessage="1" sqref="AB4:AB379" xr:uid="{621B1579-95A3-44F9-802C-88881E09FC8F}">
      <formula1>"1, 2, 3, 4"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15C72-814D-4E26-8624-5ECD29DB89BF}">
  <dimension ref="A1:D16"/>
  <sheetViews>
    <sheetView showGridLines="0" workbookViewId="0">
      <selection activeCell="C5" sqref="C5"/>
    </sheetView>
  </sheetViews>
  <sheetFormatPr baseColWidth="10" defaultRowHeight="15" x14ac:dyDescent="0.25"/>
  <sheetData>
    <row r="1" spans="1:4" x14ac:dyDescent="0.25">
      <c r="A1" t="s">
        <v>60</v>
      </c>
      <c r="B1" t="s">
        <v>61</v>
      </c>
    </row>
    <row r="2" spans="1:4" x14ac:dyDescent="0.25">
      <c r="A2" s="14">
        <v>45366</v>
      </c>
      <c r="B2" s="14">
        <v>46095</v>
      </c>
    </row>
    <row r="4" spans="1:4" x14ac:dyDescent="0.25">
      <c r="A4" t="s">
        <v>64</v>
      </c>
      <c r="B4" t="s">
        <v>65</v>
      </c>
      <c r="C4" s="19" t="s">
        <v>62</v>
      </c>
      <c r="D4" s="19" t="s">
        <v>63</v>
      </c>
    </row>
    <row r="5" spans="1:4" x14ac:dyDescent="0.25">
      <c r="A5" s="19">
        <v>2024</v>
      </c>
      <c r="B5" s="19">
        <v>1</v>
      </c>
      <c r="C5" s="18">
        <f>_xlfn.LET(
_xlpm.d_Emb,$A$2,
_xlpm.d_Fin,$B$2,
_xlpm.TrimECd,DATE(A5,B5*3-2,1),
_xlpm.TrimECf,DATE(A5,B5*3+1,1)-1,
IF(AND(_xlpm.d_Emb&lt;=_xlpm.TrimECf,_xlpm.TrimECd&lt;=_xlpm.d_Fin),MAX(_xlpm.d_Emb,_xlpm.TrimECd),"")
)</f>
        <v>45366</v>
      </c>
      <c r="D5" s="20">
        <f>_xlfn.LET(
_xlpm.d_Emb,$A$2,
_xlpm.d_Fin,$B$2,
_xlpm.TrimECd,DATE(A5,B5*3-2,1),
_xlpm.TrimECf,DATE(A5,B5*3+1,1)-1,
IF(AND(_xlpm.d_Emb&lt;=_xlpm.TrimECf,_xlpm.d_Fin&gt;=_xlpm.TrimECd),MIN(_xlpm.d_Fin,_xlpm.TrimECf),"")
)</f>
        <v>45382</v>
      </c>
    </row>
    <row r="6" spans="1:4" x14ac:dyDescent="0.25">
      <c r="A6" s="19">
        <v>2024</v>
      </c>
      <c r="B6" s="19">
        <v>2</v>
      </c>
      <c r="C6" s="18">
        <f t="shared" ref="C6:C16" si="0">_xlfn.LET(
_xlpm.d_Emb,$A$2,
_xlpm.d_Fin,$B$2,
_xlpm.TrimECd,DATE(A6,B6*3-2,1),
_xlpm.TrimECf,DATE(A6,B6*3+1,1)-1,
IF(AND(_xlpm.d_Emb&lt;=_xlpm.TrimECf,_xlpm.TrimECd&lt;=_xlpm.d_Fin),MAX(_xlpm.d_Emb,_xlpm.TrimECd),"")
)</f>
        <v>45383</v>
      </c>
      <c r="D6" s="20">
        <f t="shared" ref="D6:D16" si="1">_xlfn.LET(
_xlpm.d_Emb,$A$2,
_xlpm.d_Fin,$B$2,
_xlpm.TrimECd,DATE(A6,B6*3-2,1),
_xlpm.TrimECf,DATE(A6,B6*3+1,1)-1,
_xlpm.r,IF(AND(_xlpm.d_Emb&lt;=_xlpm.TrimECf,_xlpm.d_Fin&gt;=_xlpm.TrimECd),MIN(_xlpm.d_Fin,_xlpm.TrimECf),""),
_xlpm.r
)</f>
        <v>45473</v>
      </c>
    </row>
    <row r="7" spans="1:4" x14ac:dyDescent="0.25">
      <c r="A7" s="19">
        <v>2024</v>
      </c>
      <c r="B7" s="19">
        <v>3</v>
      </c>
      <c r="C7" s="18">
        <f t="shared" si="0"/>
        <v>45474</v>
      </c>
      <c r="D7" s="20">
        <f t="shared" si="1"/>
        <v>45565</v>
      </c>
    </row>
    <row r="8" spans="1:4" x14ac:dyDescent="0.25">
      <c r="A8" s="19">
        <v>2024</v>
      </c>
      <c r="B8" s="19">
        <v>4</v>
      </c>
      <c r="C8" s="18">
        <f t="shared" si="0"/>
        <v>45566</v>
      </c>
      <c r="D8" s="20">
        <f t="shared" si="1"/>
        <v>45657</v>
      </c>
    </row>
    <row r="9" spans="1:4" x14ac:dyDescent="0.25">
      <c r="A9" s="19">
        <v>2025</v>
      </c>
      <c r="B9" s="19">
        <v>1</v>
      </c>
      <c r="C9" s="18">
        <f t="shared" si="0"/>
        <v>45658</v>
      </c>
      <c r="D9" s="20">
        <f t="shared" si="1"/>
        <v>45747</v>
      </c>
    </row>
    <row r="10" spans="1:4" x14ac:dyDescent="0.25">
      <c r="A10" s="19">
        <v>2025</v>
      </c>
      <c r="B10" s="19">
        <v>2</v>
      </c>
      <c r="C10" s="18">
        <f t="shared" si="0"/>
        <v>45748</v>
      </c>
      <c r="D10" s="20">
        <f t="shared" si="1"/>
        <v>45838</v>
      </c>
    </row>
    <row r="11" spans="1:4" x14ac:dyDescent="0.25">
      <c r="A11" s="19">
        <v>2025</v>
      </c>
      <c r="B11" s="19">
        <v>3</v>
      </c>
      <c r="C11" s="18">
        <f t="shared" si="0"/>
        <v>45839</v>
      </c>
      <c r="D11" s="20">
        <f t="shared" si="1"/>
        <v>45930</v>
      </c>
    </row>
    <row r="12" spans="1:4" x14ac:dyDescent="0.25">
      <c r="A12" s="19">
        <v>2025</v>
      </c>
      <c r="B12" s="19">
        <v>4</v>
      </c>
      <c r="C12" s="18">
        <f t="shared" si="0"/>
        <v>45931</v>
      </c>
      <c r="D12" s="20">
        <f t="shared" si="1"/>
        <v>46022</v>
      </c>
    </row>
    <row r="13" spans="1:4" x14ac:dyDescent="0.25">
      <c r="A13" s="19">
        <v>2026</v>
      </c>
      <c r="B13" s="19">
        <v>1</v>
      </c>
      <c r="C13" s="18">
        <f t="shared" si="0"/>
        <v>46023</v>
      </c>
      <c r="D13" s="20">
        <f t="shared" si="1"/>
        <v>46095</v>
      </c>
    </row>
    <row r="14" spans="1:4" x14ac:dyDescent="0.25">
      <c r="A14" s="19">
        <v>2026</v>
      </c>
      <c r="B14" s="19">
        <v>2</v>
      </c>
      <c r="C14" s="18" t="str">
        <f t="shared" si="0"/>
        <v/>
      </c>
      <c r="D14" s="20" t="str">
        <f t="shared" si="1"/>
        <v/>
      </c>
    </row>
    <row r="15" spans="1:4" x14ac:dyDescent="0.25">
      <c r="A15" s="19">
        <v>2026</v>
      </c>
      <c r="B15" s="19">
        <v>3</v>
      </c>
      <c r="C15" s="18" t="str">
        <f t="shared" si="0"/>
        <v/>
      </c>
      <c r="D15" s="20" t="str">
        <f t="shared" si="1"/>
        <v/>
      </c>
    </row>
    <row r="16" spans="1:4" x14ac:dyDescent="0.25">
      <c r="A16" s="19">
        <v>2026</v>
      </c>
      <c r="B16" s="19">
        <v>4</v>
      </c>
      <c r="C16" s="18" t="str">
        <f t="shared" si="0"/>
        <v/>
      </c>
      <c r="D16" s="20" t="str">
        <f t="shared" si="1"/>
        <v/>
      </c>
    </row>
  </sheetData>
  <phoneticPr fontId="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8EB58BD-C357-4658-978E-25821412127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>Gouvernement de Monaco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CHERQAOUI</dc:creator>
  <cp:lastModifiedBy>Adam CHERQAOUI</cp:lastModifiedBy>
  <dcterms:created xsi:type="dcterms:W3CDTF">2024-09-17T13:30:32Z</dcterms:created>
  <dcterms:modified xsi:type="dcterms:W3CDTF">2024-09-19T09:25:57Z</dcterms:modified>
</cp:coreProperties>
</file>