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ois.tran\Desktop\"/>
    </mc:Choice>
  </mc:AlternateContent>
  <bookViews>
    <workbookView xWindow="0" yWindow="0" windowWidth="28800" windowHeight="12135" activeTab="1"/>
  </bookViews>
  <sheets>
    <sheet name="resume" sheetId="1" r:id="rId1"/>
    <sheet name="impressio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2" i="2" l="1"/>
  <c r="G46" i="2" l="1"/>
  <c r="G40" i="2"/>
  <c r="G34" i="2"/>
  <c r="G28" i="2"/>
  <c r="G22" i="2"/>
  <c r="G16" i="2"/>
  <c r="G10" i="2"/>
  <c r="G4" i="2"/>
  <c r="I11" i="2" l="1"/>
  <c r="I10" i="2" s="1"/>
  <c r="I17" i="2"/>
  <c r="I16" i="2" s="1"/>
  <c r="I23" i="2"/>
  <c r="I22" i="2" s="1"/>
  <c r="I29" i="2"/>
  <c r="I30" i="2"/>
  <c r="I31" i="2"/>
  <c r="I35" i="2"/>
  <c r="I34" i="2" s="1"/>
  <c r="I41" i="2"/>
  <c r="I40" i="2" s="1"/>
  <c r="I47" i="2"/>
  <c r="I53" i="2"/>
  <c r="I52" i="2" s="1"/>
  <c r="I5" i="2"/>
  <c r="I4" i="2" s="1"/>
  <c r="I46" i="2" l="1"/>
  <c r="I28" i="2"/>
</calcChain>
</file>

<file path=xl/sharedStrings.xml><?xml version="1.0" encoding="utf-8"?>
<sst xmlns="http://schemas.openxmlformats.org/spreadsheetml/2006/main" count="477" uniqueCount="163">
  <si>
    <t>Pack coulée</t>
  </si>
  <si>
    <t>Pack Rgbt</t>
  </si>
  <si>
    <t>no_of</t>
  </si>
  <si>
    <t>Masse de Travail</t>
  </si>
  <si>
    <t>Masse de réglage</t>
  </si>
  <si>
    <t>Type de coulée</t>
  </si>
  <si>
    <t>Délai de livraison impératif</t>
  </si>
  <si>
    <t>Alliage</t>
  </si>
  <si>
    <t>Délai de livraison</t>
  </si>
  <si>
    <t>Diamètre</t>
  </si>
  <si>
    <t>Gamme</t>
  </si>
  <si>
    <t>Nombre de barre</t>
  </si>
  <si>
    <t>Type de process</t>
  </si>
  <si>
    <t>1</t>
  </si>
  <si>
    <t>10</t>
  </si>
  <si>
    <t>190490026</t>
  </si>
  <si>
    <t>020x000FC</t>
  </si>
  <si>
    <t/>
  </si>
  <si>
    <t>318</t>
  </si>
  <si>
    <t>F_E_2.70_JRG_01_A</t>
  </si>
  <si>
    <t>Bobine</t>
  </si>
  <si>
    <t>11</t>
  </si>
  <si>
    <t>190490027</t>
  </si>
  <si>
    <t>F_E_2.80_JRG_01_A</t>
  </si>
  <si>
    <t>12</t>
  </si>
  <si>
    <t>190490247</t>
  </si>
  <si>
    <t>F_RR_4.60_JRG_01_A</t>
  </si>
  <si>
    <t>Barre</t>
  </si>
  <si>
    <t>4</t>
  </si>
  <si>
    <t>184890093</t>
  </si>
  <si>
    <t>F_E_0.90_JRG_01_A</t>
  </si>
  <si>
    <t>5</t>
  </si>
  <si>
    <t>184890090</t>
  </si>
  <si>
    <t>F_E_0.90_JRG_02_A</t>
  </si>
  <si>
    <t>184890091</t>
  </si>
  <si>
    <t>184890092</t>
  </si>
  <si>
    <t>6</t>
  </si>
  <si>
    <t>184890095</t>
  </si>
  <si>
    <t>F_E_1.18_JRG_01_A</t>
  </si>
  <si>
    <t>7</t>
  </si>
  <si>
    <t>190590069</t>
  </si>
  <si>
    <t>F_E_1.50_JRG_01_A</t>
  </si>
  <si>
    <t>8</t>
  </si>
  <si>
    <t>190490149</t>
  </si>
  <si>
    <t>F_E_1.89_JRG_01_A</t>
  </si>
  <si>
    <t>9</t>
  </si>
  <si>
    <t>184790038</t>
  </si>
  <si>
    <t>F_E_2.10_JRG_01_A</t>
  </si>
  <si>
    <t>2</t>
  </si>
  <si>
    <t>13</t>
  </si>
  <si>
    <t>184890166</t>
  </si>
  <si>
    <t>418</t>
  </si>
  <si>
    <t>F_E_1.40_JRG_01_A</t>
  </si>
  <si>
    <t>14</t>
  </si>
  <si>
    <t>190390278</t>
  </si>
  <si>
    <t>F_E_1.80_JRG_01_A</t>
  </si>
  <si>
    <t>15</t>
  </si>
  <si>
    <t>185190032</t>
  </si>
  <si>
    <t>F_E_2.30_JRG_01_A</t>
  </si>
  <si>
    <t>16</t>
  </si>
  <si>
    <t>190390270</t>
  </si>
  <si>
    <t>3</t>
  </si>
  <si>
    <t>17</t>
  </si>
  <si>
    <t>184790129</t>
  </si>
  <si>
    <t>500</t>
  </si>
  <si>
    <t>F_E_0.80_JRG_01_A</t>
  </si>
  <si>
    <t>18</t>
  </si>
  <si>
    <t>190590076</t>
  </si>
  <si>
    <t>F_E_1.20_JRG_01_A</t>
  </si>
  <si>
    <t>19</t>
  </si>
  <si>
    <t>190490181</t>
  </si>
  <si>
    <t>F_E_1.23_JRG_01_A</t>
  </si>
  <si>
    <t>190490182</t>
  </si>
  <si>
    <t>20</t>
  </si>
  <si>
    <t>184890096</t>
  </si>
  <si>
    <t>F_E_1.30_JRG_01_A</t>
  </si>
  <si>
    <t>21</t>
  </si>
  <si>
    <t>190490054</t>
  </si>
  <si>
    <t>22</t>
  </si>
  <si>
    <t>185190028</t>
  </si>
  <si>
    <t>F_E_4.00_JRG_01_A</t>
  </si>
  <si>
    <t>190390269</t>
  </si>
  <si>
    <t>23</t>
  </si>
  <si>
    <t>190490237</t>
  </si>
  <si>
    <t>F_E_4.60_JRG_01_A</t>
  </si>
  <si>
    <t>24</t>
  </si>
  <si>
    <t>190490239</t>
  </si>
  <si>
    <t>F_E_6.10_JRG_01_A</t>
  </si>
  <si>
    <t>25</t>
  </si>
  <si>
    <t>190490253</t>
  </si>
  <si>
    <t>F_RR_5.60_JRG_01_A</t>
  </si>
  <si>
    <t>30q</t>
  </si>
  <si>
    <t>183790170</t>
  </si>
  <si>
    <t>5125</t>
  </si>
  <si>
    <t>F_E_2.50_JRG_01_A</t>
  </si>
  <si>
    <t>30w</t>
  </si>
  <si>
    <t>183790180</t>
  </si>
  <si>
    <t>30e</t>
  </si>
  <si>
    <t>30r</t>
  </si>
  <si>
    <t>183790185</t>
  </si>
  <si>
    <t>31</t>
  </si>
  <si>
    <t>190490028</t>
  </si>
  <si>
    <t>183790172</t>
  </si>
  <si>
    <t>184990183</t>
  </si>
  <si>
    <t>32</t>
  </si>
  <si>
    <t>184690182</t>
  </si>
  <si>
    <t>F_E_3.00_JRG_01_A</t>
  </si>
  <si>
    <t>33</t>
  </si>
  <si>
    <t>190590141</t>
  </si>
  <si>
    <t>F_RR_2.00_JRG_01_A</t>
  </si>
  <si>
    <t>34</t>
  </si>
  <si>
    <t>190490250</t>
  </si>
  <si>
    <t>F_RR_5.10_JRG_01_A</t>
  </si>
  <si>
    <t>35</t>
  </si>
  <si>
    <t>190590143</t>
  </si>
  <si>
    <t>F_RR_6.00_JRG_01_A</t>
  </si>
  <si>
    <t>(vide)</t>
  </si>
  <si>
    <t>185190011</t>
  </si>
  <si>
    <t>218</t>
  </si>
  <si>
    <t>F_E_2.00_JRG_01_A</t>
  </si>
  <si>
    <t>185190288</t>
  </si>
  <si>
    <t>F_E_3.50_JRG_01_A</t>
  </si>
  <si>
    <t>190490248</t>
  </si>
  <si>
    <t>F_RR_4.10_JRG_01_A</t>
  </si>
  <si>
    <t>4q</t>
  </si>
  <si>
    <t>26</t>
  </si>
  <si>
    <t>184790122</t>
  </si>
  <si>
    <t>36</t>
  </si>
  <si>
    <t>190490260</t>
  </si>
  <si>
    <t>5125T751</t>
  </si>
  <si>
    <t>F_E_4.10_JRG_01_A</t>
  </si>
  <si>
    <t>37</t>
  </si>
  <si>
    <t>184890001</t>
  </si>
  <si>
    <t>51306</t>
  </si>
  <si>
    <t>38</t>
  </si>
  <si>
    <t>190490045</t>
  </si>
  <si>
    <t>51501</t>
  </si>
  <si>
    <t>F_E_1.50_JRG_02_A</t>
  </si>
  <si>
    <t>39</t>
  </si>
  <si>
    <t>190490245</t>
  </si>
  <si>
    <t>4w</t>
  </si>
  <si>
    <t>27</t>
  </si>
  <si>
    <t>185090151</t>
  </si>
  <si>
    <t>4e</t>
  </si>
  <si>
    <t>28</t>
  </si>
  <si>
    <t>190290010</t>
  </si>
  <si>
    <t>4r</t>
  </si>
  <si>
    <t>29</t>
  </si>
  <si>
    <t>190490048</t>
  </si>
  <si>
    <t>4t</t>
  </si>
  <si>
    <t>30</t>
  </si>
  <si>
    <t>183990083</t>
  </si>
  <si>
    <t>190390135</t>
  </si>
  <si>
    <t>190590113</t>
  </si>
  <si>
    <t>Total général</t>
  </si>
  <si>
    <t>Semaine</t>
  </si>
  <si>
    <t>N° OF</t>
  </si>
  <si>
    <t>N° Gamme</t>
  </si>
  <si>
    <t>Longueur Rgpt brut de coulée [mm]</t>
  </si>
  <si>
    <t>Masse Rgpt brut de coulée (g)</t>
  </si>
  <si>
    <t>Commentaires</t>
  </si>
  <si>
    <t>Total</t>
  </si>
  <si>
    <t>2019/02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</si>
</sst>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14" fontId="3" fillId="0" borderId="0" xfId="0" applyNumberFormat="1" applyFont="1" applyFill="1" applyBorder="1"/>
    <xf numFmtId="0" fontId="0" fillId="4" borderId="0" xfId="0" applyFill="1" applyBorder="1"/>
    <xf numFmtId="0" fontId="0" fillId="4" borderId="7" xfId="0" applyFill="1" applyBorder="1"/>
    <xf numFmtId="0" fontId="0" fillId="4" borderId="8" xfId="0" applyFill="1" applyBorder="1"/>
    <xf numFmtId="0" fontId="4" fillId="4" borderId="1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0" fillId="4" borderId="5" xfId="0" applyFill="1" applyBorder="1"/>
    <xf numFmtId="0" fontId="0" fillId="0" borderId="5" xfId="0" applyBorder="1"/>
    <xf numFmtId="0" fontId="6" fillId="3" borderId="9" xfId="0" quotePrefix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0" fillId="0" borderId="0" xfId="0" applyBorder="1"/>
    <xf numFmtId="0" fontId="2" fillId="5" borderId="0" xfId="0" applyFont="1" applyFill="1" applyBorder="1" applyAlignment="1">
      <alignment horizontal="center" vertical="center" wrapText="1"/>
    </xf>
    <xf numFmtId="14" fontId="5" fillId="2" borderId="9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 wrapText="1"/>
    </xf>
    <xf numFmtId="1" fontId="0" fillId="4" borderId="0" xfId="0" applyNumberFormat="1" applyFill="1" applyBorder="1" applyAlignment="1">
      <alignment horizontal="center" vertical="center"/>
    </xf>
    <xf numFmtId="0" fontId="0" fillId="4" borderId="0" xfId="1" applyNumberFormat="1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" fontId="0" fillId="4" borderId="11" xfId="0" applyNumberFormat="1" applyFill="1" applyBorder="1" applyAlignment="1">
      <alignment horizontal="center" vertical="center"/>
    </xf>
    <xf numFmtId="0" fontId="0" fillId="4" borderId="0" xfId="0" applyFill="1"/>
    <xf numFmtId="0" fontId="8" fillId="4" borderId="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11">
    <dxf>
      <fill>
        <patternFill patternType="solid">
          <fgColor rgb="FFDDEBF7"/>
          <bgColor rgb="FFDDEBF7"/>
        </patternFill>
      </fill>
      <border>
        <bottom style="thin">
          <color rgb="FF9BC2E6"/>
        </bottom>
      </border>
    </dxf>
    <dxf>
      <fill>
        <patternFill patternType="solid">
          <fgColor rgb="FFDDEBF7"/>
          <bgColor rgb="FFDDEBF7"/>
        </patternFill>
      </fill>
      <border>
        <bottom style="thin">
          <color rgb="FF9BC2E6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BC2E6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5B9BD5"/>
        </top>
        <bottom style="thin">
          <color rgb="FF5B9BD5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DEBF7"/>
          <bgColor rgb="FFDDEBF7"/>
        </patternFill>
      </fill>
      <border>
        <top style="thin">
          <color rgb="FF9BC2E6"/>
        </top>
      </border>
    </dxf>
    <dxf>
      <font>
        <b/>
        <color rgb="FF000000"/>
      </font>
      <fill>
        <patternFill patternType="solid">
          <fgColor rgb="FFDDEBF7"/>
          <bgColor rgb="FFDDEBF7"/>
        </patternFill>
      </fill>
      <border>
        <bottom style="thin">
          <color rgb="FF9BC2E6"/>
        </bottom>
      </border>
    </dxf>
  </dxfs>
  <tableStyles count="1" defaultTableStyle="TableStyleMedium2" defaultPivotStyle="PivotStyleLight16">
    <tableStyle name="PivotStyleLight16 2" table="0" count="11">
      <tableStyleElement type="headerRow" dxfId="10"/>
      <tableStyleElement type="totalRow" dxfId="9"/>
      <tableStyleElement type="firstRowStripe" dxfId="8"/>
      <tableStyleElement type="firstColumnStripe" dxfId="7"/>
      <tableStyleElement type="firstSubtotalColumn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5"/>
  <sheetViews>
    <sheetView workbookViewId="0">
      <selection activeCell="P14" sqref="P14"/>
    </sheetView>
  </sheetViews>
  <sheetFormatPr baseColWidth="10" defaultRowHeight="15" x14ac:dyDescent="0.25"/>
  <sheetData>
    <row r="1" spans="1:13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2" t="s">
        <v>13</v>
      </c>
      <c r="B2" s="2" t="s">
        <v>14</v>
      </c>
      <c r="C2" s="2" t="s">
        <v>15</v>
      </c>
      <c r="D2" s="2">
        <v>2648.6406379260388</v>
      </c>
      <c r="E2" s="2">
        <v>45.306259475790355</v>
      </c>
      <c r="F2" s="2" t="s">
        <v>16</v>
      </c>
      <c r="G2" s="2" t="s">
        <v>17</v>
      </c>
      <c r="H2" s="2" t="s">
        <v>18</v>
      </c>
      <c r="I2" s="3">
        <v>43553</v>
      </c>
      <c r="J2" s="2">
        <v>2.7</v>
      </c>
      <c r="K2" s="2" t="s">
        <v>19</v>
      </c>
      <c r="L2" s="2">
        <v>1</v>
      </c>
      <c r="M2" s="2" t="s">
        <v>20</v>
      </c>
    </row>
    <row r="3" spans="1:13" x14ac:dyDescent="0.25">
      <c r="A3" s="2" t="s">
        <v>13</v>
      </c>
      <c r="B3" s="2" t="s">
        <v>21</v>
      </c>
      <c r="C3" s="2" t="s">
        <v>22</v>
      </c>
      <c r="D3" s="2">
        <v>1424.2347463196254</v>
      </c>
      <c r="E3" s="2">
        <v>42.127886680932626</v>
      </c>
      <c r="F3" s="2" t="s">
        <v>16</v>
      </c>
      <c r="G3" s="2" t="s">
        <v>17</v>
      </c>
      <c r="H3" s="2" t="s">
        <v>18</v>
      </c>
      <c r="I3" s="3">
        <v>43560</v>
      </c>
      <c r="J3" s="2">
        <v>2.8</v>
      </c>
      <c r="K3" s="2" t="s">
        <v>23</v>
      </c>
      <c r="L3" s="2">
        <v>1</v>
      </c>
      <c r="M3" s="2" t="s">
        <v>20</v>
      </c>
    </row>
    <row r="4" spans="1:13" x14ac:dyDescent="0.25">
      <c r="A4" s="2" t="s">
        <v>13</v>
      </c>
      <c r="B4" s="2" t="s">
        <v>24</v>
      </c>
      <c r="C4" s="2" t="s">
        <v>25</v>
      </c>
      <c r="D4" s="2">
        <v>517.21338124555814</v>
      </c>
      <c r="E4" s="2">
        <v>0</v>
      </c>
      <c r="F4" s="2" t="s">
        <v>16</v>
      </c>
      <c r="G4" s="3">
        <v>43521</v>
      </c>
      <c r="H4" s="2" t="s">
        <v>18</v>
      </c>
      <c r="I4" s="3">
        <v>43521</v>
      </c>
      <c r="J4" s="2">
        <v>4.5999999999999996</v>
      </c>
      <c r="K4" s="2" t="s">
        <v>26</v>
      </c>
      <c r="L4" s="2">
        <v>1</v>
      </c>
      <c r="M4" s="2" t="s">
        <v>27</v>
      </c>
    </row>
    <row r="5" spans="1:13" x14ac:dyDescent="0.25">
      <c r="A5" s="2" t="s">
        <v>13</v>
      </c>
      <c r="B5" s="2" t="s">
        <v>28</v>
      </c>
      <c r="C5" s="2" t="s">
        <v>29</v>
      </c>
      <c r="D5" s="2">
        <v>1315.491516836599</v>
      </c>
      <c r="E5" s="2">
        <v>407.75633528211318</v>
      </c>
      <c r="F5" s="2" t="s">
        <v>16</v>
      </c>
      <c r="G5" s="2" t="s">
        <v>17</v>
      </c>
      <c r="H5" s="2" t="s">
        <v>18</v>
      </c>
      <c r="I5" s="3">
        <v>43560</v>
      </c>
      <c r="J5" s="2">
        <v>0.9</v>
      </c>
      <c r="K5" s="2" t="s">
        <v>30</v>
      </c>
      <c r="L5" s="2">
        <v>1</v>
      </c>
      <c r="M5" s="2" t="s">
        <v>20</v>
      </c>
    </row>
    <row r="6" spans="1:13" x14ac:dyDescent="0.25">
      <c r="A6" s="2" t="s">
        <v>13</v>
      </c>
      <c r="B6" s="2" t="s">
        <v>31</v>
      </c>
      <c r="C6" s="2" t="s">
        <v>32</v>
      </c>
      <c r="D6" s="2">
        <v>853.4508722206125</v>
      </c>
      <c r="E6" s="2">
        <v>407.75633528211318</v>
      </c>
      <c r="F6" s="2" t="s">
        <v>16</v>
      </c>
      <c r="G6" s="2" t="s">
        <v>17</v>
      </c>
      <c r="H6" s="2" t="s">
        <v>18</v>
      </c>
      <c r="I6" s="3">
        <v>43553</v>
      </c>
      <c r="J6" s="2">
        <v>0.9</v>
      </c>
      <c r="K6" s="2" t="s">
        <v>33</v>
      </c>
      <c r="L6" s="2">
        <v>1</v>
      </c>
      <c r="M6" s="2" t="s">
        <v>20</v>
      </c>
    </row>
    <row r="7" spans="1:13" x14ac:dyDescent="0.25">
      <c r="A7" s="2" t="s">
        <v>13</v>
      </c>
      <c r="B7" s="2" t="s">
        <v>31</v>
      </c>
      <c r="C7" s="2" t="s">
        <v>34</v>
      </c>
      <c r="D7" s="2">
        <v>255.05428365213703</v>
      </c>
      <c r="E7" s="2">
        <v>407.75633528211318</v>
      </c>
      <c r="F7" s="2" t="s">
        <v>16</v>
      </c>
      <c r="G7" s="2" t="s">
        <v>17</v>
      </c>
      <c r="H7" s="2" t="s">
        <v>18</v>
      </c>
      <c r="I7" s="3">
        <v>43553</v>
      </c>
      <c r="J7" s="2">
        <v>0.9</v>
      </c>
      <c r="K7" s="2" t="s">
        <v>33</v>
      </c>
      <c r="L7" s="2">
        <v>1</v>
      </c>
      <c r="M7" s="2" t="s">
        <v>20</v>
      </c>
    </row>
    <row r="8" spans="1:13" x14ac:dyDescent="0.25">
      <c r="A8" s="2" t="s">
        <v>13</v>
      </c>
      <c r="B8" s="2" t="s">
        <v>31</v>
      </c>
      <c r="C8" s="2" t="s">
        <v>35</v>
      </c>
      <c r="D8" s="2">
        <v>1294.890978541619</v>
      </c>
      <c r="E8" s="2">
        <v>407.75633528211318</v>
      </c>
      <c r="F8" s="2" t="s">
        <v>16</v>
      </c>
      <c r="G8" s="2" t="s">
        <v>17</v>
      </c>
      <c r="H8" s="2" t="s">
        <v>18</v>
      </c>
      <c r="I8" s="3">
        <v>43560</v>
      </c>
      <c r="J8" s="2">
        <v>0.9</v>
      </c>
      <c r="K8" s="2" t="s">
        <v>33</v>
      </c>
      <c r="L8" s="2">
        <v>1</v>
      </c>
      <c r="M8" s="2" t="s">
        <v>20</v>
      </c>
    </row>
    <row r="9" spans="1:13" x14ac:dyDescent="0.25">
      <c r="A9" s="2" t="s">
        <v>13</v>
      </c>
      <c r="B9" s="2" t="s">
        <v>36</v>
      </c>
      <c r="C9" s="2" t="s">
        <v>37</v>
      </c>
      <c r="D9" s="2">
        <v>94.433545751211724</v>
      </c>
      <c r="E9" s="2">
        <v>237.20384342036178</v>
      </c>
      <c r="F9" s="2" t="s">
        <v>16</v>
      </c>
      <c r="G9" s="2" t="s">
        <v>17</v>
      </c>
      <c r="H9" s="2" t="s">
        <v>18</v>
      </c>
      <c r="I9" s="3">
        <v>43553</v>
      </c>
      <c r="J9" s="2">
        <v>1.18</v>
      </c>
      <c r="K9" s="2" t="s">
        <v>38</v>
      </c>
      <c r="L9" s="2">
        <v>1</v>
      </c>
      <c r="M9" s="2" t="s">
        <v>20</v>
      </c>
    </row>
    <row r="10" spans="1:13" x14ac:dyDescent="0.25">
      <c r="A10" s="2" t="s">
        <v>13</v>
      </c>
      <c r="B10" s="2" t="s">
        <v>39</v>
      </c>
      <c r="C10" s="2" t="s">
        <v>40</v>
      </c>
      <c r="D10" s="2">
        <v>204.3704195930585</v>
      </c>
      <c r="E10" s="2">
        <v>146.79228070156077</v>
      </c>
      <c r="F10" s="2" t="s">
        <v>16</v>
      </c>
      <c r="G10" s="2" t="s">
        <v>17</v>
      </c>
      <c r="H10" s="2" t="s">
        <v>18</v>
      </c>
      <c r="I10" s="3">
        <v>43525</v>
      </c>
      <c r="J10" s="2">
        <v>1.5</v>
      </c>
      <c r="K10" s="2" t="s">
        <v>41</v>
      </c>
      <c r="L10" s="2">
        <v>1</v>
      </c>
      <c r="M10" s="2" t="s">
        <v>20</v>
      </c>
    </row>
    <row r="11" spans="1:13" x14ac:dyDescent="0.25">
      <c r="A11" s="2" t="s">
        <v>13</v>
      </c>
      <c r="B11" s="2" t="s">
        <v>42</v>
      </c>
      <c r="C11" s="2" t="s">
        <v>43</v>
      </c>
      <c r="D11" s="2">
        <v>47.587243461404483</v>
      </c>
      <c r="E11" s="2">
        <v>92.46175403222523</v>
      </c>
      <c r="F11" s="2" t="s">
        <v>16</v>
      </c>
      <c r="G11" s="2" t="s">
        <v>17</v>
      </c>
      <c r="H11" s="2" t="s">
        <v>18</v>
      </c>
      <c r="I11" s="3">
        <v>43525</v>
      </c>
      <c r="J11" s="2">
        <v>1.89</v>
      </c>
      <c r="K11" s="2" t="s">
        <v>44</v>
      </c>
      <c r="L11" s="2">
        <v>1</v>
      </c>
      <c r="M11" s="2" t="s">
        <v>20</v>
      </c>
    </row>
    <row r="12" spans="1:13" x14ac:dyDescent="0.25">
      <c r="A12" s="2" t="s">
        <v>13</v>
      </c>
      <c r="B12" s="2" t="s">
        <v>45</v>
      </c>
      <c r="C12" s="2" t="s">
        <v>46</v>
      </c>
      <c r="D12" s="2">
        <v>128.1811271687663</v>
      </c>
      <c r="E12" s="2">
        <v>74.894020766102429</v>
      </c>
      <c r="F12" s="2" t="s">
        <v>16</v>
      </c>
      <c r="G12" s="2" t="s">
        <v>17</v>
      </c>
      <c r="H12" s="2" t="s">
        <v>18</v>
      </c>
      <c r="I12" s="3">
        <v>43525</v>
      </c>
      <c r="J12" s="2">
        <v>2.1</v>
      </c>
      <c r="K12" s="2" t="s">
        <v>47</v>
      </c>
      <c r="L12" s="2">
        <v>1</v>
      </c>
      <c r="M12" s="2" t="s">
        <v>20</v>
      </c>
    </row>
    <row r="13" spans="1:13" x14ac:dyDescent="0.25">
      <c r="A13" s="2" t="s">
        <v>48</v>
      </c>
      <c r="B13" s="2" t="s">
        <v>49</v>
      </c>
      <c r="C13" s="2" t="s">
        <v>50</v>
      </c>
      <c r="D13" s="2">
        <v>705.65197547872492</v>
      </c>
      <c r="E13" s="2">
        <v>170.05550068585893</v>
      </c>
      <c r="F13" s="2" t="s">
        <v>16</v>
      </c>
      <c r="G13" s="2" t="s">
        <v>17</v>
      </c>
      <c r="H13" s="2" t="s">
        <v>51</v>
      </c>
      <c r="I13" s="3">
        <v>43539</v>
      </c>
      <c r="J13" s="2">
        <v>1.4</v>
      </c>
      <c r="K13" s="2" t="s">
        <v>52</v>
      </c>
      <c r="L13" s="2">
        <v>1</v>
      </c>
      <c r="M13" s="2" t="s">
        <v>20</v>
      </c>
    </row>
    <row r="14" spans="1:13" x14ac:dyDescent="0.25">
      <c r="A14" s="2" t="s">
        <v>48</v>
      </c>
      <c r="B14" s="2" t="s">
        <v>53</v>
      </c>
      <c r="C14" s="2" t="s">
        <v>54</v>
      </c>
      <c r="D14" s="2">
        <v>777.65727909900306</v>
      </c>
      <c r="E14" s="2">
        <v>102.87308066181588</v>
      </c>
      <c r="F14" s="2" t="s">
        <v>16</v>
      </c>
      <c r="G14" s="2" t="s">
        <v>17</v>
      </c>
      <c r="H14" s="2" t="s">
        <v>51</v>
      </c>
      <c r="I14" s="3">
        <v>43553</v>
      </c>
      <c r="J14" s="2">
        <v>1.8</v>
      </c>
      <c r="K14" s="2" t="s">
        <v>55</v>
      </c>
      <c r="L14" s="2">
        <v>1</v>
      </c>
      <c r="M14" s="2" t="s">
        <v>20</v>
      </c>
    </row>
    <row r="15" spans="1:13" x14ac:dyDescent="0.25">
      <c r="A15" s="2" t="s">
        <v>48</v>
      </c>
      <c r="B15" s="2" t="s">
        <v>56</v>
      </c>
      <c r="C15" s="2" t="s">
        <v>57</v>
      </c>
      <c r="D15" s="2">
        <v>101.57548164033889</v>
      </c>
      <c r="E15" s="2">
        <v>63.007331066972313</v>
      </c>
      <c r="F15" s="2" t="s">
        <v>16</v>
      </c>
      <c r="G15" s="2" t="s">
        <v>17</v>
      </c>
      <c r="H15" s="2" t="s">
        <v>51</v>
      </c>
      <c r="I15" s="3">
        <v>43525</v>
      </c>
      <c r="J15" s="2">
        <v>2.2999999999999998</v>
      </c>
      <c r="K15" s="2" t="s">
        <v>58</v>
      </c>
      <c r="L15" s="2">
        <v>1</v>
      </c>
      <c r="M15" s="2" t="s">
        <v>20</v>
      </c>
    </row>
    <row r="16" spans="1:13" x14ac:dyDescent="0.25">
      <c r="A16" s="2" t="s">
        <v>48</v>
      </c>
      <c r="B16" s="2" t="s">
        <v>59</v>
      </c>
      <c r="C16" s="2" t="s">
        <v>60</v>
      </c>
      <c r="D16" s="2">
        <v>4374.3221949318922</v>
      </c>
      <c r="E16" s="2">
        <v>45.721369183029275</v>
      </c>
      <c r="F16" s="2" t="s">
        <v>16</v>
      </c>
      <c r="G16" s="2" t="s">
        <v>17</v>
      </c>
      <c r="H16" s="2" t="s">
        <v>51</v>
      </c>
      <c r="I16" s="3">
        <v>43546</v>
      </c>
      <c r="J16" s="2">
        <v>2.7</v>
      </c>
      <c r="K16" s="2" t="s">
        <v>19</v>
      </c>
      <c r="L16" s="2">
        <v>1</v>
      </c>
      <c r="M16" s="2" t="s">
        <v>20</v>
      </c>
    </row>
    <row r="17" spans="1:13" x14ac:dyDescent="0.25">
      <c r="A17" s="2" t="s">
        <v>61</v>
      </c>
      <c r="B17" s="2" t="s">
        <v>62</v>
      </c>
      <c r="C17" s="2" t="s">
        <v>63</v>
      </c>
      <c r="D17" s="2">
        <v>303.80457597274739</v>
      </c>
      <c r="E17" s="2">
        <v>526.65434510885279</v>
      </c>
      <c r="F17" s="2" t="s">
        <v>16</v>
      </c>
      <c r="G17" s="2" t="s">
        <v>17</v>
      </c>
      <c r="H17" s="2" t="s">
        <v>64</v>
      </c>
      <c r="I17" s="3">
        <v>43532</v>
      </c>
      <c r="J17" s="2">
        <v>0.8</v>
      </c>
      <c r="K17" s="2" t="s">
        <v>65</v>
      </c>
      <c r="L17" s="2">
        <v>1</v>
      </c>
      <c r="M17" s="2" t="s">
        <v>20</v>
      </c>
    </row>
    <row r="18" spans="1:13" x14ac:dyDescent="0.25">
      <c r="A18" s="2" t="s">
        <v>61</v>
      </c>
      <c r="B18" s="2" t="s">
        <v>66</v>
      </c>
      <c r="C18" s="2" t="s">
        <v>67</v>
      </c>
      <c r="D18" s="2">
        <v>58.10262515478793</v>
      </c>
      <c r="E18" s="2">
        <v>234.06859782615689</v>
      </c>
      <c r="F18" s="2" t="s">
        <v>16</v>
      </c>
      <c r="G18" s="2" t="s">
        <v>17</v>
      </c>
      <c r="H18" s="2" t="s">
        <v>64</v>
      </c>
      <c r="I18" s="3">
        <v>43525</v>
      </c>
      <c r="J18" s="2">
        <v>1.2</v>
      </c>
      <c r="K18" s="2" t="s">
        <v>68</v>
      </c>
      <c r="L18" s="2">
        <v>1</v>
      </c>
      <c r="M18" s="2" t="s">
        <v>20</v>
      </c>
    </row>
    <row r="19" spans="1:13" x14ac:dyDescent="0.25">
      <c r="A19" s="2" t="s">
        <v>61</v>
      </c>
      <c r="B19" s="2" t="s">
        <v>69</v>
      </c>
      <c r="C19" s="2" t="s">
        <v>70</v>
      </c>
      <c r="D19" s="2">
        <v>93.361519669675033</v>
      </c>
      <c r="E19" s="2">
        <v>222.78986110758532</v>
      </c>
      <c r="F19" s="2" t="s">
        <v>16</v>
      </c>
      <c r="G19" s="2" t="s">
        <v>17</v>
      </c>
      <c r="H19" s="2" t="s">
        <v>64</v>
      </c>
      <c r="I19" s="3">
        <v>43525</v>
      </c>
      <c r="J19" s="2">
        <v>1.23</v>
      </c>
      <c r="K19" s="2" t="s">
        <v>71</v>
      </c>
      <c r="L19" s="2">
        <v>1</v>
      </c>
      <c r="M19" s="2" t="s">
        <v>20</v>
      </c>
    </row>
    <row r="20" spans="1:13" x14ac:dyDescent="0.25">
      <c r="A20" s="2" t="s">
        <v>61</v>
      </c>
      <c r="B20" s="2" t="s">
        <v>69</v>
      </c>
      <c r="C20" s="2" t="s">
        <v>72</v>
      </c>
      <c r="D20" s="2">
        <v>93.361519669675033</v>
      </c>
      <c r="E20" s="2">
        <v>222.78986110758532</v>
      </c>
      <c r="F20" s="2" t="s">
        <v>16</v>
      </c>
      <c r="G20" s="2" t="s">
        <v>17</v>
      </c>
      <c r="H20" s="2" t="s">
        <v>64</v>
      </c>
      <c r="I20" s="3">
        <v>43525</v>
      </c>
      <c r="J20" s="2">
        <v>1.23</v>
      </c>
      <c r="K20" s="2" t="s">
        <v>71</v>
      </c>
      <c r="L20" s="2">
        <v>1</v>
      </c>
      <c r="M20" s="2" t="s">
        <v>20</v>
      </c>
    </row>
    <row r="21" spans="1:13" x14ac:dyDescent="0.25">
      <c r="A21" s="2" t="s">
        <v>61</v>
      </c>
      <c r="B21" s="2" t="s">
        <v>73</v>
      </c>
      <c r="C21" s="2" t="s">
        <v>74</v>
      </c>
      <c r="D21" s="2">
        <v>10.02792448035045</v>
      </c>
      <c r="E21" s="2">
        <v>199.44306560335258</v>
      </c>
      <c r="F21" s="2" t="s">
        <v>16</v>
      </c>
      <c r="G21" s="2" t="s">
        <v>17</v>
      </c>
      <c r="H21" s="2" t="s">
        <v>64</v>
      </c>
      <c r="I21" s="3">
        <v>43539</v>
      </c>
      <c r="J21" s="2">
        <v>1.3</v>
      </c>
      <c r="K21" s="2" t="s">
        <v>75</v>
      </c>
      <c r="L21" s="2">
        <v>1</v>
      </c>
      <c r="M21" s="2" t="s">
        <v>20</v>
      </c>
    </row>
    <row r="22" spans="1:13" x14ac:dyDescent="0.25">
      <c r="A22" s="2" t="s">
        <v>61</v>
      </c>
      <c r="B22" s="2" t="s">
        <v>76</v>
      </c>
      <c r="C22" s="2" t="s">
        <v>77</v>
      </c>
      <c r="D22" s="2">
        <v>325.64052987078855</v>
      </c>
      <c r="E22" s="2">
        <v>171.96876574982957</v>
      </c>
      <c r="F22" s="2" t="s">
        <v>16</v>
      </c>
      <c r="G22" s="2" t="s">
        <v>17</v>
      </c>
      <c r="H22" s="2" t="s">
        <v>64</v>
      </c>
      <c r="I22" s="3">
        <v>43525</v>
      </c>
      <c r="J22" s="2">
        <v>1.4</v>
      </c>
      <c r="K22" s="2" t="s">
        <v>52</v>
      </c>
      <c r="L22" s="2">
        <v>1</v>
      </c>
      <c r="M22" s="2" t="s">
        <v>20</v>
      </c>
    </row>
    <row r="23" spans="1:13" x14ac:dyDescent="0.25">
      <c r="A23" s="2" t="s">
        <v>61</v>
      </c>
      <c r="B23" s="2" t="s">
        <v>78</v>
      </c>
      <c r="C23" s="2" t="s">
        <v>79</v>
      </c>
      <c r="D23" s="2">
        <v>1151.9068641804151</v>
      </c>
      <c r="E23" s="2">
        <v>0</v>
      </c>
      <c r="F23" s="2" t="s">
        <v>16</v>
      </c>
      <c r="G23" s="2" t="s">
        <v>17</v>
      </c>
      <c r="H23" s="2" t="s">
        <v>64</v>
      </c>
      <c r="I23" s="3">
        <v>43546</v>
      </c>
      <c r="J23" s="2">
        <v>4</v>
      </c>
      <c r="K23" s="2" t="s">
        <v>80</v>
      </c>
      <c r="L23" s="2">
        <v>2</v>
      </c>
      <c r="M23" s="2" t="s">
        <v>27</v>
      </c>
    </row>
    <row r="24" spans="1:13" x14ac:dyDescent="0.25">
      <c r="A24" s="2" t="s">
        <v>61</v>
      </c>
      <c r="B24" s="2" t="s">
        <v>78</v>
      </c>
      <c r="C24" s="2" t="s">
        <v>81</v>
      </c>
      <c r="D24" s="2">
        <v>234.17328412086675</v>
      </c>
      <c r="E24" s="2">
        <v>0</v>
      </c>
      <c r="F24" s="2" t="s">
        <v>16</v>
      </c>
      <c r="G24" s="2" t="s">
        <v>17</v>
      </c>
      <c r="H24" s="2" t="s">
        <v>64</v>
      </c>
      <c r="I24" s="3">
        <v>43532</v>
      </c>
      <c r="J24" s="2">
        <v>4</v>
      </c>
      <c r="K24" s="2" t="s">
        <v>80</v>
      </c>
      <c r="L24" s="2">
        <v>1</v>
      </c>
      <c r="M24" s="2" t="s">
        <v>27</v>
      </c>
    </row>
    <row r="25" spans="1:13" x14ac:dyDescent="0.25">
      <c r="A25" s="2" t="s">
        <v>61</v>
      </c>
      <c r="B25" s="2" t="s">
        <v>82</v>
      </c>
      <c r="C25" s="2" t="s">
        <v>83</v>
      </c>
      <c r="D25" s="2">
        <v>127.82431639036299</v>
      </c>
      <c r="E25" s="2">
        <v>0</v>
      </c>
      <c r="F25" s="2" t="s">
        <v>16</v>
      </c>
      <c r="G25" s="3">
        <v>43521</v>
      </c>
      <c r="H25" s="2" t="s">
        <v>64</v>
      </c>
      <c r="I25" s="3">
        <v>43521</v>
      </c>
      <c r="J25" s="2">
        <v>4.5999999999999996</v>
      </c>
      <c r="K25" s="2" t="s">
        <v>84</v>
      </c>
      <c r="L25" s="2">
        <v>1</v>
      </c>
      <c r="M25" s="2" t="s">
        <v>27</v>
      </c>
    </row>
    <row r="26" spans="1:13" x14ac:dyDescent="0.25">
      <c r="A26" s="2" t="s">
        <v>61</v>
      </c>
      <c r="B26" s="2" t="s">
        <v>85</v>
      </c>
      <c r="C26" s="2" t="s">
        <v>86</v>
      </c>
      <c r="D26" s="2">
        <v>1568.644802290841</v>
      </c>
      <c r="E26" s="2">
        <v>0</v>
      </c>
      <c r="F26" s="2" t="s">
        <v>16</v>
      </c>
      <c r="G26" s="3">
        <v>43521</v>
      </c>
      <c r="H26" s="2" t="s">
        <v>64</v>
      </c>
      <c r="I26" s="3">
        <v>43521</v>
      </c>
      <c r="J26" s="2">
        <v>6.1</v>
      </c>
      <c r="K26" s="2" t="s">
        <v>87</v>
      </c>
      <c r="L26" s="2">
        <v>2</v>
      </c>
      <c r="M26" s="2" t="s">
        <v>27</v>
      </c>
    </row>
    <row r="27" spans="1:13" x14ac:dyDescent="0.25">
      <c r="A27" s="2" t="s">
        <v>61</v>
      </c>
      <c r="B27" s="2" t="s">
        <v>88</v>
      </c>
      <c r="C27" s="2" t="s">
        <v>89</v>
      </c>
      <c r="D27" s="2">
        <v>624.73262565405719</v>
      </c>
      <c r="E27" s="2">
        <v>0</v>
      </c>
      <c r="F27" s="2" t="s">
        <v>16</v>
      </c>
      <c r="G27" s="3">
        <v>43521</v>
      </c>
      <c r="H27" s="2" t="s">
        <v>64</v>
      </c>
      <c r="I27" s="3">
        <v>43521</v>
      </c>
      <c r="J27" s="2">
        <v>5.6</v>
      </c>
      <c r="K27" s="2" t="s">
        <v>90</v>
      </c>
      <c r="L27" s="2">
        <v>1</v>
      </c>
      <c r="M27" s="2" t="s">
        <v>27</v>
      </c>
    </row>
    <row r="28" spans="1:13" x14ac:dyDescent="0.25">
      <c r="A28" s="2" t="s">
        <v>28</v>
      </c>
      <c r="B28" s="2" t="s">
        <v>91</v>
      </c>
      <c r="C28" s="2" t="s">
        <v>92</v>
      </c>
      <c r="D28" s="2">
        <v>2109.9721659672446</v>
      </c>
      <c r="E28" s="2">
        <v>51.185509336086938</v>
      </c>
      <c r="F28" s="2" t="s">
        <v>16</v>
      </c>
      <c r="G28" s="2" t="s">
        <v>17</v>
      </c>
      <c r="H28" s="2" t="s">
        <v>93</v>
      </c>
      <c r="I28" s="3">
        <v>43525</v>
      </c>
      <c r="J28" s="2">
        <v>2.5</v>
      </c>
      <c r="K28" s="2" t="s">
        <v>94</v>
      </c>
      <c r="L28" s="2">
        <v>1</v>
      </c>
      <c r="M28" s="2" t="s">
        <v>20</v>
      </c>
    </row>
    <row r="29" spans="1:13" x14ac:dyDescent="0.25">
      <c r="A29" s="2" t="s">
        <v>28</v>
      </c>
      <c r="B29" s="2" t="s">
        <v>95</v>
      </c>
      <c r="C29" s="2" t="s">
        <v>96</v>
      </c>
      <c r="D29" s="2">
        <v>6798.7992014500105</v>
      </c>
      <c r="E29" s="2">
        <v>51.185509336086938</v>
      </c>
      <c r="F29" s="2" t="s">
        <v>16</v>
      </c>
      <c r="G29" s="2" t="s">
        <v>17</v>
      </c>
      <c r="H29" s="2" t="s">
        <v>93</v>
      </c>
      <c r="I29" s="3">
        <v>43525</v>
      </c>
      <c r="J29" s="2">
        <v>2.5</v>
      </c>
      <c r="K29" s="2" t="s">
        <v>94</v>
      </c>
      <c r="L29" s="2">
        <v>1</v>
      </c>
      <c r="M29" s="2" t="s">
        <v>20</v>
      </c>
    </row>
    <row r="30" spans="1:13" x14ac:dyDescent="0.25">
      <c r="A30" s="2" t="s">
        <v>28</v>
      </c>
      <c r="B30" s="2" t="s">
        <v>97</v>
      </c>
      <c r="C30" s="2" t="s">
        <v>96</v>
      </c>
      <c r="D30" s="2">
        <v>203.18250487091987</v>
      </c>
      <c r="E30" s="2">
        <v>51.185509336086938</v>
      </c>
      <c r="F30" s="2" t="s">
        <v>16</v>
      </c>
      <c r="G30" s="2" t="s">
        <v>17</v>
      </c>
      <c r="H30" s="2" t="s">
        <v>93</v>
      </c>
      <c r="I30" s="3">
        <v>43525</v>
      </c>
      <c r="J30" s="2">
        <v>2.5</v>
      </c>
      <c r="K30" s="2" t="s">
        <v>94</v>
      </c>
      <c r="L30" s="2">
        <v>1</v>
      </c>
      <c r="M30" s="2" t="s">
        <v>20</v>
      </c>
    </row>
    <row r="31" spans="1:13" x14ac:dyDescent="0.25">
      <c r="A31" s="2" t="s">
        <v>28</v>
      </c>
      <c r="B31" s="2" t="s">
        <v>98</v>
      </c>
      <c r="C31" s="2" t="s">
        <v>99</v>
      </c>
      <c r="D31" s="2">
        <v>6798.7992014500105</v>
      </c>
      <c r="E31" s="2">
        <v>51.185509336086938</v>
      </c>
      <c r="F31" s="2" t="s">
        <v>16</v>
      </c>
      <c r="G31" s="2" t="s">
        <v>17</v>
      </c>
      <c r="H31" s="2" t="s">
        <v>93</v>
      </c>
      <c r="I31" s="3">
        <v>43525</v>
      </c>
      <c r="J31" s="2">
        <v>2.5</v>
      </c>
      <c r="K31" s="2" t="s">
        <v>94</v>
      </c>
      <c r="L31" s="2">
        <v>1</v>
      </c>
      <c r="M31" s="2" t="s">
        <v>20</v>
      </c>
    </row>
    <row r="32" spans="1:13" x14ac:dyDescent="0.25">
      <c r="A32" s="2" t="s">
        <v>28</v>
      </c>
      <c r="B32" s="2" t="s">
        <v>100</v>
      </c>
      <c r="C32" s="2" t="s">
        <v>101</v>
      </c>
      <c r="D32" s="2">
        <v>1852.7243594925178</v>
      </c>
      <c r="E32" s="2">
        <v>40.80477466205911</v>
      </c>
      <c r="F32" s="2" t="s">
        <v>16</v>
      </c>
      <c r="G32" s="2" t="s">
        <v>17</v>
      </c>
      <c r="H32" s="2" t="s">
        <v>93</v>
      </c>
      <c r="I32" s="3">
        <v>43539</v>
      </c>
      <c r="J32" s="2">
        <v>2.8</v>
      </c>
      <c r="K32" s="2" t="s">
        <v>23</v>
      </c>
      <c r="L32" s="2">
        <v>1</v>
      </c>
      <c r="M32" s="2" t="s">
        <v>20</v>
      </c>
    </row>
    <row r="33" spans="1:13" x14ac:dyDescent="0.25">
      <c r="A33" s="2" t="s">
        <v>28</v>
      </c>
      <c r="B33" s="2" t="s">
        <v>100</v>
      </c>
      <c r="C33" s="2" t="s">
        <v>102</v>
      </c>
      <c r="D33" s="2">
        <v>333.29432922087625</v>
      </c>
      <c r="E33" s="2">
        <v>40.80477466205911</v>
      </c>
      <c r="F33" s="2" t="s">
        <v>16</v>
      </c>
      <c r="G33" s="2" t="s">
        <v>17</v>
      </c>
      <c r="H33" s="2" t="s">
        <v>93</v>
      </c>
      <c r="I33" s="3">
        <v>43525</v>
      </c>
      <c r="J33" s="2">
        <v>2.8</v>
      </c>
      <c r="K33" s="2" t="s">
        <v>23</v>
      </c>
      <c r="L33" s="2">
        <v>1</v>
      </c>
      <c r="M33" s="2" t="s">
        <v>20</v>
      </c>
    </row>
    <row r="34" spans="1:13" x14ac:dyDescent="0.25">
      <c r="A34" s="2" t="s">
        <v>28</v>
      </c>
      <c r="B34" s="2" t="s">
        <v>100</v>
      </c>
      <c r="C34" s="2" t="s">
        <v>103</v>
      </c>
      <c r="D34" s="2">
        <v>68.619420721945119</v>
      </c>
      <c r="E34" s="2">
        <v>40.80477466205911</v>
      </c>
      <c r="F34" s="2" t="s">
        <v>16</v>
      </c>
      <c r="G34" s="2" t="s">
        <v>17</v>
      </c>
      <c r="H34" s="2" t="s">
        <v>93</v>
      </c>
      <c r="I34" s="3">
        <v>43525</v>
      </c>
      <c r="J34" s="2">
        <v>2.8</v>
      </c>
      <c r="K34" s="2" t="s">
        <v>23</v>
      </c>
      <c r="L34" s="2">
        <v>1</v>
      </c>
      <c r="M34" s="2" t="s">
        <v>20</v>
      </c>
    </row>
    <row r="35" spans="1:13" x14ac:dyDescent="0.25">
      <c r="A35" s="2" t="s">
        <v>28</v>
      </c>
      <c r="B35" s="2" t="s">
        <v>104</v>
      </c>
      <c r="C35" s="2" t="s">
        <v>105</v>
      </c>
      <c r="D35" s="2">
        <v>472.63376517666285</v>
      </c>
      <c r="E35" s="2">
        <v>35.545492594504822</v>
      </c>
      <c r="F35" s="2" t="s">
        <v>16</v>
      </c>
      <c r="G35" s="2" t="s">
        <v>17</v>
      </c>
      <c r="H35" s="2" t="s">
        <v>93</v>
      </c>
      <c r="I35" s="3">
        <v>43525</v>
      </c>
      <c r="J35" s="2">
        <v>3</v>
      </c>
      <c r="K35" s="2" t="s">
        <v>106</v>
      </c>
      <c r="L35" s="2">
        <v>1</v>
      </c>
      <c r="M35" s="2" t="s">
        <v>20</v>
      </c>
    </row>
    <row r="36" spans="1:13" x14ac:dyDescent="0.25">
      <c r="A36" s="2" t="s">
        <v>28</v>
      </c>
      <c r="B36" s="2" t="s">
        <v>107</v>
      </c>
      <c r="C36" s="2" t="s">
        <v>108</v>
      </c>
      <c r="D36" s="2">
        <v>90.025479081269111</v>
      </c>
      <c r="E36" s="2">
        <v>79.977358337635849</v>
      </c>
      <c r="F36" s="2" t="s">
        <v>16</v>
      </c>
      <c r="G36" s="2" t="s">
        <v>17</v>
      </c>
      <c r="H36" s="2" t="s">
        <v>93</v>
      </c>
      <c r="I36" s="3">
        <v>43525</v>
      </c>
      <c r="J36" s="2">
        <v>2</v>
      </c>
      <c r="K36" s="2" t="s">
        <v>109</v>
      </c>
      <c r="L36" s="2">
        <v>1</v>
      </c>
      <c r="M36" s="2" t="s">
        <v>20</v>
      </c>
    </row>
    <row r="37" spans="1:13" x14ac:dyDescent="0.25">
      <c r="A37" s="2" t="s">
        <v>28</v>
      </c>
      <c r="B37" s="2" t="s">
        <v>110</v>
      </c>
      <c r="C37" s="2" t="s">
        <v>111</v>
      </c>
      <c r="D37" s="2">
        <v>88.246274749002936</v>
      </c>
      <c r="E37" s="2">
        <v>0</v>
      </c>
      <c r="F37" s="2" t="s">
        <v>16</v>
      </c>
      <c r="G37" s="3">
        <v>43521</v>
      </c>
      <c r="H37" s="2" t="s">
        <v>93</v>
      </c>
      <c r="I37" s="3">
        <v>43521</v>
      </c>
      <c r="J37" s="2">
        <v>5.0999999999999996</v>
      </c>
      <c r="K37" s="2" t="s">
        <v>112</v>
      </c>
      <c r="L37" s="2">
        <v>1</v>
      </c>
      <c r="M37" s="2" t="s">
        <v>27</v>
      </c>
    </row>
    <row r="38" spans="1:13" x14ac:dyDescent="0.25">
      <c r="A38" s="2" t="s">
        <v>28</v>
      </c>
      <c r="B38" s="2" t="s">
        <v>113</v>
      </c>
      <c r="C38" s="2" t="s">
        <v>114</v>
      </c>
      <c r="D38" s="2">
        <v>47.678651485222417</v>
      </c>
      <c r="E38" s="2">
        <v>0</v>
      </c>
      <c r="F38" s="2" t="s">
        <v>16</v>
      </c>
      <c r="G38" s="2" t="s">
        <v>17</v>
      </c>
      <c r="H38" s="2" t="s">
        <v>93</v>
      </c>
      <c r="I38" s="3">
        <v>43525</v>
      </c>
      <c r="J38" s="2">
        <v>6</v>
      </c>
      <c r="K38" s="2" t="s">
        <v>115</v>
      </c>
      <c r="L38" s="2">
        <v>1</v>
      </c>
      <c r="M38" s="2" t="s">
        <v>27</v>
      </c>
    </row>
    <row r="39" spans="1:13" x14ac:dyDescent="0.25">
      <c r="A39" s="2" t="s">
        <v>116</v>
      </c>
      <c r="B39" s="2" t="s">
        <v>116</v>
      </c>
      <c r="C39" s="2" t="s">
        <v>116</v>
      </c>
      <c r="D39" s="2" t="s">
        <v>116</v>
      </c>
      <c r="E39" s="2" t="s">
        <v>116</v>
      </c>
      <c r="F39" s="2" t="s">
        <v>116</v>
      </c>
      <c r="G39" s="2" t="s">
        <v>116</v>
      </c>
      <c r="H39" s="2" t="s">
        <v>116</v>
      </c>
      <c r="I39" s="2" t="s">
        <v>116</v>
      </c>
      <c r="J39" s="2" t="s">
        <v>116</v>
      </c>
      <c r="K39" s="2" t="s">
        <v>116</v>
      </c>
      <c r="L39" s="2" t="s">
        <v>116</v>
      </c>
      <c r="M39" s="2" t="s">
        <v>116</v>
      </c>
    </row>
    <row r="40" spans="1:13" x14ac:dyDescent="0.25">
      <c r="A40" s="2" t="s">
        <v>31</v>
      </c>
      <c r="B40" s="2" t="s">
        <v>13</v>
      </c>
      <c r="C40" s="2" t="s">
        <v>117</v>
      </c>
      <c r="D40" s="2">
        <v>244.41590844928589</v>
      </c>
      <c r="E40" s="2">
        <v>81.827734237478325</v>
      </c>
      <c r="F40" s="2" t="s">
        <v>16</v>
      </c>
      <c r="G40" s="2" t="s">
        <v>17</v>
      </c>
      <c r="H40" s="2" t="s">
        <v>118</v>
      </c>
      <c r="I40" s="3">
        <v>43525</v>
      </c>
      <c r="J40" s="2">
        <v>2</v>
      </c>
      <c r="K40" s="2" t="s">
        <v>119</v>
      </c>
      <c r="L40" s="2">
        <v>1</v>
      </c>
      <c r="M40" s="2" t="s">
        <v>20</v>
      </c>
    </row>
    <row r="41" spans="1:13" x14ac:dyDescent="0.25">
      <c r="A41" s="2" t="s">
        <v>31</v>
      </c>
      <c r="B41" s="2" t="s">
        <v>48</v>
      </c>
      <c r="C41" s="2" t="s">
        <v>120</v>
      </c>
      <c r="D41" s="2">
        <v>5226.2295202681807</v>
      </c>
      <c r="E41" s="2">
        <v>0</v>
      </c>
      <c r="F41" s="2" t="s">
        <v>16</v>
      </c>
      <c r="G41" s="3">
        <v>43521</v>
      </c>
      <c r="H41" s="2" t="s">
        <v>118</v>
      </c>
      <c r="I41" s="3">
        <v>43521</v>
      </c>
      <c r="J41" s="2">
        <v>3.5</v>
      </c>
      <c r="K41" s="2" t="s">
        <v>121</v>
      </c>
      <c r="L41" s="2">
        <v>17</v>
      </c>
      <c r="M41" s="2" t="s">
        <v>27</v>
      </c>
    </row>
    <row r="42" spans="1:13" x14ac:dyDescent="0.25">
      <c r="A42" s="2" t="s">
        <v>31</v>
      </c>
      <c r="B42" s="2" t="s">
        <v>61</v>
      </c>
      <c r="C42" s="2" t="s">
        <v>122</v>
      </c>
      <c r="D42" s="2">
        <v>118.82872523752354</v>
      </c>
      <c r="E42" s="2">
        <v>0</v>
      </c>
      <c r="F42" s="2" t="s">
        <v>16</v>
      </c>
      <c r="G42" s="3">
        <v>43521</v>
      </c>
      <c r="H42" s="2" t="s">
        <v>118</v>
      </c>
      <c r="I42" s="3">
        <v>43521</v>
      </c>
      <c r="J42" s="2">
        <v>4.0999999999999996</v>
      </c>
      <c r="K42" s="2" t="s">
        <v>123</v>
      </c>
      <c r="L42" s="2">
        <v>1</v>
      </c>
      <c r="M42" s="2" t="s">
        <v>27</v>
      </c>
    </row>
    <row r="43" spans="1:13" x14ac:dyDescent="0.25">
      <c r="A43" s="2" t="s">
        <v>124</v>
      </c>
      <c r="B43" s="2" t="s">
        <v>125</v>
      </c>
      <c r="C43" s="2" t="s">
        <v>126</v>
      </c>
      <c r="D43" s="2">
        <v>273.45239270935491</v>
      </c>
      <c r="E43" s="2">
        <v>394.94991771672022</v>
      </c>
      <c r="F43" s="2" t="s">
        <v>16</v>
      </c>
      <c r="G43" s="2" t="s">
        <v>17</v>
      </c>
      <c r="H43" s="2" t="s">
        <v>93</v>
      </c>
      <c r="I43" s="3">
        <v>43532</v>
      </c>
      <c r="J43" s="2">
        <v>0.9</v>
      </c>
      <c r="K43" s="2" t="s">
        <v>33</v>
      </c>
      <c r="L43" s="2">
        <v>1</v>
      </c>
      <c r="M43" s="2" t="s">
        <v>20</v>
      </c>
    </row>
    <row r="44" spans="1:13" x14ac:dyDescent="0.25">
      <c r="A44" s="2" t="s">
        <v>36</v>
      </c>
      <c r="B44" s="2" t="s">
        <v>127</v>
      </c>
      <c r="C44" s="2" t="s">
        <v>128</v>
      </c>
      <c r="D44" s="2">
        <v>346.41843555774142</v>
      </c>
      <c r="E44" s="2">
        <v>0</v>
      </c>
      <c r="F44" s="2" t="s">
        <v>16</v>
      </c>
      <c r="G44" s="3">
        <v>43521</v>
      </c>
      <c r="H44" s="2" t="s">
        <v>129</v>
      </c>
      <c r="I44" s="3">
        <v>43521</v>
      </c>
      <c r="J44" s="2">
        <v>4.0999999999999996</v>
      </c>
      <c r="K44" s="2" t="s">
        <v>130</v>
      </c>
      <c r="L44" s="2">
        <v>1</v>
      </c>
      <c r="M44" s="2" t="s">
        <v>27</v>
      </c>
    </row>
    <row r="45" spans="1:13" x14ac:dyDescent="0.25">
      <c r="A45" s="2" t="s">
        <v>39</v>
      </c>
      <c r="B45" s="2" t="s">
        <v>131</v>
      </c>
      <c r="C45" s="2" t="s">
        <v>132</v>
      </c>
      <c r="D45" s="2">
        <v>947.04881338791108</v>
      </c>
      <c r="E45" s="2">
        <v>79.826930704398919</v>
      </c>
      <c r="F45" s="2" t="s">
        <v>16</v>
      </c>
      <c r="G45" s="2" t="s">
        <v>17</v>
      </c>
      <c r="H45" s="2" t="s">
        <v>133</v>
      </c>
      <c r="I45" s="3">
        <v>43525</v>
      </c>
      <c r="J45" s="2">
        <v>2</v>
      </c>
      <c r="K45" s="2" t="s">
        <v>119</v>
      </c>
      <c r="L45" s="2">
        <v>1</v>
      </c>
      <c r="M45" s="2" t="s">
        <v>20</v>
      </c>
    </row>
    <row r="46" spans="1:13" x14ac:dyDescent="0.25">
      <c r="A46" s="2" t="s">
        <v>42</v>
      </c>
      <c r="B46" s="2" t="s">
        <v>134</v>
      </c>
      <c r="C46" s="2" t="s">
        <v>135</v>
      </c>
      <c r="D46" s="2">
        <v>1938.3752336355167</v>
      </c>
      <c r="E46" s="2">
        <v>143.62544215850679</v>
      </c>
      <c r="F46" s="2" t="s">
        <v>16</v>
      </c>
      <c r="G46" s="2" t="s">
        <v>17</v>
      </c>
      <c r="H46" s="2" t="s">
        <v>136</v>
      </c>
      <c r="I46" s="3">
        <v>43525</v>
      </c>
      <c r="J46" s="2">
        <v>1.5</v>
      </c>
      <c r="K46" s="2" t="s">
        <v>137</v>
      </c>
      <c r="L46" s="2">
        <v>1</v>
      </c>
      <c r="M46" s="2" t="s">
        <v>20</v>
      </c>
    </row>
    <row r="47" spans="1:13" x14ac:dyDescent="0.25">
      <c r="A47" s="2" t="s">
        <v>42</v>
      </c>
      <c r="B47" s="2" t="s">
        <v>138</v>
      </c>
      <c r="C47" s="2" t="s">
        <v>139</v>
      </c>
      <c r="D47" s="2">
        <v>79.713515355125978</v>
      </c>
      <c r="E47" s="2">
        <v>80.78931121416008</v>
      </c>
      <c r="F47" s="2" t="s">
        <v>16</v>
      </c>
      <c r="G47" s="3">
        <v>43521</v>
      </c>
      <c r="H47" s="2" t="s">
        <v>136</v>
      </c>
      <c r="I47" s="3">
        <v>43521</v>
      </c>
      <c r="J47" s="2">
        <v>2</v>
      </c>
      <c r="K47" s="2" t="s">
        <v>119</v>
      </c>
      <c r="L47" s="2">
        <v>1</v>
      </c>
      <c r="M47" s="2" t="s">
        <v>20</v>
      </c>
    </row>
    <row r="48" spans="1:13" x14ac:dyDescent="0.25">
      <c r="A48" s="2" t="s">
        <v>140</v>
      </c>
      <c r="B48" s="2" t="s">
        <v>141</v>
      </c>
      <c r="C48" s="2" t="s">
        <v>142</v>
      </c>
      <c r="D48" s="2">
        <v>10.803057489752293</v>
      </c>
      <c r="E48" s="2">
        <v>222.15932871565516</v>
      </c>
      <c r="F48" s="2" t="s">
        <v>16</v>
      </c>
      <c r="G48" s="2" t="s">
        <v>17</v>
      </c>
      <c r="H48" s="2" t="s">
        <v>93</v>
      </c>
      <c r="I48" s="3">
        <v>43525</v>
      </c>
      <c r="J48" s="2">
        <v>1.2</v>
      </c>
      <c r="K48" s="2" t="s">
        <v>68</v>
      </c>
      <c r="L48" s="2">
        <v>1</v>
      </c>
      <c r="M48" s="2" t="s">
        <v>20</v>
      </c>
    </row>
    <row r="49" spans="1:13" x14ac:dyDescent="0.25">
      <c r="A49" s="2" t="s">
        <v>143</v>
      </c>
      <c r="B49" s="2" t="s">
        <v>144</v>
      </c>
      <c r="C49" s="2" t="s">
        <v>145</v>
      </c>
      <c r="D49" s="2">
        <v>1181.5844129416571</v>
      </c>
      <c r="E49" s="2">
        <v>142.18197037801929</v>
      </c>
      <c r="F49" s="2" t="s">
        <v>16</v>
      </c>
      <c r="G49" s="2" t="s">
        <v>17</v>
      </c>
      <c r="H49" s="2" t="s">
        <v>93</v>
      </c>
      <c r="I49" s="3">
        <v>43525</v>
      </c>
      <c r="J49" s="2">
        <v>1.5</v>
      </c>
      <c r="K49" s="2" t="s">
        <v>41</v>
      </c>
      <c r="L49" s="2">
        <v>1</v>
      </c>
      <c r="M49" s="2" t="s">
        <v>20</v>
      </c>
    </row>
    <row r="50" spans="1:13" x14ac:dyDescent="0.25">
      <c r="A50" s="2" t="s">
        <v>146</v>
      </c>
      <c r="B50" s="2" t="s">
        <v>147</v>
      </c>
      <c r="C50" s="2" t="s">
        <v>148</v>
      </c>
      <c r="D50" s="2">
        <v>638.61824223275278</v>
      </c>
      <c r="E50" s="2">
        <v>142.18197037801929</v>
      </c>
      <c r="F50" s="2" t="s">
        <v>16</v>
      </c>
      <c r="G50" s="2" t="s">
        <v>17</v>
      </c>
      <c r="H50" s="2" t="s">
        <v>93</v>
      </c>
      <c r="I50" s="3">
        <v>43525</v>
      </c>
      <c r="J50" s="2">
        <v>1.5</v>
      </c>
      <c r="K50" s="2" t="s">
        <v>137</v>
      </c>
      <c r="L50" s="2">
        <v>1</v>
      </c>
      <c r="M50" s="2" t="s">
        <v>20</v>
      </c>
    </row>
    <row r="51" spans="1:13" x14ac:dyDescent="0.25">
      <c r="A51" s="2" t="s">
        <v>149</v>
      </c>
      <c r="B51" s="2" t="s">
        <v>150</v>
      </c>
      <c r="C51" s="2" t="s">
        <v>99</v>
      </c>
      <c r="D51" s="2">
        <v>3680.7292228539718</v>
      </c>
      <c r="E51" s="2">
        <v>51.185509336086938</v>
      </c>
      <c r="F51" s="2" t="s">
        <v>16</v>
      </c>
      <c r="G51" s="2" t="s">
        <v>17</v>
      </c>
      <c r="H51" s="2" t="s">
        <v>93</v>
      </c>
      <c r="I51" s="3">
        <v>43525</v>
      </c>
      <c r="J51" s="2">
        <v>2.5</v>
      </c>
      <c r="K51" s="2" t="s">
        <v>94</v>
      </c>
      <c r="L51" s="2">
        <v>1</v>
      </c>
      <c r="M51" s="2" t="s">
        <v>20</v>
      </c>
    </row>
    <row r="52" spans="1:13" x14ac:dyDescent="0.25">
      <c r="A52" s="2" t="s">
        <v>149</v>
      </c>
      <c r="B52" s="2" t="s">
        <v>150</v>
      </c>
      <c r="C52" s="2" t="s">
        <v>151</v>
      </c>
      <c r="D52" s="2">
        <v>476.69741527408121</v>
      </c>
      <c r="E52" s="2">
        <v>51.185509336086938</v>
      </c>
      <c r="F52" s="2" t="s">
        <v>16</v>
      </c>
      <c r="G52" s="2" t="s">
        <v>17</v>
      </c>
      <c r="H52" s="2" t="s">
        <v>93</v>
      </c>
      <c r="I52" s="3">
        <v>43525</v>
      </c>
      <c r="J52" s="2">
        <v>2.5</v>
      </c>
      <c r="K52" s="2" t="s">
        <v>94</v>
      </c>
      <c r="L52" s="2">
        <v>1</v>
      </c>
      <c r="M52" s="2" t="s">
        <v>20</v>
      </c>
    </row>
    <row r="53" spans="1:13" x14ac:dyDescent="0.25">
      <c r="A53" s="2" t="s">
        <v>149</v>
      </c>
      <c r="B53" s="2" t="s">
        <v>150</v>
      </c>
      <c r="C53" s="2" t="s">
        <v>152</v>
      </c>
      <c r="D53" s="2">
        <v>351.6620276612075</v>
      </c>
      <c r="E53" s="2">
        <v>51.185509336086938</v>
      </c>
      <c r="F53" s="2" t="s">
        <v>16</v>
      </c>
      <c r="G53" s="2" t="s">
        <v>17</v>
      </c>
      <c r="H53" s="2" t="s">
        <v>93</v>
      </c>
      <c r="I53" s="3">
        <v>43525</v>
      </c>
      <c r="J53" s="2">
        <v>2.5</v>
      </c>
      <c r="K53" s="2" t="s">
        <v>94</v>
      </c>
      <c r="L53" s="2">
        <v>1</v>
      </c>
      <c r="M53" s="2" t="s">
        <v>20</v>
      </c>
    </row>
    <row r="54" spans="1:13" x14ac:dyDescent="0.25">
      <c r="A54" s="2" t="s">
        <v>149</v>
      </c>
      <c r="B54" s="2" t="s">
        <v>150</v>
      </c>
      <c r="C54" s="2" t="s">
        <v>153</v>
      </c>
      <c r="D54" s="2">
        <v>1406.64811064483</v>
      </c>
      <c r="E54" s="2">
        <v>51.185509336086938</v>
      </c>
      <c r="F54" s="2" t="s">
        <v>16</v>
      </c>
      <c r="G54" s="2" t="s">
        <v>17</v>
      </c>
      <c r="H54" s="2" t="s">
        <v>93</v>
      </c>
      <c r="I54" s="3">
        <v>43525</v>
      </c>
      <c r="J54" s="2">
        <v>2.5</v>
      </c>
      <c r="K54" s="2" t="s">
        <v>94</v>
      </c>
      <c r="L54" s="2">
        <v>1</v>
      </c>
      <c r="M54" s="2" t="s">
        <v>20</v>
      </c>
    </row>
    <row r="55" spans="1:13" x14ac:dyDescent="0.25">
      <c r="A55" s="2" t="s">
        <v>154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64"/>
  <sheetViews>
    <sheetView tabSelected="1" zoomScale="85" zoomScaleNormal="85" workbookViewId="0">
      <selection activeCell="M13" sqref="M13"/>
    </sheetView>
  </sheetViews>
  <sheetFormatPr baseColWidth="10" defaultRowHeight="15" x14ac:dyDescent="0.25"/>
  <cols>
    <col min="1" max="1" width="16.140625" customWidth="1"/>
    <col min="2" max="2" width="2.140625" customWidth="1"/>
    <col min="3" max="3" width="19.85546875" customWidth="1"/>
    <col min="4" max="4" width="2.140625" customWidth="1"/>
    <col min="5" max="5" width="20.85546875" customWidth="1"/>
    <col min="6" max="6" width="2.5703125" customWidth="1"/>
    <col min="7" max="7" width="20.7109375" customWidth="1"/>
    <col min="8" max="8" width="2.42578125" customWidth="1"/>
    <col min="9" max="9" width="20.7109375" customWidth="1"/>
  </cols>
  <sheetData>
    <row r="1" spans="1:9" ht="26.25" x14ac:dyDescent="0.25">
      <c r="A1" s="7" t="s">
        <v>155</v>
      </c>
      <c r="B1" s="8"/>
      <c r="C1" s="9" t="s">
        <v>162</v>
      </c>
      <c r="D1" s="10"/>
      <c r="E1" s="16">
        <v>43521</v>
      </c>
      <c r="F1" s="11"/>
      <c r="G1" s="12">
        <v>318</v>
      </c>
      <c r="H1" s="11"/>
      <c r="I1" s="13" t="s">
        <v>16</v>
      </c>
    </row>
    <row r="2" spans="1:9" x14ac:dyDescent="0.25">
      <c r="A2" s="5"/>
      <c r="B2" s="4"/>
      <c r="C2" s="4"/>
      <c r="D2" s="14"/>
      <c r="E2" s="4"/>
      <c r="F2" s="4"/>
      <c r="G2" s="4"/>
      <c r="H2" s="4"/>
      <c r="I2" s="6"/>
    </row>
    <row r="3" spans="1:9" ht="30" x14ac:dyDescent="0.25">
      <c r="A3" s="15" t="s">
        <v>156</v>
      </c>
      <c r="B3" s="15"/>
      <c r="C3" s="15" t="s">
        <v>12</v>
      </c>
      <c r="D3" s="15"/>
      <c r="E3" s="15" t="s">
        <v>157</v>
      </c>
      <c r="F3" s="15"/>
      <c r="G3" s="15" t="s">
        <v>158</v>
      </c>
      <c r="H3" s="15"/>
      <c r="I3" s="15" t="s">
        <v>159</v>
      </c>
    </row>
    <row r="4" spans="1:9" x14ac:dyDescent="0.25">
      <c r="A4" s="23"/>
      <c r="B4" s="23"/>
      <c r="C4" s="23"/>
      <c r="D4" s="23"/>
      <c r="E4" s="23"/>
      <c r="F4" s="23"/>
      <c r="G4" s="23">
        <f>SUM(G5:G9)</f>
        <v>0</v>
      </c>
      <c r="H4" s="23"/>
      <c r="I4" s="23">
        <f>SUM(I5:I9)</f>
        <v>2693.9468974018291</v>
      </c>
    </row>
    <row r="5" spans="1:9" x14ac:dyDescent="0.25">
      <c r="A5" s="18" t="s">
        <v>15</v>
      </c>
      <c r="B5" s="18"/>
      <c r="C5" s="19" t="s">
        <v>20</v>
      </c>
      <c r="D5" s="19"/>
      <c r="E5" s="19" t="s">
        <v>19</v>
      </c>
      <c r="F5" s="20"/>
      <c r="G5" s="20"/>
      <c r="H5" s="19"/>
      <c r="I5" s="19">
        <f>SUM(resume!D2:E2)</f>
        <v>2693.9468974018291</v>
      </c>
    </row>
    <row r="6" spans="1:9" x14ac:dyDescent="0.25">
      <c r="A6" s="24"/>
      <c r="B6" s="24"/>
      <c r="C6" s="24"/>
      <c r="D6" s="24"/>
      <c r="E6" s="24"/>
      <c r="F6" s="24"/>
      <c r="G6" s="24"/>
      <c r="H6" s="24"/>
      <c r="I6" s="24"/>
    </row>
    <row r="7" spans="1:9" x14ac:dyDescent="0.25">
      <c r="A7" s="24"/>
      <c r="B7" s="24"/>
      <c r="C7" s="24"/>
      <c r="D7" s="24"/>
      <c r="E7" s="24"/>
      <c r="F7" s="24"/>
      <c r="G7" s="24"/>
      <c r="H7" s="24"/>
      <c r="I7" s="24"/>
    </row>
    <row r="8" spans="1:9" x14ac:dyDescent="0.25">
      <c r="A8" s="24"/>
      <c r="B8" s="24"/>
      <c r="C8" s="24"/>
      <c r="D8" s="24"/>
      <c r="E8" s="24"/>
      <c r="F8" s="24"/>
      <c r="G8" s="24"/>
      <c r="H8" s="24"/>
      <c r="I8" s="24"/>
    </row>
    <row r="9" spans="1:9" x14ac:dyDescent="0.25">
      <c r="A9" s="24"/>
      <c r="B9" s="24"/>
      <c r="C9" s="24"/>
      <c r="D9" s="24"/>
      <c r="E9" s="24"/>
      <c r="F9" s="24"/>
      <c r="G9" s="24"/>
      <c r="H9" s="24"/>
      <c r="I9" s="24"/>
    </row>
    <row r="10" spans="1:9" x14ac:dyDescent="0.25">
      <c r="A10" s="23"/>
      <c r="B10" s="23"/>
      <c r="C10" s="23"/>
      <c r="D10" s="23"/>
      <c r="E10" s="23"/>
      <c r="F10" s="23"/>
      <c r="G10" s="25">
        <f>SUM(G11:G15)</f>
        <v>0</v>
      </c>
      <c r="H10" s="23"/>
      <c r="I10" s="23">
        <f>SUM(I11:I15)</f>
        <v>1466.3626330005579</v>
      </c>
    </row>
    <row r="11" spans="1:9" x14ac:dyDescent="0.25">
      <c r="A11" s="18" t="s">
        <v>22</v>
      </c>
      <c r="B11" s="18"/>
      <c r="C11" s="18" t="s">
        <v>20</v>
      </c>
      <c r="D11" s="18"/>
      <c r="E11" s="18" t="s">
        <v>23</v>
      </c>
      <c r="F11" s="18"/>
      <c r="G11" s="21"/>
      <c r="H11" s="18"/>
      <c r="I11" s="19">
        <f>SUM(resume!D3:E3)</f>
        <v>1466.3626330005579</v>
      </c>
    </row>
    <row r="12" spans="1:9" x14ac:dyDescent="0.25">
      <c r="A12" s="24"/>
      <c r="B12" s="24"/>
      <c r="C12" s="24"/>
      <c r="D12" s="24"/>
      <c r="E12" s="24"/>
      <c r="F12" s="18"/>
      <c r="G12" s="21"/>
      <c r="H12" s="18"/>
      <c r="I12" s="24"/>
    </row>
    <row r="13" spans="1:9" x14ac:dyDescent="0.25">
      <c r="A13" s="24"/>
      <c r="B13" s="24"/>
      <c r="C13" s="24"/>
      <c r="D13" s="24"/>
      <c r="E13" s="24"/>
      <c r="F13" s="24"/>
      <c r="G13" s="24"/>
      <c r="H13" s="24"/>
      <c r="I13" s="24"/>
    </row>
    <row r="14" spans="1:9" x14ac:dyDescent="0.25">
      <c r="A14" s="24"/>
      <c r="B14" s="24"/>
      <c r="C14" s="24"/>
      <c r="D14" s="24"/>
      <c r="E14" s="24"/>
      <c r="F14" s="24"/>
      <c r="G14" s="24"/>
      <c r="H14" s="24"/>
      <c r="I14" s="24"/>
    </row>
    <row r="15" spans="1:9" x14ac:dyDescent="0.25">
      <c r="A15" s="24"/>
      <c r="B15" s="24"/>
      <c r="C15" s="24"/>
      <c r="D15" s="24"/>
      <c r="E15" s="24"/>
      <c r="F15" s="24"/>
      <c r="G15" s="24"/>
      <c r="H15" s="24"/>
      <c r="I15" s="24"/>
    </row>
    <row r="16" spans="1:9" x14ac:dyDescent="0.25">
      <c r="A16" s="23"/>
      <c r="B16" s="23"/>
      <c r="C16" s="23"/>
      <c r="D16" s="23"/>
      <c r="E16" s="23"/>
      <c r="F16" s="23"/>
      <c r="G16" s="25">
        <f>SUM(G17:G21)</f>
        <v>0</v>
      </c>
      <c r="H16" s="23"/>
      <c r="I16" s="23">
        <f>SUM(I17:I21)</f>
        <v>517.21338124555814</v>
      </c>
    </row>
    <row r="17" spans="1:9" x14ac:dyDescent="0.25">
      <c r="A17" s="18" t="s">
        <v>25</v>
      </c>
      <c r="B17" s="18"/>
      <c r="C17" s="18" t="s">
        <v>27</v>
      </c>
      <c r="D17" s="18"/>
      <c r="E17" s="18" t="s">
        <v>26</v>
      </c>
      <c r="F17" s="20"/>
      <c r="G17" s="20"/>
      <c r="H17" s="19"/>
      <c r="I17" s="19">
        <f>SUM(resume!D4:E4)</f>
        <v>517.21338124555814</v>
      </c>
    </row>
    <row r="18" spans="1:9" x14ac:dyDescent="0.25">
      <c r="A18" s="24"/>
      <c r="B18" s="24"/>
      <c r="C18" s="24"/>
      <c r="D18" s="24"/>
      <c r="E18" s="24"/>
      <c r="F18" s="18"/>
      <c r="G18" s="18"/>
      <c r="H18" s="18"/>
      <c r="I18" s="24"/>
    </row>
    <row r="19" spans="1:9" x14ac:dyDescent="0.25">
      <c r="A19" s="24"/>
      <c r="B19" s="24"/>
      <c r="C19" s="24"/>
      <c r="D19" s="24"/>
      <c r="E19" s="24"/>
      <c r="F19" s="24"/>
      <c r="G19" s="24"/>
      <c r="H19" s="24"/>
      <c r="I19" s="24"/>
    </row>
    <row r="20" spans="1:9" x14ac:dyDescent="0.25">
      <c r="A20" s="24"/>
      <c r="B20" s="24"/>
      <c r="C20" s="24"/>
      <c r="D20" s="24"/>
      <c r="E20" s="24"/>
      <c r="F20" s="24"/>
      <c r="G20" s="24"/>
      <c r="H20" s="24"/>
      <c r="I20" s="24"/>
    </row>
    <row r="21" spans="1:9" x14ac:dyDescent="0.25">
      <c r="A21" s="24"/>
      <c r="B21" s="24"/>
      <c r="C21" s="24"/>
      <c r="D21" s="24"/>
      <c r="E21" s="24"/>
      <c r="F21" s="24"/>
      <c r="G21" s="24"/>
      <c r="H21" s="24"/>
      <c r="I21" s="24"/>
    </row>
    <row r="22" spans="1:9" x14ac:dyDescent="0.25">
      <c r="A22" s="23"/>
      <c r="B22" s="23"/>
      <c r="C22" s="23"/>
      <c r="D22" s="23"/>
      <c r="E22" s="23"/>
      <c r="F22" s="23"/>
      <c r="G22" s="25">
        <f>SUM(G23:G27)</f>
        <v>0</v>
      </c>
      <c r="H22" s="23"/>
      <c r="I22" s="23">
        <f>SUM(I23:I27)</f>
        <v>1723.2478521187122</v>
      </c>
    </row>
    <row r="23" spans="1:9" x14ac:dyDescent="0.25">
      <c r="A23" s="18" t="s">
        <v>29</v>
      </c>
      <c r="B23" s="18"/>
      <c r="C23" s="18" t="s">
        <v>20</v>
      </c>
      <c r="D23" s="18"/>
      <c r="E23" s="18" t="s">
        <v>30</v>
      </c>
      <c r="F23" s="18"/>
      <c r="G23" s="18"/>
      <c r="H23" s="22"/>
      <c r="I23" s="19">
        <f>SUM(resume!D5:E5)</f>
        <v>1723.2478521187122</v>
      </c>
    </row>
    <row r="24" spans="1:9" x14ac:dyDescent="0.25">
      <c r="A24" s="24"/>
      <c r="B24" s="24"/>
      <c r="C24" s="24"/>
      <c r="D24" s="24"/>
      <c r="E24" s="24"/>
      <c r="F24" s="18"/>
      <c r="G24" s="18"/>
      <c r="H24" s="18"/>
      <c r="I24" s="24"/>
    </row>
    <row r="25" spans="1:9" x14ac:dyDescent="0.25">
      <c r="A25" s="24"/>
      <c r="B25" s="24"/>
      <c r="C25" s="24"/>
      <c r="D25" s="24"/>
      <c r="E25" s="24"/>
      <c r="F25" s="24"/>
      <c r="G25" s="24"/>
      <c r="H25" s="24"/>
      <c r="I25" s="24"/>
    </row>
    <row r="26" spans="1:9" x14ac:dyDescent="0.25">
      <c r="A26" s="24"/>
      <c r="B26" s="24"/>
      <c r="C26" s="24"/>
      <c r="D26" s="24"/>
      <c r="E26" s="24"/>
      <c r="F26" s="24"/>
      <c r="G26" s="24"/>
      <c r="H26" s="24"/>
      <c r="I26" s="24"/>
    </row>
    <row r="27" spans="1:9" x14ac:dyDescent="0.25">
      <c r="A27" s="24"/>
      <c r="B27" s="24"/>
      <c r="C27" s="24"/>
      <c r="D27" s="24"/>
      <c r="E27" s="24"/>
      <c r="F27" s="24"/>
      <c r="G27" s="24"/>
      <c r="H27" s="24"/>
      <c r="I27" s="24"/>
    </row>
    <row r="28" spans="1:9" x14ac:dyDescent="0.25">
      <c r="A28" s="23"/>
      <c r="B28" s="23"/>
      <c r="C28" s="23"/>
      <c r="D28" s="23"/>
      <c r="E28" s="23"/>
      <c r="F28" s="23"/>
      <c r="G28" s="25">
        <f>SUM(G29:G33)</f>
        <v>0</v>
      </c>
      <c r="H28" s="23"/>
      <c r="I28" s="23">
        <f>SUM(I29:I33)</f>
        <v>3626.6651402607081</v>
      </c>
    </row>
    <row r="29" spans="1:9" x14ac:dyDescent="0.25">
      <c r="A29" s="18" t="s">
        <v>32</v>
      </c>
      <c r="B29" s="18"/>
      <c r="C29" s="19" t="s">
        <v>20</v>
      </c>
      <c r="D29" s="19"/>
      <c r="E29" s="19" t="s">
        <v>33</v>
      </c>
      <c r="F29" s="20"/>
      <c r="G29" s="20"/>
      <c r="H29" s="19"/>
      <c r="I29" s="19">
        <f>SUM(resume!D6:E6)</f>
        <v>1261.2072075027256</v>
      </c>
    </row>
    <row r="30" spans="1:9" x14ac:dyDescent="0.25">
      <c r="A30" s="18" t="s">
        <v>34</v>
      </c>
      <c r="B30" s="18"/>
      <c r="C30" s="19" t="s">
        <v>20</v>
      </c>
      <c r="D30" s="18"/>
      <c r="E30" s="18" t="s">
        <v>33</v>
      </c>
      <c r="F30" s="18"/>
      <c r="G30" s="18"/>
      <c r="H30" s="18"/>
      <c r="I30" s="19">
        <f>SUM(resume!D7:E7)</f>
        <v>662.81061893425021</v>
      </c>
    </row>
    <row r="31" spans="1:9" x14ac:dyDescent="0.25">
      <c r="A31" s="18" t="s">
        <v>35</v>
      </c>
      <c r="B31" s="18"/>
      <c r="C31" s="19" t="s">
        <v>20</v>
      </c>
      <c r="D31" s="18"/>
      <c r="E31" s="18" t="s">
        <v>33</v>
      </c>
      <c r="F31" s="18"/>
      <c r="G31" s="18"/>
      <c r="H31" s="18"/>
      <c r="I31" s="19">
        <f>SUM(resume!D8:E8)</f>
        <v>1702.6473138237322</v>
      </c>
    </row>
    <row r="32" spans="1:9" x14ac:dyDescent="0.25">
      <c r="A32" s="24"/>
      <c r="B32" s="24"/>
      <c r="C32" s="24"/>
      <c r="D32" s="24"/>
      <c r="E32" s="24"/>
      <c r="F32" s="18"/>
      <c r="G32" s="18"/>
      <c r="H32" s="18"/>
      <c r="I32" s="24"/>
    </row>
    <row r="33" spans="1:9" x14ac:dyDescent="0.25">
      <c r="A33" s="24"/>
      <c r="B33" s="24"/>
      <c r="C33" s="24"/>
      <c r="D33" s="24"/>
      <c r="E33" s="24"/>
      <c r="F33" s="24"/>
      <c r="G33" s="24"/>
      <c r="H33" s="24"/>
      <c r="I33" s="24"/>
    </row>
    <row r="34" spans="1:9" x14ac:dyDescent="0.25">
      <c r="A34" s="23"/>
      <c r="B34" s="23"/>
      <c r="C34" s="23"/>
      <c r="D34" s="23"/>
      <c r="E34" s="23"/>
      <c r="F34" s="23"/>
      <c r="G34" s="25">
        <f>SUM(G35:G39)</f>
        <v>0</v>
      </c>
      <c r="H34" s="23"/>
      <c r="I34" s="23">
        <f>SUM(I35:I39)</f>
        <v>331.63738917157349</v>
      </c>
    </row>
    <row r="35" spans="1:9" x14ac:dyDescent="0.25">
      <c r="A35" s="18" t="s">
        <v>37</v>
      </c>
      <c r="B35" s="18"/>
      <c r="C35" s="18" t="s">
        <v>20</v>
      </c>
      <c r="D35" s="18"/>
      <c r="E35" s="18" t="s">
        <v>38</v>
      </c>
      <c r="F35" s="20"/>
      <c r="G35" s="20"/>
      <c r="H35" s="19"/>
      <c r="I35" s="19">
        <f>SUM(resume!D9:E9)</f>
        <v>331.63738917157349</v>
      </c>
    </row>
    <row r="36" spans="1:9" x14ac:dyDescent="0.25">
      <c r="A36" s="24"/>
      <c r="B36" s="24"/>
      <c r="C36" s="24"/>
      <c r="D36" s="24"/>
      <c r="E36" s="24"/>
      <c r="F36" s="18"/>
      <c r="G36" s="18"/>
      <c r="H36" s="18"/>
      <c r="I36" s="24"/>
    </row>
    <row r="37" spans="1:9" x14ac:dyDescent="0.25">
      <c r="A37" s="24"/>
      <c r="B37" s="24"/>
      <c r="C37" s="24"/>
      <c r="D37" s="24"/>
      <c r="E37" s="24"/>
      <c r="F37" s="24"/>
      <c r="G37" s="24"/>
      <c r="H37" s="24"/>
      <c r="I37" s="24"/>
    </row>
    <row r="38" spans="1:9" x14ac:dyDescent="0.25">
      <c r="A38" s="24"/>
      <c r="B38" s="24"/>
      <c r="C38" s="24"/>
      <c r="D38" s="24"/>
      <c r="E38" s="24"/>
      <c r="F38" s="24"/>
      <c r="G38" s="24"/>
      <c r="H38" s="24"/>
      <c r="I38" s="24"/>
    </row>
    <row r="39" spans="1:9" x14ac:dyDescent="0.25">
      <c r="A39" s="24"/>
      <c r="B39" s="24"/>
      <c r="C39" s="24"/>
      <c r="D39" s="24"/>
      <c r="E39" s="24"/>
      <c r="F39" s="24"/>
      <c r="G39" s="24"/>
      <c r="H39" s="24"/>
      <c r="I39" s="24"/>
    </row>
    <row r="40" spans="1:9" x14ac:dyDescent="0.25">
      <c r="A40" s="23"/>
      <c r="B40" s="23"/>
      <c r="C40" s="23"/>
      <c r="D40" s="23"/>
      <c r="E40" s="23"/>
      <c r="F40" s="23"/>
      <c r="G40" s="25">
        <f>SUM(G41:G45)</f>
        <v>0</v>
      </c>
      <c r="H40" s="23"/>
      <c r="I40" s="23">
        <f>SUM(I41:I45)</f>
        <v>351.1627002946193</v>
      </c>
    </row>
    <row r="41" spans="1:9" x14ac:dyDescent="0.25">
      <c r="A41" s="18" t="s">
        <v>40</v>
      </c>
      <c r="B41" s="18"/>
      <c r="C41" s="19" t="s">
        <v>20</v>
      </c>
      <c r="D41" s="19"/>
      <c r="E41" s="19" t="s">
        <v>41</v>
      </c>
      <c r="F41" s="18"/>
      <c r="G41" s="18"/>
      <c r="H41" s="18"/>
      <c r="I41" s="19">
        <f>SUM(resume!D10:E10)</f>
        <v>351.1627002946193</v>
      </c>
    </row>
    <row r="42" spans="1:9" x14ac:dyDescent="0.25">
      <c r="A42" s="24"/>
      <c r="B42" s="24"/>
      <c r="C42" s="24"/>
      <c r="D42" s="24"/>
      <c r="E42" s="24"/>
      <c r="F42" s="18"/>
      <c r="G42" s="18"/>
      <c r="H42" s="18"/>
      <c r="I42" s="24"/>
    </row>
    <row r="43" spans="1:9" x14ac:dyDescent="0.25">
      <c r="A43" s="24"/>
      <c r="B43" s="24"/>
      <c r="C43" s="24"/>
      <c r="D43" s="24"/>
      <c r="E43" s="24"/>
      <c r="F43" s="24"/>
      <c r="G43" s="24"/>
      <c r="H43" s="24"/>
      <c r="I43" s="24"/>
    </row>
    <row r="44" spans="1:9" x14ac:dyDescent="0.25">
      <c r="A44" s="24"/>
      <c r="B44" s="24"/>
      <c r="C44" s="24"/>
      <c r="D44" s="24"/>
      <c r="E44" s="24"/>
      <c r="F44" s="24"/>
      <c r="G44" s="24"/>
      <c r="H44" s="24"/>
      <c r="I44" s="24"/>
    </row>
    <row r="45" spans="1:9" ht="15" customHeight="1" x14ac:dyDescent="0.25">
      <c r="A45" s="24"/>
      <c r="B45" s="24"/>
      <c r="C45" s="24"/>
      <c r="D45" s="24"/>
      <c r="E45" s="24"/>
      <c r="F45" s="24"/>
      <c r="G45" s="24"/>
      <c r="H45" s="24"/>
      <c r="I45" s="24"/>
    </row>
    <row r="46" spans="1:9" ht="15" customHeight="1" x14ac:dyDescent="0.25">
      <c r="A46" s="23"/>
      <c r="B46" s="23"/>
      <c r="C46" s="23"/>
      <c r="D46" s="23"/>
      <c r="E46" s="23"/>
      <c r="F46" s="23"/>
      <c r="G46" s="25">
        <f>SUM(G47:G56)</f>
        <v>0</v>
      </c>
      <c r="H46" s="23"/>
      <c r="I46" s="23">
        <f>SUM(I47:I56)</f>
        <v>546.19929336336713</v>
      </c>
    </row>
    <row r="47" spans="1:9" ht="15" customHeight="1" x14ac:dyDescent="0.25">
      <c r="A47" s="18" t="s">
        <v>43</v>
      </c>
      <c r="B47" s="18"/>
      <c r="C47" s="18" t="s">
        <v>20</v>
      </c>
      <c r="D47" s="18"/>
      <c r="E47" s="18" t="s">
        <v>44</v>
      </c>
      <c r="F47" s="20"/>
      <c r="G47" s="20"/>
      <c r="H47" s="19"/>
      <c r="I47" s="19">
        <f>SUM(resume!D11:E11)</f>
        <v>140.04899749362971</v>
      </c>
    </row>
    <row r="48" spans="1:9" ht="15" customHeight="1" x14ac:dyDescent="0.25">
      <c r="A48" s="26"/>
      <c r="B48" s="26"/>
      <c r="C48" s="26"/>
      <c r="D48" s="26"/>
      <c r="E48" s="26"/>
      <c r="F48" s="26"/>
      <c r="G48" s="26"/>
      <c r="H48" s="26"/>
      <c r="I48" s="26"/>
    </row>
    <row r="49" spans="1:9" ht="15.75" customHeight="1" x14ac:dyDescent="0.25">
      <c r="A49" s="18"/>
      <c r="B49" s="18"/>
      <c r="C49" s="18"/>
      <c r="D49" s="18"/>
      <c r="E49" s="18"/>
      <c r="F49" s="18"/>
      <c r="G49" s="18"/>
      <c r="H49" s="18"/>
      <c r="I49" s="18"/>
    </row>
    <row r="50" spans="1:9" ht="15.75" customHeight="1" x14ac:dyDescent="0.25">
      <c r="A50" s="26"/>
      <c r="B50" s="26"/>
      <c r="C50" s="26"/>
      <c r="D50" s="26"/>
      <c r="E50" s="26"/>
      <c r="F50" s="26"/>
      <c r="G50" s="26"/>
      <c r="H50" s="26"/>
      <c r="I50" s="26"/>
    </row>
    <row r="51" spans="1:9" ht="15.75" customHeight="1" x14ac:dyDescent="0.25">
      <c r="A51" s="18"/>
      <c r="B51" s="18"/>
      <c r="C51" s="18"/>
      <c r="D51" s="18"/>
      <c r="E51" s="18"/>
      <c r="F51" s="18"/>
      <c r="G51" s="18"/>
      <c r="H51" s="18"/>
      <c r="I51" s="19"/>
    </row>
    <row r="52" spans="1:9" ht="15.75" customHeight="1" x14ac:dyDescent="0.25">
      <c r="A52" s="23"/>
      <c r="B52" s="23"/>
      <c r="C52" s="23"/>
      <c r="D52" s="23"/>
      <c r="E52" s="23"/>
      <c r="F52" s="23"/>
      <c r="G52" s="25">
        <f>SUM(G53:G63)</f>
        <v>0</v>
      </c>
      <c r="H52" s="23"/>
      <c r="I52" s="23">
        <f>SUM(I53:I63)</f>
        <v>203.07514793486871</v>
      </c>
    </row>
    <row r="53" spans="1:9" ht="15.75" customHeight="1" x14ac:dyDescent="0.25">
      <c r="A53" s="18" t="s">
        <v>46</v>
      </c>
      <c r="B53" s="18"/>
      <c r="C53" s="18" t="s">
        <v>20</v>
      </c>
      <c r="D53" s="18"/>
      <c r="E53" s="18" t="s">
        <v>47</v>
      </c>
      <c r="F53" s="18"/>
      <c r="G53" s="18"/>
      <c r="H53" s="18"/>
      <c r="I53" s="19">
        <f>SUM(resume!D12:E12)</f>
        <v>203.07514793486871</v>
      </c>
    </row>
    <row r="54" spans="1:9" ht="15.75" customHeight="1" x14ac:dyDescent="0.25">
      <c r="A54" s="18"/>
      <c r="B54" s="18"/>
      <c r="C54" s="18"/>
      <c r="D54" s="18"/>
      <c r="E54" s="18"/>
      <c r="F54" s="18"/>
      <c r="G54" s="18"/>
      <c r="H54" s="18"/>
      <c r="I54" s="19"/>
    </row>
    <row r="55" spans="1:9" ht="15.75" customHeight="1" x14ac:dyDescent="0.25">
      <c r="A55" s="18"/>
      <c r="B55" s="18"/>
      <c r="C55" s="18"/>
      <c r="D55" s="18"/>
      <c r="E55" s="18"/>
      <c r="F55" s="18"/>
      <c r="G55" s="18"/>
      <c r="H55" s="18"/>
      <c r="I55" s="19"/>
    </row>
    <row r="56" spans="1:9" ht="15.75" customHeight="1" x14ac:dyDescent="0.25">
      <c r="A56" s="18"/>
      <c r="B56" s="18"/>
      <c r="C56" s="18"/>
      <c r="D56" s="18"/>
      <c r="E56" s="18"/>
      <c r="F56" s="18"/>
      <c r="G56" s="18"/>
      <c r="H56" s="18"/>
      <c r="I56" s="18"/>
    </row>
    <row r="57" spans="1:9" ht="15.75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</row>
    <row r="58" spans="1:9" ht="15.75" thickBot="1" x14ac:dyDescent="0.3">
      <c r="A58" s="4" t="s">
        <v>160</v>
      </c>
      <c r="B58" s="4"/>
      <c r="C58" s="4"/>
      <c r="D58" s="4"/>
      <c r="E58" s="4"/>
      <c r="F58" s="4"/>
      <c r="G58" s="4"/>
      <c r="H58" s="4"/>
      <c r="I58" s="4"/>
    </row>
    <row r="59" spans="1:9" ht="15" customHeight="1" thickBot="1" x14ac:dyDescent="0.3">
      <c r="A59" s="28"/>
      <c r="B59" s="29"/>
      <c r="C59" s="29"/>
      <c r="D59" s="29"/>
      <c r="E59" s="29"/>
      <c r="F59" s="30"/>
      <c r="G59" s="17"/>
      <c r="H59" s="4"/>
      <c r="I59" s="4"/>
    </row>
    <row r="60" spans="1:9" ht="15.75" customHeight="1" x14ac:dyDescent="0.25">
      <c r="A60" s="31"/>
      <c r="B60" s="32"/>
      <c r="C60" s="32"/>
      <c r="D60" s="32"/>
      <c r="E60" s="32"/>
      <c r="F60" s="33"/>
      <c r="G60" s="27" t="s">
        <v>161</v>
      </c>
      <c r="H60" s="28"/>
      <c r="I60" s="30"/>
    </row>
    <row r="61" spans="1:9" ht="15" customHeight="1" thickBot="1" x14ac:dyDescent="0.3">
      <c r="A61" s="31"/>
      <c r="B61" s="32"/>
      <c r="C61" s="32"/>
      <c r="D61" s="32"/>
      <c r="E61" s="32"/>
      <c r="F61" s="33"/>
      <c r="G61" s="27"/>
      <c r="H61" s="34"/>
      <c r="I61" s="36"/>
    </row>
    <row r="62" spans="1:9" ht="15.75" customHeight="1" thickBot="1" x14ac:dyDescent="0.3">
      <c r="A62" s="34"/>
      <c r="B62" s="35"/>
      <c r="C62" s="35"/>
      <c r="D62" s="35"/>
      <c r="E62" s="35"/>
      <c r="F62" s="36"/>
      <c r="G62" s="17"/>
      <c r="H62" s="4"/>
      <c r="I62" s="4"/>
    </row>
    <row r="63" spans="1:9" x14ac:dyDescent="0.25">
      <c r="F63" s="14"/>
      <c r="G63" s="14"/>
      <c r="H63" s="14"/>
      <c r="I63" s="14"/>
    </row>
    <row r="64" spans="1:9" x14ac:dyDescent="0.25">
      <c r="F64" s="14"/>
      <c r="G64" s="14"/>
      <c r="H64" s="14"/>
      <c r="I64" s="14"/>
    </row>
  </sheetData>
  <mergeCells count="3">
    <mergeCell ref="G60:G61"/>
    <mergeCell ref="A59:F62"/>
    <mergeCell ref="H60:I61"/>
  </mergeCells>
  <pageMargins left="0" right="0" top="0" bottom="0" header="0" footer="0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resume</vt:lpstr>
      <vt:lpstr>impression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francois.tran</dc:creator>
  <cp:lastModifiedBy>francois.tran</cp:lastModifiedBy>
  <cp:lastPrinted>2019-08-27T10:44:00Z</cp:lastPrinted>
  <dcterms:created xsi:type="dcterms:W3CDTF">2019-08-27T09:20:30Z</dcterms:created>
  <dcterms:modified xsi:type="dcterms:W3CDTF">2019-08-29T06:10:30Z</dcterms:modified>
</cp:coreProperties>
</file>