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P:\Commun\RECEPTION\MARION\"/>
    </mc:Choice>
  </mc:AlternateContent>
  <xr:revisionPtr revIDLastSave="0" documentId="13_ncr:1_{ACB5C10A-CDAB-4A48-A59E-BCE7582796C1}" xr6:coauthVersionLast="45" xr6:coauthVersionMax="45" xr10:uidLastSave="{00000000-0000-0000-0000-000000000000}"/>
  <bookViews>
    <workbookView xWindow="-120" yWindow="-120" windowWidth="29040" windowHeight="15840" tabRatio="876" firstSheet="1" activeTab="1" xr2:uid="{00000000-000D-0000-FFFF-FFFF00000000}"/>
  </bookViews>
  <sheets>
    <sheet name="Feuil1" sheetId="1" r:id="rId1"/>
    <sheet name="RILL. DU MANS" sheetId="2" r:id="rId2"/>
    <sheet name="RILL. SAUMON" sheetId="3" r:id="rId3"/>
    <sheet name="TART. CAN." sheetId="4" r:id="rId4"/>
    <sheet name="OLIV." sheetId="5" r:id="rId5"/>
    <sheet name="S. DETOX" sheetId="6" r:id="rId6"/>
    <sheet name="S. POTI" sheetId="7" r:id="rId7"/>
    <sheet name="C-M." sheetId="8" r:id="rId8"/>
    <sheet name="P. 4F" sheetId="9" r:id="rId9"/>
    <sheet name="P. 4 S." sheetId="10" r:id="rId10"/>
    <sheet name="P. EPICEE" sheetId="11" r:id="rId11"/>
    <sheet name="GNOCCHI" sheetId="12" r:id="rId12"/>
    <sheet name="CONFIT" sheetId="13" r:id="rId13"/>
    <sheet name="RISOTTO" sheetId="14" r:id="rId14"/>
    <sheet name="CHOCO" sheetId="15" r:id="rId15"/>
    <sheet name="GLACE" sheetId="16" r:id="rId16"/>
    <sheet name="CREME" sheetId="17" r:id="rId17"/>
    <sheet name="GNOCCHI EPI." sheetId="18" r:id="rId18"/>
    <sheet name="TARTIF" sheetId="19" r:id="rId19"/>
    <sheet name="RIZ SAUM." sheetId="20" r:id="rId20"/>
    <sheet name="BLANQUETTE" sheetId="21" r:id="rId2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04" i="16" l="1"/>
  <c r="E105" i="16"/>
  <c r="E106" i="16"/>
  <c r="E107" i="16" s="1"/>
  <c r="E108" i="16" s="1"/>
  <c r="E109" i="16" s="1"/>
  <c r="E34" i="19"/>
  <c r="E35" i="19" s="1"/>
  <c r="E36" i="19" s="1"/>
  <c r="E37" i="19" s="1"/>
  <c r="E38" i="19" s="1"/>
  <c r="E39" i="19" s="1"/>
  <c r="E40" i="19" s="1"/>
  <c r="E41" i="19" s="1"/>
  <c r="E119" i="9"/>
  <c r="E120" i="9" s="1"/>
  <c r="E121" i="9" s="1"/>
  <c r="E122" i="9" s="1"/>
  <c r="E123" i="9" s="1"/>
  <c r="E124" i="9" s="1"/>
  <c r="E125" i="9" s="1"/>
  <c r="E126" i="9" s="1"/>
  <c r="F61" i="2"/>
  <c r="F62" i="2"/>
  <c r="F63" i="2"/>
  <c r="F64" i="2" s="1"/>
  <c r="F65" i="2" s="1"/>
  <c r="F66" i="2" s="1"/>
  <c r="F67" i="2" s="1"/>
  <c r="E96" i="16" l="1"/>
  <c r="E97" i="16"/>
  <c r="E98" i="16"/>
  <c r="E99" i="16"/>
  <c r="E100" i="16" s="1"/>
  <c r="E101" i="16" s="1"/>
  <c r="E102" i="16" s="1"/>
  <c r="E103" i="16" s="1"/>
  <c r="C96" i="16"/>
  <c r="E93" i="10"/>
  <c r="E94" i="10"/>
  <c r="E95" i="10"/>
  <c r="E96" i="10" s="1"/>
  <c r="E97" i="10" s="1"/>
  <c r="E98" i="10" s="1"/>
  <c r="E99" i="10" s="1"/>
  <c r="E100" i="10" s="1"/>
  <c r="E101" i="10" s="1"/>
  <c r="E102" i="10" s="1"/>
  <c r="E103" i="10" s="1"/>
  <c r="E104" i="10" s="1"/>
  <c r="E111" i="9"/>
  <c r="E112" i="9"/>
  <c r="E113" i="9"/>
  <c r="E114" i="9"/>
  <c r="E115" i="9" s="1"/>
  <c r="E116" i="9" s="1"/>
  <c r="E117" i="9" s="1"/>
  <c r="E118" i="9" s="1"/>
  <c r="E80" i="7"/>
  <c r="E81" i="7"/>
  <c r="E82" i="7"/>
  <c r="E83" i="7" s="1"/>
  <c r="E84" i="7" s="1"/>
  <c r="E85" i="7" s="1"/>
  <c r="E86" i="7" s="1"/>
  <c r="E87" i="7" s="1"/>
  <c r="E88" i="7" s="1"/>
  <c r="E89" i="7" s="1"/>
  <c r="E90" i="7" s="1"/>
  <c r="E51" i="6" l="1"/>
  <c r="E52" i="6" s="1"/>
  <c r="E53" i="6" s="1"/>
  <c r="E54" i="6" s="1"/>
  <c r="E55" i="6" s="1"/>
  <c r="E56" i="6" s="1"/>
  <c r="E57" i="6" s="1"/>
  <c r="E58" i="6" s="1"/>
  <c r="E59" i="6" s="1"/>
  <c r="E60" i="6" s="1"/>
  <c r="E61" i="6" s="1"/>
  <c r="E62" i="6" s="1"/>
  <c r="E63" i="6" s="1"/>
  <c r="E64" i="6" s="1"/>
  <c r="E22" i="18" l="1"/>
  <c r="E23" i="18"/>
  <c r="E24" i="18"/>
  <c r="E25" i="18" s="1"/>
  <c r="E26" i="18" s="1"/>
  <c r="E27" i="18" s="1"/>
  <c r="E57" i="17"/>
  <c r="E58" i="17" s="1"/>
  <c r="E59" i="17" s="1"/>
  <c r="E60" i="17" s="1"/>
  <c r="E61" i="17" s="1"/>
  <c r="E62" i="17" s="1"/>
  <c r="E75" i="14"/>
  <c r="E76" i="14" s="1"/>
  <c r="E77" i="14" s="1"/>
  <c r="E78" i="14" s="1"/>
  <c r="E79" i="14" s="1"/>
  <c r="E80" i="14" s="1"/>
  <c r="E81" i="14" s="1"/>
  <c r="E82" i="14" s="1"/>
  <c r="E83" i="14" s="1"/>
  <c r="E63" i="12"/>
  <c r="E64" i="12" s="1"/>
  <c r="E65" i="12" s="1"/>
  <c r="E66" i="12" s="1"/>
  <c r="E67" i="12" s="1"/>
  <c r="E68" i="12" s="1"/>
  <c r="E69" i="12" s="1"/>
  <c r="E70" i="12" s="1"/>
  <c r="E71" i="12" s="1"/>
  <c r="E126" i="8"/>
  <c r="E127" i="8"/>
  <c r="E128" i="8" s="1"/>
  <c r="E129" i="8" s="1"/>
  <c r="E130" i="8" s="1"/>
  <c r="E131" i="8" s="1"/>
  <c r="E132" i="8" s="1"/>
  <c r="E133" i="8" s="1"/>
  <c r="E134" i="8" s="1"/>
  <c r="E135" i="8" s="1"/>
  <c r="E136" i="8" s="1"/>
  <c r="E137" i="8" s="1"/>
  <c r="E54" i="3"/>
  <c r="E55" i="3" s="1"/>
  <c r="E56" i="3" s="1"/>
  <c r="E57" i="3" s="1"/>
  <c r="F55" i="2"/>
  <c r="F56" i="2"/>
  <c r="F57" i="2"/>
  <c r="F58" i="2" s="1"/>
  <c r="F59" i="2" s="1"/>
  <c r="F60" i="2" s="1"/>
  <c r="E5" i="20"/>
  <c r="E6" i="20" s="1"/>
  <c r="E7" i="20" s="1"/>
  <c r="E8" i="20" s="1"/>
  <c r="E9" i="20" s="1"/>
  <c r="E10" i="20" s="1"/>
  <c r="E11" i="20" s="1"/>
  <c r="E12" i="20" s="1"/>
  <c r="E13" i="20" s="1"/>
  <c r="E14" i="20" s="1"/>
  <c r="E15" i="20" s="1"/>
  <c r="E16" i="20" s="1"/>
  <c r="E17" i="20" s="1"/>
  <c r="E18" i="20" s="1"/>
  <c r="E19" i="20" s="1"/>
  <c r="E20" i="20" s="1"/>
  <c r="E21" i="20" s="1"/>
  <c r="E22" i="20" s="1"/>
  <c r="E23" i="20" s="1"/>
  <c r="E4" i="20"/>
  <c r="E4" i="21"/>
  <c r="E5" i="21" s="1"/>
  <c r="E6" i="21" s="1"/>
  <c r="E7" i="21" s="1"/>
  <c r="E8" i="21" s="1"/>
  <c r="E9" i="21" s="1"/>
  <c r="E10" i="21" s="1"/>
  <c r="E11" i="21" s="1"/>
  <c r="E12" i="21" s="1"/>
  <c r="E13" i="21" s="1"/>
  <c r="E14" i="21" s="1"/>
  <c r="E15" i="21" s="1"/>
  <c r="E16" i="21" s="1"/>
  <c r="E17" i="21" s="1"/>
  <c r="E18" i="21" s="1"/>
  <c r="E19" i="21" s="1"/>
  <c r="E20" i="21" s="1"/>
  <c r="E21" i="21" s="1"/>
  <c r="E3" i="21"/>
  <c r="E63" i="15" l="1"/>
  <c r="E64" i="15"/>
  <c r="E65" i="15" s="1"/>
  <c r="E66" i="15" s="1"/>
  <c r="E67" i="15" s="1"/>
  <c r="E68" i="15" s="1"/>
  <c r="E69" i="15" s="1"/>
  <c r="E70" i="15" s="1"/>
  <c r="E71" i="15" s="1"/>
  <c r="E72" i="15" s="1"/>
  <c r="E73" i="15" s="1"/>
  <c r="E74" i="15" s="1"/>
  <c r="E75" i="15" s="1"/>
  <c r="E76" i="15" s="1"/>
  <c r="E77" i="15" s="1"/>
  <c r="E78" i="15" s="1"/>
  <c r="E65" i="13"/>
  <c r="E66" i="13"/>
  <c r="E67" i="13" s="1"/>
  <c r="E68" i="13" s="1"/>
  <c r="E69" i="13" s="1"/>
  <c r="E70" i="13" s="1"/>
  <c r="E71" i="13" s="1"/>
  <c r="E72" i="13" s="1"/>
  <c r="E26" i="19" l="1"/>
  <c r="E27" i="19"/>
  <c r="E28" i="19" s="1"/>
  <c r="E29" i="19" s="1"/>
  <c r="E30" i="19" s="1"/>
  <c r="E31" i="19" s="1"/>
  <c r="E32" i="19" s="1"/>
  <c r="E33" i="19" s="1"/>
  <c r="E49" i="3"/>
  <c r="E50" i="3" s="1"/>
  <c r="E51" i="3" s="1"/>
  <c r="E52" i="3" s="1"/>
  <c r="E53" i="3" s="1"/>
  <c r="E60" i="12" l="1"/>
  <c r="E61" i="12"/>
  <c r="E62" i="12"/>
  <c r="E121" i="8"/>
  <c r="E122" i="8"/>
  <c r="E123" i="8"/>
  <c r="E124" i="8"/>
  <c r="E125" i="8" s="1"/>
  <c r="E94" i="11" l="1"/>
  <c r="E95" i="11" s="1"/>
  <c r="E96" i="11" s="1"/>
  <c r="E97" i="11" s="1"/>
  <c r="E98" i="11" s="1"/>
  <c r="E99" i="11" s="1"/>
  <c r="E100" i="11" s="1"/>
  <c r="E101" i="11" s="1"/>
  <c r="E102" i="11" s="1"/>
  <c r="E103" i="11" s="1"/>
  <c r="E104" i="11" s="1"/>
  <c r="E45" i="4"/>
  <c r="E46" i="4" s="1"/>
  <c r="E47" i="4" s="1"/>
  <c r="E48" i="4" s="1"/>
  <c r="E49" i="4" s="1"/>
  <c r="E50" i="4" s="1"/>
  <c r="E51" i="4" s="1"/>
  <c r="E52" i="4" s="1"/>
  <c r="E53" i="4" s="1"/>
  <c r="E73" i="7" l="1"/>
  <c r="E74" i="7"/>
  <c r="E75" i="7" s="1"/>
  <c r="E76" i="7" s="1"/>
  <c r="E77" i="7" s="1"/>
  <c r="E78" i="7" s="1"/>
  <c r="E79" i="7" s="1"/>
  <c r="E80" i="10" l="1"/>
  <c r="E81" i="10"/>
  <c r="E49" i="6" l="1"/>
  <c r="E50" i="6" s="1"/>
  <c r="M22" i="8" l="1"/>
  <c r="O22" i="8" s="1"/>
  <c r="E4" i="19" l="1"/>
  <c r="E5" i="19" s="1"/>
  <c r="E6" i="19" s="1"/>
  <c r="E7" i="19" s="1"/>
  <c r="E8" i="19" s="1"/>
  <c r="E9" i="19" s="1"/>
  <c r="E10" i="19" s="1"/>
  <c r="E11" i="19" s="1"/>
  <c r="E12" i="19" s="1"/>
  <c r="E13" i="19" s="1"/>
  <c r="E14" i="19" s="1"/>
  <c r="E15" i="19" s="1"/>
  <c r="E16" i="19" s="1"/>
  <c r="E17" i="19" s="1"/>
  <c r="E18" i="19" s="1"/>
  <c r="E19" i="19" s="1"/>
  <c r="E20" i="19" s="1"/>
  <c r="E21" i="19" s="1"/>
  <c r="E22" i="19" s="1"/>
  <c r="E23" i="19" s="1"/>
  <c r="E24" i="19" s="1"/>
  <c r="E25" i="19" s="1"/>
  <c r="E4" i="18" l="1"/>
  <c r="E5" i="18" s="1"/>
  <c r="E6" i="18" s="1"/>
  <c r="E7" i="18" s="1"/>
  <c r="E8" i="18" s="1"/>
  <c r="E9" i="18" s="1"/>
  <c r="E10" i="18" s="1"/>
  <c r="E11" i="18" s="1"/>
  <c r="E12" i="18" s="1"/>
  <c r="E13" i="18" s="1"/>
  <c r="E14" i="18" s="1"/>
  <c r="E15" i="18" s="1"/>
  <c r="E16" i="18" s="1"/>
  <c r="E17" i="18" s="1"/>
  <c r="E18" i="18" s="1"/>
  <c r="E19" i="18" s="1"/>
  <c r="E20" i="18" s="1"/>
  <c r="E21" i="18" s="1"/>
  <c r="E5" i="1" l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C5" i="1"/>
  <c r="E4" i="14" l="1"/>
  <c r="E5" i="14" s="1"/>
  <c r="E6" i="14" s="1"/>
  <c r="E7" i="14" s="1"/>
  <c r="E8" i="14" s="1"/>
  <c r="E9" i="14" s="1"/>
  <c r="E10" i="14" s="1"/>
  <c r="E11" i="14" s="1"/>
  <c r="E12" i="14" s="1"/>
  <c r="E13" i="14" s="1"/>
  <c r="E14" i="14" s="1"/>
  <c r="E15" i="14" s="1"/>
  <c r="E16" i="14" s="1"/>
  <c r="E17" i="14" s="1"/>
  <c r="E18" i="14" s="1"/>
  <c r="E19" i="14" s="1"/>
  <c r="E20" i="14" s="1"/>
  <c r="E21" i="14" s="1"/>
  <c r="E22" i="14" s="1"/>
  <c r="E23" i="14" s="1"/>
  <c r="E24" i="14" s="1"/>
  <c r="E25" i="14" s="1"/>
  <c r="E26" i="14" s="1"/>
  <c r="E27" i="14" s="1"/>
  <c r="E28" i="14" s="1"/>
  <c r="E29" i="14" s="1"/>
  <c r="E30" i="14" s="1"/>
  <c r="E31" i="14" s="1"/>
  <c r="E32" i="14" s="1"/>
  <c r="E33" i="14" s="1"/>
  <c r="E34" i="14" s="1"/>
  <c r="E35" i="14" s="1"/>
  <c r="E36" i="14" s="1"/>
  <c r="E37" i="14" s="1"/>
  <c r="E38" i="14" s="1"/>
  <c r="E39" i="14" s="1"/>
  <c r="E40" i="14" s="1"/>
  <c r="E41" i="14" s="1"/>
  <c r="E42" i="14" s="1"/>
  <c r="E43" i="14" s="1"/>
  <c r="E44" i="14" s="1"/>
  <c r="E45" i="14" s="1"/>
  <c r="E46" i="14" s="1"/>
  <c r="E47" i="14" s="1"/>
  <c r="E48" i="14" s="1"/>
  <c r="E49" i="14" s="1"/>
  <c r="E50" i="14" s="1"/>
  <c r="E51" i="14" s="1"/>
  <c r="E52" i="14" s="1"/>
  <c r="E53" i="14" s="1"/>
  <c r="E54" i="14" s="1"/>
  <c r="E55" i="14" s="1"/>
  <c r="E56" i="14" s="1"/>
  <c r="E57" i="14" s="1"/>
  <c r="E58" i="14" s="1"/>
  <c r="E59" i="14" s="1"/>
  <c r="E60" i="14" s="1"/>
  <c r="E61" i="14" s="1"/>
  <c r="E62" i="14" s="1"/>
  <c r="E63" i="14" s="1"/>
  <c r="E64" i="14" s="1"/>
  <c r="E65" i="14" s="1"/>
  <c r="E66" i="14" s="1"/>
  <c r="E67" i="14" s="1"/>
  <c r="E68" i="14" s="1"/>
  <c r="E69" i="14" s="1"/>
  <c r="E70" i="14" s="1"/>
  <c r="E71" i="14" s="1"/>
  <c r="E72" i="14" s="1"/>
  <c r="E73" i="14" s="1"/>
  <c r="E74" i="14" s="1"/>
  <c r="F3" i="2" l="1"/>
  <c r="E4" i="17"/>
  <c r="E5" i="17" s="1"/>
  <c r="E6" i="17" s="1"/>
  <c r="E7" i="17" s="1"/>
  <c r="E8" i="17" s="1"/>
  <c r="E9" i="17" s="1"/>
  <c r="E10" i="17" s="1"/>
  <c r="E11" i="17" s="1"/>
  <c r="E12" i="17" s="1"/>
  <c r="E13" i="17" s="1"/>
  <c r="E14" i="17" s="1"/>
  <c r="E15" i="17" s="1"/>
  <c r="E16" i="17" s="1"/>
  <c r="E17" i="17" s="1"/>
  <c r="E18" i="17" s="1"/>
  <c r="E19" i="17" s="1"/>
  <c r="E20" i="17" s="1"/>
  <c r="E21" i="17" s="1"/>
  <c r="E22" i="17" s="1"/>
  <c r="E23" i="17" s="1"/>
  <c r="E24" i="17" s="1"/>
  <c r="E25" i="17" s="1"/>
  <c r="E26" i="17" s="1"/>
  <c r="E27" i="17" s="1"/>
  <c r="E28" i="17" s="1"/>
  <c r="E29" i="17" s="1"/>
  <c r="E30" i="17" s="1"/>
  <c r="E31" i="17" s="1"/>
  <c r="E32" i="17" s="1"/>
  <c r="E33" i="17" s="1"/>
  <c r="E34" i="17" s="1"/>
  <c r="E35" i="17" s="1"/>
  <c r="E36" i="17" s="1"/>
  <c r="E37" i="17" s="1"/>
  <c r="E38" i="17" s="1"/>
  <c r="E39" i="17" s="1"/>
  <c r="E40" i="17" s="1"/>
  <c r="E41" i="17" s="1"/>
  <c r="E42" i="17" s="1"/>
  <c r="E43" i="17" s="1"/>
  <c r="E44" i="17" s="1"/>
  <c r="E45" i="17" s="1"/>
  <c r="E46" i="17" s="1"/>
  <c r="E47" i="17" s="1"/>
  <c r="E48" i="17" s="1"/>
  <c r="E49" i="17" s="1"/>
  <c r="E50" i="17" s="1"/>
  <c r="E51" i="17" s="1"/>
  <c r="E52" i="17" s="1"/>
  <c r="E53" i="17" s="1"/>
  <c r="E54" i="17" s="1"/>
  <c r="E55" i="17" s="1"/>
  <c r="E56" i="17" s="1"/>
  <c r="E4" i="16"/>
  <c r="E5" i="16" s="1"/>
  <c r="E6" i="16" s="1"/>
  <c r="E7" i="16" s="1"/>
  <c r="E8" i="16" s="1"/>
  <c r="E9" i="16" s="1"/>
  <c r="E10" i="16" s="1"/>
  <c r="E11" i="16" s="1"/>
  <c r="E12" i="16" s="1"/>
  <c r="E13" i="16" s="1"/>
  <c r="E14" i="16" s="1"/>
  <c r="E15" i="16" s="1"/>
  <c r="E16" i="16" s="1"/>
  <c r="E17" i="16" s="1"/>
  <c r="E18" i="16" s="1"/>
  <c r="E19" i="16" s="1"/>
  <c r="E20" i="16" s="1"/>
  <c r="E21" i="16" s="1"/>
  <c r="E22" i="16" s="1"/>
  <c r="E23" i="16" s="1"/>
  <c r="E24" i="16" s="1"/>
  <c r="E25" i="16" s="1"/>
  <c r="E26" i="16" s="1"/>
  <c r="E27" i="16" s="1"/>
  <c r="E28" i="16" s="1"/>
  <c r="E29" i="16" s="1"/>
  <c r="E30" i="16" s="1"/>
  <c r="E31" i="16" s="1"/>
  <c r="E32" i="16" s="1"/>
  <c r="E33" i="16" s="1"/>
  <c r="E34" i="16" s="1"/>
  <c r="E35" i="16" s="1"/>
  <c r="E36" i="16" s="1"/>
  <c r="E37" i="16" s="1"/>
  <c r="E38" i="16" s="1"/>
  <c r="E39" i="16" s="1"/>
  <c r="E40" i="16" s="1"/>
  <c r="E41" i="16" s="1"/>
  <c r="E42" i="16" s="1"/>
  <c r="E43" i="16" s="1"/>
  <c r="E44" i="16" s="1"/>
  <c r="E45" i="16" s="1"/>
  <c r="E46" i="16" s="1"/>
  <c r="E47" i="16" s="1"/>
  <c r="E48" i="16" s="1"/>
  <c r="E49" i="16" s="1"/>
  <c r="E50" i="16" s="1"/>
  <c r="E51" i="16" s="1"/>
  <c r="E52" i="16" s="1"/>
  <c r="E53" i="16" s="1"/>
  <c r="E54" i="16" s="1"/>
  <c r="E55" i="16" s="1"/>
  <c r="E56" i="16" s="1"/>
  <c r="E57" i="16" s="1"/>
  <c r="E58" i="16" s="1"/>
  <c r="E59" i="16" s="1"/>
  <c r="E60" i="16" s="1"/>
  <c r="E61" i="16" s="1"/>
  <c r="E62" i="16" s="1"/>
  <c r="E63" i="16" s="1"/>
  <c r="E64" i="16" s="1"/>
  <c r="E65" i="16" s="1"/>
  <c r="E66" i="16" s="1"/>
  <c r="E67" i="16" s="1"/>
  <c r="E68" i="16" s="1"/>
  <c r="E69" i="16" s="1"/>
  <c r="E70" i="16" s="1"/>
  <c r="E71" i="16" s="1"/>
  <c r="E72" i="16" s="1"/>
  <c r="E73" i="16" s="1"/>
  <c r="E74" i="16" s="1"/>
  <c r="E75" i="16" s="1"/>
  <c r="E76" i="16" s="1"/>
  <c r="E77" i="16" s="1"/>
  <c r="E78" i="16" s="1"/>
  <c r="E79" i="16" s="1"/>
  <c r="E4" i="15"/>
  <c r="E5" i="15" s="1"/>
  <c r="E6" i="15" s="1"/>
  <c r="E7" i="15" s="1"/>
  <c r="E8" i="15" s="1"/>
  <c r="E9" i="15" s="1"/>
  <c r="E10" i="15" s="1"/>
  <c r="E11" i="15" s="1"/>
  <c r="E12" i="15" s="1"/>
  <c r="E13" i="15" s="1"/>
  <c r="E14" i="15" s="1"/>
  <c r="E15" i="15" s="1"/>
  <c r="E16" i="15" s="1"/>
  <c r="E17" i="15" s="1"/>
  <c r="E18" i="15" s="1"/>
  <c r="E19" i="15" s="1"/>
  <c r="E20" i="15" s="1"/>
  <c r="E21" i="15" s="1"/>
  <c r="E22" i="15" s="1"/>
  <c r="E23" i="15" s="1"/>
  <c r="E24" i="15" s="1"/>
  <c r="E25" i="15" s="1"/>
  <c r="E26" i="15" s="1"/>
  <c r="E27" i="15" s="1"/>
  <c r="E28" i="15" s="1"/>
  <c r="E29" i="15" s="1"/>
  <c r="E30" i="15" s="1"/>
  <c r="E31" i="15" s="1"/>
  <c r="E32" i="15" s="1"/>
  <c r="E33" i="15" s="1"/>
  <c r="E34" i="15" s="1"/>
  <c r="E35" i="15" s="1"/>
  <c r="E36" i="15" s="1"/>
  <c r="E37" i="15" s="1"/>
  <c r="E38" i="15" s="1"/>
  <c r="E39" i="15" s="1"/>
  <c r="E40" i="15" s="1"/>
  <c r="E41" i="15" s="1"/>
  <c r="E42" i="15" s="1"/>
  <c r="E43" i="15" s="1"/>
  <c r="E44" i="15" s="1"/>
  <c r="E45" i="15" s="1"/>
  <c r="E46" i="15" s="1"/>
  <c r="E47" i="15" s="1"/>
  <c r="E48" i="15" s="1"/>
  <c r="E49" i="15" s="1"/>
  <c r="E50" i="15" s="1"/>
  <c r="E51" i="15" s="1"/>
  <c r="E52" i="15" s="1"/>
  <c r="E53" i="15" s="1"/>
  <c r="E54" i="15" s="1"/>
  <c r="E55" i="15" s="1"/>
  <c r="E56" i="15" s="1"/>
  <c r="E57" i="15" s="1"/>
  <c r="E58" i="15" s="1"/>
  <c r="E59" i="15" s="1"/>
  <c r="E60" i="15" s="1"/>
  <c r="E61" i="15" s="1"/>
  <c r="E62" i="15" s="1"/>
  <c r="E4" i="13"/>
  <c r="E4" i="12"/>
  <c r="E5" i="12" s="1"/>
  <c r="E6" i="12" s="1"/>
  <c r="E7" i="12" s="1"/>
  <c r="E8" i="12" s="1"/>
  <c r="E9" i="12" s="1"/>
  <c r="E10" i="12" s="1"/>
  <c r="E11" i="12" s="1"/>
  <c r="E12" i="12" s="1"/>
  <c r="E13" i="12" s="1"/>
  <c r="E14" i="12" s="1"/>
  <c r="E15" i="12" s="1"/>
  <c r="E16" i="12" s="1"/>
  <c r="E17" i="12" s="1"/>
  <c r="E18" i="12" s="1"/>
  <c r="E19" i="12" s="1"/>
  <c r="E20" i="12" s="1"/>
  <c r="E21" i="12" s="1"/>
  <c r="E22" i="12" s="1"/>
  <c r="E23" i="12" s="1"/>
  <c r="E24" i="12" s="1"/>
  <c r="E25" i="12" s="1"/>
  <c r="E26" i="12" s="1"/>
  <c r="E27" i="12" s="1"/>
  <c r="E28" i="12" s="1"/>
  <c r="E29" i="12" s="1"/>
  <c r="E30" i="12" s="1"/>
  <c r="E31" i="12" s="1"/>
  <c r="E32" i="12" s="1"/>
  <c r="E33" i="12" s="1"/>
  <c r="E34" i="12" s="1"/>
  <c r="E35" i="12" s="1"/>
  <c r="E36" i="12" s="1"/>
  <c r="E37" i="12" s="1"/>
  <c r="E38" i="12" s="1"/>
  <c r="E39" i="12" s="1"/>
  <c r="E40" i="12" s="1"/>
  <c r="E41" i="12" s="1"/>
  <c r="E42" i="12" s="1"/>
  <c r="E43" i="12" s="1"/>
  <c r="E44" i="12" s="1"/>
  <c r="E45" i="12" s="1"/>
  <c r="E46" i="12" s="1"/>
  <c r="E47" i="12" s="1"/>
  <c r="E48" i="12" s="1"/>
  <c r="E49" i="12" s="1"/>
  <c r="E50" i="12" s="1"/>
  <c r="E51" i="12" s="1"/>
  <c r="E52" i="12" s="1"/>
  <c r="E53" i="12" s="1"/>
  <c r="E54" i="12" s="1"/>
  <c r="E55" i="12" s="1"/>
  <c r="E56" i="12" s="1"/>
  <c r="E57" i="12" s="1"/>
  <c r="E58" i="12" s="1"/>
  <c r="E59" i="12" s="1"/>
  <c r="E4" i="11"/>
  <c r="E5" i="11" s="1"/>
  <c r="E6" i="11" s="1"/>
  <c r="E7" i="11" s="1"/>
  <c r="E8" i="11" s="1"/>
  <c r="E9" i="11" s="1"/>
  <c r="E10" i="11" s="1"/>
  <c r="E11" i="11" s="1"/>
  <c r="E12" i="11" s="1"/>
  <c r="E13" i="11" s="1"/>
  <c r="E14" i="11" s="1"/>
  <c r="E15" i="11" s="1"/>
  <c r="E16" i="11" s="1"/>
  <c r="E17" i="11" s="1"/>
  <c r="E18" i="11" s="1"/>
  <c r="E19" i="11" s="1"/>
  <c r="E20" i="11" s="1"/>
  <c r="E21" i="11" s="1"/>
  <c r="E22" i="11" s="1"/>
  <c r="E23" i="11" s="1"/>
  <c r="E24" i="11" s="1"/>
  <c r="E25" i="11" s="1"/>
  <c r="E26" i="11" s="1"/>
  <c r="E27" i="11" s="1"/>
  <c r="E28" i="11" s="1"/>
  <c r="E29" i="11" s="1"/>
  <c r="E30" i="11" s="1"/>
  <c r="E31" i="11" s="1"/>
  <c r="E32" i="11" s="1"/>
  <c r="E33" i="11" s="1"/>
  <c r="E34" i="11" s="1"/>
  <c r="E4" i="10"/>
  <c r="E5" i="10" s="1"/>
  <c r="E6" i="10" s="1"/>
  <c r="E7" i="10" s="1"/>
  <c r="E8" i="10" s="1"/>
  <c r="E9" i="10" s="1"/>
  <c r="E10" i="10" s="1"/>
  <c r="E11" i="10" s="1"/>
  <c r="E12" i="10" s="1"/>
  <c r="E13" i="10" s="1"/>
  <c r="E14" i="10" s="1"/>
  <c r="E15" i="10" s="1"/>
  <c r="E16" i="10" s="1"/>
  <c r="E17" i="10" s="1"/>
  <c r="E18" i="10" s="1"/>
  <c r="E19" i="10" s="1"/>
  <c r="E20" i="10" s="1"/>
  <c r="E21" i="10" s="1"/>
  <c r="E22" i="10" s="1"/>
  <c r="E23" i="10" s="1"/>
  <c r="E24" i="10" s="1"/>
  <c r="E25" i="10" s="1"/>
  <c r="E26" i="10" s="1"/>
  <c r="E27" i="10" s="1"/>
  <c r="E28" i="10" s="1"/>
  <c r="E29" i="10" s="1"/>
  <c r="E30" i="10" s="1"/>
  <c r="E31" i="10" s="1"/>
  <c r="E32" i="10" s="1"/>
  <c r="E33" i="10" s="1"/>
  <c r="E34" i="10" s="1"/>
  <c r="E35" i="10" s="1"/>
  <c r="E36" i="10" s="1"/>
  <c r="E37" i="10" s="1"/>
  <c r="E38" i="10" s="1"/>
  <c r="E39" i="10" s="1"/>
  <c r="E40" i="10" s="1"/>
  <c r="E41" i="10" s="1"/>
  <c r="E42" i="10" s="1"/>
  <c r="E43" i="10" s="1"/>
  <c r="E44" i="10" s="1"/>
  <c r="E45" i="10" s="1"/>
  <c r="E46" i="10" s="1"/>
  <c r="E47" i="10" s="1"/>
  <c r="E48" i="10" s="1"/>
  <c r="E49" i="10" s="1"/>
  <c r="E50" i="10" s="1"/>
  <c r="E51" i="10" s="1"/>
  <c r="E52" i="10" s="1"/>
  <c r="E53" i="10" s="1"/>
  <c r="E54" i="10" s="1"/>
  <c r="E55" i="10" s="1"/>
  <c r="E56" i="10" s="1"/>
  <c r="E57" i="10" s="1"/>
  <c r="E58" i="10" s="1"/>
  <c r="E59" i="10" s="1"/>
  <c r="E60" i="10" s="1"/>
  <c r="E61" i="10" s="1"/>
  <c r="E62" i="10" s="1"/>
  <c r="E63" i="10" s="1"/>
  <c r="E64" i="10" s="1"/>
  <c r="E65" i="10" s="1"/>
  <c r="E66" i="10" s="1"/>
  <c r="E67" i="10" s="1"/>
  <c r="E68" i="10" s="1"/>
  <c r="E69" i="10" s="1"/>
  <c r="E70" i="10" s="1"/>
  <c r="E71" i="10" s="1"/>
  <c r="E72" i="10" s="1"/>
  <c r="E73" i="10" s="1"/>
  <c r="E74" i="10" s="1"/>
  <c r="E75" i="10" s="1"/>
  <c r="E76" i="10" s="1"/>
  <c r="E77" i="10" s="1"/>
  <c r="E78" i="10" s="1"/>
  <c r="E79" i="10" s="1"/>
  <c r="E82" i="10" s="1"/>
  <c r="E83" i="10" s="1"/>
  <c r="E84" i="10" s="1"/>
  <c r="E85" i="10" s="1"/>
  <c r="E86" i="10" s="1"/>
  <c r="E87" i="10" s="1"/>
  <c r="E88" i="10" s="1"/>
  <c r="E89" i="10" s="1"/>
  <c r="E90" i="10" s="1"/>
  <c r="E91" i="10" s="1"/>
  <c r="E92" i="10" s="1"/>
  <c r="E4" i="9"/>
  <c r="E5" i="9" s="1"/>
  <c r="E6" i="9" s="1"/>
  <c r="E7" i="9" s="1"/>
  <c r="E8" i="9" s="1"/>
  <c r="E9" i="9" s="1"/>
  <c r="E10" i="9" s="1"/>
  <c r="E11" i="9" s="1"/>
  <c r="E12" i="9" s="1"/>
  <c r="E13" i="9" s="1"/>
  <c r="E14" i="9" s="1"/>
  <c r="E15" i="9" s="1"/>
  <c r="E16" i="9" s="1"/>
  <c r="E17" i="9" s="1"/>
  <c r="E18" i="9" s="1"/>
  <c r="E19" i="9" s="1"/>
  <c r="E20" i="9" s="1"/>
  <c r="E21" i="9" s="1"/>
  <c r="E22" i="9" s="1"/>
  <c r="E23" i="9" s="1"/>
  <c r="E24" i="9" s="1"/>
  <c r="E25" i="9" s="1"/>
  <c r="E26" i="9" s="1"/>
  <c r="E27" i="9" s="1"/>
  <c r="E28" i="9" s="1"/>
  <c r="E29" i="9" s="1"/>
  <c r="E30" i="9" s="1"/>
  <c r="E31" i="9" s="1"/>
  <c r="E32" i="9" s="1"/>
  <c r="E33" i="9" s="1"/>
  <c r="E34" i="9" s="1"/>
  <c r="E35" i="9" s="1"/>
  <c r="E36" i="9" s="1"/>
  <c r="E37" i="9" s="1"/>
  <c r="E38" i="9" s="1"/>
  <c r="E39" i="9" s="1"/>
  <c r="E40" i="9" s="1"/>
  <c r="E41" i="9" s="1"/>
  <c r="E42" i="9" s="1"/>
  <c r="E43" i="9" s="1"/>
  <c r="E44" i="9" s="1"/>
  <c r="E45" i="9" s="1"/>
  <c r="E46" i="9" s="1"/>
  <c r="E47" i="9" s="1"/>
  <c r="E48" i="9" s="1"/>
  <c r="E49" i="9" s="1"/>
  <c r="E50" i="9" s="1"/>
  <c r="E51" i="9" s="1"/>
  <c r="E52" i="9" s="1"/>
  <c r="E53" i="9" s="1"/>
  <c r="E54" i="9" s="1"/>
  <c r="E55" i="9" s="1"/>
  <c r="E56" i="9" s="1"/>
  <c r="E57" i="9" s="1"/>
  <c r="E58" i="9" s="1"/>
  <c r="E59" i="9" s="1"/>
  <c r="E60" i="9" s="1"/>
  <c r="E61" i="9" s="1"/>
  <c r="E62" i="9" s="1"/>
  <c r="E63" i="9" s="1"/>
  <c r="E64" i="9" s="1"/>
  <c r="E65" i="9" s="1"/>
  <c r="E66" i="9" s="1"/>
  <c r="E67" i="9" s="1"/>
  <c r="E68" i="9" s="1"/>
  <c r="E69" i="9" s="1"/>
  <c r="E70" i="9" s="1"/>
  <c r="E71" i="9" s="1"/>
  <c r="E72" i="9" s="1"/>
  <c r="E73" i="9" s="1"/>
  <c r="E74" i="9" s="1"/>
  <c r="E75" i="9" s="1"/>
  <c r="E76" i="9" s="1"/>
  <c r="E77" i="9" s="1"/>
  <c r="E78" i="9" s="1"/>
  <c r="E79" i="9" s="1"/>
  <c r="E80" i="9" s="1"/>
  <c r="E81" i="9" s="1"/>
  <c r="E82" i="9" s="1"/>
  <c r="E83" i="9" s="1"/>
  <c r="E84" i="9" s="1"/>
  <c r="E85" i="9" s="1"/>
  <c r="E4" i="8"/>
  <c r="E5" i="8" s="1"/>
  <c r="E6" i="8" s="1"/>
  <c r="E7" i="8" s="1"/>
  <c r="E8" i="8" s="1"/>
  <c r="E9" i="8" s="1"/>
  <c r="E10" i="8" s="1"/>
  <c r="E11" i="8" s="1"/>
  <c r="E12" i="8" s="1"/>
  <c r="E13" i="8" s="1"/>
  <c r="E14" i="8" s="1"/>
  <c r="E15" i="8" s="1"/>
  <c r="E16" i="8" s="1"/>
  <c r="E17" i="8" s="1"/>
  <c r="E18" i="8" s="1"/>
  <c r="E19" i="8" s="1"/>
  <c r="E20" i="8" s="1"/>
  <c r="E21" i="8" s="1"/>
  <c r="E22" i="8" s="1"/>
  <c r="E23" i="8" s="1"/>
  <c r="E24" i="8" s="1"/>
  <c r="E25" i="8" s="1"/>
  <c r="E26" i="8" s="1"/>
  <c r="E27" i="8" s="1"/>
  <c r="E28" i="8" s="1"/>
  <c r="E29" i="8" s="1"/>
  <c r="E30" i="8" s="1"/>
  <c r="E31" i="8" s="1"/>
  <c r="E4" i="7"/>
  <c r="E5" i="7" s="1"/>
  <c r="E6" i="7" s="1"/>
  <c r="E7" i="7" s="1"/>
  <c r="E8" i="7" s="1"/>
  <c r="E9" i="7" s="1"/>
  <c r="E10" i="7" s="1"/>
  <c r="E11" i="7" s="1"/>
  <c r="E12" i="7" s="1"/>
  <c r="E13" i="7" s="1"/>
  <c r="E14" i="7" s="1"/>
  <c r="E15" i="7" s="1"/>
  <c r="E16" i="7" s="1"/>
  <c r="E17" i="7" s="1"/>
  <c r="E18" i="7" s="1"/>
  <c r="E19" i="7" s="1"/>
  <c r="E20" i="7" s="1"/>
  <c r="E21" i="7" s="1"/>
  <c r="E22" i="7" s="1"/>
  <c r="E23" i="7" s="1"/>
  <c r="E24" i="7" s="1"/>
  <c r="E25" i="7" s="1"/>
  <c r="E26" i="7" s="1"/>
  <c r="E27" i="7" s="1"/>
  <c r="E28" i="7" s="1"/>
  <c r="E29" i="7" s="1"/>
  <c r="E30" i="7" s="1"/>
  <c r="E31" i="7" s="1"/>
  <c r="E32" i="7" s="1"/>
  <c r="E33" i="7" s="1"/>
  <c r="E34" i="7" s="1"/>
  <c r="E35" i="7" s="1"/>
  <c r="E36" i="7" s="1"/>
  <c r="E37" i="7" s="1"/>
  <c r="E38" i="7" s="1"/>
  <c r="E39" i="7" s="1"/>
  <c r="E40" i="7" s="1"/>
  <c r="E41" i="7" s="1"/>
  <c r="E42" i="7" s="1"/>
  <c r="E43" i="7" s="1"/>
  <c r="E44" i="7" s="1"/>
  <c r="E45" i="7" s="1"/>
  <c r="E46" i="7" s="1"/>
  <c r="E47" i="7" s="1"/>
  <c r="E48" i="7" s="1"/>
  <c r="E49" i="7" s="1"/>
  <c r="E50" i="7" s="1"/>
  <c r="E51" i="7" s="1"/>
  <c r="E52" i="7" s="1"/>
  <c r="E4" i="6"/>
  <c r="E5" i="6" s="1"/>
  <c r="E6" i="6" s="1"/>
  <c r="E7" i="6" s="1"/>
  <c r="E8" i="6" s="1"/>
  <c r="E9" i="6" s="1"/>
  <c r="E10" i="6" s="1"/>
  <c r="E11" i="6" s="1"/>
  <c r="E12" i="6" s="1"/>
  <c r="E13" i="6" s="1"/>
  <c r="E14" i="6" s="1"/>
  <c r="E15" i="6" s="1"/>
  <c r="E16" i="6" s="1"/>
  <c r="E17" i="6" s="1"/>
  <c r="E18" i="6" s="1"/>
  <c r="E19" i="6" s="1"/>
  <c r="E20" i="6" s="1"/>
  <c r="E21" i="6" s="1"/>
  <c r="E22" i="6" s="1"/>
  <c r="E23" i="6" s="1"/>
  <c r="E24" i="6" s="1"/>
  <c r="E25" i="6" s="1"/>
  <c r="E26" i="6" s="1"/>
  <c r="E27" i="6" s="1"/>
  <c r="E28" i="6" s="1"/>
  <c r="E29" i="6" s="1"/>
  <c r="E30" i="6" s="1"/>
  <c r="E31" i="6" s="1"/>
  <c r="E32" i="6" s="1"/>
  <c r="E33" i="6" s="1"/>
  <c r="E34" i="6" s="1"/>
  <c r="E35" i="6" s="1"/>
  <c r="E36" i="6" s="1"/>
  <c r="E37" i="6" s="1"/>
  <c r="E38" i="6" s="1"/>
  <c r="E39" i="6" s="1"/>
  <c r="E40" i="6" s="1"/>
  <c r="E41" i="6" s="1"/>
  <c r="E42" i="6" s="1"/>
  <c r="E43" i="6" s="1"/>
  <c r="E44" i="6" s="1"/>
  <c r="E45" i="6" s="1"/>
  <c r="E46" i="6" s="1"/>
  <c r="E47" i="6" s="1"/>
  <c r="E48" i="6" s="1"/>
  <c r="E4" i="5"/>
  <c r="E5" i="5" s="1"/>
  <c r="E6" i="5" s="1"/>
  <c r="E7" i="5" s="1"/>
  <c r="E8" i="5" s="1"/>
  <c r="E9" i="5" s="1"/>
  <c r="E10" i="5" s="1"/>
  <c r="E11" i="5" s="1"/>
  <c r="E12" i="5" s="1"/>
  <c r="E13" i="5" s="1"/>
  <c r="E14" i="5" s="1"/>
  <c r="E15" i="5" s="1"/>
  <c r="E16" i="5" s="1"/>
  <c r="E17" i="5" s="1"/>
  <c r="E18" i="5" s="1"/>
  <c r="E19" i="5" s="1"/>
  <c r="E20" i="5" s="1"/>
  <c r="E21" i="5" s="1"/>
  <c r="E22" i="5" s="1"/>
  <c r="E23" i="5" s="1"/>
  <c r="E24" i="5" s="1"/>
  <c r="E4" i="4"/>
  <c r="E5" i="4" s="1"/>
  <c r="E6" i="4" s="1"/>
  <c r="E7" i="4" s="1"/>
  <c r="E8" i="4" s="1"/>
  <c r="E9" i="4" s="1"/>
  <c r="E10" i="4" s="1"/>
  <c r="E11" i="4" s="1"/>
  <c r="E12" i="4" s="1"/>
  <c r="E13" i="4" s="1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E25" i="4" s="1"/>
  <c r="E26" i="4" s="1"/>
  <c r="E27" i="4" s="1"/>
  <c r="E28" i="4" s="1"/>
  <c r="E29" i="4" s="1"/>
  <c r="E30" i="4" s="1"/>
  <c r="E31" i="4" s="1"/>
  <c r="E32" i="4" s="1"/>
  <c r="E33" i="4" s="1"/>
  <c r="E34" i="4" s="1"/>
  <c r="E4" i="3"/>
  <c r="E5" i="3" s="1"/>
  <c r="E6" i="3" s="1"/>
  <c r="E7" i="3" s="1"/>
  <c r="E8" i="3" s="1"/>
  <c r="E9" i="3" s="1"/>
  <c r="E10" i="3" s="1"/>
  <c r="E11" i="3" s="1"/>
  <c r="E12" i="3" s="1"/>
  <c r="E13" i="3" s="1"/>
  <c r="E14" i="3" s="1"/>
  <c r="E15" i="3" s="1"/>
  <c r="E16" i="3" s="1"/>
  <c r="E17" i="3" s="1"/>
  <c r="E18" i="3" s="1"/>
  <c r="E19" i="3" s="1"/>
  <c r="E20" i="3" s="1"/>
  <c r="E21" i="3" s="1"/>
  <c r="E22" i="3" s="1"/>
  <c r="E23" i="3" s="1"/>
  <c r="E24" i="3" s="1"/>
  <c r="E25" i="3" s="1"/>
  <c r="E26" i="3" s="1"/>
  <c r="E27" i="3" s="1"/>
  <c r="E28" i="3" s="1"/>
  <c r="E29" i="3" s="1"/>
  <c r="E30" i="3" s="1"/>
  <c r="E31" i="3" s="1"/>
  <c r="E32" i="3" s="1"/>
  <c r="E33" i="3" s="1"/>
  <c r="E34" i="3" s="1"/>
  <c r="E35" i="3" s="1"/>
  <c r="E36" i="3" s="1"/>
  <c r="E37" i="3" s="1"/>
  <c r="E38" i="3" s="1"/>
  <c r="E39" i="3" s="1"/>
  <c r="E40" i="3" s="1"/>
  <c r="E41" i="3" s="1"/>
  <c r="E42" i="3" s="1"/>
  <c r="E43" i="3" s="1"/>
  <c r="E44" i="3" s="1"/>
  <c r="E45" i="3" s="1"/>
  <c r="E46" i="3" s="1"/>
  <c r="E47" i="3" s="1"/>
  <c r="E48" i="3" s="1"/>
  <c r="C39" i="1"/>
  <c r="C38" i="1"/>
  <c r="C37" i="1"/>
  <c r="C35" i="1"/>
  <c r="C34" i="1"/>
  <c r="C33" i="1"/>
  <c r="C31" i="1"/>
  <c r="C30" i="1"/>
  <c r="C29" i="1"/>
  <c r="C28" i="1"/>
  <c r="C27" i="1"/>
  <c r="C26" i="1"/>
  <c r="E80" i="16" l="1"/>
  <c r="E81" i="16" s="1"/>
  <c r="E82" i="16" s="1"/>
  <c r="E83" i="16" s="1"/>
  <c r="E84" i="16" s="1"/>
  <c r="E85" i="16" s="1"/>
  <c r="E86" i="16" s="1"/>
  <c r="E87" i="16" s="1"/>
  <c r="E88" i="16" s="1"/>
  <c r="E89" i="16" s="1"/>
  <c r="E90" i="16" s="1"/>
  <c r="E91" i="16" s="1"/>
  <c r="E92" i="16" s="1"/>
  <c r="E93" i="16" s="1"/>
  <c r="E94" i="16" s="1"/>
  <c r="E95" i="16" s="1"/>
  <c r="E86" i="9"/>
  <c r="E87" i="9" s="1"/>
  <c r="E88" i="9" s="1"/>
  <c r="E89" i="9" s="1"/>
  <c r="E90" i="9" s="1"/>
  <c r="E91" i="9" s="1"/>
  <c r="E92" i="9" s="1"/>
  <c r="E93" i="9" s="1"/>
  <c r="E94" i="9" s="1"/>
  <c r="E95" i="9" s="1"/>
  <c r="E96" i="9" s="1"/>
  <c r="E97" i="9" s="1"/>
  <c r="E53" i="7"/>
  <c r="E54" i="7" s="1"/>
  <c r="E55" i="7" s="1"/>
  <c r="E56" i="7" s="1"/>
  <c r="E57" i="7" s="1"/>
  <c r="E58" i="7" s="1"/>
  <c r="E59" i="7" s="1"/>
  <c r="E60" i="7" s="1"/>
  <c r="E61" i="7" s="1"/>
  <c r="E62" i="7" s="1"/>
  <c r="E63" i="7" s="1"/>
  <c r="E64" i="7" s="1"/>
  <c r="E65" i="7" s="1"/>
  <c r="E66" i="7" s="1"/>
  <c r="E67" i="7" s="1"/>
  <c r="E68" i="7" s="1"/>
  <c r="E69" i="7" s="1"/>
  <c r="E70" i="7" s="1"/>
  <c r="E71" i="7" s="1"/>
  <c r="E72" i="7" s="1"/>
  <c r="E35" i="4"/>
  <c r="E36" i="4" s="1"/>
  <c r="E37" i="4" s="1"/>
  <c r="E38" i="4" s="1"/>
  <c r="E39" i="4" s="1"/>
  <c r="E40" i="4" s="1"/>
  <c r="E41" i="4" s="1"/>
  <c r="E42" i="4" s="1"/>
  <c r="E43" i="4" s="1"/>
  <c r="E44" i="4" s="1"/>
  <c r="E32" i="8"/>
  <c r="E33" i="8" s="1"/>
  <c r="E34" i="8" s="1"/>
  <c r="E35" i="8" s="1"/>
  <c r="E36" i="8" s="1"/>
  <c r="E37" i="8" s="1"/>
  <c r="E38" i="8" s="1"/>
  <c r="E39" i="8" s="1"/>
  <c r="E40" i="8" s="1"/>
  <c r="E41" i="8" s="1"/>
  <c r="E42" i="8" s="1"/>
  <c r="E43" i="8" s="1"/>
  <c r="E44" i="8" s="1"/>
  <c r="E45" i="8" s="1"/>
  <c r="E35" i="11"/>
  <c r="E36" i="11" s="1"/>
  <c r="E37" i="11" s="1"/>
  <c r="E38" i="11" s="1"/>
  <c r="E39" i="11" s="1"/>
  <c r="E40" i="11" s="1"/>
  <c r="E41" i="11" s="1"/>
  <c r="E42" i="11" s="1"/>
  <c r="E43" i="11" s="1"/>
  <c r="E44" i="11" s="1"/>
  <c r="E45" i="11" s="1"/>
  <c r="E46" i="11" s="1"/>
  <c r="E47" i="11" s="1"/>
  <c r="E48" i="11" s="1"/>
  <c r="E49" i="11" s="1"/>
  <c r="E50" i="11" s="1"/>
  <c r="E51" i="11" s="1"/>
  <c r="E52" i="11" s="1"/>
  <c r="E53" i="11" s="1"/>
  <c r="E54" i="11" s="1"/>
  <c r="E55" i="11" s="1"/>
  <c r="E56" i="11" s="1"/>
  <c r="E57" i="11" s="1"/>
  <c r="E58" i="11" s="1"/>
  <c r="E59" i="11" s="1"/>
  <c r="E60" i="11" s="1"/>
  <c r="E61" i="11" s="1"/>
  <c r="E62" i="11" s="1"/>
  <c r="E63" i="11" s="1"/>
  <c r="E64" i="11" s="1"/>
  <c r="E65" i="11" s="1"/>
  <c r="E66" i="11" s="1"/>
  <c r="E67" i="11" s="1"/>
  <c r="E68" i="11" s="1"/>
  <c r="E69" i="11" s="1"/>
  <c r="E70" i="11" s="1"/>
  <c r="E71" i="11" s="1"/>
  <c r="E72" i="11" s="1"/>
  <c r="E73" i="11" s="1"/>
  <c r="E74" i="11" s="1"/>
  <c r="E75" i="11" s="1"/>
  <c r="E76" i="11" s="1"/>
  <c r="E77" i="11" s="1"/>
  <c r="E78" i="11" s="1"/>
  <c r="E79" i="11" s="1"/>
  <c r="E80" i="11" s="1"/>
  <c r="E81" i="11" s="1"/>
  <c r="E82" i="11" s="1"/>
  <c r="E83" i="11" s="1"/>
  <c r="E84" i="11" s="1"/>
  <c r="E85" i="11" s="1"/>
  <c r="E86" i="11" s="1"/>
  <c r="N9" i="13"/>
  <c r="N10" i="13" s="1"/>
  <c r="E5" i="13"/>
  <c r="E6" i="13" s="1"/>
  <c r="E7" i="13" s="1"/>
  <c r="E8" i="13" s="1"/>
  <c r="E9" i="13" s="1"/>
  <c r="E10" i="13" s="1"/>
  <c r="E11" i="13" s="1"/>
  <c r="E12" i="13" s="1"/>
  <c r="E13" i="13" s="1"/>
  <c r="E14" i="13" s="1"/>
  <c r="E15" i="13" s="1"/>
  <c r="E16" i="13" s="1"/>
  <c r="E17" i="13" s="1"/>
  <c r="E18" i="13" s="1"/>
  <c r="E19" i="13" s="1"/>
  <c r="E20" i="13" s="1"/>
  <c r="E21" i="13" s="1"/>
  <c r="E22" i="13" s="1"/>
  <c r="E23" i="13" s="1"/>
  <c r="E24" i="13" s="1"/>
  <c r="E25" i="13" s="1"/>
  <c r="E26" i="13" s="1"/>
  <c r="E27" i="13" s="1"/>
  <c r="E28" i="13" s="1"/>
  <c r="E29" i="13" s="1"/>
  <c r="E30" i="13" s="1"/>
  <c r="E31" i="13" s="1"/>
  <c r="E32" i="13" s="1"/>
  <c r="E33" i="13" s="1"/>
  <c r="E34" i="13" s="1"/>
  <c r="E35" i="13" s="1"/>
  <c r="E36" i="13" s="1"/>
  <c r="E37" i="13" s="1"/>
  <c r="E38" i="13" s="1"/>
  <c r="E39" i="13" s="1"/>
  <c r="E40" i="13" s="1"/>
  <c r="E41" i="13" s="1"/>
  <c r="E42" i="13" s="1"/>
  <c r="E43" i="13" s="1"/>
  <c r="E44" i="13" s="1"/>
  <c r="E45" i="13" s="1"/>
  <c r="F4" i="2"/>
  <c r="F5" i="2" s="1"/>
  <c r="F6" i="2" s="1"/>
  <c r="F7" i="2" s="1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D5" i="1"/>
  <c r="E98" i="9" l="1"/>
  <c r="E99" i="9" s="1"/>
  <c r="E100" i="9" s="1"/>
  <c r="E101" i="9" s="1"/>
  <c r="E102" i="9" s="1"/>
  <c r="E103" i="9" s="1"/>
  <c r="E104" i="9" s="1"/>
  <c r="E105" i="9" s="1"/>
  <c r="E106" i="9" s="1"/>
  <c r="E107" i="9" s="1"/>
  <c r="E108" i="9" s="1"/>
  <c r="E109" i="9" s="1"/>
  <c r="E110" i="9" s="1"/>
  <c r="E87" i="11"/>
  <c r="E88" i="11" s="1"/>
  <c r="E89" i="11" s="1"/>
  <c r="E90" i="11" s="1"/>
  <c r="E91" i="11" s="1"/>
  <c r="E92" i="11" s="1"/>
  <c r="E93" i="11" s="1"/>
  <c r="E46" i="13"/>
  <c r="E47" i="13" s="1"/>
  <c r="E48" i="13" s="1"/>
  <c r="E49" i="13" s="1"/>
  <c r="E50" i="13" s="1"/>
  <c r="E51" i="13" s="1"/>
  <c r="E52" i="13" s="1"/>
  <c r="E53" i="13" s="1"/>
  <c r="E54" i="13" s="1"/>
  <c r="E55" i="13" s="1"/>
  <c r="E56" i="13" s="1"/>
  <c r="E57" i="13" s="1"/>
  <c r="E58" i="13" s="1"/>
  <c r="E59" i="13" s="1"/>
  <c r="E60" i="13" s="1"/>
  <c r="E61" i="13" s="1"/>
  <c r="E62" i="13" s="1"/>
  <c r="E63" i="13" s="1"/>
  <c r="E64" i="13" s="1"/>
  <c r="E46" i="8"/>
  <c r="E47" i="8" s="1"/>
  <c r="E48" i="8" s="1"/>
  <c r="E49" i="8" s="1"/>
  <c r="E50" i="8" s="1"/>
  <c r="E51" i="8" s="1"/>
  <c r="E52" i="8" s="1"/>
  <c r="E53" i="8" s="1"/>
  <c r="E54" i="8" s="1"/>
  <c r="E55" i="8" s="1"/>
  <c r="E56" i="8" s="1"/>
  <c r="E57" i="8" s="1"/>
  <c r="E58" i="8" s="1"/>
  <c r="E59" i="8" s="1"/>
  <c r="E60" i="8" s="1"/>
  <c r="E61" i="8" s="1"/>
  <c r="E62" i="8" s="1"/>
  <c r="E63" i="8" s="1"/>
  <c r="E64" i="8" s="1"/>
  <c r="E65" i="8" s="1"/>
  <c r="E66" i="8" s="1"/>
  <c r="E67" i="8" s="1"/>
  <c r="E68" i="8" s="1"/>
  <c r="E69" i="8" s="1"/>
  <c r="E70" i="8" s="1"/>
  <c r="E71" i="8" s="1"/>
  <c r="E72" i="8" s="1"/>
  <c r="F29" i="2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F43" i="2" s="1"/>
  <c r="F44" i="2" s="1"/>
  <c r="F45" i="2" s="1"/>
  <c r="F46" i="2" s="1"/>
  <c r="F47" i="2" s="1"/>
  <c r="F48" i="2" s="1"/>
  <c r="F49" i="2" s="1"/>
  <c r="F50" i="2" s="1"/>
  <c r="F51" i="2" s="1"/>
  <c r="F52" i="2" s="1"/>
  <c r="F53" i="2" s="1"/>
  <c r="F54" i="2" s="1"/>
  <c r="E73" i="8" l="1"/>
  <c r="E74" i="8" s="1"/>
  <c r="E75" i="8" s="1"/>
  <c r="E76" i="8" s="1"/>
  <c r="E77" i="8" s="1"/>
  <c r="E78" i="8" s="1"/>
  <c r="E79" i="8" s="1"/>
  <c r="E80" i="8" s="1"/>
  <c r="E81" i="8" s="1"/>
  <c r="E82" i="8" s="1"/>
  <c r="E83" i="8" s="1"/>
  <c r="E84" i="8" s="1"/>
  <c r="E85" i="8" s="1"/>
  <c r="E86" i="8" s="1"/>
  <c r="E87" i="8" s="1"/>
  <c r="E88" i="8" s="1"/>
  <c r="E89" i="8" s="1"/>
  <c r="E90" i="8" s="1"/>
  <c r="E91" i="8" s="1"/>
  <c r="E92" i="8" s="1"/>
  <c r="E93" i="8" s="1"/>
  <c r="E94" i="8" s="1"/>
  <c r="E95" i="8" s="1"/>
  <c r="E96" i="8" s="1"/>
  <c r="E97" i="8" s="1"/>
  <c r="E98" i="8" s="1"/>
  <c r="E99" i="8" s="1"/>
  <c r="E100" i="8" s="1"/>
  <c r="E101" i="8" s="1"/>
  <c r="E102" i="8" l="1"/>
  <c r="E103" i="8" s="1"/>
  <c r="E104" i="8" s="1"/>
  <c r="E105" i="8" s="1"/>
  <c r="E106" i="8" s="1"/>
  <c r="E107" i="8" s="1"/>
  <c r="E108" i="8" s="1"/>
  <c r="E109" i="8" s="1"/>
  <c r="E110" i="8" s="1"/>
  <c r="E111" i="8" s="1"/>
  <c r="E112" i="8" s="1"/>
  <c r="E113" i="8" s="1"/>
  <c r="E114" i="8" s="1"/>
  <c r="E115" i="8" s="1"/>
  <c r="E116" i="8" s="1"/>
  <c r="E117" i="8" s="1"/>
  <c r="E118" i="8" s="1"/>
  <c r="E119" i="8" s="1"/>
  <c r="E120" i="8" s="1"/>
</calcChain>
</file>

<file path=xl/sharedStrings.xml><?xml version="1.0" encoding="utf-8"?>
<sst xmlns="http://schemas.openxmlformats.org/spreadsheetml/2006/main" count="1558" uniqueCount="113">
  <si>
    <t>Rillette du Mans</t>
  </si>
  <si>
    <t>Rillette Saumon</t>
  </si>
  <si>
    <t>Tartinade de Canard</t>
  </si>
  <si>
    <t>Fraîcheur d'Olives</t>
  </si>
  <si>
    <t>Soupe Détox</t>
  </si>
  <si>
    <t>Croque Monsieur</t>
  </si>
  <si>
    <t>Pizza aux fromages</t>
  </si>
  <si>
    <t>Soupe de Potimarron</t>
  </si>
  <si>
    <t>Pizza 4 saisons</t>
  </si>
  <si>
    <t>Pizza Epicée</t>
  </si>
  <si>
    <t>Gnocchi Grogonzola</t>
  </si>
  <si>
    <t>Risotto Champignons</t>
  </si>
  <si>
    <t>Confit de Canard</t>
  </si>
  <si>
    <t>Petit Pot Chocolat Noir</t>
  </si>
  <si>
    <t>Glace Haagen Dazs</t>
  </si>
  <si>
    <t>Crème Vanille</t>
  </si>
  <si>
    <t>Chips</t>
  </si>
  <si>
    <t>Twix</t>
  </si>
  <si>
    <t>M&amp;M's</t>
  </si>
  <si>
    <t>Mars</t>
  </si>
  <si>
    <t>Perrier</t>
  </si>
  <si>
    <t>Coca 33cl</t>
  </si>
  <si>
    <t>Coca Zero 33cl</t>
  </si>
  <si>
    <t>Orangina 25cl</t>
  </si>
  <si>
    <t>FuzeTea 25cl</t>
  </si>
  <si>
    <t>San Pellegrino 50cl</t>
  </si>
  <si>
    <t>San Pellegrino 1L</t>
  </si>
  <si>
    <t>Vittel 50cl</t>
  </si>
  <si>
    <t>Vittel 1L</t>
  </si>
  <si>
    <t>Jus d'Ananas</t>
  </si>
  <si>
    <t>Jus ACE</t>
  </si>
  <si>
    <t>Jus Orange</t>
  </si>
  <si>
    <t>Jus Pomme</t>
  </si>
  <si>
    <t>Jus Tomate</t>
  </si>
  <si>
    <t xml:space="preserve">Vin Rouge Macqueline </t>
  </si>
  <si>
    <t>Vin Rouge Arcins</t>
  </si>
  <si>
    <t>Vin Rouge Vigneau</t>
  </si>
  <si>
    <t>Vin Blanc Aubrade</t>
  </si>
  <si>
    <t>Vin Blanc Ferrande</t>
  </si>
  <si>
    <t>Champagne Brut</t>
  </si>
  <si>
    <t>Champagne B. de Blanc</t>
  </si>
  <si>
    <t>Heinekein 33cl</t>
  </si>
  <si>
    <t>Réf.</t>
  </si>
  <si>
    <t>Description</t>
  </si>
  <si>
    <t>ENCAS</t>
  </si>
  <si>
    <t>BOISSONS</t>
  </si>
  <si>
    <t>SUIVI STOCK SNACK / BAR</t>
  </si>
  <si>
    <t>entree</t>
  </si>
  <si>
    <t>sortie</t>
  </si>
  <si>
    <t>stock</t>
  </si>
  <si>
    <t>date</t>
  </si>
  <si>
    <t>libellé</t>
  </si>
  <si>
    <t>vente</t>
  </si>
  <si>
    <t>211 RILLETTE DE SAUMON</t>
  </si>
  <si>
    <t>212 TARTINADE DE CANARD</t>
  </si>
  <si>
    <t>213 FRAICHEUR D'OLIVES</t>
  </si>
  <si>
    <t>214 SOUPE DETOX</t>
  </si>
  <si>
    <t>215 SOUPE DE POTIMARRON</t>
  </si>
  <si>
    <t>220 CROQUE MONSIEUR</t>
  </si>
  <si>
    <t>221 PIZZA AUX FROMAGES</t>
  </si>
  <si>
    <t>222 PIZZA 4 SAISONS</t>
  </si>
  <si>
    <t>223 PIZZA EPICEE</t>
  </si>
  <si>
    <t>224 GNOCCHI GORGONZOLA</t>
  </si>
  <si>
    <t>225 CONFIT DE CANARD</t>
  </si>
  <si>
    <t>226 RISOTTO CHAMPIGNONS</t>
  </si>
  <si>
    <t>230 PETIT POT CHOCOLAT NOIR</t>
  </si>
  <si>
    <t>231 GLACE HAAGEN DAZS</t>
  </si>
  <si>
    <t>232 CREME VANILLE</t>
  </si>
  <si>
    <t>Vente</t>
  </si>
  <si>
    <t>Inventaire du 09/08</t>
  </si>
  <si>
    <t>OFFERT</t>
  </si>
  <si>
    <t>LIVRAISON</t>
  </si>
  <si>
    <t>OK CONTRÔLE DU 18/08</t>
  </si>
  <si>
    <t xml:space="preserve">LIVRAISON </t>
  </si>
  <si>
    <t>28 EN STOCK AU 18/08</t>
  </si>
  <si>
    <t>?</t>
  </si>
  <si>
    <t>VENTE</t>
  </si>
  <si>
    <t>S32</t>
  </si>
  <si>
    <t>S33</t>
  </si>
  <si>
    <t>S34</t>
  </si>
  <si>
    <t>S35</t>
  </si>
  <si>
    <t xml:space="preserve"> </t>
  </si>
  <si>
    <t>https://www.excel-pratique.com/fr/logiciels/gestion-stock.php</t>
  </si>
  <si>
    <t>OK CONTRÔLE DU 04/09</t>
  </si>
  <si>
    <t>PERTE</t>
  </si>
  <si>
    <t>DIFFERENTIEL</t>
  </si>
  <si>
    <t>a verifier sur amadeus</t>
  </si>
  <si>
    <t>AU 03/10 20 CM</t>
  </si>
  <si>
    <t>GNOCCHI A LA CREME D'EPINARD</t>
  </si>
  <si>
    <t>OK CONTRÔLE DU 05/10</t>
  </si>
  <si>
    <t xml:space="preserve">OK CONTRÔLE DU 05/10 </t>
  </si>
  <si>
    <t>OK CONTRÔLE DU 06/10</t>
  </si>
  <si>
    <t>STEPHANE</t>
  </si>
  <si>
    <t>OK CONTRÔLE DU 18/10</t>
  </si>
  <si>
    <t>210 RILLETTE DU MANS</t>
  </si>
  <si>
    <t>OK CONTRÔLE DU 28/10</t>
  </si>
  <si>
    <t>OK CONTRÔLE DU 30/10</t>
  </si>
  <si>
    <t>OK CONTRÔLE DU 11/11</t>
  </si>
  <si>
    <t>OK CONTRÔLE DU 12/11</t>
  </si>
  <si>
    <t>BOCAL MAL FERME</t>
  </si>
  <si>
    <t>OK CONTRÔLE DU 21/11</t>
  </si>
  <si>
    <t>PERTE CAUSE DLC</t>
  </si>
  <si>
    <t>228 TARTIFLETTE</t>
  </si>
  <si>
    <t>OK CONTRÔLE DU 16/12</t>
  </si>
  <si>
    <t>OK CONTRÔLE DU 26/12</t>
  </si>
  <si>
    <t xml:space="preserve">ECART </t>
  </si>
  <si>
    <t>ECART</t>
  </si>
  <si>
    <t>NE PLUS VENDRE - DLC DEPASSEES</t>
  </si>
  <si>
    <t>OK CONTRÔLE DU 08/01</t>
  </si>
  <si>
    <t>233 RIZ AU SAUMON</t>
  </si>
  <si>
    <t>229 BLANQUETTE DE VEAU</t>
  </si>
  <si>
    <t>AOUT 2019</t>
  </si>
  <si>
    <t>DECEMBRE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</si>
</sst>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7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" fontId="0" fillId="0" borderId="1" xfId="0" applyNumberFormat="1" applyBorder="1"/>
    <xf numFmtId="0" fontId="2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4" fillId="0" borderId="0" xfId="0" applyFont="1"/>
    <xf numFmtId="0" fontId="4" fillId="0" borderId="0" xfId="0" applyFont="1" applyFill="1" applyBorder="1"/>
    <xf numFmtId="16" fontId="5" fillId="0" borderId="1" xfId="0" applyNumberFormat="1" applyFont="1" applyBorder="1"/>
    <xf numFmtId="0" fontId="5" fillId="0" borderId="1" xfId="0" applyFont="1" applyBorder="1"/>
    <xf numFmtId="0" fontId="5" fillId="0" borderId="0" xfId="0" applyFont="1"/>
    <xf numFmtId="0" fontId="1" fillId="0" borderId="1" xfId="0" applyFont="1" applyFill="1" applyBorder="1" applyAlignment="1">
      <alignment horizontal="center"/>
    </xf>
    <xf numFmtId="16" fontId="6" fillId="0" borderId="1" xfId="0" applyNumberFormat="1" applyFont="1" applyBorder="1"/>
    <xf numFmtId="0" fontId="6" fillId="0" borderId="1" xfId="0" applyFont="1" applyBorder="1"/>
    <xf numFmtId="0" fontId="6" fillId="0" borderId="0" xfId="0" applyFont="1"/>
    <xf numFmtId="0" fontId="7" fillId="0" borderId="0" xfId="1"/>
    <xf numFmtId="16" fontId="8" fillId="0" borderId="1" xfId="0" applyNumberFormat="1" applyFont="1" applyBorder="1"/>
    <xf numFmtId="0" fontId="8" fillId="0" borderId="1" xfId="0" applyFont="1" applyBorder="1"/>
    <xf numFmtId="0" fontId="5" fillId="0" borderId="0" xfId="0" applyFont="1" applyFill="1" applyBorder="1"/>
    <xf numFmtId="0" fontId="4" fillId="0" borderId="0" xfId="0" applyFont="1" applyAlignment="1">
      <alignment horizontal="center"/>
    </xf>
    <xf numFmtId="0" fontId="4" fillId="0" borderId="0" xfId="0" applyFont="1" applyAlignment="1"/>
    <xf numFmtId="0" fontId="0" fillId="0" borderId="1" xfId="0" applyFill="1" applyBorder="1"/>
    <xf numFmtId="0" fontId="5" fillId="0" borderId="1" xfId="0" applyFont="1" applyFill="1" applyBorder="1"/>
    <xf numFmtId="0" fontId="1" fillId="0" borderId="1" xfId="0" applyFont="1" applyBorder="1" applyAlignment="1">
      <alignment horizontal="center"/>
    </xf>
    <xf numFmtId="16" fontId="9" fillId="0" borderId="1" xfId="0" applyNumberFormat="1" applyFont="1" applyBorder="1"/>
    <xf numFmtId="0" fontId="9" fillId="0" borderId="1" xfId="0" applyFont="1" applyBorder="1"/>
    <xf numFmtId="0" fontId="8" fillId="5" borderId="1" xfId="0" applyFont="1" applyFill="1" applyBorder="1"/>
    <xf numFmtId="0" fontId="10" fillId="0" borderId="1" xfId="0" applyFont="1" applyBorder="1"/>
    <xf numFmtId="0" fontId="0" fillId="0" borderId="1" xfId="0" applyFont="1" applyBorder="1"/>
    <xf numFmtId="0" fontId="0" fillId="0" borderId="0" xfId="0" applyFont="1"/>
    <xf numFmtId="16" fontId="0" fillId="0" borderId="1" xfId="0" applyNumberFormat="1" applyFont="1" applyBorder="1"/>
    <xf numFmtId="0" fontId="7" fillId="0" borderId="1" xfId="1" applyBorder="1"/>
    <xf numFmtId="0" fontId="1" fillId="0" borderId="1" xfId="0" applyFont="1" applyBorder="1"/>
    <xf numFmtId="16" fontId="11" fillId="0" borderId="1" xfId="0" applyNumberFormat="1" applyFont="1" applyBorder="1"/>
    <xf numFmtId="0" fontId="11" fillId="0" borderId="1" xfId="0" applyFont="1" applyBorder="1"/>
    <xf numFmtId="0" fontId="11" fillId="0" borderId="0" xfId="0" applyFont="1"/>
    <xf numFmtId="0" fontId="10" fillId="0" borderId="0" xfId="0" applyFont="1"/>
    <xf numFmtId="0" fontId="8" fillId="0" borderId="0" xfId="0" applyFont="1"/>
    <xf numFmtId="16" fontId="0" fillId="0" borderId="1" xfId="0" applyNumberFormat="1" applyFill="1" applyBorder="1"/>
    <xf numFmtId="16" fontId="0" fillId="0" borderId="0" xfId="0" applyNumberFormat="1"/>
    <xf numFmtId="0" fontId="0" fillId="0" borderId="7" xfId="0" applyFill="1" applyBorder="1"/>
    <xf numFmtId="0" fontId="6" fillId="0" borderId="5" xfId="0" applyFont="1" applyBorder="1"/>
    <xf numFmtId="0" fontId="0" fillId="0" borderId="5" xfId="0" applyBorder="1"/>
    <xf numFmtId="16" fontId="12" fillId="0" borderId="1" xfId="0" applyNumberFormat="1" applyFont="1" applyBorder="1"/>
    <xf numFmtId="0" fontId="12" fillId="0" borderId="1" xfId="0" applyFont="1" applyBorder="1"/>
    <xf numFmtId="0" fontId="12" fillId="0" borderId="0" xfId="0" applyFont="1"/>
    <xf numFmtId="0" fontId="1" fillId="0" borderId="1" xfId="0" applyFont="1" applyBorder="1" applyAlignment="1">
      <alignment horizontal="center"/>
    </xf>
    <xf numFmtId="0" fontId="13" fillId="0" borderId="0" xfId="0" applyFont="1" applyFill="1" applyBorder="1" applyAlignment="1"/>
    <xf numFmtId="0" fontId="4" fillId="0" borderId="0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Font="1" applyFill="1" applyBorder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Border="1"/>
    <xf numFmtId="17" fontId="0" fillId="0" borderId="1" xfId="0" applyNumberForma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Vente</a:t>
            </a:r>
            <a:r>
              <a:rPr lang="fr-FR" baseline="0"/>
              <a:t> "Rillette du Mans"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'RILL. DU MANS'!$A$3:$A$60</c15:sqref>
                  </c15:fullRef>
                </c:ext>
              </c:extLst>
              <c:f>('RILL. DU MANS'!$A$3:$A$33,'RILL. DU MANS'!$A$35:$A$43,'RILL. DU MANS'!$A$45:$A$54,'RILL. DU MANS'!$A$56:$A$60)</c:f>
              <c:strCache>
                <c:ptCount val="55"/>
                <c:pt idx="0">
                  <c:v>AOUT 2019</c:v>
                </c:pt>
                <c:pt idx="1">
                  <c:v>AOUT 2019</c:v>
                </c:pt>
                <c:pt idx="2">
                  <c:v>AOUT 2019</c:v>
                </c:pt>
                <c:pt idx="3">
                  <c:v>AOUT 2019</c:v>
                </c:pt>
                <c:pt idx="4">
                  <c:v>sept-19</c:v>
                </c:pt>
                <c:pt idx="5">
                  <c:v>sept-19</c:v>
                </c:pt>
                <c:pt idx="6">
                  <c:v>sept-19</c:v>
                </c:pt>
                <c:pt idx="7">
                  <c:v>sept-19</c:v>
                </c:pt>
                <c:pt idx="8">
                  <c:v>sept-19</c:v>
                </c:pt>
                <c:pt idx="9">
                  <c:v>sept-19</c:v>
                </c:pt>
                <c:pt idx="10">
                  <c:v>sept-19</c:v>
                </c:pt>
                <c:pt idx="11">
                  <c:v>sept-19</c:v>
                </c:pt>
                <c:pt idx="12">
                  <c:v>oct-19</c:v>
                </c:pt>
                <c:pt idx="13">
                  <c:v>oct-19</c:v>
                </c:pt>
                <c:pt idx="14">
                  <c:v>oct-19</c:v>
                </c:pt>
                <c:pt idx="15">
                  <c:v>oct-19</c:v>
                </c:pt>
                <c:pt idx="16">
                  <c:v>oct-19</c:v>
                </c:pt>
                <c:pt idx="17">
                  <c:v>oct-19</c:v>
                </c:pt>
                <c:pt idx="18">
                  <c:v>oct-19</c:v>
                </c:pt>
                <c:pt idx="19">
                  <c:v>oct-19</c:v>
                </c:pt>
                <c:pt idx="20">
                  <c:v>oct-19</c:v>
                </c:pt>
                <c:pt idx="21">
                  <c:v>oct-19</c:v>
                </c:pt>
                <c:pt idx="22">
                  <c:v>oct-19</c:v>
                </c:pt>
                <c:pt idx="23">
                  <c:v>oct-19</c:v>
                </c:pt>
                <c:pt idx="24">
                  <c:v>oct-19</c:v>
                </c:pt>
                <c:pt idx="25">
                  <c:v>nov-19</c:v>
                </c:pt>
                <c:pt idx="26">
                  <c:v>nov-19</c:v>
                </c:pt>
                <c:pt idx="27">
                  <c:v>nov-19</c:v>
                </c:pt>
                <c:pt idx="28">
                  <c:v>nov-19</c:v>
                </c:pt>
                <c:pt idx="29">
                  <c:v>nov-19</c:v>
                </c:pt>
                <c:pt idx="30">
                  <c:v>nov-19</c:v>
                </c:pt>
                <c:pt idx="31">
                  <c:v>nov-19</c:v>
                </c:pt>
                <c:pt idx="32">
                  <c:v>nov-19</c:v>
                </c:pt>
                <c:pt idx="33">
                  <c:v>nov-19</c:v>
                </c:pt>
                <c:pt idx="34">
                  <c:v>nov-19</c:v>
                </c:pt>
                <c:pt idx="35">
                  <c:v>DECEMBRE 2019</c:v>
                </c:pt>
                <c:pt idx="36">
                  <c:v>DECEMBRE 2019</c:v>
                </c:pt>
                <c:pt idx="37">
                  <c:v>DECEMBRE 2019</c:v>
                </c:pt>
                <c:pt idx="38">
                  <c:v>DECEMBRE 2019</c:v>
                </c:pt>
                <c:pt idx="39">
                  <c:v>DECEMBRE 2019</c:v>
                </c:pt>
                <c:pt idx="40">
                  <c:v>DECEMBRE 2019</c:v>
                </c:pt>
                <c:pt idx="41">
                  <c:v>DECEMBRE 2019</c:v>
                </c:pt>
                <c:pt idx="42">
                  <c:v>DECEMBRE 2019</c:v>
                </c:pt>
                <c:pt idx="43">
                  <c:v>DECEMBRE 2019</c:v>
                </c:pt>
                <c:pt idx="44">
                  <c:v>DECEMBRE 2019</c:v>
                </c:pt>
                <c:pt idx="45">
                  <c:v>DECEMBRE 2019</c:v>
                </c:pt>
                <c:pt idx="46">
                  <c:v>DECEMBRE 2019</c:v>
                </c:pt>
                <c:pt idx="47">
                  <c:v>janv-20</c:v>
                </c:pt>
                <c:pt idx="48">
                  <c:v>janv-20</c:v>
                </c:pt>
                <c:pt idx="49">
                  <c:v>janv-20</c:v>
                </c:pt>
                <c:pt idx="50">
                  <c:v>janv-20</c:v>
                </c:pt>
                <c:pt idx="51">
                  <c:v>janv-20</c:v>
                </c:pt>
                <c:pt idx="52">
                  <c:v>janv-20</c:v>
                </c:pt>
                <c:pt idx="53">
                  <c:v>janv-20</c:v>
                </c:pt>
                <c:pt idx="54">
                  <c:v>janv-20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'RILL. DU MANS'!$E$3:$E$66</c15:sqref>
                  </c15:fullRef>
                </c:ext>
              </c:extLst>
              <c:f>('RILL. DU MANS'!$E$3:$E$33,'RILL. DU MANS'!$E$35:$E$43,'RILL. DU MANS'!$E$45:$E$54,'RILL. DU MANS'!$E$56:$E$66)</c:f>
              <c:numCache>
                <c:formatCode>General</c:formatCode>
                <c:ptCount val="61"/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2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2</c:v>
                </c:pt>
                <c:pt idx="24">
                  <c:v>4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2</c:v>
                </c:pt>
                <c:pt idx="32">
                  <c:v>2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2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2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2</c:v>
                </c:pt>
                <c:pt idx="50">
                  <c:v>2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E26-4A8A-9665-A5D52A872EC2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659289000"/>
        <c:axId val="659289656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in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'RILL. DU MANS'!$A$3:$A$60</c15:sqref>
                        </c15:fullRef>
                        <c15:formulaRef>
                          <c15:sqref>('RILL. DU MANS'!$A$3:$A$33,'RILL. DU MANS'!$A$35:$A$43,'RILL. DU MANS'!$A$45:$A$54,'RILL. DU MANS'!$A$56:$A$60)</c15:sqref>
                        </c15:formulaRef>
                      </c:ext>
                    </c:extLst>
                    <c:strCache>
                      <c:ptCount val="55"/>
                      <c:pt idx="0">
                        <c:v>AOUT 2019</c:v>
                      </c:pt>
                      <c:pt idx="1">
                        <c:v>AOUT 2019</c:v>
                      </c:pt>
                      <c:pt idx="2">
                        <c:v>AOUT 2019</c:v>
                      </c:pt>
                      <c:pt idx="3">
                        <c:v>AOUT 2019</c:v>
                      </c:pt>
                      <c:pt idx="4">
                        <c:v>sept-19</c:v>
                      </c:pt>
                      <c:pt idx="5">
                        <c:v>sept-19</c:v>
                      </c:pt>
                      <c:pt idx="6">
                        <c:v>sept-19</c:v>
                      </c:pt>
                      <c:pt idx="7">
                        <c:v>sept-19</c:v>
                      </c:pt>
                      <c:pt idx="8">
                        <c:v>sept-19</c:v>
                      </c:pt>
                      <c:pt idx="9">
                        <c:v>sept-19</c:v>
                      </c:pt>
                      <c:pt idx="10">
                        <c:v>sept-19</c:v>
                      </c:pt>
                      <c:pt idx="11">
                        <c:v>sept-19</c:v>
                      </c:pt>
                      <c:pt idx="12">
                        <c:v>oct-19</c:v>
                      </c:pt>
                      <c:pt idx="13">
                        <c:v>oct-19</c:v>
                      </c:pt>
                      <c:pt idx="14">
                        <c:v>oct-19</c:v>
                      </c:pt>
                      <c:pt idx="15">
                        <c:v>oct-19</c:v>
                      </c:pt>
                      <c:pt idx="16">
                        <c:v>oct-19</c:v>
                      </c:pt>
                      <c:pt idx="17">
                        <c:v>oct-19</c:v>
                      </c:pt>
                      <c:pt idx="18">
                        <c:v>oct-19</c:v>
                      </c:pt>
                      <c:pt idx="19">
                        <c:v>oct-19</c:v>
                      </c:pt>
                      <c:pt idx="20">
                        <c:v>oct-19</c:v>
                      </c:pt>
                      <c:pt idx="21">
                        <c:v>oct-19</c:v>
                      </c:pt>
                      <c:pt idx="22">
                        <c:v>oct-19</c:v>
                      </c:pt>
                      <c:pt idx="23">
                        <c:v>oct-19</c:v>
                      </c:pt>
                      <c:pt idx="24">
                        <c:v>oct-19</c:v>
                      </c:pt>
                      <c:pt idx="25">
                        <c:v>nov-19</c:v>
                      </c:pt>
                      <c:pt idx="26">
                        <c:v>nov-19</c:v>
                      </c:pt>
                      <c:pt idx="27">
                        <c:v>nov-19</c:v>
                      </c:pt>
                      <c:pt idx="28">
                        <c:v>nov-19</c:v>
                      </c:pt>
                      <c:pt idx="29">
                        <c:v>nov-19</c:v>
                      </c:pt>
                      <c:pt idx="30">
                        <c:v>nov-19</c:v>
                      </c:pt>
                      <c:pt idx="31">
                        <c:v>nov-19</c:v>
                      </c:pt>
                      <c:pt idx="32">
                        <c:v>nov-19</c:v>
                      </c:pt>
                      <c:pt idx="33">
                        <c:v>nov-19</c:v>
                      </c:pt>
                      <c:pt idx="34">
                        <c:v>nov-19</c:v>
                      </c:pt>
                      <c:pt idx="35">
                        <c:v>DECEMBRE 2019</c:v>
                      </c:pt>
                      <c:pt idx="36">
                        <c:v>DECEMBRE 2019</c:v>
                      </c:pt>
                      <c:pt idx="37">
                        <c:v>DECEMBRE 2019</c:v>
                      </c:pt>
                      <c:pt idx="38">
                        <c:v>DECEMBRE 2019</c:v>
                      </c:pt>
                      <c:pt idx="39">
                        <c:v>DECEMBRE 2019</c:v>
                      </c:pt>
                      <c:pt idx="40">
                        <c:v>DECEMBRE 2019</c:v>
                      </c:pt>
                      <c:pt idx="41">
                        <c:v>DECEMBRE 2019</c:v>
                      </c:pt>
                      <c:pt idx="42">
                        <c:v>DECEMBRE 2019</c:v>
                      </c:pt>
                      <c:pt idx="43">
                        <c:v>DECEMBRE 2019</c:v>
                      </c:pt>
                      <c:pt idx="44">
                        <c:v>DECEMBRE 2019</c:v>
                      </c:pt>
                      <c:pt idx="45">
                        <c:v>DECEMBRE 2019</c:v>
                      </c:pt>
                      <c:pt idx="46">
                        <c:v>DECEMBRE 2019</c:v>
                      </c:pt>
                      <c:pt idx="47">
                        <c:v>janv-20</c:v>
                      </c:pt>
                      <c:pt idx="48">
                        <c:v>janv-20</c:v>
                      </c:pt>
                      <c:pt idx="49">
                        <c:v>janv-20</c:v>
                      </c:pt>
                      <c:pt idx="50">
                        <c:v>janv-20</c:v>
                      </c:pt>
                      <c:pt idx="51">
                        <c:v>janv-20</c:v>
                      </c:pt>
                      <c:pt idx="52">
                        <c:v>janv-20</c:v>
                      </c:pt>
                      <c:pt idx="53">
                        <c:v>janv-20</c:v>
                      </c:pt>
                      <c:pt idx="54">
                        <c:v>janv-20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'RILL. DU MANS'!$D$3:$D$66</c15:sqref>
                        </c15:fullRef>
                        <c15:formulaRef>
                          <c15:sqref>('RILL. DU MANS'!$D$3:$D$33,'RILL. DU MANS'!$D$35:$D$43,'RILL. DU MANS'!$D$45:$D$54,'RILL. DU MANS'!$D$56:$D$66)</c15:sqref>
                        </c15:formulaRef>
                      </c:ext>
                    </c:extLst>
                    <c:numCache>
                      <c:formatCode>General</c:formatCode>
                      <c:ptCount val="61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1E26-4A8A-9665-A5D52A872EC2}"/>
                  </c:ext>
                </c:extLst>
              </c15:ser>
            </c15:filteredBarSeries>
            <c15:filteredBarSeries>
              <c15:ser>
                <c:idx val="2"/>
                <c:order val="2"/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in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'RILL. DU MANS'!$A$3:$A$60</c15:sqref>
                        </c15:fullRef>
                        <c15:formulaRef>
                          <c15:sqref>('RILL. DU MANS'!$A$3:$A$33,'RILL. DU MANS'!$A$35:$A$43,'RILL. DU MANS'!$A$45:$A$54,'RILL. DU MANS'!$A$56:$A$60)</c15:sqref>
                        </c15:formulaRef>
                      </c:ext>
                    </c:extLst>
                    <c:strCache>
                      <c:ptCount val="55"/>
                      <c:pt idx="0">
                        <c:v>AOUT 2019</c:v>
                      </c:pt>
                      <c:pt idx="1">
                        <c:v>AOUT 2019</c:v>
                      </c:pt>
                      <c:pt idx="2">
                        <c:v>AOUT 2019</c:v>
                      </c:pt>
                      <c:pt idx="3">
                        <c:v>AOUT 2019</c:v>
                      </c:pt>
                      <c:pt idx="4">
                        <c:v>sept-19</c:v>
                      </c:pt>
                      <c:pt idx="5">
                        <c:v>sept-19</c:v>
                      </c:pt>
                      <c:pt idx="6">
                        <c:v>sept-19</c:v>
                      </c:pt>
                      <c:pt idx="7">
                        <c:v>sept-19</c:v>
                      </c:pt>
                      <c:pt idx="8">
                        <c:v>sept-19</c:v>
                      </c:pt>
                      <c:pt idx="9">
                        <c:v>sept-19</c:v>
                      </c:pt>
                      <c:pt idx="10">
                        <c:v>sept-19</c:v>
                      </c:pt>
                      <c:pt idx="11">
                        <c:v>sept-19</c:v>
                      </c:pt>
                      <c:pt idx="12">
                        <c:v>oct-19</c:v>
                      </c:pt>
                      <c:pt idx="13">
                        <c:v>oct-19</c:v>
                      </c:pt>
                      <c:pt idx="14">
                        <c:v>oct-19</c:v>
                      </c:pt>
                      <c:pt idx="15">
                        <c:v>oct-19</c:v>
                      </c:pt>
                      <c:pt idx="16">
                        <c:v>oct-19</c:v>
                      </c:pt>
                      <c:pt idx="17">
                        <c:v>oct-19</c:v>
                      </c:pt>
                      <c:pt idx="18">
                        <c:v>oct-19</c:v>
                      </c:pt>
                      <c:pt idx="19">
                        <c:v>oct-19</c:v>
                      </c:pt>
                      <c:pt idx="20">
                        <c:v>oct-19</c:v>
                      </c:pt>
                      <c:pt idx="21">
                        <c:v>oct-19</c:v>
                      </c:pt>
                      <c:pt idx="22">
                        <c:v>oct-19</c:v>
                      </c:pt>
                      <c:pt idx="23">
                        <c:v>oct-19</c:v>
                      </c:pt>
                      <c:pt idx="24">
                        <c:v>oct-19</c:v>
                      </c:pt>
                      <c:pt idx="25">
                        <c:v>nov-19</c:v>
                      </c:pt>
                      <c:pt idx="26">
                        <c:v>nov-19</c:v>
                      </c:pt>
                      <c:pt idx="27">
                        <c:v>nov-19</c:v>
                      </c:pt>
                      <c:pt idx="28">
                        <c:v>nov-19</c:v>
                      </c:pt>
                      <c:pt idx="29">
                        <c:v>nov-19</c:v>
                      </c:pt>
                      <c:pt idx="30">
                        <c:v>nov-19</c:v>
                      </c:pt>
                      <c:pt idx="31">
                        <c:v>nov-19</c:v>
                      </c:pt>
                      <c:pt idx="32">
                        <c:v>nov-19</c:v>
                      </c:pt>
                      <c:pt idx="33">
                        <c:v>nov-19</c:v>
                      </c:pt>
                      <c:pt idx="34">
                        <c:v>nov-19</c:v>
                      </c:pt>
                      <c:pt idx="35">
                        <c:v>DECEMBRE 2019</c:v>
                      </c:pt>
                      <c:pt idx="36">
                        <c:v>DECEMBRE 2019</c:v>
                      </c:pt>
                      <c:pt idx="37">
                        <c:v>DECEMBRE 2019</c:v>
                      </c:pt>
                      <c:pt idx="38">
                        <c:v>DECEMBRE 2019</c:v>
                      </c:pt>
                      <c:pt idx="39">
                        <c:v>DECEMBRE 2019</c:v>
                      </c:pt>
                      <c:pt idx="40">
                        <c:v>DECEMBRE 2019</c:v>
                      </c:pt>
                      <c:pt idx="41">
                        <c:v>DECEMBRE 2019</c:v>
                      </c:pt>
                      <c:pt idx="42">
                        <c:v>DECEMBRE 2019</c:v>
                      </c:pt>
                      <c:pt idx="43">
                        <c:v>DECEMBRE 2019</c:v>
                      </c:pt>
                      <c:pt idx="44">
                        <c:v>DECEMBRE 2019</c:v>
                      </c:pt>
                      <c:pt idx="45">
                        <c:v>DECEMBRE 2019</c:v>
                      </c:pt>
                      <c:pt idx="46">
                        <c:v>DECEMBRE 2019</c:v>
                      </c:pt>
                      <c:pt idx="47">
                        <c:v>janv-20</c:v>
                      </c:pt>
                      <c:pt idx="48">
                        <c:v>janv-20</c:v>
                      </c:pt>
                      <c:pt idx="49">
                        <c:v>janv-20</c:v>
                      </c:pt>
                      <c:pt idx="50">
                        <c:v>janv-20</c:v>
                      </c:pt>
                      <c:pt idx="51">
                        <c:v>janv-20</c:v>
                      </c:pt>
                      <c:pt idx="52">
                        <c:v>janv-20</c:v>
                      </c:pt>
                      <c:pt idx="53">
                        <c:v>janv-20</c:v>
                      </c:pt>
                      <c:pt idx="54">
                        <c:v>janv-20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'RILL. DU MANS'!$F$3:$F$66</c15:sqref>
                        </c15:fullRef>
                        <c15:formulaRef>
                          <c15:sqref>('RILL. DU MANS'!$F$3:$F$33,'RILL. DU MANS'!$F$35:$F$43,'RILL. DU MANS'!$F$45:$F$54,'RILL. DU MANS'!$F$56:$F$66)</c15:sqref>
                        </c15:formulaRef>
                      </c:ext>
                    </c:extLst>
                    <c:numCache>
                      <c:formatCode>General</c:formatCode>
                      <c:ptCount val="61"/>
                      <c:pt idx="0">
                        <c:v>35</c:v>
                      </c:pt>
                      <c:pt idx="1">
                        <c:v>34</c:v>
                      </c:pt>
                      <c:pt idx="2">
                        <c:v>33</c:v>
                      </c:pt>
                      <c:pt idx="3">
                        <c:v>32</c:v>
                      </c:pt>
                      <c:pt idx="4">
                        <c:v>31</c:v>
                      </c:pt>
                      <c:pt idx="5">
                        <c:v>30</c:v>
                      </c:pt>
                      <c:pt idx="6">
                        <c:v>29</c:v>
                      </c:pt>
                      <c:pt idx="7">
                        <c:v>28</c:v>
                      </c:pt>
                      <c:pt idx="8">
                        <c:v>27</c:v>
                      </c:pt>
                      <c:pt idx="9">
                        <c:v>26</c:v>
                      </c:pt>
                      <c:pt idx="10">
                        <c:v>25</c:v>
                      </c:pt>
                      <c:pt idx="11">
                        <c:v>24</c:v>
                      </c:pt>
                      <c:pt idx="12">
                        <c:v>22</c:v>
                      </c:pt>
                      <c:pt idx="13">
                        <c:v>21</c:v>
                      </c:pt>
                      <c:pt idx="14">
                        <c:v>20</c:v>
                      </c:pt>
                      <c:pt idx="15">
                        <c:v>19</c:v>
                      </c:pt>
                      <c:pt idx="16">
                        <c:v>18</c:v>
                      </c:pt>
                      <c:pt idx="17">
                        <c:v>17</c:v>
                      </c:pt>
                      <c:pt idx="18">
                        <c:v>16</c:v>
                      </c:pt>
                      <c:pt idx="19">
                        <c:v>15</c:v>
                      </c:pt>
                      <c:pt idx="20">
                        <c:v>14</c:v>
                      </c:pt>
                      <c:pt idx="21">
                        <c:v>13</c:v>
                      </c:pt>
                      <c:pt idx="22">
                        <c:v>12</c:v>
                      </c:pt>
                      <c:pt idx="23">
                        <c:v>10</c:v>
                      </c:pt>
                      <c:pt idx="24">
                        <c:v>6</c:v>
                      </c:pt>
                      <c:pt idx="25">
                        <c:v>5</c:v>
                      </c:pt>
                      <c:pt idx="26">
                        <c:v>4</c:v>
                      </c:pt>
                      <c:pt idx="27">
                        <c:v>3</c:v>
                      </c:pt>
                      <c:pt idx="28">
                        <c:v>2</c:v>
                      </c:pt>
                      <c:pt idx="29">
                        <c:v>1</c:v>
                      </c:pt>
                      <c:pt idx="30">
                        <c:v>0</c:v>
                      </c:pt>
                      <c:pt idx="31">
                        <c:v>10</c:v>
                      </c:pt>
                      <c:pt idx="32">
                        <c:v>8</c:v>
                      </c:pt>
                      <c:pt idx="33">
                        <c:v>7</c:v>
                      </c:pt>
                      <c:pt idx="34">
                        <c:v>6</c:v>
                      </c:pt>
                      <c:pt idx="35">
                        <c:v>5</c:v>
                      </c:pt>
                      <c:pt idx="36">
                        <c:v>4</c:v>
                      </c:pt>
                      <c:pt idx="37">
                        <c:v>2</c:v>
                      </c:pt>
                      <c:pt idx="38">
                        <c:v>1</c:v>
                      </c:pt>
                      <c:pt idx="39">
                        <c:v>0</c:v>
                      </c:pt>
                      <c:pt idx="40">
                        <c:v>11</c:v>
                      </c:pt>
                      <c:pt idx="41">
                        <c:v>10</c:v>
                      </c:pt>
                      <c:pt idx="42">
                        <c:v>9</c:v>
                      </c:pt>
                      <c:pt idx="43">
                        <c:v>8</c:v>
                      </c:pt>
                      <c:pt idx="44">
                        <c:v>7</c:v>
                      </c:pt>
                      <c:pt idx="45">
                        <c:v>5</c:v>
                      </c:pt>
                      <c:pt idx="46">
                        <c:v>4</c:v>
                      </c:pt>
                      <c:pt idx="47">
                        <c:v>3</c:v>
                      </c:pt>
                      <c:pt idx="48">
                        <c:v>2</c:v>
                      </c:pt>
                      <c:pt idx="49">
                        <c:v>0</c:v>
                      </c:pt>
                      <c:pt idx="50">
                        <c:v>34</c:v>
                      </c:pt>
                      <c:pt idx="51">
                        <c:v>33</c:v>
                      </c:pt>
                      <c:pt idx="52">
                        <c:v>32</c:v>
                      </c:pt>
                      <c:pt idx="53">
                        <c:v>31</c:v>
                      </c:pt>
                      <c:pt idx="54">
                        <c:v>29</c:v>
                      </c:pt>
                      <c:pt idx="55">
                        <c:v>29</c:v>
                      </c:pt>
                      <c:pt idx="56">
                        <c:v>29</c:v>
                      </c:pt>
                      <c:pt idx="57">
                        <c:v>29</c:v>
                      </c:pt>
                      <c:pt idx="58">
                        <c:v>29</c:v>
                      </c:pt>
                      <c:pt idx="59">
                        <c:v>29</c:v>
                      </c:pt>
                      <c:pt idx="60">
                        <c:v>29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1E26-4A8A-9665-A5D52A872EC2}"/>
                  </c:ext>
                </c:extLst>
              </c15:ser>
            </c15:filteredBarSeries>
          </c:ext>
        </c:extLst>
      </c:barChart>
      <c:catAx>
        <c:axId val="65928900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9289656"/>
        <c:crosses val="autoZero"/>
        <c:auto val="0"/>
        <c:lblAlgn val="ctr"/>
        <c:lblOffset val="100"/>
        <c:noMultiLvlLbl val="0"/>
      </c:catAx>
      <c:valAx>
        <c:axId val="659289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92890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761999</xdr:colOff>
      <xdr:row>18</xdr:row>
      <xdr:rowOff>14286</xdr:rowOff>
    </xdr:from>
    <xdr:to>
      <xdr:col>20</xdr:col>
      <xdr:colOff>714375</xdr:colOff>
      <xdr:row>51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8A475AE-9FC9-4D35-99AA-E3965B88677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logiciels/gestion-stock.php" TargetMode="Externa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47"/>
  <sheetViews>
    <sheetView workbookViewId="0">
      <selection activeCell="A4" sqref="A4:C24"/>
    </sheetView>
  </sheetViews>
  <sheetFormatPr baseColWidth="10" defaultRowHeight="15" x14ac:dyDescent="0.25"/>
  <cols>
    <col min="1" max="1" width="11.42578125" style="1"/>
    <col min="2" max="2" width="24" customWidth="1"/>
    <col min="3" max="26" width="4.28515625" customWidth="1"/>
  </cols>
  <sheetData>
    <row r="1" spans="1:26" ht="28.5" customHeight="1" x14ac:dyDescent="0.25">
      <c r="A1" s="60" t="s">
        <v>46</v>
      </c>
      <c r="B1" s="60"/>
      <c r="C1" s="60"/>
      <c r="D1" s="60"/>
      <c r="E1" s="60"/>
      <c r="F1" s="60"/>
      <c r="G1" s="60"/>
      <c r="H1" s="60"/>
      <c r="I1" s="60"/>
    </row>
    <row r="2" spans="1:26" x14ac:dyDescent="0.25">
      <c r="A2" s="57" t="s">
        <v>44</v>
      </c>
      <c r="B2" s="57"/>
      <c r="C2" s="57"/>
      <c r="D2" s="57"/>
      <c r="E2" s="57"/>
      <c r="F2" s="58"/>
      <c r="G2" s="58"/>
      <c r="H2" s="58"/>
      <c r="I2" s="58"/>
    </row>
    <row r="3" spans="1:26" s="3" customFormat="1" x14ac:dyDescent="0.25">
      <c r="A3" s="4"/>
      <c r="B3" s="4" t="s">
        <v>76</v>
      </c>
      <c r="C3" s="61" t="s">
        <v>77</v>
      </c>
      <c r="D3" s="62"/>
      <c r="E3" s="63"/>
      <c r="F3" s="56" t="s">
        <v>78</v>
      </c>
      <c r="G3" s="56"/>
      <c r="H3" s="56"/>
      <c r="I3" s="56"/>
      <c r="J3" s="56"/>
      <c r="K3" s="56"/>
      <c r="L3" s="56"/>
      <c r="M3" s="56" t="s">
        <v>79</v>
      </c>
      <c r="N3" s="56"/>
      <c r="O3" s="56"/>
      <c r="P3" s="56"/>
      <c r="Q3" s="56"/>
      <c r="R3" s="56"/>
      <c r="S3" s="56"/>
      <c r="T3" s="56" t="s">
        <v>80</v>
      </c>
      <c r="U3" s="56"/>
      <c r="V3" s="56"/>
      <c r="W3" s="56"/>
      <c r="X3" s="56"/>
      <c r="Y3" s="56"/>
      <c r="Z3" s="56"/>
    </row>
    <row r="4" spans="1:26" s="3" customFormat="1" x14ac:dyDescent="0.25">
      <c r="A4" s="4" t="s">
        <v>42</v>
      </c>
      <c r="B4" s="4" t="s">
        <v>43</v>
      </c>
      <c r="C4" s="4">
        <v>9</v>
      </c>
      <c r="D4" s="4">
        <v>10</v>
      </c>
      <c r="E4" s="4">
        <v>11</v>
      </c>
      <c r="F4" s="4">
        <v>12</v>
      </c>
      <c r="G4" s="4">
        <v>13</v>
      </c>
      <c r="H4" s="4">
        <v>14</v>
      </c>
      <c r="I4" s="4">
        <v>15</v>
      </c>
      <c r="J4" s="16">
        <v>16</v>
      </c>
      <c r="K4" s="16">
        <v>17</v>
      </c>
      <c r="L4" s="16">
        <v>18</v>
      </c>
      <c r="M4" s="16">
        <v>19</v>
      </c>
      <c r="N4" s="16">
        <v>20</v>
      </c>
      <c r="O4" s="16">
        <v>21</v>
      </c>
      <c r="P4" s="16">
        <v>22</v>
      </c>
      <c r="Q4" s="16">
        <v>23</v>
      </c>
      <c r="R4" s="16">
        <v>24</v>
      </c>
      <c r="S4" s="16">
        <v>25</v>
      </c>
      <c r="T4" s="16">
        <v>26</v>
      </c>
      <c r="U4" s="16">
        <v>27</v>
      </c>
      <c r="V4" s="16">
        <v>28</v>
      </c>
      <c r="W4" s="16">
        <v>29</v>
      </c>
      <c r="X4" s="16">
        <v>30</v>
      </c>
      <c r="Y4" s="16">
        <v>31</v>
      </c>
      <c r="Z4" s="4">
        <v>1</v>
      </c>
    </row>
    <row r="5" spans="1:26" x14ac:dyDescent="0.25">
      <c r="A5" s="5">
        <v>210</v>
      </c>
      <c r="B5" s="6" t="s">
        <v>0</v>
      </c>
      <c r="C5" s="6">
        <f>'RILL. DU MANS'!E3</f>
        <v>0</v>
      </c>
      <c r="D5" s="6">
        <f>'RILL. DU MANS'!F3</f>
        <v>35</v>
      </c>
      <c r="E5" s="6">
        <f>'RILL. DU MANS'!G3</f>
        <v>0</v>
      </c>
      <c r="F5" s="6">
        <f>'RILL. DU MANS'!H3</f>
        <v>0</v>
      </c>
      <c r="G5" s="6">
        <f>'RILL. DU MANS'!I3</f>
        <v>0</v>
      </c>
      <c r="H5" s="6">
        <f>'RILL. DU MANS'!J3</f>
        <v>0</v>
      </c>
      <c r="I5" s="6">
        <f>'RILL. DU MANS'!K3</f>
        <v>0</v>
      </c>
      <c r="J5" s="6">
        <f>'RILL. DU MANS'!L3</f>
        <v>0</v>
      </c>
      <c r="K5" s="6">
        <f>'RILL. DU MANS'!M3</f>
        <v>0</v>
      </c>
      <c r="L5" s="6">
        <f>'RILL. DU MANS'!N3</f>
        <v>0</v>
      </c>
      <c r="M5" s="6">
        <f>'RILL. DU MANS'!O3</f>
        <v>0</v>
      </c>
      <c r="N5" s="6">
        <f>'RILL. DU MANS'!P3</f>
        <v>0</v>
      </c>
      <c r="O5" s="6">
        <f>'RILL. DU MANS'!Q3</f>
        <v>0</v>
      </c>
      <c r="P5" s="6">
        <f>'RILL. DU MANS'!R3</f>
        <v>0</v>
      </c>
      <c r="Q5" s="6">
        <f>'RILL. DU MANS'!S3</f>
        <v>0</v>
      </c>
      <c r="R5" s="6">
        <f>'RILL. DU MANS'!T3</f>
        <v>0</v>
      </c>
      <c r="S5" s="6">
        <f>'RILL. DU MANS'!U3</f>
        <v>0</v>
      </c>
      <c r="T5" s="6">
        <f>'RILL. DU MANS'!V3</f>
        <v>0</v>
      </c>
      <c r="U5" s="6">
        <f>'RILL. DU MANS'!W3</f>
        <v>0</v>
      </c>
      <c r="V5" s="6">
        <f>'RILL. DU MANS'!X3</f>
        <v>0</v>
      </c>
      <c r="W5" s="6">
        <f>'RILL. DU MANS'!Y3</f>
        <v>0</v>
      </c>
      <c r="X5" s="6">
        <f>'RILL. DU MANS'!Z3</f>
        <v>0</v>
      </c>
      <c r="Y5" s="6">
        <f>'RILL. DU MANS'!AA3</f>
        <v>0</v>
      </c>
      <c r="Z5" s="6">
        <f>'RILL. DU MANS'!AB3</f>
        <v>0</v>
      </c>
    </row>
    <row r="6" spans="1:26" x14ac:dyDescent="0.25">
      <c r="A6" s="5">
        <v>211</v>
      </c>
      <c r="B6" s="6" t="s">
        <v>1</v>
      </c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x14ac:dyDescent="0.25">
      <c r="A7" s="5">
        <v>212</v>
      </c>
      <c r="B7" s="6" t="s">
        <v>2</v>
      </c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6" x14ac:dyDescent="0.25">
      <c r="A8" s="5">
        <v>213</v>
      </c>
      <c r="B8" s="6" t="s">
        <v>3</v>
      </c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</row>
    <row r="9" spans="1:26" x14ac:dyDescent="0.25">
      <c r="A9" s="5">
        <v>214</v>
      </c>
      <c r="B9" s="6" t="s">
        <v>4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</row>
    <row r="10" spans="1:26" x14ac:dyDescent="0.25">
      <c r="A10" s="5">
        <v>215</v>
      </c>
      <c r="B10" s="6" t="s">
        <v>7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</row>
    <row r="11" spans="1:26" x14ac:dyDescent="0.25">
      <c r="A11" s="5">
        <v>220</v>
      </c>
      <c r="B11" s="6" t="s">
        <v>5</v>
      </c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</row>
    <row r="12" spans="1:26" x14ac:dyDescent="0.25">
      <c r="A12" s="5">
        <v>221</v>
      </c>
      <c r="B12" s="6" t="s">
        <v>6</v>
      </c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</row>
    <row r="13" spans="1:26" x14ac:dyDescent="0.25">
      <c r="A13" s="5">
        <v>222</v>
      </c>
      <c r="B13" s="6" t="s">
        <v>8</v>
      </c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</row>
    <row r="14" spans="1:26" x14ac:dyDescent="0.25">
      <c r="A14" s="5">
        <v>223</v>
      </c>
      <c r="B14" s="6" t="s">
        <v>9</v>
      </c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</row>
    <row r="15" spans="1:26" x14ac:dyDescent="0.25">
      <c r="A15" s="5">
        <v>224</v>
      </c>
      <c r="B15" s="6" t="s">
        <v>10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</row>
    <row r="16" spans="1:26" x14ac:dyDescent="0.25">
      <c r="A16" s="5">
        <v>225</v>
      </c>
      <c r="B16" s="6" t="s">
        <v>12</v>
      </c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</row>
    <row r="17" spans="1:26" x14ac:dyDescent="0.25">
      <c r="A17" s="5">
        <v>226</v>
      </c>
      <c r="B17" s="6" t="s">
        <v>11</v>
      </c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</row>
    <row r="18" spans="1:26" x14ac:dyDescent="0.25">
      <c r="A18" s="5">
        <v>230</v>
      </c>
      <c r="B18" s="6" t="s">
        <v>13</v>
      </c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</row>
    <row r="19" spans="1:26" x14ac:dyDescent="0.25">
      <c r="A19" s="5">
        <v>231</v>
      </c>
      <c r="B19" s="6" t="s">
        <v>14</v>
      </c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</row>
    <row r="20" spans="1:26" x14ac:dyDescent="0.25">
      <c r="A20" s="5">
        <v>232</v>
      </c>
      <c r="B20" s="6" t="s">
        <v>15</v>
      </c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</row>
    <row r="21" spans="1:26" x14ac:dyDescent="0.25">
      <c r="A21" s="5">
        <v>240</v>
      </c>
      <c r="B21" s="6" t="s">
        <v>16</v>
      </c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</row>
    <row r="22" spans="1:26" x14ac:dyDescent="0.25">
      <c r="A22" s="5">
        <v>250</v>
      </c>
      <c r="B22" s="6" t="s">
        <v>17</v>
      </c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</row>
    <row r="23" spans="1:26" x14ac:dyDescent="0.25">
      <c r="A23" s="5">
        <v>260</v>
      </c>
      <c r="B23" s="6" t="s">
        <v>18</v>
      </c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</row>
    <row r="24" spans="1:26" x14ac:dyDescent="0.25">
      <c r="A24" s="5">
        <v>270</v>
      </c>
      <c r="B24" s="6" t="s">
        <v>19</v>
      </c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</row>
    <row r="25" spans="1:26" x14ac:dyDescent="0.25">
      <c r="A25" s="57" t="s">
        <v>45</v>
      </c>
      <c r="B25" s="57"/>
      <c r="C25" s="57"/>
      <c r="D25" s="57"/>
      <c r="E25" s="57"/>
      <c r="F25" s="59"/>
      <c r="G25" s="59"/>
      <c r="H25" s="59"/>
      <c r="I25" s="59"/>
    </row>
    <row r="26" spans="1:26" x14ac:dyDescent="0.25">
      <c r="A26" s="5">
        <v>305</v>
      </c>
      <c r="B26" s="6" t="s">
        <v>20</v>
      </c>
      <c r="C26" s="6">
        <f>14+30</f>
        <v>44</v>
      </c>
      <c r="D26" s="6"/>
      <c r="E26" s="6"/>
      <c r="F26" s="6"/>
      <c r="G26" s="6"/>
      <c r="H26" s="6"/>
      <c r="I26" s="6"/>
    </row>
    <row r="27" spans="1:26" x14ac:dyDescent="0.25">
      <c r="A27" s="5">
        <v>306</v>
      </c>
      <c r="B27" s="6" t="s">
        <v>21</v>
      </c>
      <c r="C27" s="6">
        <f>20</f>
        <v>20</v>
      </c>
      <c r="D27" s="6"/>
      <c r="E27" s="6"/>
      <c r="F27" s="6"/>
      <c r="G27" s="6"/>
      <c r="H27" s="6"/>
      <c r="I27" s="6"/>
    </row>
    <row r="28" spans="1:26" x14ac:dyDescent="0.25">
      <c r="A28" s="5">
        <v>307</v>
      </c>
      <c r="B28" s="6" t="s">
        <v>22</v>
      </c>
      <c r="C28" s="6">
        <f>18+24+13</f>
        <v>55</v>
      </c>
      <c r="D28" s="6"/>
      <c r="E28" s="6"/>
      <c r="F28" s="6"/>
      <c r="G28" s="6"/>
      <c r="H28" s="6"/>
      <c r="I28" s="6"/>
    </row>
    <row r="29" spans="1:26" x14ac:dyDescent="0.25">
      <c r="A29" s="5">
        <v>308</v>
      </c>
      <c r="B29" s="6" t="s">
        <v>23</v>
      </c>
      <c r="C29" s="6">
        <f>10+24+15+11</f>
        <v>60</v>
      </c>
      <c r="D29" s="6"/>
      <c r="E29" s="6"/>
      <c r="F29" s="6"/>
      <c r="G29" s="6"/>
      <c r="H29" s="6"/>
      <c r="I29" s="6"/>
    </row>
    <row r="30" spans="1:26" x14ac:dyDescent="0.25">
      <c r="A30" s="5">
        <v>309</v>
      </c>
      <c r="B30" s="6" t="s">
        <v>24</v>
      </c>
      <c r="C30" s="6">
        <f>24+22</f>
        <v>46</v>
      </c>
      <c r="D30" s="6"/>
      <c r="E30" s="6"/>
      <c r="F30" s="6"/>
      <c r="G30" s="6"/>
      <c r="H30" s="6"/>
      <c r="I30" s="6"/>
    </row>
    <row r="31" spans="1:26" x14ac:dyDescent="0.25">
      <c r="A31" s="5">
        <v>310</v>
      </c>
      <c r="B31" s="6" t="s">
        <v>27</v>
      </c>
      <c r="C31" s="6">
        <f>20+17+11</f>
        <v>48</v>
      </c>
      <c r="D31" s="6"/>
      <c r="E31" s="6"/>
      <c r="F31" s="6"/>
      <c r="G31" s="6"/>
      <c r="H31" s="6"/>
      <c r="I31" s="6"/>
    </row>
    <row r="32" spans="1:26" x14ac:dyDescent="0.25">
      <c r="A32" s="5">
        <v>311</v>
      </c>
      <c r="B32" s="6" t="s">
        <v>28</v>
      </c>
      <c r="C32" s="6">
        <v>7</v>
      </c>
      <c r="D32" s="6"/>
      <c r="E32" s="6"/>
      <c r="F32" s="6"/>
      <c r="G32" s="6"/>
      <c r="H32" s="6"/>
      <c r="I32" s="6"/>
    </row>
    <row r="33" spans="1:9" x14ac:dyDescent="0.25">
      <c r="A33" s="5">
        <v>312</v>
      </c>
      <c r="B33" s="6" t="s">
        <v>25</v>
      </c>
      <c r="C33" s="6">
        <f>21+17</f>
        <v>38</v>
      </c>
      <c r="D33" s="6"/>
      <c r="E33" s="6"/>
      <c r="F33" s="6"/>
      <c r="G33" s="6"/>
      <c r="H33" s="6"/>
      <c r="I33" s="6"/>
    </row>
    <row r="34" spans="1:9" x14ac:dyDescent="0.25">
      <c r="A34" s="5">
        <v>313</v>
      </c>
      <c r="B34" s="6" t="s">
        <v>26</v>
      </c>
      <c r="C34" s="6">
        <f>24+5+7</f>
        <v>36</v>
      </c>
      <c r="D34" s="6"/>
      <c r="E34" s="6"/>
      <c r="F34" s="6"/>
      <c r="G34" s="6"/>
      <c r="H34" s="6"/>
      <c r="I34" s="6"/>
    </row>
    <row r="35" spans="1:9" x14ac:dyDescent="0.25">
      <c r="A35" s="5">
        <v>320</v>
      </c>
      <c r="B35" s="6" t="s">
        <v>29</v>
      </c>
      <c r="C35" s="6">
        <f>9+23</f>
        <v>32</v>
      </c>
      <c r="D35" s="6"/>
      <c r="E35" s="6"/>
      <c r="F35" s="6"/>
      <c r="G35" s="6"/>
      <c r="H35" s="6"/>
      <c r="I35" s="6"/>
    </row>
    <row r="36" spans="1:9" x14ac:dyDescent="0.25">
      <c r="A36" s="5">
        <v>321</v>
      </c>
      <c r="B36" s="6" t="s">
        <v>30</v>
      </c>
      <c r="C36" s="6">
        <v>9</v>
      </c>
      <c r="D36" s="6"/>
      <c r="E36" s="6"/>
      <c r="F36" s="6"/>
      <c r="G36" s="6"/>
      <c r="H36" s="6"/>
      <c r="I36" s="6"/>
    </row>
    <row r="37" spans="1:9" x14ac:dyDescent="0.25">
      <c r="A37" s="5">
        <v>322</v>
      </c>
      <c r="B37" s="6" t="s">
        <v>31</v>
      </c>
      <c r="C37" s="6">
        <f>10+22+23</f>
        <v>55</v>
      </c>
      <c r="D37" s="6"/>
      <c r="E37" s="6"/>
      <c r="F37" s="6"/>
      <c r="G37" s="6"/>
      <c r="H37" s="6"/>
      <c r="I37" s="6"/>
    </row>
    <row r="38" spans="1:9" x14ac:dyDescent="0.25">
      <c r="A38" s="5">
        <v>323</v>
      </c>
      <c r="B38" s="6" t="s">
        <v>32</v>
      </c>
      <c r="C38" s="6">
        <f>9+23</f>
        <v>32</v>
      </c>
      <c r="D38" s="6"/>
      <c r="E38" s="6"/>
      <c r="F38" s="6"/>
      <c r="G38" s="6"/>
      <c r="H38" s="6"/>
      <c r="I38" s="6"/>
    </row>
    <row r="39" spans="1:9" x14ac:dyDescent="0.25">
      <c r="A39" s="5">
        <v>324</v>
      </c>
      <c r="B39" s="6" t="s">
        <v>33</v>
      </c>
      <c r="C39" s="6">
        <f>11+24</f>
        <v>35</v>
      </c>
      <c r="D39" s="6"/>
      <c r="E39" s="6"/>
      <c r="F39" s="6"/>
      <c r="G39" s="6"/>
      <c r="H39" s="6"/>
      <c r="I39" s="6"/>
    </row>
    <row r="40" spans="1:9" x14ac:dyDescent="0.25">
      <c r="A40" s="5">
        <v>351</v>
      </c>
      <c r="B40" s="6" t="s">
        <v>34</v>
      </c>
      <c r="C40" s="6"/>
      <c r="D40" s="6"/>
      <c r="E40" s="6"/>
      <c r="F40" s="6"/>
      <c r="G40" s="6"/>
      <c r="H40" s="6"/>
      <c r="I40" s="6"/>
    </row>
    <row r="41" spans="1:9" x14ac:dyDescent="0.25">
      <c r="A41" s="5">
        <v>353</v>
      </c>
      <c r="B41" s="6" t="s">
        <v>35</v>
      </c>
      <c r="C41" s="6"/>
      <c r="D41" s="6"/>
      <c r="E41" s="6"/>
      <c r="F41" s="6"/>
      <c r="G41" s="6"/>
      <c r="H41" s="6"/>
      <c r="I41" s="6"/>
    </row>
    <row r="42" spans="1:9" x14ac:dyDescent="0.25">
      <c r="A42" s="5">
        <v>355</v>
      </c>
      <c r="B42" s="6" t="s">
        <v>36</v>
      </c>
      <c r="C42" s="6"/>
      <c r="D42" s="6"/>
      <c r="E42" s="6"/>
      <c r="F42" s="6"/>
      <c r="G42" s="6"/>
      <c r="H42" s="6"/>
      <c r="I42" s="6"/>
    </row>
    <row r="43" spans="1:9" x14ac:dyDescent="0.25">
      <c r="A43" s="5">
        <v>357</v>
      </c>
      <c r="B43" s="6" t="s">
        <v>37</v>
      </c>
      <c r="C43" s="6">
        <v>7</v>
      </c>
      <c r="D43" s="6"/>
      <c r="E43" s="6"/>
      <c r="F43" s="6"/>
      <c r="G43" s="6"/>
      <c r="H43" s="6"/>
      <c r="I43" s="6"/>
    </row>
    <row r="44" spans="1:9" x14ac:dyDescent="0.25">
      <c r="A44" s="5">
        <v>359</v>
      </c>
      <c r="B44" s="6" t="s">
        <v>38</v>
      </c>
      <c r="C44" s="6">
        <v>8</v>
      </c>
      <c r="D44" s="6"/>
      <c r="E44" s="6"/>
      <c r="F44" s="6"/>
      <c r="G44" s="6"/>
      <c r="H44" s="6"/>
      <c r="I44" s="6"/>
    </row>
    <row r="45" spans="1:9" x14ac:dyDescent="0.25">
      <c r="A45" s="5">
        <v>360</v>
      </c>
      <c r="B45" s="6" t="s">
        <v>39</v>
      </c>
      <c r="C45" s="6"/>
      <c r="D45" s="6"/>
      <c r="E45" s="6"/>
      <c r="F45" s="6"/>
      <c r="G45" s="6"/>
      <c r="H45" s="6"/>
      <c r="I45" s="6"/>
    </row>
    <row r="46" spans="1:9" x14ac:dyDescent="0.25">
      <c r="A46" s="5">
        <v>363</v>
      </c>
      <c r="B46" s="6" t="s">
        <v>40</v>
      </c>
      <c r="C46" s="6"/>
      <c r="D46" s="6"/>
      <c r="E46" s="6"/>
      <c r="F46" s="6"/>
      <c r="G46" s="6"/>
      <c r="H46" s="6"/>
      <c r="I46" s="6"/>
    </row>
    <row r="47" spans="1:9" x14ac:dyDescent="0.25">
      <c r="A47" s="5">
        <v>382</v>
      </c>
      <c r="B47" s="6" t="s">
        <v>41</v>
      </c>
      <c r="C47" s="6">
        <v>41</v>
      </c>
      <c r="D47" s="6"/>
      <c r="E47" s="6"/>
      <c r="F47" s="6"/>
      <c r="G47" s="6"/>
      <c r="H47" s="6"/>
      <c r="I47" s="6"/>
    </row>
  </sheetData>
  <mergeCells count="7">
    <mergeCell ref="M3:S3"/>
    <mergeCell ref="T3:Z3"/>
    <mergeCell ref="A2:I2"/>
    <mergeCell ref="A25:I25"/>
    <mergeCell ref="A1:I1"/>
    <mergeCell ref="C3:E3"/>
    <mergeCell ref="F3:L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67"/>
  <sheetViews>
    <sheetView tabSelected="1" topLeftCell="E18" zoomScaleNormal="100" workbookViewId="0">
      <selection activeCell="N54" sqref="N54"/>
    </sheetView>
  </sheetViews>
  <sheetFormatPr baseColWidth="10" defaultRowHeight="15" x14ac:dyDescent="0.25"/>
  <cols>
    <col min="1" max="1" width="17" customWidth="1"/>
    <col min="3" max="3" width="26.5703125" customWidth="1"/>
    <col min="7" max="7" width="11.42578125" style="11"/>
  </cols>
  <sheetData>
    <row r="1" spans="1:8" ht="15.75" x14ac:dyDescent="0.25">
      <c r="B1" s="64" t="s">
        <v>94</v>
      </c>
      <c r="C1" s="64"/>
      <c r="D1" s="64"/>
      <c r="E1" s="64"/>
      <c r="F1" s="64"/>
      <c r="G1" s="25"/>
      <c r="H1" s="2"/>
    </row>
    <row r="2" spans="1:8" x14ac:dyDescent="0.25">
      <c r="B2" s="68" t="s">
        <v>50</v>
      </c>
      <c r="C2" s="4" t="s">
        <v>51</v>
      </c>
      <c r="D2" s="4" t="s">
        <v>47</v>
      </c>
      <c r="E2" s="4" t="s">
        <v>48</v>
      </c>
      <c r="F2" s="4" t="s">
        <v>49</v>
      </c>
      <c r="G2" s="24"/>
      <c r="H2" s="3"/>
    </row>
    <row r="3" spans="1:8" x14ac:dyDescent="0.25">
      <c r="A3" s="6" t="s">
        <v>111</v>
      </c>
      <c r="B3" s="7">
        <v>43686</v>
      </c>
      <c r="C3" s="6" t="s">
        <v>69</v>
      </c>
      <c r="D3" s="6"/>
      <c r="E3" s="6"/>
      <c r="F3" s="6">
        <f>22+13</f>
        <v>35</v>
      </c>
    </row>
    <row r="4" spans="1:8" x14ac:dyDescent="0.25">
      <c r="A4" s="6" t="s">
        <v>111</v>
      </c>
      <c r="B4" s="7">
        <v>43687</v>
      </c>
      <c r="C4" s="6" t="s">
        <v>68</v>
      </c>
      <c r="D4" s="6"/>
      <c r="E4" s="6">
        <v>1</v>
      </c>
      <c r="F4" s="6">
        <f>F3+D4-E4</f>
        <v>34</v>
      </c>
      <c r="G4" s="11" t="s">
        <v>72</v>
      </c>
    </row>
    <row r="5" spans="1:8" x14ac:dyDescent="0.25">
      <c r="A5" s="6" t="s">
        <v>111</v>
      </c>
      <c r="B5" s="7">
        <v>43696</v>
      </c>
      <c r="C5" s="6" t="s">
        <v>68</v>
      </c>
      <c r="D5" s="6"/>
      <c r="E5" s="6">
        <v>1</v>
      </c>
      <c r="F5" s="6">
        <f t="shared" ref="F5:F67" si="0">F4+D5-E5</f>
        <v>33</v>
      </c>
    </row>
    <row r="6" spans="1:8" x14ac:dyDescent="0.25">
      <c r="A6" s="6" t="s">
        <v>111</v>
      </c>
      <c r="B6" s="7">
        <v>43707</v>
      </c>
      <c r="C6" s="6" t="s">
        <v>68</v>
      </c>
      <c r="D6" s="6"/>
      <c r="E6" s="6">
        <v>1</v>
      </c>
      <c r="F6" s="6">
        <f t="shared" si="0"/>
        <v>32</v>
      </c>
    </row>
    <row r="7" spans="1:8" x14ac:dyDescent="0.25">
      <c r="A7" s="70">
        <v>43709</v>
      </c>
      <c r="B7" s="7">
        <v>43711</v>
      </c>
      <c r="C7" s="6" t="s">
        <v>68</v>
      </c>
      <c r="D7" s="6"/>
      <c r="E7" s="6">
        <v>1</v>
      </c>
      <c r="F7" s="6">
        <f t="shared" si="0"/>
        <v>31</v>
      </c>
    </row>
    <row r="8" spans="1:8" x14ac:dyDescent="0.25">
      <c r="A8" s="70">
        <v>43709</v>
      </c>
      <c r="B8" s="7">
        <v>43716</v>
      </c>
      <c r="C8" s="6" t="s">
        <v>68</v>
      </c>
      <c r="D8" s="6"/>
      <c r="E8" s="6">
        <v>1</v>
      </c>
      <c r="F8" s="6">
        <f t="shared" si="0"/>
        <v>30</v>
      </c>
    </row>
    <row r="9" spans="1:8" x14ac:dyDescent="0.25">
      <c r="A9" s="70">
        <v>43709</v>
      </c>
      <c r="B9" s="7">
        <v>43719</v>
      </c>
      <c r="C9" s="6" t="s">
        <v>68</v>
      </c>
      <c r="D9" s="6"/>
      <c r="E9" s="6">
        <v>1</v>
      </c>
      <c r="F9" s="6">
        <f t="shared" si="0"/>
        <v>29</v>
      </c>
    </row>
    <row r="10" spans="1:8" x14ac:dyDescent="0.25">
      <c r="A10" s="70">
        <v>43709</v>
      </c>
      <c r="B10" s="7">
        <v>43720</v>
      </c>
      <c r="C10" s="6" t="s">
        <v>68</v>
      </c>
      <c r="D10" s="6"/>
      <c r="E10" s="6">
        <v>1</v>
      </c>
      <c r="F10" s="6">
        <f t="shared" si="0"/>
        <v>28</v>
      </c>
    </row>
    <row r="11" spans="1:8" x14ac:dyDescent="0.25">
      <c r="A11" s="70">
        <v>43709</v>
      </c>
      <c r="B11" s="7">
        <v>43722</v>
      </c>
      <c r="C11" s="6" t="s">
        <v>68</v>
      </c>
      <c r="D11" s="6"/>
      <c r="E11" s="6">
        <v>1</v>
      </c>
      <c r="F11" s="6">
        <f t="shared" si="0"/>
        <v>27</v>
      </c>
    </row>
    <row r="12" spans="1:8" x14ac:dyDescent="0.25">
      <c r="A12" s="70">
        <v>43709</v>
      </c>
      <c r="B12" s="7">
        <v>43724</v>
      </c>
      <c r="C12" s="6" t="s">
        <v>68</v>
      </c>
      <c r="D12" s="6"/>
      <c r="E12" s="6">
        <v>1</v>
      </c>
      <c r="F12" s="6">
        <f t="shared" si="0"/>
        <v>26</v>
      </c>
    </row>
    <row r="13" spans="1:8" x14ac:dyDescent="0.25">
      <c r="A13" s="70">
        <v>43709</v>
      </c>
      <c r="B13" s="7">
        <v>43727</v>
      </c>
      <c r="C13" s="6" t="s">
        <v>68</v>
      </c>
      <c r="D13" s="6"/>
      <c r="E13" s="6">
        <v>1</v>
      </c>
      <c r="F13" s="6">
        <f t="shared" si="0"/>
        <v>25</v>
      </c>
    </row>
    <row r="14" spans="1:8" x14ac:dyDescent="0.25">
      <c r="A14" s="70">
        <v>43709</v>
      </c>
      <c r="B14" s="7">
        <v>43736</v>
      </c>
      <c r="C14" s="6" t="s">
        <v>68</v>
      </c>
      <c r="D14" s="6"/>
      <c r="E14" s="6">
        <v>1</v>
      </c>
      <c r="F14" s="6">
        <f t="shared" si="0"/>
        <v>24</v>
      </c>
    </row>
    <row r="15" spans="1:8" x14ac:dyDescent="0.25">
      <c r="A15" s="70">
        <v>43739</v>
      </c>
      <c r="B15" s="7">
        <v>43739</v>
      </c>
      <c r="C15" s="6" t="s">
        <v>68</v>
      </c>
      <c r="D15" s="6"/>
      <c r="E15" s="6">
        <v>2</v>
      </c>
      <c r="F15" s="6">
        <f t="shared" si="0"/>
        <v>22</v>
      </c>
    </row>
    <row r="16" spans="1:8" x14ac:dyDescent="0.25">
      <c r="A16" s="70">
        <v>43739</v>
      </c>
      <c r="B16" s="7">
        <v>43740</v>
      </c>
      <c r="C16" s="6" t="s">
        <v>68</v>
      </c>
      <c r="D16" s="6"/>
      <c r="E16" s="6">
        <v>1</v>
      </c>
      <c r="F16" s="6">
        <f t="shared" si="0"/>
        <v>21</v>
      </c>
    </row>
    <row r="17" spans="1:7" x14ac:dyDescent="0.25">
      <c r="A17" s="70">
        <v>43739</v>
      </c>
      <c r="B17" s="7">
        <v>43743</v>
      </c>
      <c r="C17" s="6" t="s">
        <v>68</v>
      </c>
      <c r="D17" s="6"/>
      <c r="E17" s="6">
        <v>1</v>
      </c>
      <c r="F17" s="6">
        <f t="shared" si="0"/>
        <v>20</v>
      </c>
    </row>
    <row r="18" spans="1:7" x14ac:dyDescent="0.25">
      <c r="A18" s="70">
        <v>43739</v>
      </c>
      <c r="B18" s="7">
        <v>43745</v>
      </c>
      <c r="C18" s="6" t="s">
        <v>68</v>
      </c>
      <c r="D18" s="6"/>
      <c r="E18" s="6">
        <v>1</v>
      </c>
      <c r="F18" s="6">
        <f t="shared" si="0"/>
        <v>19</v>
      </c>
    </row>
    <row r="19" spans="1:7" x14ac:dyDescent="0.25">
      <c r="A19" s="70">
        <v>43739</v>
      </c>
      <c r="B19" s="7">
        <v>43752</v>
      </c>
      <c r="C19" s="6" t="s">
        <v>68</v>
      </c>
      <c r="D19" s="6"/>
      <c r="E19" s="6">
        <v>1</v>
      </c>
      <c r="F19" s="6">
        <f t="shared" si="0"/>
        <v>18</v>
      </c>
    </row>
    <row r="20" spans="1:7" x14ac:dyDescent="0.25">
      <c r="A20" s="70">
        <v>43739</v>
      </c>
      <c r="B20" s="7">
        <v>43754</v>
      </c>
      <c r="C20" s="6" t="s">
        <v>68</v>
      </c>
      <c r="D20" s="6"/>
      <c r="E20" s="6">
        <v>1</v>
      </c>
      <c r="F20" s="6">
        <f t="shared" si="0"/>
        <v>17</v>
      </c>
    </row>
    <row r="21" spans="1:7" x14ac:dyDescent="0.25">
      <c r="A21" s="70">
        <v>43739</v>
      </c>
      <c r="B21" s="7">
        <v>43755</v>
      </c>
      <c r="C21" s="6" t="s">
        <v>68</v>
      </c>
      <c r="D21" s="6"/>
      <c r="E21" s="6">
        <v>1</v>
      </c>
      <c r="F21" s="6">
        <f t="shared" si="0"/>
        <v>16</v>
      </c>
    </row>
    <row r="22" spans="1:7" x14ac:dyDescent="0.25">
      <c r="A22" s="70">
        <v>43739</v>
      </c>
      <c r="B22" s="7">
        <v>43757</v>
      </c>
      <c r="C22" s="6" t="s">
        <v>68</v>
      </c>
      <c r="D22" s="6"/>
      <c r="E22" s="6">
        <v>1</v>
      </c>
      <c r="F22" s="6">
        <f t="shared" si="0"/>
        <v>15</v>
      </c>
    </row>
    <row r="23" spans="1:7" x14ac:dyDescent="0.25">
      <c r="A23" s="70">
        <v>43739</v>
      </c>
      <c r="B23" s="7">
        <v>43760</v>
      </c>
      <c r="C23" s="26" t="s">
        <v>68</v>
      </c>
      <c r="D23" s="6"/>
      <c r="E23" s="26">
        <v>1</v>
      </c>
      <c r="F23" s="6">
        <f t="shared" si="0"/>
        <v>14</v>
      </c>
    </row>
    <row r="24" spans="1:7" x14ac:dyDescent="0.25">
      <c r="A24" s="70">
        <v>43739</v>
      </c>
      <c r="B24" s="7">
        <v>43765</v>
      </c>
      <c r="C24" s="6" t="s">
        <v>68</v>
      </c>
      <c r="D24" s="6"/>
      <c r="E24" s="6">
        <v>1</v>
      </c>
      <c r="F24" s="6">
        <f t="shared" si="0"/>
        <v>13</v>
      </c>
    </row>
    <row r="25" spans="1:7" x14ac:dyDescent="0.25">
      <c r="A25" s="70">
        <v>43739</v>
      </c>
      <c r="B25" s="7">
        <v>43766</v>
      </c>
      <c r="C25" s="6" t="s">
        <v>68</v>
      </c>
      <c r="D25" s="6"/>
      <c r="E25" s="6">
        <v>1</v>
      </c>
      <c r="F25" s="6">
        <f t="shared" si="0"/>
        <v>12</v>
      </c>
    </row>
    <row r="26" spans="1:7" x14ac:dyDescent="0.25">
      <c r="A26" s="70">
        <v>43739</v>
      </c>
      <c r="B26" s="7">
        <v>43768</v>
      </c>
      <c r="C26" s="6" t="s">
        <v>68</v>
      </c>
      <c r="D26" s="6"/>
      <c r="E26" s="37">
        <v>2</v>
      </c>
      <c r="F26" s="6">
        <f t="shared" si="0"/>
        <v>10</v>
      </c>
    </row>
    <row r="27" spans="1:7" s="42" customFormat="1" x14ac:dyDescent="0.25">
      <c r="A27" s="70">
        <v>43739</v>
      </c>
      <c r="B27" s="21">
        <v>43768</v>
      </c>
      <c r="C27" s="22" t="s">
        <v>84</v>
      </c>
      <c r="D27" s="22"/>
      <c r="E27" s="22">
        <v>4</v>
      </c>
      <c r="F27" s="22">
        <f t="shared" si="0"/>
        <v>6</v>
      </c>
      <c r="G27" s="11"/>
    </row>
    <row r="28" spans="1:7" x14ac:dyDescent="0.25">
      <c r="A28" s="70">
        <v>43770</v>
      </c>
      <c r="B28" s="7">
        <v>43773</v>
      </c>
      <c r="C28" s="6" t="s">
        <v>68</v>
      </c>
      <c r="D28" s="6"/>
      <c r="E28" s="6">
        <v>1</v>
      </c>
      <c r="F28" s="6">
        <f t="shared" si="0"/>
        <v>5</v>
      </c>
    </row>
    <row r="29" spans="1:7" x14ac:dyDescent="0.25">
      <c r="A29" s="70">
        <v>43770</v>
      </c>
      <c r="B29" s="7">
        <v>43774</v>
      </c>
      <c r="C29" s="6" t="s">
        <v>68</v>
      </c>
      <c r="D29" s="6"/>
      <c r="E29" s="6">
        <v>1</v>
      </c>
      <c r="F29" s="6">
        <f t="shared" si="0"/>
        <v>4</v>
      </c>
    </row>
    <row r="30" spans="1:7" x14ac:dyDescent="0.25">
      <c r="A30" s="70">
        <v>43770</v>
      </c>
      <c r="B30" s="7">
        <v>43776</v>
      </c>
      <c r="C30" s="6" t="s">
        <v>68</v>
      </c>
      <c r="D30" s="6"/>
      <c r="E30" s="6">
        <v>1</v>
      </c>
      <c r="F30" s="6">
        <f t="shared" si="0"/>
        <v>3</v>
      </c>
    </row>
    <row r="31" spans="1:7" x14ac:dyDescent="0.25">
      <c r="A31" s="70">
        <v>43770</v>
      </c>
      <c r="B31" s="7">
        <v>43777</v>
      </c>
      <c r="C31" s="6" t="s">
        <v>68</v>
      </c>
      <c r="D31" s="6"/>
      <c r="E31" s="6">
        <v>1</v>
      </c>
      <c r="F31" s="6">
        <f t="shared" si="0"/>
        <v>2</v>
      </c>
    </row>
    <row r="32" spans="1:7" x14ac:dyDescent="0.25">
      <c r="A32" s="70">
        <v>43770</v>
      </c>
      <c r="B32" s="7">
        <v>43776</v>
      </c>
      <c r="C32" s="6" t="s">
        <v>68</v>
      </c>
      <c r="D32" s="6"/>
      <c r="E32" s="6">
        <v>1</v>
      </c>
      <c r="F32" s="6">
        <f t="shared" si="0"/>
        <v>1</v>
      </c>
    </row>
    <row r="33" spans="1:7" x14ac:dyDescent="0.25">
      <c r="A33" s="70">
        <v>43770</v>
      </c>
      <c r="B33" s="7">
        <v>43777</v>
      </c>
      <c r="C33" s="6" t="s">
        <v>68</v>
      </c>
      <c r="D33" s="6"/>
      <c r="E33" s="6">
        <v>1</v>
      </c>
      <c r="F33" s="6">
        <f t="shared" si="0"/>
        <v>0</v>
      </c>
      <c r="G33" s="11" t="s">
        <v>97</v>
      </c>
    </row>
    <row r="34" spans="1:7" s="15" customFormat="1" x14ac:dyDescent="0.25">
      <c r="A34" s="70">
        <v>43770</v>
      </c>
      <c r="B34" s="13">
        <v>43794</v>
      </c>
      <c r="C34" s="14" t="s">
        <v>71</v>
      </c>
      <c r="D34" s="14">
        <v>12</v>
      </c>
      <c r="E34" s="14"/>
      <c r="F34" s="14">
        <f t="shared" si="0"/>
        <v>12</v>
      </c>
      <c r="G34" s="41"/>
    </row>
    <row r="35" spans="1:7" x14ac:dyDescent="0.25">
      <c r="A35" s="70">
        <v>43770</v>
      </c>
      <c r="B35" s="7">
        <v>43795</v>
      </c>
      <c r="C35" s="6" t="s">
        <v>68</v>
      </c>
      <c r="D35" s="6"/>
      <c r="E35" s="6">
        <v>2</v>
      </c>
      <c r="F35" s="6">
        <f t="shared" si="0"/>
        <v>10</v>
      </c>
    </row>
    <row r="36" spans="1:7" x14ac:dyDescent="0.25">
      <c r="A36" s="70">
        <v>43770</v>
      </c>
      <c r="B36" s="7">
        <v>43796</v>
      </c>
      <c r="C36" s="6" t="s">
        <v>68</v>
      </c>
      <c r="D36" s="6"/>
      <c r="E36" s="6">
        <v>2</v>
      </c>
      <c r="F36" s="6">
        <f t="shared" si="0"/>
        <v>8</v>
      </c>
    </row>
    <row r="37" spans="1:7" x14ac:dyDescent="0.25">
      <c r="A37" s="70">
        <v>43770</v>
      </c>
      <c r="B37" s="7">
        <v>43798</v>
      </c>
      <c r="C37" s="6" t="s">
        <v>68</v>
      </c>
      <c r="D37" s="6"/>
      <c r="E37" s="6">
        <v>1</v>
      </c>
      <c r="F37" s="6">
        <f t="shared" si="0"/>
        <v>7</v>
      </c>
    </row>
    <row r="38" spans="1:7" x14ac:dyDescent="0.25">
      <c r="A38" s="70">
        <v>43770</v>
      </c>
      <c r="B38" s="7">
        <v>43799</v>
      </c>
      <c r="C38" s="6" t="s">
        <v>68</v>
      </c>
      <c r="D38" s="6"/>
      <c r="E38" s="6">
        <v>1</v>
      </c>
      <c r="F38" s="6">
        <f t="shared" si="0"/>
        <v>6</v>
      </c>
    </row>
    <row r="39" spans="1:7" x14ac:dyDescent="0.25">
      <c r="A39" s="6" t="s">
        <v>112</v>
      </c>
      <c r="B39" s="7">
        <v>43804</v>
      </c>
      <c r="C39" s="26" t="s">
        <v>68</v>
      </c>
      <c r="D39" s="6"/>
      <c r="E39" s="26">
        <v>1</v>
      </c>
      <c r="F39" s="6">
        <f t="shared" si="0"/>
        <v>5</v>
      </c>
    </row>
    <row r="40" spans="1:7" x14ac:dyDescent="0.25">
      <c r="A40" s="6" t="s">
        <v>112</v>
      </c>
      <c r="B40" s="7">
        <v>43805</v>
      </c>
      <c r="C40" s="26" t="s">
        <v>68</v>
      </c>
      <c r="D40" s="6"/>
      <c r="E40" s="26">
        <v>1</v>
      </c>
      <c r="F40" s="6">
        <f t="shared" si="0"/>
        <v>4</v>
      </c>
    </row>
    <row r="41" spans="1:7" x14ac:dyDescent="0.25">
      <c r="A41" s="6" t="s">
        <v>112</v>
      </c>
      <c r="B41" s="7">
        <v>43807</v>
      </c>
      <c r="C41" s="26" t="s">
        <v>68</v>
      </c>
      <c r="D41" s="6"/>
      <c r="E41" s="26">
        <v>2</v>
      </c>
      <c r="F41" s="6">
        <f t="shared" si="0"/>
        <v>2</v>
      </c>
    </row>
    <row r="42" spans="1:7" x14ac:dyDescent="0.25">
      <c r="A42" s="6" t="s">
        <v>112</v>
      </c>
      <c r="B42" s="7">
        <v>43809</v>
      </c>
      <c r="C42" s="26" t="s">
        <v>68</v>
      </c>
      <c r="D42" s="6"/>
      <c r="E42" s="26">
        <v>1</v>
      </c>
      <c r="F42" s="6">
        <f t="shared" si="0"/>
        <v>1</v>
      </c>
    </row>
    <row r="43" spans="1:7" x14ac:dyDescent="0.25">
      <c r="A43" s="6" t="s">
        <v>112</v>
      </c>
      <c r="B43" s="7">
        <v>43810</v>
      </c>
      <c r="C43" s="26" t="s">
        <v>68</v>
      </c>
      <c r="D43" s="6"/>
      <c r="E43" s="26">
        <v>1</v>
      </c>
      <c r="F43" s="6">
        <f t="shared" si="0"/>
        <v>0</v>
      </c>
      <c r="G43" s="11" t="s">
        <v>103</v>
      </c>
    </row>
    <row r="44" spans="1:7" s="15" customFormat="1" x14ac:dyDescent="0.25">
      <c r="A44" s="6" t="s">
        <v>112</v>
      </c>
      <c r="B44" s="13">
        <v>43819</v>
      </c>
      <c r="C44" s="14" t="s">
        <v>71</v>
      </c>
      <c r="D44" s="14">
        <v>12</v>
      </c>
      <c r="E44" s="14"/>
      <c r="F44" s="14">
        <f t="shared" si="0"/>
        <v>12</v>
      </c>
      <c r="G44" s="41"/>
    </row>
    <row r="45" spans="1:7" x14ac:dyDescent="0.25">
      <c r="A45" s="6" t="s">
        <v>112</v>
      </c>
      <c r="B45" s="7">
        <v>43819</v>
      </c>
      <c r="C45" s="6" t="s">
        <v>68</v>
      </c>
      <c r="D45" s="6"/>
      <c r="E45" s="6">
        <v>1</v>
      </c>
      <c r="F45" s="6">
        <f t="shared" si="0"/>
        <v>11</v>
      </c>
    </row>
    <row r="46" spans="1:7" x14ac:dyDescent="0.25">
      <c r="A46" s="6" t="s">
        <v>112</v>
      </c>
      <c r="B46" s="7">
        <v>43820</v>
      </c>
      <c r="C46" s="6" t="s">
        <v>68</v>
      </c>
      <c r="D46" s="6"/>
      <c r="E46" s="6">
        <v>1</v>
      </c>
      <c r="F46" s="6">
        <f t="shared" si="0"/>
        <v>10</v>
      </c>
    </row>
    <row r="47" spans="1:7" x14ac:dyDescent="0.25">
      <c r="A47" s="6" t="s">
        <v>112</v>
      </c>
      <c r="B47" s="7">
        <v>43821</v>
      </c>
      <c r="C47" s="6" t="s">
        <v>68</v>
      </c>
      <c r="D47" s="6"/>
      <c r="E47" s="6">
        <v>1</v>
      </c>
      <c r="F47" s="6">
        <f t="shared" si="0"/>
        <v>9</v>
      </c>
    </row>
    <row r="48" spans="1:7" x14ac:dyDescent="0.25">
      <c r="A48" s="6" t="s">
        <v>112</v>
      </c>
      <c r="B48" s="7">
        <v>43824</v>
      </c>
      <c r="C48" s="6" t="s">
        <v>68</v>
      </c>
      <c r="D48" s="6"/>
      <c r="E48" s="6">
        <v>1</v>
      </c>
      <c r="F48" s="6">
        <f t="shared" si="0"/>
        <v>8</v>
      </c>
      <c r="G48" s="11" t="s">
        <v>104</v>
      </c>
    </row>
    <row r="49" spans="1:7" x14ac:dyDescent="0.25">
      <c r="A49" s="6" t="s">
        <v>112</v>
      </c>
      <c r="B49" s="7">
        <v>44191</v>
      </c>
      <c r="C49" s="6" t="s">
        <v>68</v>
      </c>
      <c r="D49" s="6"/>
      <c r="E49" s="6">
        <v>1</v>
      </c>
      <c r="F49" s="6">
        <f t="shared" si="0"/>
        <v>7</v>
      </c>
    </row>
    <row r="50" spans="1:7" x14ac:dyDescent="0.25">
      <c r="A50" s="6" t="s">
        <v>112</v>
      </c>
      <c r="B50" s="7">
        <v>44192</v>
      </c>
      <c r="C50" s="6" t="s">
        <v>68</v>
      </c>
      <c r="D50" s="6"/>
      <c r="E50" s="6">
        <v>2</v>
      </c>
      <c r="F50" s="6">
        <f t="shared" si="0"/>
        <v>5</v>
      </c>
    </row>
    <row r="51" spans="1:7" x14ac:dyDescent="0.25">
      <c r="A51" s="6" t="s">
        <v>112</v>
      </c>
      <c r="B51" s="7">
        <v>44194</v>
      </c>
      <c r="C51" s="6" t="s">
        <v>68</v>
      </c>
      <c r="D51" s="6"/>
      <c r="E51" s="6">
        <v>1</v>
      </c>
      <c r="F51" s="6">
        <f t="shared" si="0"/>
        <v>4</v>
      </c>
    </row>
    <row r="52" spans="1:7" x14ac:dyDescent="0.25">
      <c r="A52" s="70">
        <v>43831</v>
      </c>
      <c r="B52" s="7">
        <v>43834</v>
      </c>
      <c r="C52" s="6" t="s">
        <v>68</v>
      </c>
      <c r="D52" s="6"/>
      <c r="E52" s="6">
        <v>1</v>
      </c>
      <c r="F52" s="6">
        <f t="shared" si="0"/>
        <v>3</v>
      </c>
    </row>
    <row r="53" spans="1:7" x14ac:dyDescent="0.25">
      <c r="A53" s="70">
        <v>43831</v>
      </c>
      <c r="B53" s="7">
        <v>43835</v>
      </c>
      <c r="C53" s="6" t="s">
        <v>68</v>
      </c>
      <c r="D53" s="6"/>
      <c r="E53" s="6">
        <v>1</v>
      </c>
      <c r="F53" s="6">
        <f t="shared" si="0"/>
        <v>2</v>
      </c>
    </row>
    <row r="54" spans="1:7" x14ac:dyDescent="0.25">
      <c r="A54" s="70">
        <v>43831</v>
      </c>
      <c r="B54" s="7">
        <v>43837</v>
      </c>
      <c r="C54" s="6" t="s">
        <v>68</v>
      </c>
      <c r="D54" s="6"/>
      <c r="E54" s="6">
        <v>2</v>
      </c>
      <c r="F54" s="6">
        <f t="shared" si="0"/>
        <v>0</v>
      </c>
      <c r="G54" s="11" t="s">
        <v>108</v>
      </c>
    </row>
    <row r="55" spans="1:7" s="15" customFormat="1" x14ac:dyDescent="0.25">
      <c r="A55" s="70">
        <v>43831</v>
      </c>
      <c r="B55" s="13">
        <v>43844</v>
      </c>
      <c r="C55" s="14" t="s">
        <v>71</v>
      </c>
      <c r="D55" s="14">
        <v>36</v>
      </c>
      <c r="E55" s="14"/>
      <c r="F55" s="14">
        <f t="shared" si="0"/>
        <v>36</v>
      </c>
      <c r="G55" s="41"/>
    </row>
    <row r="56" spans="1:7" x14ac:dyDescent="0.25">
      <c r="A56" s="70">
        <v>43831</v>
      </c>
      <c r="B56" s="7">
        <v>43845</v>
      </c>
      <c r="C56" s="6" t="s">
        <v>68</v>
      </c>
      <c r="D56" s="6"/>
      <c r="E56" s="6">
        <v>2</v>
      </c>
      <c r="F56" s="6">
        <f t="shared" si="0"/>
        <v>34</v>
      </c>
    </row>
    <row r="57" spans="1:7" x14ac:dyDescent="0.25">
      <c r="A57" s="70">
        <v>43831</v>
      </c>
      <c r="B57" s="7">
        <v>43848</v>
      </c>
      <c r="C57" s="6" t="s">
        <v>68</v>
      </c>
      <c r="D57" s="6"/>
      <c r="E57" s="6">
        <v>1</v>
      </c>
      <c r="F57" s="6">
        <f t="shared" si="0"/>
        <v>33</v>
      </c>
    </row>
    <row r="58" spans="1:7" x14ac:dyDescent="0.25">
      <c r="A58" s="70">
        <v>43831</v>
      </c>
      <c r="B58" s="7">
        <v>43852</v>
      </c>
      <c r="C58" s="6" t="s">
        <v>68</v>
      </c>
      <c r="D58" s="6"/>
      <c r="E58" s="6">
        <v>1</v>
      </c>
      <c r="F58" s="6">
        <f t="shared" si="0"/>
        <v>32</v>
      </c>
    </row>
    <row r="59" spans="1:7" x14ac:dyDescent="0.25">
      <c r="A59" s="70">
        <v>43831</v>
      </c>
      <c r="B59" s="7">
        <v>43853</v>
      </c>
      <c r="C59" s="6" t="s">
        <v>68</v>
      </c>
      <c r="D59" s="6"/>
      <c r="E59" s="6">
        <v>1</v>
      </c>
      <c r="F59" s="6">
        <f t="shared" si="0"/>
        <v>31</v>
      </c>
    </row>
    <row r="60" spans="1:7" x14ac:dyDescent="0.25">
      <c r="A60" s="70">
        <v>43831</v>
      </c>
      <c r="B60" s="7">
        <v>43858</v>
      </c>
      <c r="C60" s="6" t="s">
        <v>68</v>
      </c>
      <c r="D60" s="6"/>
      <c r="E60" s="6">
        <v>2</v>
      </c>
      <c r="F60" s="6">
        <f t="shared" si="0"/>
        <v>29</v>
      </c>
    </row>
    <row r="61" spans="1:7" x14ac:dyDescent="0.25">
      <c r="A61" s="6"/>
      <c r="B61" s="6"/>
      <c r="C61" s="6"/>
      <c r="D61" s="6"/>
      <c r="E61" s="6"/>
      <c r="F61" s="6">
        <f t="shared" si="0"/>
        <v>29</v>
      </c>
    </row>
    <row r="62" spans="1:7" x14ac:dyDescent="0.25">
      <c r="A62" s="6"/>
      <c r="B62" s="6"/>
      <c r="C62" s="6"/>
      <c r="D62" s="6"/>
      <c r="E62" s="6"/>
      <c r="F62" s="6">
        <f t="shared" si="0"/>
        <v>29</v>
      </c>
    </row>
    <row r="63" spans="1:7" x14ac:dyDescent="0.25">
      <c r="A63" s="6"/>
      <c r="B63" s="6"/>
      <c r="C63" s="6"/>
      <c r="D63" s="6"/>
      <c r="E63" s="6"/>
      <c r="F63" s="6">
        <f t="shared" si="0"/>
        <v>29</v>
      </c>
    </row>
    <row r="64" spans="1:7" x14ac:dyDescent="0.25">
      <c r="A64" s="6"/>
      <c r="B64" s="6"/>
      <c r="C64" s="6"/>
      <c r="D64" s="6"/>
      <c r="E64" s="6"/>
      <c r="F64" s="6">
        <f t="shared" si="0"/>
        <v>29</v>
      </c>
    </row>
    <row r="65" spans="1:6" x14ac:dyDescent="0.25">
      <c r="A65" s="6"/>
      <c r="B65" s="6"/>
      <c r="C65" s="6"/>
      <c r="D65" s="6"/>
      <c r="E65" s="6"/>
      <c r="F65" s="6">
        <f t="shared" si="0"/>
        <v>29</v>
      </c>
    </row>
    <row r="66" spans="1:6" x14ac:dyDescent="0.25">
      <c r="B66" s="69"/>
      <c r="C66" s="6"/>
      <c r="D66" s="6"/>
      <c r="E66" s="6"/>
      <c r="F66" s="6">
        <f t="shared" si="0"/>
        <v>29</v>
      </c>
    </row>
    <row r="67" spans="1:6" x14ac:dyDescent="0.25">
      <c r="F67" s="6">
        <f t="shared" si="0"/>
        <v>29</v>
      </c>
    </row>
  </sheetData>
  <mergeCells count="1">
    <mergeCell ref="B1:F1"/>
  </mergeCells>
  <phoneticPr fontId="14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6"/>
  <sheetViews>
    <sheetView topLeftCell="A25" workbookViewId="0">
      <selection activeCell="D56" sqref="D56"/>
    </sheetView>
  </sheetViews>
  <sheetFormatPr baseColWidth="10" defaultRowHeight="15" x14ac:dyDescent="0.25"/>
  <cols>
    <col min="2" max="2" width="22.5703125" customWidth="1"/>
    <col min="6" max="6" width="11.42578125" style="11"/>
  </cols>
  <sheetData>
    <row r="1" spans="1:7" ht="15.75" x14ac:dyDescent="0.25">
      <c r="A1" s="64" t="s">
        <v>53</v>
      </c>
      <c r="B1" s="64"/>
      <c r="C1" s="64"/>
      <c r="D1" s="64"/>
      <c r="E1" s="64"/>
      <c r="F1" s="25"/>
      <c r="G1" s="2"/>
    </row>
    <row r="2" spans="1:7" x14ac:dyDescent="0.25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x14ac:dyDescent="0.25">
      <c r="A3" s="7">
        <v>43686</v>
      </c>
      <c r="B3" s="6" t="s">
        <v>69</v>
      </c>
      <c r="C3" s="6"/>
      <c r="D3" s="6"/>
      <c r="E3" s="6">
        <v>31</v>
      </c>
    </row>
    <row r="4" spans="1:7" x14ac:dyDescent="0.25">
      <c r="A4" s="7">
        <v>43687</v>
      </c>
      <c r="B4" s="6" t="s">
        <v>68</v>
      </c>
      <c r="C4" s="6"/>
      <c r="D4" s="6">
        <v>1</v>
      </c>
      <c r="E4" s="6">
        <f>E3+C4-D4</f>
        <v>30</v>
      </c>
    </row>
    <row r="5" spans="1:7" x14ac:dyDescent="0.25">
      <c r="A5" s="7">
        <v>43688</v>
      </c>
      <c r="B5" s="6" t="s">
        <v>70</v>
      </c>
      <c r="C5" s="6"/>
      <c r="D5" s="6">
        <v>1</v>
      </c>
      <c r="E5" s="6">
        <f t="shared" ref="E5:E57" si="0">E4+C5-D5</f>
        <v>29</v>
      </c>
      <c r="F5" s="11" t="s">
        <v>75</v>
      </c>
    </row>
    <row r="6" spans="1:7" x14ac:dyDescent="0.25">
      <c r="A6" s="7">
        <v>43691</v>
      </c>
      <c r="B6" s="6" t="s">
        <v>70</v>
      </c>
      <c r="C6" s="6"/>
      <c r="D6" s="6">
        <v>1</v>
      </c>
      <c r="E6" s="6">
        <f t="shared" si="0"/>
        <v>28</v>
      </c>
      <c r="F6" s="11" t="s">
        <v>75</v>
      </c>
    </row>
    <row r="7" spans="1:7" x14ac:dyDescent="0.25">
      <c r="A7" s="7">
        <v>43692</v>
      </c>
      <c r="B7" s="6" t="s">
        <v>68</v>
      </c>
      <c r="C7" s="6"/>
      <c r="D7" s="6">
        <v>1</v>
      </c>
      <c r="E7" s="6">
        <f t="shared" si="0"/>
        <v>27</v>
      </c>
      <c r="F7" s="11" t="s">
        <v>74</v>
      </c>
    </row>
    <row r="8" spans="1:7" x14ac:dyDescent="0.25">
      <c r="A8" s="7">
        <v>43695</v>
      </c>
      <c r="B8" s="6" t="s">
        <v>68</v>
      </c>
      <c r="C8" s="6"/>
      <c r="D8" s="6">
        <v>1</v>
      </c>
      <c r="E8" s="6">
        <f t="shared" si="0"/>
        <v>26</v>
      </c>
    </row>
    <row r="9" spans="1:7" x14ac:dyDescent="0.25">
      <c r="A9" s="7">
        <v>43696</v>
      </c>
      <c r="B9" s="6" t="s">
        <v>68</v>
      </c>
      <c r="C9" s="6"/>
      <c r="D9" s="6">
        <v>1</v>
      </c>
      <c r="E9" s="6">
        <f t="shared" si="0"/>
        <v>25</v>
      </c>
    </row>
    <row r="10" spans="1:7" x14ac:dyDescent="0.25">
      <c r="A10" s="7">
        <v>43702</v>
      </c>
      <c r="B10" s="6" t="s">
        <v>68</v>
      </c>
      <c r="C10" s="6"/>
      <c r="D10" s="6">
        <v>3</v>
      </c>
      <c r="E10" s="6">
        <f t="shared" si="0"/>
        <v>22</v>
      </c>
    </row>
    <row r="11" spans="1:7" x14ac:dyDescent="0.25">
      <c r="A11" s="7">
        <v>43706</v>
      </c>
      <c r="B11" s="6" t="s">
        <v>68</v>
      </c>
      <c r="C11" s="6"/>
      <c r="D11" s="6">
        <v>1</v>
      </c>
      <c r="E11" s="6">
        <f t="shared" si="0"/>
        <v>21</v>
      </c>
    </row>
    <row r="12" spans="1:7" x14ac:dyDescent="0.25">
      <c r="A12" s="7">
        <v>43708</v>
      </c>
      <c r="B12" s="6" t="s">
        <v>68</v>
      </c>
      <c r="C12" s="6"/>
      <c r="D12" s="6">
        <v>1</v>
      </c>
      <c r="E12" s="6">
        <f t="shared" si="0"/>
        <v>20</v>
      </c>
    </row>
    <row r="13" spans="1:7" x14ac:dyDescent="0.25">
      <c r="A13" s="7">
        <v>43717</v>
      </c>
      <c r="B13" s="6" t="s">
        <v>68</v>
      </c>
      <c r="C13" s="6"/>
      <c r="D13" s="6">
        <v>1</v>
      </c>
      <c r="E13" s="6">
        <f t="shared" si="0"/>
        <v>19</v>
      </c>
    </row>
    <row r="14" spans="1:7" x14ac:dyDescent="0.25">
      <c r="A14" s="7">
        <v>43718</v>
      </c>
      <c r="B14" s="6" t="s">
        <v>68</v>
      </c>
      <c r="C14" s="6"/>
      <c r="D14" s="6">
        <v>1</v>
      </c>
      <c r="E14" s="6">
        <f t="shared" si="0"/>
        <v>18</v>
      </c>
    </row>
    <row r="15" spans="1:7" x14ac:dyDescent="0.25">
      <c r="A15" s="7">
        <v>43719</v>
      </c>
      <c r="B15" s="6" t="s">
        <v>68</v>
      </c>
      <c r="C15" s="6"/>
      <c r="D15" s="6">
        <v>1</v>
      </c>
      <c r="E15" s="6">
        <f t="shared" si="0"/>
        <v>17</v>
      </c>
    </row>
    <row r="16" spans="1:7" s="15" customFormat="1" x14ac:dyDescent="0.25">
      <c r="A16" s="13">
        <v>43720</v>
      </c>
      <c r="B16" s="14" t="s">
        <v>71</v>
      </c>
      <c r="C16" s="14">
        <v>12</v>
      </c>
      <c r="D16" s="14"/>
      <c r="E16" s="14">
        <f t="shared" si="0"/>
        <v>29</v>
      </c>
      <c r="F16" s="11"/>
    </row>
    <row r="17" spans="1:6" x14ac:dyDescent="0.25">
      <c r="A17" s="7">
        <v>43727</v>
      </c>
      <c r="B17" s="6" t="s">
        <v>68</v>
      </c>
      <c r="C17" s="6"/>
      <c r="D17" s="6">
        <v>2</v>
      </c>
      <c r="E17" s="6">
        <f t="shared" si="0"/>
        <v>27</v>
      </c>
    </row>
    <row r="18" spans="1:6" x14ac:dyDescent="0.25">
      <c r="A18" s="7">
        <v>43729</v>
      </c>
      <c r="B18" s="6" t="s">
        <v>68</v>
      </c>
      <c r="C18" s="6"/>
      <c r="D18" s="6">
        <v>1</v>
      </c>
      <c r="E18" s="6">
        <f t="shared" si="0"/>
        <v>26</v>
      </c>
    </row>
    <row r="19" spans="1:6" x14ac:dyDescent="0.25">
      <c r="A19" s="7">
        <v>43734</v>
      </c>
      <c r="B19" s="6" t="s">
        <v>68</v>
      </c>
      <c r="C19" s="6"/>
      <c r="D19" s="6">
        <v>1</v>
      </c>
      <c r="E19" s="6">
        <f t="shared" si="0"/>
        <v>25</v>
      </c>
    </row>
    <row r="20" spans="1:6" x14ac:dyDescent="0.25">
      <c r="A20" s="7">
        <v>43737</v>
      </c>
      <c r="B20" s="6" t="s">
        <v>68</v>
      </c>
      <c r="C20" s="6"/>
      <c r="D20" s="6">
        <v>2</v>
      </c>
      <c r="E20" s="6">
        <f t="shared" si="0"/>
        <v>23</v>
      </c>
      <c r="F20" s="11" t="s">
        <v>91</v>
      </c>
    </row>
    <row r="21" spans="1:6" x14ac:dyDescent="0.25">
      <c r="A21" s="7">
        <v>43746</v>
      </c>
      <c r="B21" s="6" t="s">
        <v>68</v>
      </c>
      <c r="C21" s="6"/>
      <c r="D21" s="6">
        <v>1</v>
      </c>
      <c r="E21" s="6">
        <f t="shared" si="0"/>
        <v>22</v>
      </c>
    </row>
    <row r="22" spans="1:6" x14ac:dyDescent="0.25">
      <c r="A22" s="7">
        <v>43752</v>
      </c>
      <c r="B22" s="6" t="s">
        <v>68</v>
      </c>
      <c r="C22" s="6"/>
      <c r="D22" s="6">
        <v>2</v>
      </c>
      <c r="E22" s="6">
        <f t="shared" si="0"/>
        <v>20</v>
      </c>
    </row>
    <row r="23" spans="1:6" x14ac:dyDescent="0.25">
      <c r="A23" s="7">
        <v>43753</v>
      </c>
      <c r="B23" s="6" t="s">
        <v>68</v>
      </c>
      <c r="C23" s="6"/>
      <c r="D23" s="6">
        <v>1</v>
      </c>
      <c r="E23" s="6">
        <f t="shared" si="0"/>
        <v>19</v>
      </c>
    </row>
    <row r="24" spans="1:6" x14ac:dyDescent="0.25">
      <c r="A24" s="7">
        <v>43754</v>
      </c>
      <c r="B24" s="26" t="s">
        <v>68</v>
      </c>
      <c r="C24" s="6"/>
      <c r="D24" s="26">
        <v>1</v>
      </c>
      <c r="E24" s="6">
        <f t="shared" si="0"/>
        <v>18</v>
      </c>
    </row>
    <row r="25" spans="1:6" x14ac:dyDescent="0.25">
      <c r="A25" s="7">
        <v>43758</v>
      </c>
      <c r="B25" s="6" t="s">
        <v>68</v>
      </c>
      <c r="C25" s="6"/>
      <c r="D25" s="6">
        <v>1</v>
      </c>
      <c r="E25" s="6">
        <f t="shared" si="0"/>
        <v>17</v>
      </c>
    </row>
    <row r="26" spans="1:6" x14ac:dyDescent="0.25">
      <c r="A26" s="7">
        <v>43773</v>
      </c>
      <c r="B26" s="6" t="s">
        <v>68</v>
      </c>
      <c r="C26" s="6"/>
      <c r="D26" s="6">
        <v>1</v>
      </c>
      <c r="E26" s="6">
        <f t="shared" si="0"/>
        <v>16</v>
      </c>
    </row>
    <row r="27" spans="1:6" x14ac:dyDescent="0.25">
      <c r="A27" s="7">
        <v>43774</v>
      </c>
      <c r="B27" s="6" t="s">
        <v>68</v>
      </c>
      <c r="C27" s="6"/>
      <c r="D27" s="6">
        <v>1</v>
      </c>
      <c r="E27" s="6">
        <f t="shared" si="0"/>
        <v>15</v>
      </c>
    </row>
    <row r="28" spans="1:6" x14ac:dyDescent="0.25">
      <c r="A28" s="7">
        <v>43775</v>
      </c>
      <c r="B28" s="6" t="s">
        <v>68</v>
      </c>
      <c r="C28" s="6"/>
      <c r="D28" s="6">
        <v>2</v>
      </c>
      <c r="E28" s="6">
        <f t="shared" si="0"/>
        <v>13</v>
      </c>
    </row>
    <row r="29" spans="1:6" x14ac:dyDescent="0.25">
      <c r="A29" s="7">
        <v>43776</v>
      </c>
      <c r="B29" s="6" t="s">
        <v>68</v>
      </c>
      <c r="C29" s="6"/>
      <c r="D29" s="6">
        <v>1</v>
      </c>
      <c r="E29" s="6">
        <f t="shared" si="0"/>
        <v>12</v>
      </c>
    </row>
    <row r="30" spans="1:6" x14ac:dyDescent="0.25">
      <c r="A30" s="7">
        <v>43777</v>
      </c>
      <c r="B30" s="6" t="s">
        <v>68</v>
      </c>
      <c r="C30" s="6"/>
      <c r="D30" s="6">
        <v>1</v>
      </c>
      <c r="E30" s="6">
        <f t="shared" si="0"/>
        <v>11</v>
      </c>
      <c r="F30" s="11" t="s">
        <v>97</v>
      </c>
    </row>
    <row r="31" spans="1:6" x14ac:dyDescent="0.25">
      <c r="A31" s="7">
        <v>43780</v>
      </c>
      <c r="B31" s="6" t="s">
        <v>68</v>
      </c>
      <c r="C31" s="6"/>
      <c r="D31" s="6">
        <v>1</v>
      </c>
      <c r="E31" s="6">
        <f t="shared" si="0"/>
        <v>10</v>
      </c>
    </row>
    <row r="32" spans="1:6" x14ac:dyDescent="0.25">
      <c r="A32" s="7">
        <v>43783</v>
      </c>
      <c r="B32" s="26" t="s">
        <v>68</v>
      </c>
      <c r="C32" s="6"/>
      <c r="D32" s="26">
        <v>1</v>
      </c>
      <c r="E32" s="6">
        <f t="shared" si="0"/>
        <v>9</v>
      </c>
    </row>
    <row r="33" spans="1:6" x14ac:dyDescent="0.25">
      <c r="A33" s="7">
        <v>43786</v>
      </c>
      <c r="B33" s="26" t="s">
        <v>68</v>
      </c>
      <c r="C33" s="6"/>
      <c r="D33" s="26">
        <v>1</v>
      </c>
      <c r="E33" s="6">
        <f t="shared" si="0"/>
        <v>8</v>
      </c>
    </row>
    <row r="34" spans="1:6" x14ac:dyDescent="0.25">
      <c r="A34" s="7">
        <v>43787</v>
      </c>
      <c r="B34" s="26" t="s">
        <v>68</v>
      </c>
      <c r="C34" s="6"/>
      <c r="D34" s="26">
        <v>3</v>
      </c>
      <c r="E34" s="6">
        <f t="shared" si="0"/>
        <v>5</v>
      </c>
    </row>
    <row r="35" spans="1:6" x14ac:dyDescent="0.25">
      <c r="A35" s="7">
        <v>43788</v>
      </c>
      <c r="B35" s="26" t="s">
        <v>68</v>
      </c>
      <c r="C35" s="6"/>
      <c r="D35" s="26">
        <v>2</v>
      </c>
      <c r="E35" s="6">
        <f t="shared" si="0"/>
        <v>3</v>
      </c>
    </row>
    <row r="36" spans="1:6" x14ac:dyDescent="0.25">
      <c r="A36" s="7">
        <v>43789</v>
      </c>
      <c r="B36" s="6" t="s">
        <v>68</v>
      </c>
      <c r="C36" s="6"/>
      <c r="D36" s="26">
        <v>1</v>
      </c>
      <c r="E36" s="6">
        <f t="shared" si="0"/>
        <v>2</v>
      </c>
      <c r="F36" s="11" t="s">
        <v>100</v>
      </c>
    </row>
    <row r="37" spans="1:6" x14ac:dyDescent="0.25">
      <c r="A37" s="7">
        <v>43790</v>
      </c>
      <c r="B37" s="6" t="s">
        <v>68</v>
      </c>
      <c r="C37" s="6"/>
      <c r="D37" s="6">
        <v>1</v>
      </c>
      <c r="E37" s="6">
        <f t="shared" si="0"/>
        <v>1</v>
      </c>
    </row>
    <row r="38" spans="1:6" x14ac:dyDescent="0.25">
      <c r="A38" s="7">
        <v>43791</v>
      </c>
      <c r="B38" s="6" t="s">
        <v>68</v>
      </c>
      <c r="C38" s="6"/>
      <c r="D38" s="6">
        <v>1</v>
      </c>
      <c r="E38" s="6">
        <f t="shared" si="0"/>
        <v>0</v>
      </c>
    </row>
    <row r="39" spans="1:6" s="15" customFormat="1" x14ac:dyDescent="0.25">
      <c r="A39" s="13">
        <v>43794</v>
      </c>
      <c r="B39" s="14" t="s">
        <v>71</v>
      </c>
      <c r="C39" s="14">
        <v>24</v>
      </c>
      <c r="D39" s="14"/>
      <c r="E39" s="14">
        <f t="shared" si="0"/>
        <v>24</v>
      </c>
      <c r="F39" s="41"/>
    </row>
    <row r="40" spans="1:6" x14ac:dyDescent="0.25">
      <c r="A40" s="7">
        <v>43801</v>
      </c>
      <c r="B40" s="6" t="s">
        <v>68</v>
      </c>
      <c r="C40" s="6"/>
      <c r="D40" s="6">
        <v>1</v>
      </c>
      <c r="E40" s="6">
        <f t="shared" si="0"/>
        <v>23</v>
      </c>
    </row>
    <row r="41" spans="1:6" x14ac:dyDescent="0.25">
      <c r="A41" s="7">
        <v>43811</v>
      </c>
      <c r="B41" s="6" t="s">
        <v>68</v>
      </c>
      <c r="C41" s="6"/>
      <c r="D41" s="6">
        <v>2</v>
      </c>
      <c r="E41" s="6">
        <f t="shared" si="0"/>
        <v>21</v>
      </c>
    </row>
    <row r="42" spans="1:6" x14ac:dyDescent="0.25">
      <c r="A42" s="7">
        <v>43812</v>
      </c>
      <c r="B42" s="6" t="s">
        <v>68</v>
      </c>
      <c r="C42" s="6"/>
      <c r="D42" s="6">
        <v>1</v>
      </c>
      <c r="E42" s="6">
        <f t="shared" si="0"/>
        <v>20</v>
      </c>
    </row>
    <row r="43" spans="1:6" x14ac:dyDescent="0.25">
      <c r="A43" s="7">
        <v>43813</v>
      </c>
      <c r="B43" s="6" t="s">
        <v>68</v>
      </c>
      <c r="C43" s="6"/>
      <c r="D43" s="6">
        <v>2</v>
      </c>
      <c r="E43" s="6">
        <f t="shared" si="0"/>
        <v>18</v>
      </c>
    </row>
    <row r="44" spans="1:6" x14ac:dyDescent="0.25">
      <c r="A44" s="7">
        <v>43817</v>
      </c>
      <c r="B44" s="6" t="s">
        <v>68</v>
      </c>
      <c r="C44" s="6"/>
      <c r="D44" s="6">
        <v>3</v>
      </c>
      <c r="E44" s="6">
        <f t="shared" si="0"/>
        <v>15</v>
      </c>
    </row>
    <row r="45" spans="1:6" x14ac:dyDescent="0.25">
      <c r="A45" s="7">
        <v>43818</v>
      </c>
      <c r="B45" s="6" t="s">
        <v>68</v>
      </c>
      <c r="C45" s="6"/>
      <c r="D45" s="6">
        <v>1</v>
      </c>
      <c r="E45" s="6">
        <f t="shared" si="0"/>
        <v>14</v>
      </c>
    </row>
    <row r="46" spans="1:6" x14ac:dyDescent="0.25">
      <c r="A46" s="7">
        <v>43820</v>
      </c>
      <c r="B46" s="6" t="s">
        <v>68</v>
      </c>
      <c r="C46" s="6"/>
      <c r="D46" s="6">
        <v>1</v>
      </c>
      <c r="E46" s="6">
        <f t="shared" si="0"/>
        <v>13</v>
      </c>
    </row>
    <row r="47" spans="1:6" x14ac:dyDescent="0.25">
      <c r="A47" s="7">
        <v>43822</v>
      </c>
      <c r="B47" s="6" t="s">
        <v>68</v>
      </c>
      <c r="C47" s="6"/>
      <c r="D47" s="6">
        <v>1</v>
      </c>
      <c r="E47" s="6">
        <f t="shared" si="0"/>
        <v>12</v>
      </c>
      <c r="F47" s="11" t="s">
        <v>104</v>
      </c>
    </row>
    <row r="48" spans="1:6" x14ac:dyDescent="0.25">
      <c r="A48" s="7">
        <v>43839</v>
      </c>
      <c r="B48" s="6" t="s">
        <v>68</v>
      </c>
      <c r="C48" s="6"/>
      <c r="D48" s="6">
        <v>1</v>
      </c>
      <c r="E48" s="6">
        <f t="shared" si="0"/>
        <v>11</v>
      </c>
    </row>
    <row r="49" spans="1:6" x14ac:dyDescent="0.25">
      <c r="A49" s="7">
        <v>43840</v>
      </c>
      <c r="B49" s="6" t="s">
        <v>68</v>
      </c>
      <c r="C49" s="6"/>
      <c r="D49" s="6">
        <v>1</v>
      </c>
      <c r="E49" s="6">
        <f t="shared" si="0"/>
        <v>10</v>
      </c>
    </row>
    <row r="50" spans="1:6" x14ac:dyDescent="0.25">
      <c r="A50" s="7">
        <v>43843</v>
      </c>
      <c r="B50" s="6" t="s">
        <v>68</v>
      </c>
      <c r="C50" s="6"/>
      <c r="D50" s="6">
        <v>2</v>
      </c>
      <c r="E50" s="6">
        <f t="shared" si="0"/>
        <v>8</v>
      </c>
    </row>
    <row r="51" spans="1:6" s="15" customFormat="1" x14ac:dyDescent="0.25">
      <c r="A51" s="13">
        <v>43844</v>
      </c>
      <c r="B51" s="14" t="s">
        <v>71</v>
      </c>
      <c r="C51" s="14">
        <v>24</v>
      </c>
      <c r="D51" s="14"/>
      <c r="E51" s="14">
        <f t="shared" si="0"/>
        <v>32</v>
      </c>
      <c r="F51" s="41"/>
    </row>
    <row r="52" spans="1:6" x14ac:dyDescent="0.25">
      <c r="A52" s="7">
        <v>43845</v>
      </c>
      <c r="B52" s="6" t="s">
        <v>68</v>
      </c>
      <c r="C52" s="6"/>
      <c r="D52" s="6">
        <v>1</v>
      </c>
      <c r="E52" s="6">
        <f t="shared" si="0"/>
        <v>31</v>
      </c>
    </row>
    <row r="53" spans="1:6" x14ac:dyDescent="0.25">
      <c r="A53" s="7">
        <v>43846</v>
      </c>
      <c r="B53" s="6" t="s">
        <v>68</v>
      </c>
      <c r="C53" s="6"/>
      <c r="D53" s="6">
        <v>1</v>
      </c>
      <c r="E53" s="6">
        <f t="shared" si="0"/>
        <v>30</v>
      </c>
    </row>
    <row r="54" spans="1:6" x14ac:dyDescent="0.25">
      <c r="A54" s="7">
        <v>43853</v>
      </c>
      <c r="B54" s="6" t="s">
        <v>68</v>
      </c>
      <c r="C54" s="6"/>
      <c r="D54" s="6">
        <v>1</v>
      </c>
      <c r="E54" s="6">
        <f t="shared" si="0"/>
        <v>29</v>
      </c>
    </row>
    <row r="55" spans="1:6" x14ac:dyDescent="0.25">
      <c r="A55" s="7">
        <v>43858</v>
      </c>
      <c r="B55" s="6" t="s">
        <v>68</v>
      </c>
      <c r="C55" s="6"/>
      <c r="D55" s="6">
        <v>2</v>
      </c>
      <c r="E55" s="6">
        <f t="shared" si="0"/>
        <v>27</v>
      </c>
    </row>
    <row r="56" spans="1:6" x14ac:dyDescent="0.25">
      <c r="A56" s="6"/>
      <c r="B56" s="6"/>
      <c r="C56" s="6"/>
      <c r="D56" s="6"/>
      <c r="E56" s="6">
        <f t="shared" si="0"/>
        <v>27</v>
      </c>
    </row>
    <row r="57" spans="1:6" x14ac:dyDescent="0.25">
      <c r="A57" s="6"/>
      <c r="B57" s="6"/>
      <c r="C57" s="6"/>
      <c r="D57" s="6"/>
      <c r="E57" s="6">
        <f t="shared" si="0"/>
        <v>27</v>
      </c>
    </row>
    <row r="58" spans="1:6" x14ac:dyDescent="0.25">
      <c r="A58" s="6"/>
      <c r="B58" s="6"/>
      <c r="C58" s="6"/>
      <c r="D58" s="6"/>
      <c r="E58" s="6"/>
    </row>
    <row r="59" spans="1:6" x14ac:dyDescent="0.25">
      <c r="A59" s="6"/>
      <c r="B59" s="6"/>
      <c r="C59" s="6"/>
      <c r="D59" s="6"/>
      <c r="E59" s="6"/>
    </row>
    <row r="60" spans="1:6" x14ac:dyDescent="0.25">
      <c r="A60" s="6"/>
      <c r="B60" s="6"/>
      <c r="C60" s="6"/>
      <c r="D60" s="6"/>
      <c r="E60" s="6"/>
    </row>
    <row r="61" spans="1:6" x14ac:dyDescent="0.25">
      <c r="A61" s="6"/>
      <c r="B61" s="6"/>
      <c r="C61" s="6"/>
      <c r="D61" s="6"/>
      <c r="E61" s="6"/>
    </row>
    <row r="62" spans="1:6" x14ac:dyDescent="0.25">
      <c r="A62" s="6"/>
      <c r="B62" s="6"/>
      <c r="C62" s="6"/>
      <c r="D62" s="6"/>
      <c r="E62" s="6"/>
    </row>
    <row r="63" spans="1:6" x14ac:dyDescent="0.25">
      <c r="A63" s="6"/>
      <c r="B63" s="6"/>
      <c r="C63" s="6"/>
      <c r="D63" s="6"/>
      <c r="E63" s="6"/>
    </row>
    <row r="64" spans="1:6" x14ac:dyDescent="0.25">
      <c r="A64" s="6"/>
      <c r="B64" s="6"/>
      <c r="C64" s="6"/>
      <c r="D64" s="6"/>
      <c r="E64" s="6"/>
    </row>
    <row r="65" spans="1:5" x14ac:dyDescent="0.25">
      <c r="A65" s="6"/>
      <c r="B65" s="6"/>
      <c r="C65" s="6"/>
      <c r="D65" s="6"/>
      <c r="E65" s="6"/>
    </row>
    <row r="66" spans="1:5" x14ac:dyDescent="0.25">
      <c r="A66" s="6"/>
      <c r="B66" s="6"/>
      <c r="C66" s="6"/>
      <c r="D66" s="6"/>
      <c r="E66" s="6"/>
    </row>
  </sheetData>
  <mergeCells count="1">
    <mergeCell ref="A1: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55"/>
  <sheetViews>
    <sheetView topLeftCell="A24" workbookViewId="0">
      <selection activeCell="A50" sqref="A50"/>
    </sheetView>
  </sheetViews>
  <sheetFormatPr baseColWidth="10" defaultRowHeight="15" x14ac:dyDescent="0.25"/>
  <cols>
    <col min="2" max="2" width="22.85546875" customWidth="1"/>
    <col min="6" max="6" width="11.42578125" style="11"/>
  </cols>
  <sheetData>
    <row r="1" spans="1:7" ht="15.75" x14ac:dyDescent="0.25">
      <c r="A1" s="64" t="s">
        <v>54</v>
      </c>
      <c r="B1" s="64"/>
      <c r="C1" s="64"/>
      <c r="D1" s="64"/>
      <c r="E1" s="64"/>
      <c r="F1" s="25"/>
      <c r="G1" s="2"/>
    </row>
    <row r="2" spans="1:7" x14ac:dyDescent="0.25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x14ac:dyDescent="0.25">
      <c r="A3" s="7">
        <v>43686</v>
      </c>
      <c r="B3" s="6" t="s">
        <v>69</v>
      </c>
      <c r="C3" s="6"/>
      <c r="D3" s="6"/>
      <c r="E3" s="6">
        <v>34</v>
      </c>
    </row>
    <row r="4" spans="1:7" x14ac:dyDescent="0.25">
      <c r="A4" s="7">
        <v>43689</v>
      </c>
      <c r="B4" s="6" t="s">
        <v>68</v>
      </c>
      <c r="C4" s="6"/>
      <c r="D4" s="6">
        <v>1</v>
      </c>
      <c r="E4" s="6">
        <f>E3+C4-D4</f>
        <v>33</v>
      </c>
    </row>
    <row r="5" spans="1:7" x14ac:dyDescent="0.25">
      <c r="A5" s="7">
        <v>43693</v>
      </c>
      <c r="B5" s="6" t="s">
        <v>68</v>
      </c>
      <c r="C5" s="6"/>
      <c r="D5" s="6">
        <v>1</v>
      </c>
      <c r="E5" s="6">
        <f t="shared" ref="E5:E53" si="0">E4+C5-D5</f>
        <v>32</v>
      </c>
      <c r="F5" s="11" t="s">
        <v>72</v>
      </c>
    </row>
    <row r="6" spans="1:7" x14ac:dyDescent="0.25">
      <c r="A6" s="7">
        <v>43700</v>
      </c>
      <c r="B6" s="6" t="s">
        <v>68</v>
      </c>
      <c r="C6" s="6"/>
      <c r="D6" s="6">
        <v>2</v>
      </c>
      <c r="E6" s="6">
        <f t="shared" si="0"/>
        <v>30</v>
      </c>
    </row>
    <row r="7" spans="1:7" x14ac:dyDescent="0.25">
      <c r="A7" s="7">
        <v>43702</v>
      </c>
      <c r="B7" s="6" t="s">
        <v>68</v>
      </c>
      <c r="C7" s="6"/>
      <c r="D7" s="6">
        <v>1</v>
      </c>
      <c r="E7" s="6">
        <f t="shared" si="0"/>
        <v>29</v>
      </c>
      <c r="F7" s="11" t="s">
        <v>83</v>
      </c>
    </row>
    <row r="8" spans="1:7" x14ac:dyDescent="0.25">
      <c r="A8" s="7">
        <v>43720</v>
      </c>
      <c r="B8" s="6" t="s">
        <v>68</v>
      </c>
      <c r="C8" s="6"/>
      <c r="D8" s="6">
        <v>1</v>
      </c>
      <c r="E8" s="6">
        <f t="shared" si="0"/>
        <v>28</v>
      </c>
    </row>
    <row r="9" spans="1:7" x14ac:dyDescent="0.25">
      <c r="A9" s="7">
        <v>43721</v>
      </c>
      <c r="B9" s="6" t="s">
        <v>68</v>
      </c>
      <c r="C9" s="6"/>
      <c r="D9" s="6">
        <v>1</v>
      </c>
      <c r="E9" s="6">
        <f t="shared" si="0"/>
        <v>27</v>
      </c>
    </row>
    <row r="10" spans="1:7" x14ac:dyDescent="0.25">
      <c r="A10" s="7">
        <v>43727</v>
      </c>
      <c r="B10" s="6" t="s">
        <v>68</v>
      </c>
      <c r="C10" s="6"/>
      <c r="D10" s="6">
        <v>1</v>
      </c>
      <c r="E10" s="6">
        <f t="shared" si="0"/>
        <v>26</v>
      </c>
    </row>
    <row r="11" spans="1:7" x14ac:dyDescent="0.25">
      <c r="A11" s="7">
        <v>43737</v>
      </c>
      <c r="B11" s="6" t="s">
        <v>68</v>
      </c>
      <c r="C11" s="6"/>
      <c r="D11" s="6">
        <v>2</v>
      </c>
      <c r="E11" s="6">
        <f t="shared" si="0"/>
        <v>24</v>
      </c>
    </row>
    <row r="12" spans="1:7" x14ac:dyDescent="0.25">
      <c r="A12" s="7">
        <v>43738</v>
      </c>
      <c r="B12" s="6" t="s">
        <v>68</v>
      </c>
      <c r="C12" s="6"/>
      <c r="D12" s="6">
        <v>1</v>
      </c>
      <c r="E12" s="6">
        <f t="shared" si="0"/>
        <v>23</v>
      </c>
    </row>
    <row r="13" spans="1:7" x14ac:dyDescent="0.25">
      <c r="A13" s="7">
        <v>43739</v>
      </c>
      <c r="B13" s="6" t="s">
        <v>68</v>
      </c>
      <c r="C13" s="6"/>
      <c r="D13" s="6">
        <v>1</v>
      </c>
      <c r="E13" s="6">
        <f t="shared" si="0"/>
        <v>22</v>
      </c>
      <c r="F13" s="11" t="s">
        <v>91</v>
      </c>
    </row>
    <row r="14" spans="1:7" x14ac:dyDescent="0.25">
      <c r="A14" s="7">
        <v>43752</v>
      </c>
      <c r="B14" s="6" t="s">
        <v>68</v>
      </c>
      <c r="C14" s="6"/>
      <c r="D14" s="6">
        <v>1</v>
      </c>
      <c r="E14" s="6">
        <f t="shared" si="0"/>
        <v>21</v>
      </c>
    </row>
    <row r="15" spans="1:7" x14ac:dyDescent="0.25">
      <c r="A15" s="7">
        <v>43754</v>
      </c>
      <c r="B15" s="6" t="s">
        <v>68</v>
      </c>
      <c r="C15" s="6"/>
      <c r="D15" s="6">
        <v>1</v>
      </c>
      <c r="E15" s="6">
        <f t="shared" si="0"/>
        <v>20</v>
      </c>
    </row>
    <row r="16" spans="1:7" x14ac:dyDescent="0.25">
      <c r="A16" s="7">
        <v>43755</v>
      </c>
      <c r="B16" s="6" t="s">
        <v>68</v>
      </c>
      <c r="C16" s="6"/>
      <c r="D16" s="6">
        <v>1</v>
      </c>
      <c r="E16" s="6">
        <f t="shared" si="0"/>
        <v>19</v>
      </c>
      <c r="F16" s="11" t="s">
        <v>93</v>
      </c>
    </row>
    <row r="17" spans="1:6" x14ac:dyDescent="0.25">
      <c r="A17" s="7">
        <v>43757</v>
      </c>
      <c r="B17" s="6" t="s">
        <v>68</v>
      </c>
      <c r="C17" s="6"/>
      <c r="D17" s="6">
        <v>1</v>
      </c>
      <c r="E17" s="6">
        <f t="shared" si="0"/>
        <v>18</v>
      </c>
    </row>
    <row r="18" spans="1:6" x14ac:dyDescent="0.25">
      <c r="A18" s="7">
        <v>43759</v>
      </c>
      <c r="B18" s="6" t="s">
        <v>68</v>
      </c>
      <c r="C18" s="6"/>
      <c r="D18" s="6">
        <v>2</v>
      </c>
      <c r="E18" s="6">
        <f t="shared" si="0"/>
        <v>16</v>
      </c>
    </row>
    <row r="19" spans="1:6" x14ac:dyDescent="0.25">
      <c r="A19" s="7">
        <v>43761</v>
      </c>
      <c r="B19" s="6" t="s">
        <v>68</v>
      </c>
      <c r="C19" s="6"/>
      <c r="D19" s="6">
        <v>2</v>
      </c>
      <c r="E19" s="6">
        <f t="shared" si="0"/>
        <v>14</v>
      </c>
    </row>
    <row r="20" spans="1:6" x14ac:dyDescent="0.25">
      <c r="A20" s="7">
        <v>43765</v>
      </c>
      <c r="B20" s="6" t="s">
        <v>68</v>
      </c>
      <c r="C20" s="6"/>
      <c r="D20" s="6">
        <v>1</v>
      </c>
      <c r="E20" s="6">
        <f t="shared" si="0"/>
        <v>13</v>
      </c>
    </row>
    <row r="21" spans="1:6" x14ac:dyDescent="0.25">
      <c r="A21" s="7">
        <v>43768</v>
      </c>
      <c r="B21" s="6" t="s">
        <v>68</v>
      </c>
      <c r="C21" s="6"/>
      <c r="D21" s="6">
        <v>1</v>
      </c>
      <c r="E21" s="6">
        <f t="shared" si="0"/>
        <v>12</v>
      </c>
    </row>
    <row r="22" spans="1:6" x14ac:dyDescent="0.25">
      <c r="A22" s="7">
        <v>43770</v>
      </c>
      <c r="B22" s="6" t="s">
        <v>68</v>
      </c>
      <c r="C22" s="6"/>
      <c r="D22" s="6">
        <v>1</v>
      </c>
      <c r="E22" s="6">
        <f t="shared" si="0"/>
        <v>11</v>
      </c>
    </row>
    <row r="23" spans="1:6" x14ac:dyDescent="0.25">
      <c r="A23" s="7">
        <v>43772</v>
      </c>
      <c r="B23" s="26" t="s">
        <v>68</v>
      </c>
      <c r="C23" s="6"/>
      <c r="D23" s="26">
        <v>1</v>
      </c>
      <c r="E23" s="6">
        <f t="shared" si="0"/>
        <v>10</v>
      </c>
    </row>
    <row r="24" spans="1:6" x14ac:dyDescent="0.25">
      <c r="A24" s="7">
        <v>43774</v>
      </c>
      <c r="B24" s="26" t="s">
        <v>68</v>
      </c>
      <c r="C24" s="6"/>
      <c r="D24" s="26">
        <v>2</v>
      </c>
      <c r="E24" s="6">
        <f t="shared" si="0"/>
        <v>8</v>
      </c>
    </row>
    <row r="25" spans="1:6" x14ac:dyDescent="0.25">
      <c r="A25" s="7">
        <v>43776</v>
      </c>
      <c r="B25" s="6" t="s">
        <v>68</v>
      </c>
      <c r="C25" s="6"/>
      <c r="D25" s="6">
        <v>1</v>
      </c>
      <c r="E25" s="6">
        <f t="shared" si="0"/>
        <v>7</v>
      </c>
    </row>
    <row r="26" spans="1:6" x14ac:dyDescent="0.25">
      <c r="A26" s="7">
        <v>43777</v>
      </c>
      <c r="B26" s="6" t="s">
        <v>68</v>
      </c>
      <c r="C26" s="6"/>
      <c r="D26" s="6">
        <v>1</v>
      </c>
      <c r="E26" s="6">
        <f t="shared" si="0"/>
        <v>6</v>
      </c>
    </row>
    <row r="27" spans="1:6" x14ac:dyDescent="0.25">
      <c r="A27" s="7">
        <v>43779</v>
      </c>
      <c r="B27" s="6" t="s">
        <v>68</v>
      </c>
      <c r="C27" s="6"/>
      <c r="D27" s="6">
        <v>1</v>
      </c>
      <c r="E27" s="6">
        <f t="shared" si="0"/>
        <v>5</v>
      </c>
    </row>
    <row r="28" spans="1:6" x14ac:dyDescent="0.25">
      <c r="A28" s="7">
        <v>43780</v>
      </c>
      <c r="B28" s="6" t="s">
        <v>68</v>
      </c>
      <c r="C28" s="6"/>
      <c r="D28" s="6">
        <v>1</v>
      </c>
      <c r="E28" s="6">
        <f t="shared" si="0"/>
        <v>4</v>
      </c>
    </row>
    <row r="29" spans="1:6" x14ac:dyDescent="0.25">
      <c r="A29" s="7">
        <v>43781</v>
      </c>
      <c r="B29" s="6" t="s">
        <v>68</v>
      </c>
      <c r="C29" s="6"/>
      <c r="D29" s="6">
        <v>1</v>
      </c>
      <c r="E29" s="6">
        <f t="shared" si="0"/>
        <v>3</v>
      </c>
    </row>
    <row r="30" spans="1:6" x14ac:dyDescent="0.25">
      <c r="A30" s="7">
        <v>43782</v>
      </c>
      <c r="B30" s="6" t="s">
        <v>68</v>
      </c>
      <c r="C30" s="6"/>
      <c r="D30" s="6">
        <v>1</v>
      </c>
      <c r="E30" s="6">
        <f t="shared" si="0"/>
        <v>2</v>
      </c>
    </row>
    <row r="31" spans="1:6" x14ac:dyDescent="0.25">
      <c r="A31" s="7">
        <v>43783</v>
      </c>
      <c r="B31" s="6" t="s">
        <v>68</v>
      </c>
      <c r="C31" s="6"/>
      <c r="D31" s="6">
        <v>1</v>
      </c>
      <c r="E31" s="6">
        <f t="shared" si="0"/>
        <v>1</v>
      </c>
    </row>
    <row r="32" spans="1:6" x14ac:dyDescent="0.25">
      <c r="A32" s="7">
        <v>43788</v>
      </c>
      <c r="B32" s="6" t="s">
        <v>68</v>
      </c>
      <c r="C32" s="6"/>
      <c r="D32" s="6">
        <v>1</v>
      </c>
      <c r="E32" s="6">
        <f t="shared" si="0"/>
        <v>0</v>
      </c>
      <c r="F32" s="11" t="s">
        <v>100</v>
      </c>
    </row>
    <row r="33" spans="1:6" s="15" customFormat="1" x14ac:dyDescent="0.25">
      <c r="A33" s="13">
        <v>43794</v>
      </c>
      <c r="B33" s="27" t="s">
        <v>71</v>
      </c>
      <c r="C33" s="14">
        <v>12</v>
      </c>
      <c r="D33" s="14"/>
      <c r="E33" s="14">
        <f t="shared" si="0"/>
        <v>12</v>
      </c>
      <c r="F33" s="41"/>
    </row>
    <row r="34" spans="1:6" x14ac:dyDescent="0.25">
      <c r="A34" s="7">
        <v>43797</v>
      </c>
      <c r="B34" s="26" t="s">
        <v>68</v>
      </c>
      <c r="C34" s="6"/>
      <c r="D34" s="6">
        <v>1</v>
      </c>
      <c r="E34" s="6">
        <f t="shared" si="0"/>
        <v>11</v>
      </c>
    </row>
    <row r="35" spans="1:6" x14ac:dyDescent="0.25">
      <c r="A35" s="7">
        <v>43800</v>
      </c>
      <c r="B35" s="26" t="s">
        <v>68</v>
      </c>
      <c r="C35" s="6"/>
      <c r="D35" s="6">
        <v>1</v>
      </c>
      <c r="E35" s="6">
        <f t="shared" si="0"/>
        <v>10</v>
      </c>
    </row>
    <row r="36" spans="1:6" x14ac:dyDescent="0.25">
      <c r="A36" s="7">
        <v>43802</v>
      </c>
      <c r="B36" s="6" t="s">
        <v>68</v>
      </c>
      <c r="C36" s="6"/>
      <c r="D36" s="6">
        <v>1</v>
      </c>
      <c r="E36" s="6">
        <f t="shared" si="0"/>
        <v>9</v>
      </c>
    </row>
    <row r="37" spans="1:6" x14ac:dyDescent="0.25">
      <c r="A37" s="7">
        <v>43804</v>
      </c>
      <c r="B37" s="6" t="s">
        <v>68</v>
      </c>
      <c r="C37" s="6"/>
      <c r="D37" s="6">
        <v>1</v>
      </c>
      <c r="E37" s="6">
        <f t="shared" si="0"/>
        <v>8</v>
      </c>
    </row>
    <row r="38" spans="1:6" x14ac:dyDescent="0.25">
      <c r="A38" s="7">
        <v>43808</v>
      </c>
      <c r="B38" s="6" t="s">
        <v>68</v>
      </c>
      <c r="C38" s="6"/>
      <c r="D38" s="6">
        <v>1</v>
      </c>
      <c r="E38" s="6">
        <f t="shared" si="0"/>
        <v>7</v>
      </c>
    </row>
    <row r="39" spans="1:6" x14ac:dyDescent="0.25">
      <c r="A39" s="7">
        <v>43809</v>
      </c>
      <c r="B39" s="6" t="s">
        <v>68</v>
      </c>
      <c r="C39" s="6"/>
      <c r="D39" s="6">
        <v>1</v>
      </c>
      <c r="E39" s="6">
        <f t="shared" si="0"/>
        <v>6</v>
      </c>
    </row>
    <row r="40" spans="1:6" x14ac:dyDescent="0.25">
      <c r="A40" s="7">
        <v>43811</v>
      </c>
      <c r="B40" s="6" t="s">
        <v>68</v>
      </c>
      <c r="C40" s="6"/>
      <c r="D40" s="6">
        <v>1</v>
      </c>
      <c r="E40" s="6">
        <f t="shared" si="0"/>
        <v>5</v>
      </c>
      <c r="F40" s="11" t="s">
        <v>103</v>
      </c>
    </row>
    <row r="41" spans="1:6" x14ac:dyDescent="0.25">
      <c r="A41" s="7">
        <v>43815</v>
      </c>
      <c r="B41" s="6" t="s">
        <v>68</v>
      </c>
      <c r="C41" s="6"/>
      <c r="D41" s="6">
        <v>2</v>
      </c>
      <c r="E41" s="6">
        <f t="shared" si="0"/>
        <v>3</v>
      </c>
    </row>
    <row r="42" spans="1:6" s="15" customFormat="1" x14ac:dyDescent="0.25">
      <c r="A42" s="13">
        <v>43819</v>
      </c>
      <c r="B42" s="14" t="s">
        <v>71</v>
      </c>
      <c r="C42" s="14">
        <v>12</v>
      </c>
      <c r="D42" s="14"/>
      <c r="E42" s="14">
        <f t="shared" si="0"/>
        <v>15</v>
      </c>
      <c r="F42" s="41"/>
    </row>
    <row r="43" spans="1:6" x14ac:dyDescent="0.25">
      <c r="A43" s="7">
        <v>43820</v>
      </c>
      <c r="B43" s="6" t="s">
        <v>68</v>
      </c>
      <c r="C43" s="6"/>
      <c r="D43" s="6">
        <v>2</v>
      </c>
      <c r="E43" s="6">
        <f t="shared" si="0"/>
        <v>13</v>
      </c>
      <c r="F43" s="11" t="s">
        <v>104</v>
      </c>
    </row>
    <row r="44" spans="1:6" x14ac:dyDescent="0.25">
      <c r="A44" s="7">
        <v>43834</v>
      </c>
      <c r="B44" s="6" t="s">
        <v>68</v>
      </c>
      <c r="C44" s="6"/>
      <c r="D44" s="6">
        <v>1</v>
      </c>
      <c r="E44" s="6">
        <f t="shared" si="0"/>
        <v>12</v>
      </c>
    </row>
    <row r="45" spans="1:6" x14ac:dyDescent="0.25">
      <c r="A45" s="7">
        <v>43837</v>
      </c>
      <c r="B45" s="26" t="s">
        <v>68</v>
      </c>
      <c r="C45" s="6"/>
      <c r="D45" s="26">
        <v>1</v>
      </c>
      <c r="E45" s="6">
        <f t="shared" si="0"/>
        <v>11</v>
      </c>
    </row>
    <row r="46" spans="1:6" x14ac:dyDescent="0.25">
      <c r="A46" s="7">
        <v>43838</v>
      </c>
      <c r="B46" s="6" t="s">
        <v>68</v>
      </c>
      <c r="C46" s="6"/>
      <c r="D46" s="6">
        <v>1</v>
      </c>
      <c r="E46" s="6">
        <f t="shared" si="0"/>
        <v>10</v>
      </c>
    </row>
    <row r="47" spans="1:6" x14ac:dyDescent="0.25">
      <c r="A47" s="7">
        <v>43843</v>
      </c>
      <c r="B47" s="6" t="s">
        <v>68</v>
      </c>
      <c r="C47" s="6"/>
      <c r="D47" s="6">
        <v>1</v>
      </c>
      <c r="E47" s="6">
        <f t="shared" si="0"/>
        <v>9</v>
      </c>
    </row>
    <row r="48" spans="1:6" s="15" customFormat="1" x14ac:dyDescent="0.25">
      <c r="A48" s="13">
        <v>43844</v>
      </c>
      <c r="B48" s="14" t="s">
        <v>71</v>
      </c>
      <c r="C48" s="14">
        <v>24</v>
      </c>
      <c r="D48" s="14"/>
      <c r="E48" s="14">
        <f t="shared" si="0"/>
        <v>33</v>
      </c>
      <c r="F48" s="41"/>
    </row>
    <row r="49" spans="1:5" x14ac:dyDescent="0.25">
      <c r="A49" s="7">
        <v>43851</v>
      </c>
      <c r="B49" s="6" t="s">
        <v>68</v>
      </c>
      <c r="C49" s="6"/>
      <c r="D49" s="6">
        <v>1</v>
      </c>
      <c r="E49" s="6">
        <f t="shared" si="0"/>
        <v>32</v>
      </c>
    </row>
    <row r="50" spans="1:5" x14ac:dyDescent="0.25">
      <c r="A50" s="6"/>
      <c r="B50" s="6"/>
      <c r="C50" s="6"/>
      <c r="D50" s="6"/>
      <c r="E50" s="6">
        <f t="shared" si="0"/>
        <v>32</v>
      </c>
    </row>
    <row r="51" spans="1:5" x14ac:dyDescent="0.25">
      <c r="A51" s="6"/>
      <c r="B51" s="6"/>
      <c r="C51" s="6"/>
      <c r="D51" s="6"/>
      <c r="E51" s="6">
        <f t="shared" si="0"/>
        <v>32</v>
      </c>
    </row>
    <row r="52" spans="1:5" x14ac:dyDescent="0.25">
      <c r="A52" s="6"/>
      <c r="B52" s="6"/>
      <c r="C52" s="6"/>
      <c r="D52" s="6"/>
      <c r="E52" s="6">
        <f t="shared" si="0"/>
        <v>32</v>
      </c>
    </row>
    <row r="53" spans="1:5" x14ac:dyDescent="0.25">
      <c r="A53" s="6"/>
      <c r="B53" s="6"/>
      <c r="C53" s="6"/>
      <c r="D53" s="6"/>
      <c r="E53" s="6">
        <f t="shared" si="0"/>
        <v>32</v>
      </c>
    </row>
    <row r="54" spans="1:5" x14ac:dyDescent="0.25">
      <c r="A54" s="6"/>
      <c r="B54" s="6"/>
      <c r="C54" s="6"/>
      <c r="D54" s="6"/>
      <c r="E54" s="6"/>
    </row>
    <row r="55" spans="1:5" x14ac:dyDescent="0.25">
      <c r="A55" s="6"/>
      <c r="B55" s="6"/>
      <c r="C55" s="6"/>
      <c r="D55" s="6"/>
      <c r="E55" s="6"/>
    </row>
  </sheetData>
  <mergeCells count="1">
    <mergeCell ref="A1:E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9"/>
  <sheetViews>
    <sheetView workbookViewId="0">
      <selection activeCell="G35" sqref="G35"/>
    </sheetView>
  </sheetViews>
  <sheetFormatPr baseColWidth="10" defaultRowHeight="15" x14ac:dyDescent="0.25"/>
  <cols>
    <col min="2" max="2" width="22.5703125" customWidth="1"/>
    <col min="6" max="6" width="11.42578125" style="11"/>
  </cols>
  <sheetData>
    <row r="1" spans="1:7" ht="15.75" x14ac:dyDescent="0.25">
      <c r="A1" s="64" t="s">
        <v>55</v>
      </c>
      <c r="B1" s="64"/>
      <c r="C1" s="64"/>
      <c r="D1" s="64"/>
      <c r="E1" s="64"/>
      <c r="F1" s="25"/>
      <c r="G1" s="2"/>
    </row>
    <row r="2" spans="1:7" x14ac:dyDescent="0.25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x14ac:dyDescent="0.25">
      <c r="A3" s="7">
        <v>43686</v>
      </c>
      <c r="B3" s="6" t="s">
        <v>69</v>
      </c>
      <c r="C3" s="6"/>
      <c r="D3" s="6"/>
      <c r="E3" s="6">
        <v>58</v>
      </c>
      <c r="F3" s="11" t="s">
        <v>72</v>
      </c>
    </row>
    <row r="4" spans="1:7" x14ac:dyDescent="0.25">
      <c r="A4" s="7">
        <v>43702</v>
      </c>
      <c r="B4" s="6" t="s">
        <v>68</v>
      </c>
      <c r="C4" s="6"/>
      <c r="D4" s="6">
        <v>1</v>
      </c>
      <c r="E4" s="6">
        <f>E3+C4-D4</f>
        <v>57</v>
      </c>
      <c r="F4" s="11" t="s">
        <v>83</v>
      </c>
    </row>
    <row r="5" spans="1:7" x14ac:dyDescent="0.25">
      <c r="A5" s="7">
        <v>43715</v>
      </c>
      <c r="B5" s="6" t="s">
        <v>68</v>
      </c>
      <c r="C5" s="6"/>
      <c r="D5" s="6">
        <v>1</v>
      </c>
      <c r="E5" s="6">
        <f t="shared" ref="E5:E24" si="0">E4+C5-D5</f>
        <v>56</v>
      </c>
    </row>
    <row r="6" spans="1:7" x14ac:dyDescent="0.25">
      <c r="A6" s="7">
        <v>43717</v>
      </c>
      <c r="B6" s="6" t="s">
        <v>68</v>
      </c>
      <c r="C6" s="6"/>
      <c r="D6" s="6">
        <v>1</v>
      </c>
      <c r="E6" s="6">
        <f t="shared" si="0"/>
        <v>55</v>
      </c>
    </row>
    <row r="7" spans="1:7" x14ac:dyDescent="0.25">
      <c r="A7" s="7">
        <v>43732</v>
      </c>
      <c r="B7" s="6" t="s">
        <v>68</v>
      </c>
      <c r="C7" s="6"/>
      <c r="D7" s="6">
        <v>1</v>
      </c>
      <c r="E7" s="6">
        <f t="shared" si="0"/>
        <v>54</v>
      </c>
    </row>
    <row r="8" spans="1:7" x14ac:dyDescent="0.25">
      <c r="A8" s="7">
        <v>43739</v>
      </c>
      <c r="B8" s="6" t="s">
        <v>68</v>
      </c>
      <c r="C8" s="6"/>
      <c r="D8" s="6">
        <v>1</v>
      </c>
      <c r="E8" s="6">
        <f t="shared" si="0"/>
        <v>53</v>
      </c>
      <c r="F8" s="11" t="s">
        <v>91</v>
      </c>
    </row>
    <row r="9" spans="1:7" x14ac:dyDescent="0.25">
      <c r="A9" s="7">
        <v>43752</v>
      </c>
      <c r="B9" s="6" t="s">
        <v>68</v>
      </c>
      <c r="C9" s="6"/>
      <c r="D9" s="6">
        <v>1</v>
      </c>
      <c r="E9" s="6">
        <f t="shared" si="0"/>
        <v>52</v>
      </c>
    </row>
    <row r="10" spans="1:7" x14ac:dyDescent="0.25">
      <c r="A10" s="7">
        <v>43753</v>
      </c>
      <c r="B10" s="6" t="s">
        <v>68</v>
      </c>
      <c r="C10" s="6"/>
      <c r="D10" s="6">
        <v>1</v>
      </c>
      <c r="E10" s="6">
        <f t="shared" si="0"/>
        <v>51</v>
      </c>
      <c r="F10" s="11" t="s">
        <v>93</v>
      </c>
    </row>
    <row r="11" spans="1:7" x14ac:dyDescent="0.25">
      <c r="A11" s="7">
        <v>43759</v>
      </c>
      <c r="B11" s="6" t="s">
        <v>68</v>
      </c>
      <c r="C11" s="6"/>
      <c r="D11" s="6">
        <v>1</v>
      </c>
      <c r="E11" s="6">
        <f t="shared" si="0"/>
        <v>50</v>
      </c>
    </row>
    <row r="12" spans="1:7" x14ac:dyDescent="0.25">
      <c r="A12" s="7">
        <v>43766</v>
      </c>
      <c r="B12" s="6" t="s">
        <v>68</v>
      </c>
      <c r="C12" s="6"/>
      <c r="D12" s="6">
        <v>1</v>
      </c>
      <c r="E12" s="6">
        <f t="shared" si="0"/>
        <v>49</v>
      </c>
    </row>
    <row r="13" spans="1:7" x14ac:dyDescent="0.25">
      <c r="A13" s="7">
        <v>43774</v>
      </c>
      <c r="B13" s="6" t="s">
        <v>68</v>
      </c>
      <c r="C13" s="6"/>
      <c r="D13" s="6">
        <v>2</v>
      </c>
      <c r="E13" s="6">
        <f t="shared" si="0"/>
        <v>47</v>
      </c>
      <c r="F13" s="11" t="s">
        <v>98</v>
      </c>
    </row>
    <row r="14" spans="1:7" x14ac:dyDescent="0.25">
      <c r="A14" s="7">
        <v>43781</v>
      </c>
      <c r="B14" s="6" t="s">
        <v>68</v>
      </c>
      <c r="C14" s="6"/>
      <c r="D14" s="6">
        <v>1</v>
      </c>
      <c r="E14" s="6">
        <f t="shared" si="0"/>
        <v>46</v>
      </c>
    </row>
    <row r="15" spans="1:7" x14ac:dyDescent="0.25">
      <c r="A15" s="7">
        <v>43782</v>
      </c>
      <c r="B15" s="6" t="s">
        <v>68</v>
      </c>
      <c r="C15" s="6"/>
      <c r="D15" s="6">
        <v>1</v>
      </c>
      <c r="E15" s="6">
        <f t="shared" si="0"/>
        <v>45</v>
      </c>
    </row>
    <row r="16" spans="1:7" x14ac:dyDescent="0.25">
      <c r="A16" s="7">
        <v>43787</v>
      </c>
      <c r="B16" s="6" t="s">
        <v>68</v>
      </c>
      <c r="C16" s="6"/>
      <c r="D16" s="6">
        <v>1</v>
      </c>
      <c r="E16" s="6">
        <f t="shared" si="0"/>
        <v>44</v>
      </c>
    </row>
    <row r="17" spans="1:6" x14ac:dyDescent="0.25">
      <c r="A17" s="7">
        <v>43789</v>
      </c>
      <c r="B17" s="6" t="s">
        <v>68</v>
      </c>
      <c r="C17" s="6"/>
      <c r="D17" s="6">
        <v>1</v>
      </c>
      <c r="E17" s="6">
        <f t="shared" si="0"/>
        <v>43</v>
      </c>
    </row>
    <row r="18" spans="1:6" s="40" customFormat="1" x14ac:dyDescent="0.25">
      <c r="A18" s="38">
        <v>43790</v>
      </c>
      <c r="B18" s="39" t="s">
        <v>101</v>
      </c>
      <c r="C18" s="39"/>
      <c r="D18" s="39">
        <v>16</v>
      </c>
      <c r="E18" s="39">
        <f t="shared" si="0"/>
        <v>27</v>
      </c>
      <c r="F18" s="11" t="s">
        <v>100</v>
      </c>
    </row>
    <row r="19" spans="1:6" x14ac:dyDescent="0.25">
      <c r="A19" s="7">
        <v>43792</v>
      </c>
      <c r="B19" s="6" t="s">
        <v>68</v>
      </c>
      <c r="C19" s="6"/>
      <c r="D19" s="6">
        <v>1</v>
      </c>
      <c r="E19" s="6">
        <f t="shared" si="0"/>
        <v>26</v>
      </c>
    </row>
    <row r="20" spans="1:6" x14ac:dyDescent="0.25">
      <c r="A20" s="7">
        <v>43794</v>
      </c>
      <c r="B20" s="6" t="s">
        <v>68</v>
      </c>
      <c r="C20" s="6"/>
      <c r="D20" s="6">
        <v>1</v>
      </c>
      <c r="E20" s="6">
        <f t="shared" si="0"/>
        <v>25</v>
      </c>
    </row>
    <row r="21" spans="1:6" x14ac:dyDescent="0.25">
      <c r="A21" s="7">
        <v>43795</v>
      </c>
      <c r="B21" s="6" t="s">
        <v>68</v>
      </c>
      <c r="C21" s="6"/>
      <c r="D21" s="6">
        <v>1</v>
      </c>
      <c r="E21" s="6">
        <f t="shared" si="0"/>
        <v>24</v>
      </c>
    </row>
    <row r="22" spans="1:6" x14ac:dyDescent="0.25">
      <c r="A22" s="7">
        <v>43798</v>
      </c>
      <c r="B22" s="6" t="s">
        <v>68</v>
      </c>
      <c r="C22" s="6"/>
      <c r="D22" s="6">
        <v>1</v>
      </c>
      <c r="E22" s="6">
        <f t="shared" si="0"/>
        <v>23</v>
      </c>
    </row>
    <row r="23" spans="1:6" x14ac:dyDescent="0.25">
      <c r="A23" s="7">
        <v>43804</v>
      </c>
      <c r="B23" s="6" t="s">
        <v>68</v>
      </c>
      <c r="C23" s="6"/>
      <c r="D23" s="6">
        <v>1</v>
      </c>
      <c r="E23" s="6">
        <f t="shared" si="0"/>
        <v>22</v>
      </c>
    </row>
    <row r="24" spans="1:6" x14ac:dyDescent="0.25">
      <c r="A24" s="7">
        <v>43811</v>
      </c>
      <c r="B24" s="6" t="s">
        <v>68</v>
      </c>
      <c r="C24" s="6"/>
      <c r="D24" s="6">
        <v>1</v>
      </c>
      <c r="E24" s="6">
        <f t="shared" si="0"/>
        <v>21</v>
      </c>
      <c r="F24" s="11" t="s">
        <v>103</v>
      </c>
    </row>
    <row r="25" spans="1:6" x14ac:dyDescent="0.25">
      <c r="A25" s="65" t="s">
        <v>107</v>
      </c>
      <c r="B25" s="66"/>
      <c r="C25" s="66"/>
      <c r="D25" s="66"/>
      <c r="E25" s="67"/>
    </row>
    <row r="26" spans="1:6" x14ac:dyDescent="0.25">
      <c r="A26" s="6"/>
      <c r="B26" s="6"/>
      <c r="C26" s="6"/>
      <c r="D26" s="6"/>
      <c r="E26" s="6"/>
    </row>
    <row r="27" spans="1:6" x14ac:dyDescent="0.25">
      <c r="A27" s="6"/>
      <c r="B27" s="6"/>
      <c r="C27" s="6"/>
      <c r="D27" s="6"/>
      <c r="E27" s="6"/>
    </row>
    <row r="28" spans="1:6" x14ac:dyDescent="0.25">
      <c r="A28" s="6"/>
      <c r="B28" s="6"/>
      <c r="C28" s="6"/>
      <c r="D28" s="6"/>
      <c r="E28" s="6"/>
    </row>
    <row r="29" spans="1:6" x14ac:dyDescent="0.25">
      <c r="A29" s="6"/>
      <c r="B29" s="6"/>
      <c r="C29" s="6"/>
      <c r="D29" s="6"/>
      <c r="E29" s="6"/>
    </row>
  </sheetData>
  <mergeCells count="2">
    <mergeCell ref="A1:E1"/>
    <mergeCell ref="A25:E25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64"/>
  <sheetViews>
    <sheetView topLeftCell="A38" workbookViewId="0">
      <selection activeCell="D55" sqref="D55"/>
    </sheetView>
  </sheetViews>
  <sheetFormatPr baseColWidth="10" defaultRowHeight="15" x14ac:dyDescent="0.25"/>
  <cols>
    <col min="2" max="2" width="23" customWidth="1"/>
    <col min="6" max="6" width="11.42578125" style="11"/>
  </cols>
  <sheetData>
    <row r="1" spans="1:7" ht="15.75" x14ac:dyDescent="0.25">
      <c r="A1" s="64" t="s">
        <v>56</v>
      </c>
      <c r="B1" s="64"/>
      <c r="C1" s="64"/>
      <c r="D1" s="64"/>
      <c r="E1" s="64"/>
      <c r="F1" s="25"/>
      <c r="G1" s="2"/>
    </row>
    <row r="2" spans="1:7" x14ac:dyDescent="0.25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x14ac:dyDescent="0.25">
      <c r="A3" s="7">
        <v>43687</v>
      </c>
      <c r="B3" s="6" t="s">
        <v>69</v>
      </c>
      <c r="C3" s="6"/>
      <c r="D3" s="6"/>
      <c r="E3" s="6">
        <v>15</v>
      </c>
    </row>
    <row r="4" spans="1:7" x14ac:dyDescent="0.25">
      <c r="A4" s="7">
        <v>43688</v>
      </c>
      <c r="B4" s="6" t="s">
        <v>68</v>
      </c>
      <c r="C4" s="6"/>
      <c r="D4" s="6">
        <v>1</v>
      </c>
      <c r="E4" s="6">
        <f>E3+C4-D4</f>
        <v>14</v>
      </c>
    </row>
    <row r="5" spans="1:7" x14ac:dyDescent="0.25">
      <c r="A5" s="7">
        <v>43694</v>
      </c>
      <c r="B5" s="6" t="s">
        <v>68</v>
      </c>
      <c r="C5" s="6"/>
      <c r="D5" s="6">
        <v>1</v>
      </c>
      <c r="E5" s="6">
        <f t="shared" ref="E5:E64" si="0">E4+C5-D5</f>
        <v>13</v>
      </c>
      <c r="F5" s="11" t="s">
        <v>72</v>
      </c>
    </row>
    <row r="6" spans="1:7" x14ac:dyDescent="0.25">
      <c r="A6" s="7">
        <v>43702</v>
      </c>
      <c r="B6" s="6" t="s">
        <v>68</v>
      </c>
      <c r="C6" s="6"/>
      <c r="D6" s="6">
        <v>2</v>
      </c>
      <c r="E6" s="6">
        <f t="shared" si="0"/>
        <v>11</v>
      </c>
    </row>
    <row r="7" spans="1:7" x14ac:dyDescent="0.25">
      <c r="A7" s="7">
        <v>43703</v>
      </c>
      <c r="B7" s="6" t="s">
        <v>68</v>
      </c>
      <c r="C7" s="6"/>
      <c r="D7" s="6">
        <v>1</v>
      </c>
      <c r="E7" s="6">
        <f t="shared" si="0"/>
        <v>10</v>
      </c>
    </row>
    <row r="8" spans="1:7" x14ac:dyDescent="0.25">
      <c r="A8" s="7">
        <v>43705</v>
      </c>
      <c r="B8" s="6" t="s">
        <v>68</v>
      </c>
      <c r="C8" s="6"/>
      <c r="D8" s="6">
        <v>1</v>
      </c>
      <c r="E8" s="6">
        <f t="shared" si="0"/>
        <v>9</v>
      </c>
    </row>
    <row r="9" spans="1:7" x14ac:dyDescent="0.25">
      <c r="A9" s="7">
        <v>43707</v>
      </c>
      <c r="B9" s="6" t="s">
        <v>68</v>
      </c>
      <c r="C9" s="6"/>
      <c r="D9" s="6">
        <v>1</v>
      </c>
      <c r="E9" s="6">
        <f t="shared" si="0"/>
        <v>8</v>
      </c>
    </row>
    <row r="10" spans="1:7" x14ac:dyDescent="0.25">
      <c r="A10" s="7">
        <v>43708</v>
      </c>
      <c r="B10" s="6" t="s">
        <v>68</v>
      </c>
      <c r="C10" s="6"/>
      <c r="D10" s="6">
        <v>1</v>
      </c>
      <c r="E10" s="6">
        <f t="shared" si="0"/>
        <v>7</v>
      </c>
      <c r="F10" s="11" t="s">
        <v>83</v>
      </c>
    </row>
    <row r="11" spans="1:7" x14ac:dyDescent="0.25">
      <c r="A11" s="7">
        <v>43714</v>
      </c>
      <c r="B11" s="6" t="s">
        <v>68</v>
      </c>
      <c r="C11" s="6"/>
      <c r="D11" s="6">
        <v>3</v>
      </c>
      <c r="E11" s="6">
        <f t="shared" si="0"/>
        <v>4</v>
      </c>
    </row>
    <row r="12" spans="1:7" x14ac:dyDescent="0.25">
      <c r="A12" s="7">
        <v>43715</v>
      </c>
      <c r="B12" s="6" t="s">
        <v>68</v>
      </c>
      <c r="C12" s="6"/>
      <c r="D12" s="6">
        <v>1</v>
      </c>
      <c r="E12" s="6">
        <f t="shared" si="0"/>
        <v>3</v>
      </c>
    </row>
    <row r="13" spans="1:7" s="15" customFormat="1" x14ac:dyDescent="0.25">
      <c r="A13" s="13">
        <v>43720</v>
      </c>
      <c r="B13" s="14" t="s">
        <v>71</v>
      </c>
      <c r="C13" s="14">
        <v>24</v>
      </c>
      <c r="D13" s="14"/>
      <c r="E13" s="14">
        <f t="shared" si="0"/>
        <v>27</v>
      </c>
      <c r="F13" s="11"/>
    </row>
    <row r="14" spans="1:7" x14ac:dyDescent="0.25">
      <c r="A14" s="7">
        <v>43720</v>
      </c>
      <c r="B14" s="6" t="s">
        <v>68</v>
      </c>
      <c r="C14" s="6"/>
      <c r="D14" s="6">
        <v>1</v>
      </c>
      <c r="E14" s="6">
        <f t="shared" si="0"/>
        <v>26</v>
      </c>
    </row>
    <row r="15" spans="1:7" x14ac:dyDescent="0.25">
      <c r="A15" s="7">
        <v>43731</v>
      </c>
      <c r="B15" s="6" t="s">
        <v>68</v>
      </c>
      <c r="C15" s="6"/>
      <c r="D15" s="6">
        <v>3</v>
      </c>
      <c r="E15" s="6">
        <f t="shared" si="0"/>
        <v>23</v>
      </c>
    </row>
    <row r="16" spans="1:7" x14ac:dyDescent="0.25">
      <c r="A16" s="7">
        <v>43734</v>
      </c>
      <c r="B16" s="6" t="s">
        <v>68</v>
      </c>
      <c r="C16" s="6"/>
      <c r="D16" s="6">
        <v>1</v>
      </c>
      <c r="E16" s="6">
        <f t="shared" si="0"/>
        <v>22</v>
      </c>
    </row>
    <row r="17" spans="1:6" x14ac:dyDescent="0.25">
      <c r="A17" s="7">
        <v>43737</v>
      </c>
      <c r="B17" s="6" t="s">
        <v>68</v>
      </c>
      <c r="C17" s="6"/>
      <c r="D17" s="6">
        <v>1</v>
      </c>
      <c r="E17" s="6">
        <f t="shared" si="0"/>
        <v>21</v>
      </c>
    </row>
    <row r="18" spans="1:6" x14ac:dyDescent="0.25">
      <c r="A18" s="7">
        <v>43739</v>
      </c>
      <c r="B18" s="6" t="s">
        <v>68</v>
      </c>
      <c r="C18" s="6"/>
      <c r="D18" s="6">
        <v>2</v>
      </c>
      <c r="E18" s="6">
        <f t="shared" si="0"/>
        <v>19</v>
      </c>
    </row>
    <row r="19" spans="1:6" x14ac:dyDescent="0.25">
      <c r="A19" s="7">
        <v>43740</v>
      </c>
      <c r="B19" s="6" t="s">
        <v>68</v>
      </c>
      <c r="C19" s="6"/>
      <c r="D19" s="6">
        <v>2</v>
      </c>
      <c r="E19" s="6">
        <f t="shared" si="0"/>
        <v>17</v>
      </c>
      <c r="F19" s="11" t="s">
        <v>89</v>
      </c>
    </row>
    <row r="20" spans="1:6" x14ac:dyDescent="0.25">
      <c r="A20" s="7">
        <v>43746</v>
      </c>
      <c r="B20" s="6" t="s">
        <v>68</v>
      </c>
      <c r="C20" s="6"/>
      <c r="D20" s="6">
        <v>1</v>
      </c>
      <c r="E20" s="6">
        <f t="shared" si="0"/>
        <v>16</v>
      </c>
    </row>
    <row r="21" spans="1:6" x14ac:dyDescent="0.25">
      <c r="A21" s="7">
        <v>43750</v>
      </c>
      <c r="B21" s="6" t="s">
        <v>68</v>
      </c>
      <c r="C21" s="6"/>
      <c r="D21" s="6">
        <v>1</v>
      </c>
      <c r="E21" s="6">
        <f t="shared" si="0"/>
        <v>15</v>
      </c>
    </row>
    <row r="22" spans="1:6" x14ac:dyDescent="0.25">
      <c r="A22" s="7">
        <v>43752</v>
      </c>
      <c r="B22" s="6" t="s">
        <v>68</v>
      </c>
      <c r="C22" s="6"/>
      <c r="D22" s="6">
        <v>2</v>
      </c>
      <c r="E22" s="6">
        <f t="shared" si="0"/>
        <v>13</v>
      </c>
    </row>
    <row r="23" spans="1:6" x14ac:dyDescent="0.25">
      <c r="A23" s="7">
        <v>43753</v>
      </c>
      <c r="B23" s="6" t="s">
        <v>68</v>
      </c>
      <c r="C23" s="6"/>
      <c r="D23" s="6">
        <v>1</v>
      </c>
      <c r="E23" s="6">
        <f t="shared" si="0"/>
        <v>12</v>
      </c>
    </row>
    <row r="24" spans="1:6" x14ac:dyDescent="0.25">
      <c r="A24" s="7">
        <v>43754</v>
      </c>
      <c r="B24" s="26" t="s">
        <v>68</v>
      </c>
      <c r="C24" s="6"/>
      <c r="D24" s="26">
        <v>1</v>
      </c>
      <c r="E24" s="6">
        <f t="shared" si="0"/>
        <v>11</v>
      </c>
      <c r="F24" s="11" t="s">
        <v>93</v>
      </c>
    </row>
    <row r="25" spans="1:6" x14ac:dyDescent="0.25">
      <c r="A25" s="7">
        <v>43759</v>
      </c>
      <c r="B25" s="6" t="s">
        <v>68</v>
      </c>
      <c r="C25" s="6"/>
      <c r="D25" s="6">
        <v>1</v>
      </c>
      <c r="E25" s="6">
        <f t="shared" si="0"/>
        <v>10</v>
      </c>
    </row>
    <row r="26" spans="1:6" x14ac:dyDescent="0.25">
      <c r="A26" s="7">
        <v>43760</v>
      </c>
      <c r="B26" s="6" t="s">
        <v>68</v>
      </c>
      <c r="C26" s="6"/>
      <c r="D26" s="6">
        <v>1</v>
      </c>
      <c r="E26" s="6">
        <f t="shared" si="0"/>
        <v>9</v>
      </c>
    </row>
    <row r="27" spans="1:6" x14ac:dyDescent="0.25">
      <c r="A27" s="7">
        <v>43761</v>
      </c>
      <c r="B27" s="6" t="s">
        <v>68</v>
      </c>
      <c r="C27" s="6"/>
      <c r="D27" s="6">
        <v>1</v>
      </c>
      <c r="E27" s="6">
        <f t="shared" si="0"/>
        <v>8</v>
      </c>
    </row>
    <row r="28" spans="1:6" x14ac:dyDescent="0.25">
      <c r="A28" s="7">
        <v>43762</v>
      </c>
      <c r="B28" s="6" t="s">
        <v>68</v>
      </c>
      <c r="C28" s="6"/>
      <c r="D28" s="6">
        <v>2</v>
      </c>
      <c r="E28" s="6">
        <f t="shared" si="0"/>
        <v>6</v>
      </c>
    </row>
    <row r="29" spans="1:6" x14ac:dyDescent="0.25">
      <c r="A29" s="7">
        <v>43763</v>
      </c>
      <c r="B29" s="6" t="s">
        <v>68</v>
      </c>
      <c r="C29" s="6"/>
      <c r="D29" s="6">
        <v>2</v>
      </c>
      <c r="E29" s="6">
        <f t="shared" si="0"/>
        <v>4</v>
      </c>
    </row>
    <row r="30" spans="1:6" x14ac:dyDescent="0.25">
      <c r="A30" s="7">
        <v>43765</v>
      </c>
      <c r="B30" s="6" t="s">
        <v>68</v>
      </c>
      <c r="C30" s="6"/>
      <c r="D30" s="6">
        <v>1</v>
      </c>
      <c r="E30" s="6">
        <f t="shared" si="0"/>
        <v>3</v>
      </c>
      <c r="F30" s="11" t="s">
        <v>95</v>
      </c>
    </row>
    <row r="31" spans="1:6" x14ac:dyDescent="0.25">
      <c r="A31" s="7">
        <v>43767</v>
      </c>
      <c r="B31" s="6" t="s">
        <v>68</v>
      </c>
      <c r="C31" s="6"/>
      <c r="D31" s="6">
        <v>1</v>
      </c>
      <c r="E31" s="6">
        <f t="shared" si="0"/>
        <v>2</v>
      </c>
    </row>
    <row r="32" spans="1:6" s="15" customFormat="1" x14ac:dyDescent="0.25">
      <c r="A32" s="13">
        <v>43768</v>
      </c>
      <c r="B32" s="14" t="s">
        <v>71</v>
      </c>
      <c r="C32" s="14">
        <v>18</v>
      </c>
      <c r="D32" s="14"/>
      <c r="E32" s="14">
        <f t="shared" si="0"/>
        <v>20</v>
      </c>
      <c r="F32" s="41"/>
    </row>
    <row r="33" spans="1:6" x14ac:dyDescent="0.25">
      <c r="A33" s="7">
        <v>43772</v>
      </c>
      <c r="B33" s="6" t="s">
        <v>68</v>
      </c>
      <c r="C33" s="6"/>
      <c r="D33" s="6">
        <v>1</v>
      </c>
      <c r="E33" s="6">
        <f t="shared" si="0"/>
        <v>19</v>
      </c>
    </row>
    <row r="34" spans="1:6" x14ac:dyDescent="0.25">
      <c r="A34" s="7">
        <v>43775</v>
      </c>
      <c r="B34" s="6" t="s">
        <v>68</v>
      </c>
      <c r="C34" s="6"/>
      <c r="D34" s="6">
        <v>2</v>
      </c>
      <c r="E34" s="6">
        <f t="shared" si="0"/>
        <v>17</v>
      </c>
    </row>
    <row r="35" spans="1:6" x14ac:dyDescent="0.25">
      <c r="A35" s="7">
        <v>43776</v>
      </c>
      <c r="B35" s="6" t="s">
        <v>68</v>
      </c>
      <c r="C35" s="6"/>
      <c r="D35" s="6">
        <v>2</v>
      </c>
      <c r="E35" s="6">
        <f t="shared" si="0"/>
        <v>15</v>
      </c>
      <c r="F35" s="11" t="s">
        <v>97</v>
      </c>
    </row>
    <row r="36" spans="1:6" x14ac:dyDescent="0.25">
      <c r="A36" s="7">
        <v>43781</v>
      </c>
      <c r="B36" s="6" t="s">
        <v>68</v>
      </c>
      <c r="C36" s="6"/>
      <c r="D36" s="6">
        <v>1</v>
      </c>
      <c r="E36" s="6">
        <f t="shared" si="0"/>
        <v>14</v>
      </c>
    </row>
    <row r="37" spans="1:6" x14ac:dyDescent="0.25">
      <c r="A37" s="7">
        <v>43784</v>
      </c>
      <c r="B37" s="6" t="s">
        <v>68</v>
      </c>
      <c r="C37" s="6"/>
      <c r="D37" s="6">
        <v>1</v>
      </c>
      <c r="E37" s="6">
        <f t="shared" si="0"/>
        <v>13</v>
      </c>
    </row>
    <row r="38" spans="1:6" x14ac:dyDescent="0.25">
      <c r="A38" s="7">
        <v>43790</v>
      </c>
      <c r="B38" s="6" t="s">
        <v>68</v>
      </c>
      <c r="C38" s="6"/>
      <c r="D38" s="6">
        <v>1</v>
      </c>
      <c r="E38" s="6">
        <f t="shared" si="0"/>
        <v>12</v>
      </c>
    </row>
    <row r="39" spans="1:6" x14ac:dyDescent="0.25">
      <c r="A39" s="7">
        <v>43791</v>
      </c>
      <c r="B39" s="6" t="s">
        <v>68</v>
      </c>
      <c r="C39" s="6"/>
      <c r="D39" s="6">
        <v>1</v>
      </c>
      <c r="E39" s="6">
        <f t="shared" si="0"/>
        <v>11</v>
      </c>
    </row>
    <row r="40" spans="1:6" x14ac:dyDescent="0.25">
      <c r="A40" s="7">
        <v>43793</v>
      </c>
      <c r="B40" s="6" t="s">
        <v>68</v>
      </c>
      <c r="C40" s="6"/>
      <c r="D40" s="6">
        <v>4</v>
      </c>
      <c r="E40" s="6">
        <f t="shared" si="0"/>
        <v>7</v>
      </c>
    </row>
    <row r="41" spans="1:6" x14ac:dyDescent="0.25">
      <c r="A41" s="7">
        <v>43796</v>
      </c>
      <c r="B41" s="6" t="s">
        <v>68</v>
      </c>
      <c r="C41" s="6"/>
      <c r="D41" s="6">
        <v>2</v>
      </c>
      <c r="E41" s="6">
        <f t="shared" si="0"/>
        <v>5</v>
      </c>
    </row>
    <row r="42" spans="1:6" x14ac:dyDescent="0.25">
      <c r="A42" s="7">
        <v>43801</v>
      </c>
      <c r="B42" s="6" t="s">
        <v>68</v>
      </c>
      <c r="C42" s="6"/>
      <c r="D42" s="6">
        <v>1</v>
      </c>
      <c r="E42" s="6">
        <f t="shared" si="0"/>
        <v>4</v>
      </c>
    </row>
    <row r="43" spans="1:6" x14ac:dyDescent="0.25">
      <c r="A43" s="7">
        <v>43809</v>
      </c>
      <c r="B43" s="6" t="s">
        <v>68</v>
      </c>
      <c r="C43" s="6"/>
      <c r="D43" s="6">
        <v>1</v>
      </c>
      <c r="E43" s="6">
        <f t="shared" si="0"/>
        <v>3</v>
      </c>
      <c r="F43" s="11" t="s">
        <v>103</v>
      </c>
    </row>
    <row r="44" spans="1:6" x14ac:dyDescent="0.25">
      <c r="A44" s="7">
        <v>43815</v>
      </c>
      <c r="B44" s="6" t="s">
        <v>68</v>
      </c>
      <c r="C44" s="6"/>
      <c r="D44" s="6">
        <v>1</v>
      </c>
      <c r="E44" s="6">
        <f t="shared" si="0"/>
        <v>2</v>
      </c>
    </row>
    <row r="45" spans="1:6" x14ac:dyDescent="0.25">
      <c r="A45" s="7">
        <v>43817</v>
      </c>
      <c r="B45" s="26" t="s">
        <v>68</v>
      </c>
      <c r="C45" s="6"/>
      <c r="D45" s="26">
        <v>2</v>
      </c>
      <c r="E45" s="6">
        <f t="shared" si="0"/>
        <v>0</v>
      </c>
    </row>
    <row r="46" spans="1:6" s="15" customFormat="1" x14ac:dyDescent="0.25">
      <c r="A46" s="13">
        <v>43819</v>
      </c>
      <c r="B46" s="14" t="s">
        <v>71</v>
      </c>
      <c r="C46" s="14">
        <v>12</v>
      </c>
      <c r="D46" s="14"/>
      <c r="E46" s="14">
        <f t="shared" si="0"/>
        <v>12</v>
      </c>
      <c r="F46" s="11" t="s">
        <v>104</v>
      </c>
    </row>
    <row r="47" spans="1:6" x14ac:dyDescent="0.25">
      <c r="A47" s="7">
        <v>44191</v>
      </c>
      <c r="B47" s="6" t="s">
        <v>68</v>
      </c>
      <c r="C47" s="6"/>
      <c r="D47" s="6">
        <v>1</v>
      </c>
      <c r="E47" s="6">
        <f t="shared" si="0"/>
        <v>11</v>
      </c>
    </row>
    <row r="48" spans="1:6" x14ac:dyDescent="0.25">
      <c r="A48" s="7">
        <v>43833</v>
      </c>
      <c r="B48" s="6" t="s">
        <v>68</v>
      </c>
      <c r="C48" s="6"/>
      <c r="D48" s="6">
        <v>1</v>
      </c>
      <c r="E48" s="6">
        <f t="shared" si="0"/>
        <v>10</v>
      </c>
    </row>
    <row r="49" spans="1:6" x14ac:dyDescent="0.25">
      <c r="A49" s="7">
        <v>43834</v>
      </c>
      <c r="B49" s="6" t="s">
        <v>68</v>
      </c>
      <c r="C49" s="6"/>
      <c r="D49" s="6">
        <v>2</v>
      </c>
      <c r="E49" s="6">
        <f t="shared" si="0"/>
        <v>8</v>
      </c>
    </row>
    <row r="50" spans="1:6" s="15" customFormat="1" x14ac:dyDescent="0.25">
      <c r="A50" s="13">
        <v>43844</v>
      </c>
      <c r="B50" s="14" t="s">
        <v>71</v>
      </c>
      <c r="C50" s="14">
        <v>18</v>
      </c>
      <c r="D50" s="14"/>
      <c r="E50" s="14">
        <f t="shared" si="0"/>
        <v>26</v>
      </c>
      <c r="F50" s="41"/>
    </row>
    <row r="51" spans="1:6" x14ac:dyDescent="0.25">
      <c r="A51" s="7">
        <v>43846</v>
      </c>
      <c r="B51" s="6" t="s">
        <v>68</v>
      </c>
      <c r="C51" s="6"/>
      <c r="D51" s="6">
        <v>1</v>
      </c>
      <c r="E51" s="33">
        <f t="shared" si="0"/>
        <v>25</v>
      </c>
    </row>
    <row r="52" spans="1:6" x14ac:dyDescent="0.25">
      <c r="A52" s="7">
        <v>43849</v>
      </c>
      <c r="B52" s="6" t="s">
        <v>68</v>
      </c>
      <c r="C52" s="6"/>
      <c r="D52" s="6">
        <v>1</v>
      </c>
      <c r="E52" s="33">
        <f t="shared" si="0"/>
        <v>24</v>
      </c>
    </row>
    <row r="53" spans="1:6" x14ac:dyDescent="0.25">
      <c r="A53" s="7">
        <v>43853</v>
      </c>
      <c r="B53" s="6" t="s">
        <v>68</v>
      </c>
      <c r="C53" s="6"/>
      <c r="D53" s="6">
        <v>3</v>
      </c>
      <c r="E53" s="33">
        <f t="shared" si="0"/>
        <v>21</v>
      </c>
    </row>
    <row r="54" spans="1:6" x14ac:dyDescent="0.25">
      <c r="A54" s="6"/>
      <c r="B54" s="6"/>
      <c r="C54" s="6"/>
      <c r="D54" s="6"/>
      <c r="E54" s="33">
        <f t="shared" si="0"/>
        <v>21</v>
      </c>
    </row>
    <row r="55" spans="1:6" x14ac:dyDescent="0.25">
      <c r="A55" s="6"/>
      <c r="B55" s="6"/>
      <c r="C55" s="6"/>
      <c r="D55" s="6"/>
      <c r="E55" s="33">
        <f t="shared" si="0"/>
        <v>21</v>
      </c>
    </row>
    <row r="56" spans="1:6" x14ac:dyDescent="0.25">
      <c r="A56" s="6"/>
      <c r="B56" s="6"/>
      <c r="C56" s="6"/>
      <c r="D56" s="6"/>
      <c r="E56" s="33">
        <f t="shared" si="0"/>
        <v>21</v>
      </c>
    </row>
    <row r="57" spans="1:6" x14ac:dyDescent="0.25">
      <c r="A57" s="6"/>
      <c r="B57" s="6"/>
      <c r="C57" s="6"/>
      <c r="D57" s="6"/>
      <c r="E57" s="33">
        <f t="shared" si="0"/>
        <v>21</v>
      </c>
    </row>
    <row r="58" spans="1:6" x14ac:dyDescent="0.25">
      <c r="A58" s="6"/>
      <c r="B58" s="6"/>
      <c r="C58" s="6"/>
      <c r="D58" s="6"/>
      <c r="E58" s="33">
        <f t="shared" si="0"/>
        <v>21</v>
      </c>
    </row>
    <row r="59" spans="1:6" x14ac:dyDescent="0.25">
      <c r="A59" s="6"/>
      <c r="B59" s="6"/>
      <c r="C59" s="6"/>
      <c r="D59" s="6"/>
      <c r="E59" s="33">
        <f t="shared" si="0"/>
        <v>21</v>
      </c>
    </row>
    <row r="60" spans="1:6" x14ac:dyDescent="0.25">
      <c r="A60" s="6"/>
      <c r="B60" s="6"/>
      <c r="C60" s="6"/>
      <c r="D60" s="6"/>
      <c r="E60" s="33">
        <f t="shared" si="0"/>
        <v>21</v>
      </c>
    </row>
    <row r="61" spans="1:6" x14ac:dyDescent="0.25">
      <c r="A61" s="6"/>
      <c r="B61" s="6"/>
      <c r="C61" s="6"/>
      <c r="D61" s="6"/>
      <c r="E61" s="33">
        <f t="shared" si="0"/>
        <v>21</v>
      </c>
    </row>
    <row r="62" spans="1:6" x14ac:dyDescent="0.25">
      <c r="A62" s="6"/>
      <c r="B62" s="6"/>
      <c r="C62" s="6"/>
      <c r="D62" s="6"/>
      <c r="E62" s="33">
        <f t="shared" si="0"/>
        <v>21</v>
      </c>
    </row>
    <row r="63" spans="1:6" x14ac:dyDescent="0.25">
      <c r="A63" s="6"/>
      <c r="B63" s="6"/>
      <c r="C63" s="6"/>
      <c r="D63" s="6"/>
      <c r="E63" s="33">
        <f t="shared" si="0"/>
        <v>21</v>
      </c>
    </row>
    <row r="64" spans="1:6" x14ac:dyDescent="0.25">
      <c r="E64" s="33">
        <f t="shared" si="0"/>
        <v>21</v>
      </c>
    </row>
  </sheetData>
  <mergeCells count="1">
    <mergeCell ref="A1:E1"/>
  </mergeCell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90"/>
  <sheetViews>
    <sheetView topLeftCell="A56" workbookViewId="0">
      <selection activeCell="D84" sqref="D84"/>
    </sheetView>
  </sheetViews>
  <sheetFormatPr baseColWidth="10" defaultRowHeight="15" x14ac:dyDescent="0.25"/>
  <cols>
    <col min="2" max="2" width="22.7109375" customWidth="1"/>
    <col min="6" max="6" width="11.42578125" style="11"/>
  </cols>
  <sheetData>
    <row r="1" spans="1:7" ht="15.75" x14ac:dyDescent="0.25">
      <c r="A1" s="64" t="s">
        <v>57</v>
      </c>
      <c r="B1" s="64"/>
      <c r="C1" s="64"/>
      <c r="D1" s="64"/>
      <c r="E1" s="64"/>
      <c r="F1" s="25"/>
      <c r="G1" s="2"/>
    </row>
    <row r="2" spans="1:7" x14ac:dyDescent="0.25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x14ac:dyDescent="0.25">
      <c r="A3" s="7">
        <v>43687</v>
      </c>
      <c r="B3" s="6" t="s">
        <v>69</v>
      </c>
      <c r="C3" s="6"/>
      <c r="D3" s="6"/>
      <c r="E3" s="6">
        <v>16</v>
      </c>
    </row>
    <row r="4" spans="1:7" x14ac:dyDescent="0.25">
      <c r="A4" s="7">
        <v>43694</v>
      </c>
      <c r="B4" s="6" t="s">
        <v>68</v>
      </c>
      <c r="C4" s="6"/>
      <c r="D4" s="6">
        <v>2</v>
      </c>
      <c r="E4" s="6">
        <f>E3+C4-D4</f>
        <v>14</v>
      </c>
      <c r="F4" s="11" t="s">
        <v>72</v>
      </c>
    </row>
    <row r="5" spans="1:7" x14ac:dyDescent="0.25">
      <c r="A5" s="7">
        <v>43695</v>
      </c>
      <c r="B5" s="6" t="s">
        <v>68</v>
      </c>
      <c r="C5" s="6"/>
      <c r="D5" s="6">
        <v>1</v>
      </c>
      <c r="E5" s="6">
        <f t="shared" ref="E5:E68" si="0">E4+C5-D5</f>
        <v>13</v>
      </c>
    </row>
    <row r="6" spans="1:7" x14ac:dyDescent="0.25">
      <c r="A6" s="7">
        <v>43696</v>
      </c>
      <c r="B6" s="6" t="s">
        <v>68</v>
      </c>
      <c r="C6" s="6"/>
      <c r="D6" s="6">
        <v>1</v>
      </c>
      <c r="E6" s="6">
        <f t="shared" si="0"/>
        <v>12</v>
      </c>
    </row>
    <row r="7" spans="1:7" x14ac:dyDescent="0.25">
      <c r="A7" s="7">
        <v>43700</v>
      </c>
      <c r="B7" s="6" t="s">
        <v>68</v>
      </c>
      <c r="C7" s="6"/>
      <c r="D7" s="6">
        <v>2</v>
      </c>
      <c r="E7" s="6">
        <f t="shared" si="0"/>
        <v>10</v>
      </c>
    </row>
    <row r="8" spans="1:7" x14ac:dyDescent="0.25">
      <c r="A8" s="7">
        <v>43701</v>
      </c>
      <c r="B8" s="6" t="s">
        <v>68</v>
      </c>
      <c r="C8" s="6"/>
      <c r="D8" s="6">
        <v>1</v>
      </c>
      <c r="E8" s="6">
        <f t="shared" si="0"/>
        <v>9</v>
      </c>
    </row>
    <row r="9" spans="1:7" x14ac:dyDescent="0.25">
      <c r="A9" s="7">
        <v>43707</v>
      </c>
      <c r="B9" s="6" t="s">
        <v>68</v>
      </c>
      <c r="C9" s="6"/>
      <c r="D9" s="6">
        <v>1</v>
      </c>
      <c r="E9" s="6">
        <f t="shared" si="0"/>
        <v>8</v>
      </c>
    </row>
    <row r="10" spans="1:7" x14ac:dyDescent="0.25">
      <c r="A10" s="7">
        <v>43708</v>
      </c>
      <c r="B10" s="6" t="s">
        <v>68</v>
      </c>
      <c r="C10" s="6"/>
      <c r="D10" s="6">
        <v>1</v>
      </c>
      <c r="E10" s="6">
        <f t="shared" si="0"/>
        <v>7</v>
      </c>
    </row>
    <row r="11" spans="1:7" x14ac:dyDescent="0.25">
      <c r="A11" s="7">
        <v>43709</v>
      </c>
      <c r="B11" s="6" t="s">
        <v>68</v>
      </c>
      <c r="C11" s="6"/>
      <c r="D11" s="6">
        <v>1</v>
      </c>
      <c r="E11" s="6">
        <f t="shared" si="0"/>
        <v>6</v>
      </c>
      <c r="F11" s="11" t="s">
        <v>83</v>
      </c>
    </row>
    <row r="12" spans="1:7" x14ac:dyDescent="0.25">
      <c r="A12" s="7">
        <v>43715</v>
      </c>
      <c r="B12" s="6" t="s">
        <v>68</v>
      </c>
      <c r="C12" s="6"/>
      <c r="D12" s="6">
        <v>2</v>
      </c>
      <c r="E12" s="6">
        <f t="shared" si="0"/>
        <v>4</v>
      </c>
    </row>
    <row r="13" spans="1:7" x14ac:dyDescent="0.25">
      <c r="A13" s="7">
        <v>43717</v>
      </c>
      <c r="B13" s="6" t="s">
        <v>68</v>
      </c>
      <c r="C13" s="6"/>
      <c r="D13" s="6">
        <v>1</v>
      </c>
      <c r="E13" s="6">
        <f t="shared" si="0"/>
        <v>3</v>
      </c>
    </row>
    <row r="14" spans="1:7" x14ac:dyDescent="0.25">
      <c r="A14" s="7">
        <v>43718</v>
      </c>
      <c r="B14" s="6" t="s">
        <v>68</v>
      </c>
      <c r="C14" s="6"/>
      <c r="D14" s="6">
        <v>2</v>
      </c>
      <c r="E14" s="6">
        <f t="shared" si="0"/>
        <v>1</v>
      </c>
    </row>
    <row r="15" spans="1:7" s="15" customFormat="1" x14ac:dyDescent="0.25">
      <c r="A15" s="13">
        <v>43720</v>
      </c>
      <c r="B15" s="14" t="s">
        <v>71</v>
      </c>
      <c r="C15" s="14">
        <v>24</v>
      </c>
      <c r="D15" s="14"/>
      <c r="E15" s="14">
        <f t="shared" si="0"/>
        <v>25</v>
      </c>
      <c r="F15" s="11"/>
    </row>
    <row r="16" spans="1:7" x14ac:dyDescent="0.25">
      <c r="A16" s="7">
        <v>43722</v>
      </c>
      <c r="B16" s="6" t="s">
        <v>68</v>
      </c>
      <c r="C16" s="6"/>
      <c r="D16" s="6">
        <v>1</v>
      </c>
      <c r="E16" s="6">
        <f t="shared" si="0"/>
        <v>24</v>
      </c>
    </row>
    <row r="17" spans="1:6" x14ac:dyDescent="0.25">
      <c r="A17" s="7">
        <v>43727</v>
      </c>
      <c r="B17" s="6" t="s">
        <v>68</v>
      </c>
      <c r="C17" s="6"/>
      <c r="D17" s="6">
        <v>1</v>
      </c>
      <c r="E17" s="6">
        <f t="shared" si="0"/>
        <v>23</v>
      </c>
    </row>
    <row r="18" spans="1:6" x14ac:dyDescent="0.25">
      <c r="A18" s="7">
        <v>43728</v>
      </c>
      <c r="B18" s="6" t="s">
        <v>68</v>
      </c>
      <c r="C18" s="6"/>
      <c r="D18" s="6">
        <v>1</v>
      </c>
      <c r="E18" s="6">
        <f t="shared" si="0"/>
        <v>22</v>
      </c>
    </row>
    <row r="19" spans="1:6" x14ac:dyDescent="0.25">
      <c r="A19" s="7">
        <v>43730</v>
      </c>
      <c r="B19" s="6" t="s">
        <v>68</v>
      </c>
      <c r="C19" s="6"/>
      <c r="D19" s="6">
        <v>3</v>
      </c>
      <c r="E19" s="6">
        <f t="shared" si="0"/>
        <v>19</v>
      </c>
    </row>
    <row r="20" spans="1:6" x14ac:dyDescent="0.25">
      <c r="A20" s="7">
        <v>43731</v>
      </c>
      <c r="B20" s="6" t="s">
        <v>68</v>
      </c>
      <c r="C20" s="6"/>
      <c r="D20" s="6">
        <v>2</v>
      </c>
      <c r="E20" s="6">
        <f t="shared" si="0"/>
        <v>17</v>
      </c>
    </row>
    <row r="21" spans="1:6" x14ac:dyDescent="0.25">
      <c r="A21" s="7">
        <v>43742</v>
      </c>
      <c r="B21" s="6" t="s">
        <v>68</v>
      </c>
      <c r="C21" s="6"/>
      <c r="D21" s="6">
        <v>2</v>
      </c>
      <c r="E21" s="6">
        <f t="shared" si="0"/>
        <v>15</v>
      </c>
    </row>
    <row r="22" spans="1:6" x14ac:dyDescent="0.25">
      <c r="A22" s="13">
        <v>43743</v>
      </c>
      <c r="B22" s="14" t="s">
        <v>71</v>
      </c>
      <c r="C22" s="14">
        <v>12</v>
      </c>
      <c r="D22" s="14"/>
      <c r="E22" s="14">
        <f t="shared" si="0"/>
        <v>27</v>
      </c>
      <c r="F22" s="11" t="s">
        <v>89</v>
      </c>
    </row>
    <row r="23" spans="1:6" s="19" customFormat="1" x14ac:dyDescent="0.25">
      <c r="A23" s="17">
        <v>43744</v>
      </c>
      <c r="B23" s="18" t="s">
        <v>68</v>
      </c>
      <c r="C23" s="18"/>
      <c r="D23" s="18">
        <v>1</v>
      </c>
      <c r="E23" s="18">
        <f t="shared" si="0"/>
        <v>26</v>
      </c>
      <c r="F23" s="11"/>
    </row>
    <row r="24" spans="1:6" x14ac:dyDescent="0.25">
      <c r="A24" s="7">
        <v>43747</v>
      </c>
      <c r="B24" s="6" t="s">
        <v>68</v>
      </c>
      <c r="C24" s="6"/>
      <c r="D24" s="6">
        <v>1</v>
      </c>
      <c r="E24" s="18">
        <f t="shared" si="0"/>
        <v>25</v>
      </c>
    </row>
    <row r="25" spans="1:6" x14ac:dyDescent="0.25">
      <c r="A25" s="7">
        <v>43752</v>
      </c>
      <c r="B25" s="6" t="s">
        <v>68</v>
      </c>
      <c r="C25" s="6"/>
      <c r="D25" s="6">
        <v>1</v>
      </c>
      <c r="E25" s="18">
        <f t="shared" si="0"/>
        <v>24</v>
      </c>
    </row>
    <row r="26" spans="1:6" x14ac:dyDescent="0.25">
      <c r="A26" s="7">
        <v>43754</v>
      </c>
      <c r="B26" s="6" t="s">
        <v>68</v>
      </c>
      <c r="C26" s="6"/>
      <c r="D26" s="6">
        <v>3</v>
      </c>
      <c r="E26" s="18">
        <f t="shared" si="0"/>
        <v>21</v>
      </c>
      <c r="F26" s="11" t="s">
        <v>93</v>
      </c>
    </row>
    <row r="27" spans="1:6" x14ac:dyDescent="0.25">
      <c r="A27" s="7">
        <v>43756</v>
      </c>
      <c r="B27" s="6" t="s">
        <v>68</v>
      </c>
      <c r="C27" s="6"/>
      <c r="D27" s="6">
        <v>1</v>
      </c>
      <c r="E27" s="18">
        <f t="shared" si="0"/>
        <v>20</v>
      </c>
    </row>
    <row r="28" spans="1:6" x14ac:dyDescent="0.25">
      <c r="A28" s="7">
        <v>43757</v>
      </c>
      <c r="B28" s="6" t="s">
        <v>68</v>
      </c>
      <c r="C28" s="6"/>
      <c r="D28" s="6">
        <v>2</v>
      </c>
      <c r="E28" s="18">
        <f t="shared" si="0"/>
        <v>18</v>
      </c>
    </row>
    <row r="29" spans="1:6" x14ac:dyDescent="0.25">
      <c r="A29" s="7">
        <v>43758</v>
      </c>
      <c r="B29" s="6" t="s">
        <v>68</v>
      </c>
      <c r="C29" s="6"/>
      <c r="D29" s="6">
        <v>1</v>
      </c>
      <c r="E29" s="18">
        <f t="shared" si="0"/>
        <v>17</v>
      </c>
    </row>
    <row r="30" spans="1:6" x14ac:dyDescent="0.25">
      <c r="A30" s="7">
        <v>43759</v>
      </c>
      <c r="B30" s="6" t="s">
        <v>68</v>
      </c>
      <c r="C30" s="6"/>
      <c r="D30" s="6">
        <v>1</v>
      </c>
      <c r="E30" s="18">
        <f t="shared" si="0"/>
        <v>16</v>
      </c>
    </row>
    <row r="31" spans="1:6" x14ac:dyDescent="0.25">
      <c r="A31" s="7">
        <v>43760</v>
      </c>
      <c r="B31" s="6" t="s">
        <v>68</v>
      </c>
      <c r="C31" s="6"/>
      <c r="D31" s="6">
        <v>3</v>
      </c>
      <c r="E31" s="18">
        <f t="shared" si="0"/>
        <v>13</v>
      </c>
    </row>
    <row r="32" spans="1:6" x14ac:dyDescent="0.25">
      <c r="A32" s="7">
        <v>43763</v>
      </c>
      <c r="B32" s="6" t="s">
        <v>68</v>
      </c>
      <c r="C32" s="6"/>
      <c r="D32" s="6">
        <v>1</v>
      </c>
      <c r="E32" s="18">
        <f t="shared" si="0"/>
        <v>12</v>
      </c>
    </row>
    <row r="33" spans="1:6" x14ac:dyDescent="0.25">
      <c r="A33" s="7">
        <v>43764</v>
      </c>
      <c r="B33" s="26" t="s">
        <v>68</v>
      </c>
      <c r="C33" s="6"/>
      <c r="D33" s="26">
        <v>2</v>
      </c>
      <c r="E33" s="18">
        <f t="shared" si="0"/>
        <v>10</v>
      </c>
    </row>
    <row r="34" spans="1:6" x14ac:dyDescent="0.25">
      <c r="A34" s="7">
        <v>43765</v>
      </c>
      <c r="B34" s="26" t="s">
        <v>68</v>
      </c>
      <c r="C34" s="6"/>
      <c r="D34" s="26">
        <v>1</v>
      </c>
      <c r="E34" s="18">
        <f t="shared" si="0"/>
        <v>9</v>
      </c>
      <c r="F34" s="11" t="s">
        <v>95</v>
      </c>
    </row>
    <row r="35" spans="1:6" x14ac:dyDescent="0.25">
      <c r="A35" s="7">
        <v>43766</v>
      </c>
      <c r="B35" s="6" t="s">
        <v>68</v>
      </c>
      <c r="C35" s="6"/>
      <c r="D35" s="6">
        <v>1</v>
      </c>
      <c r="E35" s="18">
        <f t="shared" si="0"/>
        <v>8</v>
      </c>
    </row>
    <row r="36" spans="1:6" x14ac:dyDescent="0.25">
      <c r="A36" s="7">
        <v>43767</v>
      </c>
      <c r="B36" s="6" t="s">
        <v>68</v>
      </c>
      <c r="C36" s="6"/>
      <c r="D36" s="6">
        <v>1</v>
      </c>
      <c r="E36" s="18">
        <f t="shared" si="0"/>
        <v>7</v>
      </c>
    </row>
    <row r="37" spans="1:6" s="15" customFormat="1" x14ac:dyDescent="0.25">
      <c r="A37" s="13">
        <v>43768</v>
      </c>
      <c r="B37" s="14" t="s">
        <v>71</v>
      </c>
      <c r="C37" s="14">
        <v>18</v>
      </c>
      <c r="D37" s="14"/>
      <c r="E37" s="14">
        <f t="shared" si="0"/>
        <v>25</v>
      </c>
      <c r="F37" s="41"/>
    </row>
    <row r="38" spans="1:6" x14ac:dyDescent="0.25">
      <c r="A38" s="7">
        <v>43770</v>
      </c>
      <c r="B38" s="6" t="s">
        <v>68</v>
      </c>
      <c r="C38" s="6"/>
      <c r="D38" s="6">
        <v>1</v>
      </c>
      <c r="E38" s="18">
        <f t="shared" si="0"/>
        <v>24</v>
      </c>
    </row>
    <row r="39" spans="1:6" x14ac:dyDescent="0.25">
      <c r="A39" s="7">
        <v>43771</v>
      </c>
      <c r="B39" s="6" t="s">
        <v>68</v>
      </c>
      <c r="C39" s="6"/>
      <c r="D39" s="6">
        <v>1</v>
      </c>
      <c r="E39" s="18">
        <f t="shared" si="0"/>
        <v>23</v>
      </c>
    </row>
    <row r="40" spans="1:6" x14ac:dyDescent="0.25">
      <c r="A40" s="7">
        <v>43774</v>
      </c>
      <c r="B40" s="6" t="s">
        <v>68</v>
      </c>
      <c r="C40" s="6"/>
      <c r="D40" s="6">
        <v>3</v>
      </c>
      <c r="E40" s="18">
        <f t="shared" si="0"/>
        <v>20</v>
      </c>
    </row>
    <row r="41" spans="1:6" x14ac:dyDescent="0.25">
      <c r="A41" s="7">
        <v>43775</v>
      </c>
      <c r="B41" s="6" t="s">
        <v>68</v>
      </c>
      <c r="C41" s="6"/>
      <c r="D41" s="6">
        <v>3</v>
      </c>
      <c r="E41" s="18">
        <f t="shared" si="0"/>
        <v>17</v>
      </c>
    </row>
    <row r="42" spans="1:6" x14ac:dyDescent="0.25">
      <c r="A42" s="7">
        <v>43777</v>
      </c>
      <c r="B42" s="26" t="s">
        <v>68</v>
      </c>
      <c r="C42" s="6"/>
      <c r="D42" s="26">
        <v>3</v>
      </c>
      <c r="E42" s="18">
        <f t="shared" si="0"/>
        <v>14</v>
      </c>
    </row>
    <row r="43" spans="1:6" x14ac:dyDescent="0.25">
      <c r="A43" s="7">
        <v>43778</v>
      </c>
      <c r="B43" s="26" t="s">
        <v>68</v>
      </c>
      <c r="C43" s="6"/>
      <c r="D43" s="26">
        <v>2</v>
      </c>
      <c r="E43" s="18">
        <f t="shared" si="0"/>
        <v>12</v>
      </c>
      <c r="F43" s="11" t="s">
        <v>97</v>
      </c>
    </row>
    <row r="44" spans="1:6" x14ac:dyDescent="0.25">
      <c r="A44" s="7">
        <v>43782</v>
      </c>
      <c r="B44" s="6" t="s">
        <v>68</v>
      </c>
      <c r="C44" s="6"/>
      <c r="D44" s="6">
        <v>3</v>
      </c>
      <c r="E44" s="18">
        <f t="shared" si="0"/>
        <v>9</v>
      </c>
    </row>
    <row r="45" spans="1:6" x14ac:dyDescent="0.25">
      <c r="A45" s="7">
        <v>43783</v>
      </c>
      <c r="B45" s="6" t="s">
        <v>68</v>
      </c>
      <c r="C45" s="6"/>
      <c r="D45" s="6">
        <v>1</v>
      </c>
      <c r="E45" s="18">
        <f t="shared" si="0"/>
        <v>8</v>
      </c>
    </row>
    <row r="46" spans="1:6" x14ac:dyDescent="0.25">
      <c r="A46" s="7">
        <v>43784</v>
      </c>
      <c r="B46" s="6" t="s">
        <v>68</v>
      </c>
      <c r="C46" s="6"/>
      <c r="D46" s="6">
        <v>1</v>
      </c>
      <c r="E46" s="18">
        <f t="shared" si="0"/>
        <v>7</v>
      </c>
    </row>
    <row r="47" spans="1:6" x14ac:dyDescent="0.25">
      <c r="A47" s="7">
        <v>43787</v>
      </c>
      <c r="B47" s="6" t="s">
        <v>68</v>
      </c>
      <c r="C47" s="6"/>
      <c r="D47" s="6">
        <v>4</v>
      </c>
      <c r="E47" s="18">
        <f t="shared" si="0"/>
        <v>3</v>
      </c>
    </row>
    <row r="48" spans="1:6" x14ac:dyDescent="0.25">
      <c r="A48" s="7">
        <v>43788</v>
      </c>
      <c r="B48" s="6" t="s">
        <v>68</v>
      </c>
      <c r="C48" s="6"/>
      <c r="D48" s="6">
        <v>1</v>
      </c>
      <c r="E48" s="18">
        <f t="shared" si="0"/>
        <v>2</v>
      </c>
    </row>
    <row r="49" spans="1:6" x14ac:dyDescent="0.25">
      <c r="A49" s="7">
        <v>43789</v>
      </c>
      <c r="B49" s="6" t="s">
        <v>68</v>
      </c>
      <c r="C49" s="6"/>
      <c r="D49" s="6">
        <v>2</v>
      </c>
      <c r="E49" s="18">
        <f t="shared" si="0"/>
        <v>0</v>
      </c>
      <c r="F49" s="11" t="s">
        <v>100</v>
      </c>
    </row>
    <row r="50" spans="1:6" s="15" customFormat="1" x14ac:dyDescent="0.25">
      <c r="A50" s="13">
        <v>43794</v>
      </c>
      <c r="B50" s="14" t="s">
        <v>71</v>
      </c>
      <c r="C50" s="14">
        <v>24</v>
      </c>
      <c r="D50" s="14"/>
      <c r="E50" s="14">
        <f t="shared" si="0"/>
        <v>24</v>
      </c>
      <c r="F50" s="41"/>
    </row>
    <row r="51" spans="1:6" x14ac:dyDescent="0.25">
      <c r="A51" s="7">
        <v>43796</v>
      </c>
      <c r="B51" s="6" t="s">
        <v>68</v>
      </c>
      <c r="C51" s="6"/>
      <c r="D51" s="6">
        <v>1</v>
      </c>
      <c r="E51" s="18">
        <f t="shared" si="0"/>
        <v>23</v>
      </c>
    </row>
    <row r="52" spans="1:6" x14ac:dyDescent="0.25">
      <c r="A52" s="7">
        <v>43798</v>
      </c>
      <c r="B52" s="6" t="s">
        <v>68</v>
      </c>
      <c r="C52" s="6"/>
      <c r="D52" s="6">
        <v>1</v>
      </c>
      <c r="E52" s="18">
        <f t="shared" si="0"/>
        <v>22</v>
      </c>
    </row>
    <row r="53" spans="1:6" x14ac:dyDescent="0.25">
      <c r="A53" s="7">
        <v>43800</v>
      </c>
      <c r="B53" s="6" t="s">
        <v>68</v>
      </c>
      <c r="C53" s="6"/>
      <c r="D53" s="6">
        <v>1</v>
      </c>
      <c r="E53" s="18">
        <f t="shared" si="0"/>
        <v>21</v>
      </c>
    </row>
    <row r="54" spans="1:6" x14ac:dyDescent="0.25">
      <c r="A54" s="7">
        <v>43801</v>
      </c>
      <c r="B54" s="6" t="s">
        <v>68</v>
      </c>
      <c r="C54" s="6"/>
      <c r="D54" s="6">
        <v>2</v>
      </c>
      <c r="E54" s="18">
        <f t="shared" si="0"/>
        <v>19</v>
      </c>
    </row>
    <row r="55" spans="1:6" x14ac:dyDescent="0.25">
      <c r="A55" s="7">
        <v>43802</v>
      </c>
      <c r="B55" s="6" t="s">
        <v>68</v>
      </c>
      <c r="C55" s="6"/>
      <c r="D55" s="6">
        <v>3</v>
      </c>
      <c r="E55" s="18">
        <f t="shared" si="0"/>
        <v>16</v>
      </c>
    </row>
    <row r="56" spans="1:6" x14ac:dyDescent="0.25">
      <c r="A56" s="7">
        <v>43804</v>
      </c>
      <c r="B56" s="6" t="s">
        <v>68</v>
      </c>
      <c r="C56" s="6"/>
      <c r="D56" s="6">
        <v>1</v>
      </c>
      <c r="E56" s="18">
        <f t="shared" si="0"/>
        <v>15</v>
      </c>
    </row>
    <row r="57" spans="1:6" x14ac:dyDescent="0.25">
      <c r="A57" s="7">
        <v>43806</v>
      </c>
      <c r="B57" s="26" t="s">
        <v>68</v>
      </c>
      <c r="C57" s="6"/>
      <c r="D57" s="26">
        <v>2</v>
      </c>
      <c r="E57" s="18">
        <f t="shared" si="0"/>
        <v>13</v>
      </c>
    </row>
    <row r="58" spans="1:6" x14ac:dyDescent="0.25">
      <c r="A58" s="7">
        <v>43807</v>
      </c>
      <c r="B58" s="26" t="s">
        <v>68</v>
      </c>
      <c r="C58" s="6"/>
      <c r="D58" s="26">
        <v>4</v>
      </c>
      <c r="E58" s="18">
        <f t="shared" si="0"/>
        <v>9</v>
      </c>
    </row>
    <row r="59" spans="1:6" x14ac:dyDescent="0.25">
      <c r="A59" s="7">
        <v>43809</v>
      </c>
      <c r="B59" s="26" t="s">
        <v>68</v>
      </c>
      <c r="C59" s="6"/>
      <c r="D59" s="26">
        <v>3</v>
      </c>
      <c r="E59" s="18">
        <f t="shared" si="0"/>
        <v>6</v>
      </c>
    </row>
    <row r="60" spans="1:6" x14ac:dyDescent="0.25">
      <c r="A60" s="7">
        <v>43810</v>
      </c>
      <c r="B60" s="26" t="s">
        <v>68</v>
      </c>
      <c r="C60" s="6"/>
      <c r="D60" s="26">
        <v>2</v>
      </c>
      <c r="E60" s="18">
        <f t="shared" si="0"/>
        <v>4</v>
      </c>
    </row>
    <row r="61" spans="1:6" x14ac:dyDescent="0.25">
      <c r="A61" s="7">
        <v>43813</v>
      </c>
      <c r="B61" s="6" t="s">
        <v>68</v>
      </c>
      <c r="C61" s="6"/>
      <c r="D61" s="6">
        <v>2</v>
      </c>
      <c r="E61" s="18">
        <f t="shared" si="0"/>
        <v>2</v>
      </c>
      <c r="F61" s="11" t="s">
        <v>103</v>
      </c>
    </row>
    <row r="62" spans="1:6" x14ac:dyDescent="0.25">
      <c r="A62" s="7">
        <v>43816</v>
      </c>
      <c r="B62" s="6" t="s">
        <v>68</v>
      </c>
      <c r="C62" s="6"/>
      <c r="D62" s="6">
        <v>1</v>
      </c>
      <c r="E62" s="18">
        <f t="shared" si="0"/>
        <v>1</v>
      </c>
    </row>
    <row r="63" spans="1:6" x14ac:dyDescent="0.25">
      <c r="A63" s="7">
        <v>43817</v>
      </c>
      <c r="B63" s="6" t="s">
        <v>68</v>
      </c>
      <c r="C63" s="6"/>
      <c r="D63" s="6">
        <v>1</v>
      </c>
      <c r="E63" s="18">
        <f t="shared" si="0"/>
        <v>0</v>
      </c>
    </row>
    <row r="64" spans="1:6" s="15" customFormat="1" x14ac:dyDescent="0.25">
      <c r="A64" s="13">
        <v>43819</v>
      </c>
      <c r="B64" s="14" t="s">
        <v>71</v>
      </c>
      <c r="C64" s="14">
        <v>18</v>
      </c>
      <c r="D64" s="14"/>
      <c r="E64" s="14">
        <f t="shared" si="0"/>
        <v>18</v>
      </c>
      <c r="F64" s="41"/>
    </row>
    <row r="65" spans="1:6" x14ac:dyDescent="0.25">
      <c r="A65" s="7">
        <v>43819</v>
      </c>
      <c r="B65" s="6" t="s">
        <v>68</v>
      </c>
      <c r="C65" s="6"/>
      <c r="D65" s="6">
        <v>1</v>
      </c>
      <c r="E65" s="18">
        <f t="shared" si="0"/>
        <v>17</v>
      </c>
    </row>
    <row r="66" spans="1:6" x14ac:dyDescent="0.25">
      <c r="A66" s="7">
        <v>43821</v>
      </c>
      <c r="B66" s="6" t="s">
        <v>68</v>
      </c>
      <c r="C66" s="6"/>
      <c r="D66" s="6">
        <v>2</v>
      </c>
      <c r="E66" s="18">
        <f t="shared" si="0"/>
        <v>15</v>
      </c>
    </row>
    <row r="67" spans="1:6" x14ac:dyDescent="0.25">
      <c r="A67" s="7">
        <v>43824</v>
      </c>
      <c r="B67" s="6" t="s">
        <v>68</v>
      </c>
      <c r="C67" s="6"/>
      <c r="D67" s="6">
        <v>1</v>
      </c>
      <c r="E67" s="18">
        <f t="shared" si="0"/>
        <v>14</v>
      </c>
      <c r="F67" s="11" t="s">
        <v>104</v>
      </c>
    </row>
    <row r="68" spans="1:6" x14ac:dyDescent="0.25">
      <c r="A68" s="7">
        <v>44191</v>
      </c>
      <c r="B68" s="6" t="s">
        <v>68</v>
      </c>
      <c r="C68" s="6"/>
      <c r="D68" s="6">
        <v>2</v>
      </c>
      <c r="E68" s="18">
        <f t="shared" si="0"/>
        <v>12</v>
      </c>
    </row>
    <row r="69" spans="1:6" x14ac:dyDescent="0.25">
      <c r="A69" s="7">
        <v>44193</v>
      </c>
      <c r="B69" s="6" t="s">
        <v>68</v>
      </c>
      <c r="C69" s="6"/>
      <c r="D69" s="6">
        <v>1</v>
      </c>
      <c r="E69" s="18">
        <f t="shared" ref="E69:E90" si="1">E68+C69-D69</f>
        <v>11</v>
      </c>
    </row>
    <row r="70" spans="1:6" x14ac:dyDescent="0.25">
      <c r="A70" s="7">
        <v>43831</v>
      </c>
      <c r="B70" s="6" t="s">
        <v>68</v>
      </c>
      <c r="C70" s="6"/>
      <c r="D70" s="6">
        <v>2</v>
      </c>
      <c r="E70" s="18">
        <f t="shared" si="1"/>
        <v>9</v>
      </c>
    </row>
    <row r="71" spans="1:6" x14ac:dyDescent="0.25">
      <c r="A71" s="7">
        <v>43832</v>
      </c>
      <c r="B71" s="6" t="s">
        <v>68</v>
      </c>
      <c r="C71" s="6"/>
      <c r="D71" s="6">
        <v>1</v>
      </c>
      <c r="E71" s="18">
        <f t="shared" si="1"/>
        <v>8</v>
      </c>
    </row>
    <row r="72" spans="1:6" x14ac:dyDescent="0.25">
      <c r="A72" s="7">
        <v>43834</v>
      </c>
      <c r="B72" s="6" t="s">
        <v>68</v>
      </c>
      <c r="C72" s="6"/>
      <c r="D72" s="6">
        <v>2</v>
      </c>
      <c r="E72" s="18">
        <f t="shared" si="1"/>
        <v>6</v>
      </c>
    </row>
    <row r="73" spans="1:6" x14ac:dyDescent="0.25">
      <c r="A73" s="7">
        <v>43835</v>
      </c>
      <c r="B73" s="26" t="s">
        <v>68</v>
      </c>
      <c r="C73" s="6"/>
      <c r="D73" s="26">
        <v>1</v>
      </c>
      <c r="E73" s="18">
        <f t="shared" si="1"/>
        <v>5</v>
      </c>
    </row>
    <row r="74" spans="1:6" x14ac:dyDescent="0.25">
      <c r="A74" s="7">
        <v>43836</v>
      </c>
      <c r="B74" s="6" t="s">
        <v>68</v>
      </c>
      <c r="C74" s="6"/>
      <c r="D74" s="6">
        <v>2</v>
      </c>
      <c r="E74" s="18">
        <f t="shared" si="1"/>
        <v>3</v>
      </c>
    </row>
    <row r="75" spans="1:6" x14ac:dyDescent="0.25">
      <c r="A75" s="7">
        <v>43837</v>
      </c>
      <c r="B75" s="6" t="s">
        <v>68</v>
      </c>
      <c r="C75" s="6"/>
      <c r="D75" s="6">
        <v>2</v>
      </c>
      <c r="E75" s="18">
        <f t="shared" si="1"/>
        <v>1</v>
      </c>
    </row>
    <row r="76" spans="1:6" x14ac:dyDescent="0.25">
      <c r="A76" s="7">
        <v>43838</v>
      </c>
      <c r="B76" s="6" t="s">
        <v>68</v>
      </c>
      <c r="C76" s="6"/>
      <c r="D76" s="6">
        <v>1</v>
      </c>
      <c r="E76" s="18">
        <f t="shared" si="1"/>
        <v>0</v>
      </c>
    </row>
    <row r="77" spans="1:6" s="15" customFormat="1" x14ac:dyDescent="0.25">
      <c r="A77" s="13">
        <v>43844</v>
      </c>
      <c r="B77" s="14" t="s">
        <v>71</v>
      </c>
      <c r="C77" s="14">
        <v>24</v>
      </c>
      <c r="D77" s="14"/>
      <c r="E77" s="14">
        <f t="shared" si="1"/>
        <v>24</v>
      </c>
      <c r="F77" s="41"/>
    </row>
    <row r="78" spans="1:6" x14ac:dyDescent="0.25">
      <c r="A78" s="7">
        <v>43845</v>
      </c>
      <c r="B78" s="6" t="s">
        <v>68</v>
      </c>
      <c r="C78" s="6"/>
      <c r="D78" s="6">
        <v>2</v>
      </c>
      <c r="E78" s="18">
        <f t="shared" si="1"/>
        <v>22</v>
      </c>
    </row>
    <row r="79" spans="1:6" x14ac:dyDescent="0.25">
      <c r="A79" s="7">
        <v>43850</v>
      </c>
      <c r="B79" s="6" t="s">
        <v>68</v>
      </c>
      <c r="C79" s="6"/>
      <c r="D79" s="6">
        <v>2</v>
      </c>
      <c r="E79" s="18">
        <f t="shared" si="1"/>
        <v>20</v>
      </c>
    </row>
    <row r="80" spans="1:6" x14ac:dyDescent="0.25">
      <c r="A80" s="7">
        <v>43851</v>
      </c>
      <c r="B80" s="6" t="s">
        <v>68</v>
      </c>
      <c r="C80" s="6"/>
      <c r="D80" s="6">
        <v>1</v>
      </c>
      <c r="E80" s="18">
        <f t="shared" si="1"/>
        <v>19</v>
      </c>
    </row>
    <row r="81" spans="1:5" x14ac:dyDescent="0.25">
      <c r="A81" s="7">
        <v>43852</v>
      </c>
      <c r="B81" s="6" t="s">
        <v>68</v>
      </c>
      <c r="C81" s="6"/>
      <c r="D81" s="6">
        <v>1</v>
      </c>
      <c r="E81" s="18">
        <f t="shared" si="1"/>
        <v>18</v>
      </c>
    </row>
    <row r="82" spans="1:5" x14ac:dyDescent="0.25">
      <c r="A82" s="7">
        <v>43853</v>
      </c>
      <c r="B82" s="6" t="s">
        <v>68</v>
      </c>
      <c r="C82" s="6"/>
      <c r="D82" s="6">
        <v>1</v>
      </c>
      <c r="E82" s="18">
        <f t="shared" si="1"/>
        <v>17</v>
      </c>
    </row>
    <row r="83" spans="1:5" x14ac:dyDescent="0.25">
      <c r="A83" s="7">
        <v>43854</v>
      </c>
      <c r="B83" s="6" t="s">
        <v>68</v>
      </c>
      <c r="C83" s="6"/>
      <c r="D83" s="6">
        <v>1</v>
      </c>
      <c r="E83" s="18">
        <f t="shared" si="1"/>
        <v>16</v>
      </c>
    </row>
    <row r="84" spans="1:5" x14ac:dyDescent="0.25">
      <c r="A84" s="6"/>
      <c r="B84" s="6"/>
      <c r="C84" s="6"/>
      <c r="D84" s="6"/>
      <c r="E84" s="18">
        <f t="shared" si="1"/>
        <v>16</v>
      </c>
    </row>
    <row r="85" spans="1:5" x14ac:dyDescent="0.25">
      <c r="A85" s="6"/>
      <c r="B85" s="6"/>
      <c r="C85" s="6"/>
      <c r="D85" s="6"/>
      <c r="E85" s="18">
        <f t="shared" si="1"/>
        <v>16</v>
      </c>
    </row>
    <row r="86" spans="1:5" x14ac:dyDescent="0.25">
      <c r="A86" s="6"/>
      <c r="B86" s="6"/>
      <c r="C86" s="6"/>
      <c r="D86" s="6"/>
      <c r="E86" s="18">
        <f t="shared" si="1"/>
        <v>16</v>
      </c>
    </row>
    <row r="87" spans="1:5" x14ac:dyDescent="0.25">
      <c r="A87" s="6"/>
      <c r="B87" s="6"/>
      <c r="C87" s="6"/>
      <c r="D87" s="6"/>
      <c r="E87" s="18">
        <f t="shared" si="1"/>
        <v>16</v>
      </c>
    </row>
    <row r="88" spans="1:5" x14ac:dyDescent="0.25">
      <c r="A88" s="6"/>
      <c r="B88" s="6"/>
      <c r="C88" s="6"/>
      <c r="D88" s="6"/>
      <c r="E88" s="18">
        <f t="shared" si="1"/>
        <v>16</v>
      </c>
    </row>
    <row r="89" spans="1:5" x14ac:dyDescent="0.25">
      <c r="A89" s="6"/>
      <c r="B89" s="6"/>
      <c r="C89" s="6"/>
      <c r="D89" s="6"/>
      <c r="E89" s="18">
        <f t="shared" si="1"/>
        <v>16</v>
      </c>
    </row>
    <row r="90" spans="1:5" x14ac:dyDescent="0.25">
      <c r="A90" s="6"/>
      <c r="B90" s="6"/>
      <c r="C90" s="6"/>
      <c r="D90" s="6"/>
      <c r="E90" s="18">
        <f t="shared" si="1"/>
        <v>16</v>
      </c>
    </row>
  </sheetData>
  <mergeCells count="1">
    <mergeCell ref="A1:E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O139"/>
  <sheetViews>
    <sheetView topLeftCell="A110" workbookViewId="0">
      <selection activeCell="D130" sqref="D130"/>
    </sheetView>
  </sheetViews>
  <sheetFormatPr baseColWidth="10" defaultRowHeight="15" x14ac:dyDescent="0.25"/>
  <cols>
    <col min="2" max="2" width="23.42578125" customWidth="1"/>
    <col min="6" max="6" width="11.42578125" style="11"/>
  </cols>
  <sheetData>
    <row r="1" spans="1:7" ht="15.75" x14ac:dyDescent="0.25">
      <c r="A1" s="64" t="s">
        <v>58</v>
      </c>
      <c r="B1" s="64"/>
      <c r="C1" s="64"/>
      <c r="D1" s="64"/>
      <c r="E1" s="64"/>
      <c r="F1" s="25"/>
      <c r="G1" s="2"/>
    </row>
    <row r="2" spans="1:7" x14ac:dyDescent="0.25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x14ac:dyDescent="0.25">
      <c r="A3" s="7">
        <v>43686</v>
      </c>
      <c r="B3" s="6" t="s">
        <v>69</v>
      </c>
      <c r="C3" s="6"/>
      <c r="D3" s="6"/>
      <c r="E3" s="6">
        <v>62</v>
      </c>
    </row>
    <row r="4" spans="1:7" x14ac:dyDescent="0.25">
      <c r="A4" s="7">
        <v>43687</v>
      </c>
      <c r="B4" s="6" t="s">
        <v>68</v>
      </c>
      <c r="C4" s="6"/>
      <c r="D4" s="6">
        <v>2</v>
      </c>
      <c r="E4" s="6">
        <f>E3+C4-D4</f>
        <v>60</v>
      </c>
    </row>
    <row r="5" spans="1:7" x14ac:dyDescent="0.25">
      <c r="A5" s="7">
        <v>43691</v>
      </c>
      <c r="B5" s="6" t="s">
        <v>68</v>
      </c>
      <c r="C5" s="6"/>
      <c r="D5" s="6">
        <v>2</v>
      </c>
      <c r="E5" s="6">
        <f t="shared" ref="E5:E73" si="0">E4+C5-D5</f>
        <v>58</v>
      </c>
    </row>
    <row r="6" spans="1:7" x14ac:dyDescent="0.25">
      <c r="A6" s="7">
        <v>43692</v>
      </c>
      <c r="B6" s="6" t="s">
        <v>68</v>
      </c>
      <c r="C6" s="6"/>
      <c r="D6" s="6">
        <v>1</v>
      </c>
      <c r="E6" s="6">
        <f t="shared" si="0"/>
        <v>57</v>
      </c>
    </row>
    <row r="7" spans="1:7" x14ac:dyDescent="0.25">
      <c r="A7" s="7">
        <v>43693</v>
      </c>
      <c r="B7" s="6" t="s">
        <v>68</v>
      </c>
      <c r="C7" s="6"/>
      <c r="D7" s="6">
        <v>2</v>
      </c>
      <c r="E7" s="6">
        <f t="shared" si="0"/>
        <v>55</v>
      </c>
    </row>
    <row r="8" spans="1:7" x14ac:dyDescent="0.25">
      <c r="A8" s="7">
        <v>43694</v>
      </c>
      <c r="B8" s="6" t="s">
        <v>68</v>
      </c>
      <c r="C8" s="6"/>
      <c r="D8" s="6">
        <v>1</v>
      </c>
      <c r="E8" s="6">
        <f t="shared" si="0"/>
        <v>54</v>
      </c>
      <c r="F8" s="11" t="s">
        <v>72</v>
      </c>
    </row>
    <row r="9" spans="1:7" x14ac:dyDescent="0.25">
      <c r="A9" s="7">
        <v>43695</v>
      </c>
      <c r="B9" s="6" t="s">
        <v>68</v>
      </c>
      <c r="C9" s="6"/>
      <c r="D9" s="6">
        <v>1</v>
      </c>
      <c r="E9" s="6">
        <f t="shared" si="0"/>
        <v>53</v>
      </c>
    </row>
    <row r="10" spans="1:7" x14ac:dyDescent="0.25">
      <c r="A10" s="7">
        <v>43696</v>
      </c>
      <c r="B10" s="6" t="s">
        <v>68</v>
      </c>
      <c r="C10" s="6"/>
      <c r="D10" s="6">
        <v>1</v>
      </c>
      <c r="E10" s="6">
        <f t="shared" si="0"/>
        <v>52</v>
      </c>
    </row>
    <row r="11" spans="1:7" x14ac:dyDescent="0.25">
      <c r="A11" s="7">
        <v>43697</v>
      </c>
      <c r="B11" s="6" t="s">
        <v>68</v>
      </c>
      <c r="C11" s="6"/>
      <c r="D11" s="6">
        <v>2</v>
      </c>
      <c r="E11" s="6">
        <f t="shared" si="0"/>
        <v>50</v>
      </c>
    </row>
    <row r="12" spans="1:7" x14ac:dyDescent="0.25">
      <c r="A12" s="7">
        <v>43699</v>
      </c>
      <c r="B12" s="6" t="s">
        <v>68</v>
      </c>
      <c r="C12" s="6"/>
      <c r="D12" s="6">
        <v>1</v>
      </c>
      <c r="E12" s="6">
        <f t="shared" si="0"/>
        <v>49</v>
      </c>
    </row>
    <row r="13" spans="1:7" x14ac:dyDescent="0.25">
      <c r="A13" s="7">
        <v>43701</v>
      </c>
      <c r="B13" s="6" t="s">
        <v>68</v>
      </c>
      <c r="C13" s="6"/>
      <c r="D13" s="6">
        <v>4</v>
      </c>
      <c r="E13" s="6">
        <f t="shared" si="0"/>
        <v>45</v>
      </c>
    </row>
    <row r="14" spans="1:7" x14ac:dyDescent="0.25">
      <c r="A14" s="7">
        <v>43703</v>
      </c>
      <c r="B14" s="6" t="s">
        <v>68</v>
      </c>
      <c r="C14" s="6"/>
      <c r="D14" s="6">
        <v>2</v>
      </c>
      <c r="E14" s="6">
        <f t="shared" si="0"/>
        <v>43</v>
      </c>
    </row>
    <row r="15" spans="1:7" x14ac:dyDescent="0.25">
      <c r="A15" s="7">
        <v>43704</v>
      </c>
      <c r="B15" s="6" t="s">
        <v>68</v>
      </c>
      <c r="C15" s="6"/>
      <c r="D15" s="6">
        <v>3</v>
      </c>
      <c r="E15" s="6">
        <f t="shared" si="0"/>
        <v>40</v>
      </c>
    </row>
    <row r="16" spans="1:7" x14ac:dyDescent="0.25">
      <c r="A16" s="7">
        <v>43705</v>
      </c>
      <c r="B16" s="6" t="s">
        <v>68</v>
      </c>
      <c r="C16" s="6"/>
      <c r="D16" s="6">
        <v>1</v>
      </c>
      <c r="E16" s="6">
        <f t="shared" si="0"/>
        <v>39</v>
      </c>
    </row>
    <row r="17" spans="1:15" x14ac:dyDescent="0.25">
      <c r="A17" s="7">
        <v>43707</v>
      </c>
      <c r="B17" s="6" t="s">
        <v>68</v>
      </c>
      <c r="C17" s="6"/>
      <c r="D17" s="6">
        <v>2</v>
      </c>
      <c r="E17" s="6">
        <f t="shared" si="0"/>
        <v>37</v>
      </c>
    </row>
    <row r="18" spans="1:15" x14ac:dyDescent="0.25">
      <c r="A18" s="7">
        <v>43708</v>
      </c>
      <c r="B18" s="6" t="s">
        <v>68</v>
      </c>
      <c r="C18" s="6"/>
      <c r="D18" s="6">
        <v>3</v>
      </c>
      <c r="E18" s="6">
        <f t="shared" si="0"/>
        <v>34</v>
      </c>
    </row>
    <row r="19" spans="1:15" x14ac:dyDescent="0.25">
      <c r="A19" s="7">
        <v>43712</v>
      </c>
      <c r="B19" s="6" t="s">
        <v>68</v>
      </c>
      <c r="C19" s="6"/>
      <c r="D19" s="6">
        <v>1</v>
      </c>
      <c r="E19" s="6">
        <f t="shared" si="0"/>
        <v>33</v>
      </c>
    </row>
    <row r="20" spans="1:15" x14ac:dyDescent="0.25">
      <c r="A20" s="7">
        <v>43713</v>
      </c>
      <c r="B20" s="6" t="s">
        <v>68</v>
      </c>
      <c r="C20" s="6"/>
      <c r="D20" s="6">
        <v>4</v>
      </c>
      <c r="E20" s="6">
        <f t="shared" si="0"/>
        <v>29</v>
      </c>
    </row>
    <row r="21" spans="1:15" x14ac:dyDescent="0.25">
      <c r="A21" s="7">
        <v>43715</v>
      </c>
      <c r="B21" s="6" t="s">
        <v>68</v>
      </c>
      <c r="C21" s="6"/>
      <c r="D21" s="6">
        <v>1</v>
      </c>
      <c r="E21" s="6">
        <f t="shared" si="0"/>
        <v>28</v>
      </c>
    </row>
    <row r="22" spans="1:15" x14ac:dyDescent="0.25">
      <c r="A22" s="7">
        <v>43717</v>
      </c>
      <c r="B22" s="6" t="s">
        <v>68</v>
      </c>
      <c r="C22" s="6"/>
      <c r="D22" s="6">
        <v>2</v>
      </c>
      <c r="E22" s="6">
        <f t="shared" si="0"/>
        <v>26</v>
      </c>
      <c r="M22">
        <f>54+24+24+12+48+24+24</f>
        <v>210</v>
      </c>
      <c r="O22">
        <f>M22-191</f>
        <v>19</v>
      </c>
    </row>
    <row r="23" spans="1:15" x14ac:dyDescent="0.25">
      <c r="A23" s="7">
        <v>43718</v>
      </c>
      <c r="B23" s="6" t="s">
        <v>68</v>
      </c>
      <c r="C23" s="6"/>
      <c r="D23" s="6">
        <v>1</v>
      </c>
      <c r="E23" s="6">
        <f t="shared" si="0"/>
        <v>25</v>
      </c>
    </row>
    <row r="24" spans="1:15" x14ac:dyDescent="0.25">
      <c r="A24" s="7">
        <v>43719</v>
      </c>
      <c r="B24" s="26" t="s">
        <v>68</v>
      </c>
      <c r="C24" s="6"/>
      <c r="D24" s="26">
        <v>5</v>
      </c>
      <c r="E24" s="6">
        <f t="shared" si="0"/>
        <v>20</v>
      </c>
    </row>
    <row r="25" spans="1:15" x14ac:dyDescent="0.25">
      <c r="A25" s="7">
        <v>43720</v>
      </c>
      <c r="B25" s="26" t="s">
        <v>70</v>
      </c>
      <c r="C25" s="6"/>
      <c r="D25" s="26">
        <v>1</v>
      </c>
      <c r="E25" s="6">
        <f t="shared" si="0"/>
        <v>19</v>
      </c>
    </row>
    <row r="26" spans="1:15" x14ac:dyDescent="0.25">
      <c r="A26" s="7">
        <v>43720</v>
      </c>
      <c r="B26" s="26" t="s">
        <v>68</v>
      </c>
      <c r="C26" s="6"/>
      <c r="D26" s="26">
        <v>1</v>
      </c>
      <c r="E26" s="6">
        <f t="shared" si="0"/>
        <v>18</v>
      </c>
    </row>
    <row r="27" spans="1:15" x14ac:dyDescent="0.25">
      <c r="A27" s="7">
        <v>43721</v>
      </c>
      <c r="B27" s="6" t="s">
        <v>68</v>
      </c>
      <c r="C27" s="6"/>
      <c r="D27" s="6">
        <v>1</v>
      </c>
      <c r="E27" s="6">
        <f t="shared" si="0"/>
        <v>17</v>
      </c>
    </row>
    <row r="28" spans="1:15" x14ac:dyDescent="0.25">
      <c r="A28" s="7">
        <v>43724</v>
      </c>
      <c r="B28" s="6" t="s">
        <v>68</v>
      </c>
      <c r="C28" s="6"/>
      <c r="D28" s="6">
        <v>3</v>
      </c>
      <c r="E28" s="6">
        <f t="shared" si="0"/>
        <v>14</v>
      </c>
    </row>
    <row r="29" spans="1:15" x14ac:dyDescent="0.25">
      <c r="A29" s="7">
        <v>43728</v>
      </c>
      <c r="B29" s="6" t="s">
        <v>68</v>
      </c>
      <c r="C29" s="6"/>
      <c r="D29" s="6">
        <v>3</v>
      </c>
      <c r="E29" s="6">
        <f t="shared" si="0"/>
        <v>11</v>
      </c>
      <c r="I29" t="s">
        <v>87</v>
      </c>
    </row>
    <row r="30" spans="1:15" x14ac:dyDescent="0.25">
      <c r="A30" s="7">
        <v>43729</v>
      </c>
      <c r="B30" s="6" t="s">
        <v>68</v>
      </c>
      <c r="C30" s="6"/>
      <c r="D30" s="6">
        <v>2</v>
      </c>
      <c r="E30" s="6">
        <f t="shared" si="0"/>
        <v>9</v>
      </c>
    </row>
    <row r="31" spans="1:15" x14ac:dyDescent="0.25">
      <c r="A31" s="7">
        <v>43731</v>
      </c>
      <c r="B31" s="6" t="s">
        <v>68</v>
      </c>
      <c r="C31" s="6"/>
      <c r="D31" s="6">
        <v>3</v>
      </c>
      <c r="E31" s="6">
        <f t="shared" si="0"/>
        <v>6</v>
      </c>
    </row>
    <row r="32" spans="1:15" s="15" customFormat="1" x14ac:dyDescent="0.25">
      <c r="A32" s="13">
        <v>43733</v>
      </c>
      <c r="B32" s="14" t="s">
        <v>71</v>
      </c>
      <c r="C32" s="14">
        <v>24</v>
      </c>
      <c r="D32" s="14"/>
      <c r="E32" s="14">
        <f t="shared" si="0"/>
        <v>30</v>
      </c>
      <c r="F32" s="11"/>
    </row>
    <row r="33" spans="1:6" x14ac:dyDescent="0.25">
      <c r="A33" s="7">
        <v>43733</v>
      </c>
      <c r="B33" s="6" t="s">
        <v>68</v>
      </c>
      <c r="C33" s="6"/>
      <c r="D33" s="6">
        <v>1</v>
      </c>
      <c r="E33" s="6">
        <f t="shared" si="0"/>
        <v>29</v>
      </c>
    </row>
    <row r="34" spans="1:6" x14ac:dyDescent="0.25">
      <c r="A34" s="7">
        <v>43734</v>
      </c>
      <c r="B34" s="6" t="s">
        <v>68</v>
      </c>
      <c r="C34" s="6"/>
      <c r="D34" s="6">
        <v>1</v>
      </c>
      <c r="E34" s="6">
        <f t="shared" si="0"/>
        <v>28</v>
      </c>
    </row>
    <row r="35" spans="1:6" x14ac:dyDescent="0.25">
      <c r="A35" s="7">
        <v>43735</v>
      </c>
      <c r="B35" s="6" t="s">
        <v>68</v>
      </c>
      <c r="C35" s="6"/>
      <c r="D35" s="6">
        <v>1</v>
      </c>
      <c r="E35" s="6">
        <f t="shared" si="0"/>
        <v>27</v>
      </c>
    </row>
    <row r="36" spans="1:6" x14ac:dyDescent="0.25">
      <c r="A36" s="7">
        <v>43737</v>
      </c>
      <c r="B36" s="6" t="s">
        <v>68</v>
      </c>
      <c r="C36" s="6"/>
      <c r="D36" s="6">
        <v>1</v>
      </c>
      <c r="E36" s="6">
        <f t="shared" si="0"/>
        <v>26</v>
      </c>
    </row>
    <row r="37" spans="1:6" x14ac:dyDescent="0.25">
      <c r="A37" s="7">
        <v>43739</v>
      </c>
      <c r="B37" s="6" t="s">
        <v>68</v>
      </c>
      <c r="C37" s="6"/>
      <c r="D37" s="6">
        <v>2</v>
      </c>
      <c r="E37" s="6">
        <f t="shared" si="0"/>
        <v>24</v>
      </c>
    </row>
    <row r="38" spans="1:6" x14ac:dyDescent="0.25">
      <c r="A38" s="7">
        <v>43740</v>
      </c>
      <c r="B38" s="6" t="s">
        <v>68</v>
      </c>
      <c r="C38" s="6"/>
      <c r="D38" s="6">
        <v>6</v>
      </c>
      <c r="E38" s="6">
        <f t="shared" si="0"/>
        <v>18</v>
      </c>
    </row>
    <row r="39" spans="1:6" x14ac:dyDescent="0.25">
      <c r="A39" s="7">
        <v>43741</v>
      </c>
      <c r="B39" s="6" t="s">
        <v>68</v>
      </c>
      <c r="C39" s="6"/>
      <c r="D39" s="6">
        <v>3</v>
      </c>
      <c r="E39" s="6">
        <f t="shared" si="0"/>
        <v>15</v>
      </c>
    </row>
    <row r="40" spans="1:6" x14ac:dyDescent="0.25">
      <c r="A40" s="7">
        <v>43742</v>
      </c>
      <c r="B40" s="6" t="s">
        <v>68</v>
      </c>
      <c r="C40" s="6"/>
      <c r="D40" s="6">
        <v>2</v>
      </c>
      <c r="E40" s="6">
        <f t="shared" si="0"/>
        <v>13</v>
      </c>
    </row>
    <row r="41" spans="1:6" x14ac:dyDescent="0.25">
      <c r="A41" s="7">
        <v>43743</v>
      </c>
      <c r="B41" s="6" t="s">
        <v>68</v>
      </c>
      <c r="C41" s="6"/>
      <c r="D41" s="6">
        <v>3</v>
      </c>
      <c r="E41" s="6">
        <f t="shared" si="0"/>
        <v>10</v>
      </c>
    </row>
    <row r="42" spans="1:6" x14ac:dyDescent="0.25">
      <c r="A42" s="7">
        <v>43744</v>
      </c>
      <c r="B42" s="6" t="s">
        <v>68</v>
      </c>
      <c r="C42" s="6"/>
      <c r="D42" s="6">
        <v>1</v>
      </c>
      <c r="E42" s="6">
        <f t="shared" si="0"/>
        <v>9</v>
      </c>
    </row>
    <row r="43" spans="1:6" s="15" customFormat="1" x14ac:dyDescent="0.25">
      <c r="A43" s="13">
        <v>43745</v>
      </c>
      <c r="B43" s="14" t="s">
        <v>71</v>
      </c>
      <c r="C43" s="14">
        <v>24</v>
      </c>
      <c r="D43" s="14"/>
      <c r="E43" s="14">
        <f t="shared" si="0"/>
        <v>33</v>
      </c>
      <c r="F43" s="11"/>
    </row>
    <row r="44" spans="1:6" x14ac:dyDescent="0.25">
      <c r="A44" s="7">
        <v>43745</v>
      </c>
      <c r="B44" s="6" t="s">
        <v>68</v>
      </c>
      <c r="C44" s="6"/>
      <c r="D44" s="6">
        <v>1</v>
      </c>
      <c r="E44" s="6">
        <f t="shared" si="0"/>
        <v>32</v>
      </c>
    </row>
    <row r="45" spans="1:6" x14ac:dyDescent="0.25">
      <c r="A45" s="7">
        <v>43746</v>
      </c>
      <c r="B45" s="6" t="s">
        <v>68</v>
      </c>
      <c r="C45" s="6"/>
      <c r="D45" s="6">
        <v>2</v>
      </c>
      <c r="E45" s="6">
        <f t="shared" si="0"/>
        <v>30</v>
      </c>
    </row>
    <row r="46" spans="1:6" x14ac:dyDescent="0.25">
      <c r="A46" s="7">
        <v>43747</v>
      </c>
      <c r="B46" s="6" t="s">
        <v>68</v>
      </c>
      <c r="C46" s="6"/>
      <c r="D46" s="6">
        <v>1</v>
      </c>
      <c r="E46" s="6">
        <f t="shared" si="0"/>
        <v>29</v>
      </c>
    </row>
    <row r="47" spans="1:6" x14ac:dyDescent="0.25">
      <c r="A47" s="7">
        <v>43748</v>
      </c>
      <c r="B47" s="26" t="s">
        <v>68</v>
      </c>
      <c r="C47" s="6"/>
      <c r="D47" s="26">
        <v>1</v>
      </c>
      <c r="E47" s="6">
        <f t="shared" si="0"/>
        <v>28</v>
      </c>
    </row>
    <row r="48" spans="1:6" x14ac:dyDescent="0.25">
      <c r="A48" s="7">
        <v>43750</v>
      </c>
      <c r="B48" s="26" t="s">
        <v>68</v>
      </c>
      <c r="C48" s="6"/>
      <c r="D48" s="26">
        <v>3</v>
      </c>
      <c r="E48" s="6">
        <f t="shared" si="0"/>
        <v>25</v>
      </c>
    </row>
    <row r="49" spans="1:6" x14ac:dyDescent="0.25">
      <c r="A49" s="7">
        <v>43752</v>
      </c>
      <c r="B49" s="26" t="s">
        <v>68</v>
      </c>
      <c r="C49" s="6"/>
      <c r="D49" s="26">
        <v>4</v>
      </c>
      <c r="E49" s="6">
        <f t="shared" si="0"/>
        <v>21</v>
      </c>
    </row>
    <row r="50" spans="1:6" x14ac:dyDescent="0.25">
      <c r="A50" s="7">
        <v>43753</v>
      </c>
      <c r="B50" s="26" t="s">
        <v>68</v>
      </c>
      <c r="C50" s="6"/>
      <c r="D50" s="26">
        <v>1</v>
      </c>
      <c r="E50" s="6">
        <f t="shared" si="0"/>
        <v>20</v>
      </c>
    </row>
    <row r="51" spans="1:6" s="15" customFormat="1" x14ac:dyDescent="0.25">
      <c r="A51" s="13">
        <v>43754</v>
      </c>
      <c r="B51" s="27" t="s">
        <v>71</v>
      </c>
      <c r="C51" s="14">
        <v>12</v>
      </c>
      <c r="D51" s="27"/>
      <c r="E51" s="14">
        <f t="shared" si="0"/>
        <v>32</v>
      </c>
      <c r="F51" s="11"/>
    </row>
    <row r="52" spans="1:6" x14ac:dyDescent="0.25">
      <c r="A52" s="7">
        <v>43754</v>
      </c>
      <c r="B52" s="6" t="s">
        <v>68</v>
      </c>
      <c r="C52" s="6"/>
      <c r="D52" s="6">
        <v>2</v>
      </c>
      <c r="E52" s="6">
        <f t="shared" si="0"/>
        <v>30</v>
      </c>
    </row>
    <row r="53" spans="1:6" x14ac:dyDescent="0.25">
      <c r="A53" s="7">
        <v>43755</v>
      </c>
      <c r="B53" s="6" t="s">
        <v>68</v>
      </c>
      <c r="C53" s="6"/>
      <c r="D53" s="6">
        <v>2</v>
      </c>
      <c r="E53" s="6">
        <f t="shared" si="0"/>
        <v>28</v>
      </c>
    </row>
    <row r="54" spans="1:6" x14ac:dyDescent="0.25">
      <c r="A54" s="7">
        <v>43756</v>
      </c>
      <c r="B54" s="6" t="s">
        <v>68</v>
      </c>
      <c r="C54" s="6"/>
      <c r="D54" s="6">
        <v>1</v>
      </c>
      <c r="E54" s="6">
        <f t="shared" si="0"/>
        <v>27</v>
      </c>
    </row>
    <row r="55" spans="1:6" x14ac:dyDescent="0.25">
      <c r="A55" s="7">
        <v>43757</v>
      </c>
      <c r="B55" s="6" t="s">
        <v>68</v>
      </c>
      <c r="C55" s="6"/>
      <c r="D55" s="6">
        <v>3</v>
      </c>
      <c r="E55" s="6">
        <f t="shared" si="0"/>
        <v>24</v>
      </c>
    </row>
    <row r="56" spans="1:6" x14ac:dyDescent="0.25">
      <c r="A56" s="7">
        <v>43758</v>
      </c>
      <c r="B56" s="6" t="s">
        <v>68</v>
      </c>
      <c r="C56" s="6"/>
      <c r="D56" s="6">
        <v>2</v>
      </c>
      <c r="E56" s="6">
        <f t="shared" si="0"/>
        <v>22</v>
      </c>
    </row>
    <row r="57" spans="1:6" x14ac:dyDescent="0.25">
      <c r="A57" s="7">
        <v>43759</v>
      </c>
      <c r="B57" s="6" t="s">
        <v>68</v>
      </c>
      <c r="C57" s="6"/>
      <c r="D57" s="6">
        <v>1</v>
      </c>
      <c r="E57" s="6">
        <f t="shared" si="0"/>
        <v>21</v>
      </c>
    </row>
    <row r="58" spans="1:6" x14ac:dyDescent="0.25">
      <c r="A58" s="7">
        <v>43761</v>
      </c>
      <c r="B58" s="6" t="s">
        <v>68</v>
      </c>
      <c r="C58" s="6"/>
      <c r="D58" s="6">
        <v>2</v>
      </c>
      <c r="E58" s="6">
        <f t="shared" si="0"/>
        <v>19</v>
      </c>
    </row>
    <row r="59" spans="1:6" x14ac:dyDescent="0.25">
      <c r="A59" s="7">
        <v>43762</v>
      </c>
      <c r="B59" s="6" t="s">
        <v>68</v>
      </c>
      <c r="C59" s="6"/>
      <c r="D59" s="6">
        <v>3</v>
      </c>
      <c r="E59" s="6">
        <f t="shared" si="0"/>
        <v>16</v>
      </c>
    </row>
    <row r="60" spans="1:6" x14ac:dyDescent="0.25">
      <c r="A60" s="7">
        <v>43763</v>
      </c>
      <c r="B60" s="6" t="s">
        <v>68</v>
      </c>
      <c r="C60" s="6"/>
      <c r="D60" s="6">
        <v>2</v>
      </c>
      <c r="E60" s="6">
        <f t="shared" si="0"/>
        <v>14</v>
      </c>
    </row>
    <row r="61" spans="1:6" x14ac:dyDescent="0.25">
      <c r="A61" s="7">
        <v>43765</v>
      </c>
      <c r="B61" s="6" t="s">
        <v>68</v>
      </c>
      <c r="C61" s="6"/>
      <c r="D61" s="6">
        <v>1</v>
      </c>
      <c r="E61" s="6">
        <f t="shared" si="0"/>
        <v>13</v>
      </c>
    </row>
    <row r="62" spans="1:6" x14ac:dyDescent="0.25">
      <c r="A62" s="7">
        <v>43766</v>
      </c>
      <c r="B62" s="6" t="s">
        <v>68</v>
      </c>
      <c r="C62" s="6"/>
      <c r="D62" s="6">
        <v>2</v>
      </c>
      <c r="E62" s="6">
        <f t="shared" si="0"/>
        <v>11</v>
      </c>
    </row>
    <row r="63" spans="1:6" x14ac:dyDescent="0.25">
      <c r="A63" s="7">
        <v>43767</v>
      </c>
      <c r="B63" s="6" t="s">
        <v>68</v>
      </c>
      <c r="C63" s="6"/>
      <c r="D63" s="6">
        <v>4</v>
      </c>
      <c r="E63" s="6">
        <f t="shared" si="0"/>
        <v>7</v>
      </c>
    </row>
    <row r="64" spans="1:6" s="15" customFormat="1" x14ac:dyDescent="0.25">
      <c r="A64" s="13">
        <v>43768</v>
      </c>
      <c r="B64" s="14" t="s">
        <v>71</v>
      </c>
      <c r="C64" s="14">
        <v>24</v>
      </c>
      <c r="D64" s="14"/>
      <c r="E64" s="14">
        <f t="shared" si="0"/>
        <v>31</v>
      </c>
      <c r="F64" s="11"/>
    </row>
    <row r="65" spans="1:6" x14ac:dyDescent="0.25">
      <c r="A65" s="7">
        <v>43768</v>
      </c>
      <c r="B65" s="6" t="s">
        <v>68</v>
      </c>
      <c r="C65" s="6"/>
      <c r="D65" s="6">
        <v>2</v>
      </c>
      <c r="E65" s="6">
        <f t="shared" si="0"/>
        <v>29</v>
      </c>
    </row>
    <row r="66" spans="1:6" x14ac:dyDescent="0.25">
      <c r="A66" s="7">
        <v>43769</v>
      </c>
      <c r="B66" s="6" t="s">
        <v>68</v>
      </c>
      <c r="C66" s="6"/>
      <c r="D66" s="6">
        <v>2</v>
      </c>
      <c r="E66" s="6">
        <f t="shared" si="0"/>
        <v>27</v>
      </c>
    </row>
    <row r="67" spans="1:6" x14ac:dyDescent="0.25">
      <c r="A67" s="7">
        <v>43770</v>
      </c>
      <c r="B67" s="6" t="s">
        <v>68</v>
      </c>
      <c r="C67" s="6"/>
      <c r="D67" s="6">
        <v>4</v>
      </c>
      <c r="E67" s="6">
        <f t="shared" si="0"/>
        <v>23</v>
      </c>
    </row>
    <row r="68" spans="1:6" x14ac:dyDescent="0.25">
      <c r="A68" s="7">
        <v>43771</v>
      </c>
      <c r="B68" s="6" t="s">
        <v>68</v>
      </c>
      <c r="C68" s="6"/>
      <c r="D68" s="6">
        <v>2</v>
      </c>
      <c r="E68" s="6">
        <f t="shared" si="0"/>
        <v>21</v>
      </c>
    </row>
    <row r="69" spans="1:6" x14ac:dyDescent="0.25">
      <c r="A69" s="7">
        <v>43772</v>
      </c>
      <c r="B69" s="26" t="s">
        <v>68</v>
      </c>
      <c r="C69" s="6"/>
      <c r="D69" s="26">
        <v>3</v>
      </c>
      <c r="E69" s="6">
        <f t="shared" si="0"/>
        <v>18</v>
      </c>
    </row>
    <row r="70" spans="1:6" x14ac:dyDescent="0.25">
      <c r="A70" s="7">
        <v>43773</v>
      </c>
      <c r="B70" s="26" t="s">
        <v>68</v>
      </c>
      <c r="C70" s="6"/>
      <c r="D70" s="26">
        <v>1</v>
      </c>
      <c r="E70" s="6">
        <f t="shared" si="0"/>
        <v>17</v>
      </c>
    </row>
    <row r="71" spans="1:6" x14ac:dyDescent="0.25">
      <c r="A71" s="7">
        <v>43774</v>
      </c>
      <c r="B71" s="6" t="s">
        <v>68</v>
      </c>
      <c r="C71" s="6"/>
      <c r="D71" s="6">
        <v>6</v>
      </c>
      <c r="E71" s="6">
        <f t="shared" si="0"/>
        <v>11</v>
      </c>
    </row>
    <row r="72" spans="1:6" x14ac:dyDescent="0.25">
      <c r="A72" s="7">
        <v>43775</v>
      </c>
      <c r="B72" s="6" t="s">
        <v>68</v>
      </c>
      <c r="C72" s="6"/>
      <c r="D72" s="6">
        <v>1</v>
      </c>
      <c r="E72" s="6">
        <f t="shared" si="0"/>
        <v>10</v>
      </c>
    </row>
    <row r="73" spans="1:6" s="15" customFormat="1" x14ac:dyDescent="0.25">
      <c r="A73" s="13">
        <v>43777</v>
      </c>
      <c r="B73" s="14" t="s">
        <v>71</v>
      </c>
      <c r="C73" s="14">
        <v>24</v>
      </c>
      <c r="D73" s="14"/>
      <c r="E73" s="14">
        <f t="shared" si="0"/>
        <v>34</v>
      </c>
      <c r="F73" s="11"/>
    </row>
    <row r="74" spans="1:6" x14ac:dyDescent="0.25">
      <c r="A74" s="7">
        <v>43778</v>
      </c>
      <c r="B74" s="6" t="s">
        <v>68</v>
      </c>
      <c r="C74" s="6"/>
      <c r="D74" s="6">
        <v>2</v>
      </c>
      <c r="E74" s="6">
        <f t="shared" ref="E74:E76" si="1">E73+C74-D74</f>
        <v>32</v>
      </c>
    </row>
    <row r="75" spans="1:6" x14ac:dyDescent="0.25">
      <c r="A75" s="7">
        <v>43780</v>
      </c>
      <c r="B75" s="6" t="s">
        <v>68</v>
      </c>
      <c r="C75" s="6"/>
      <c r="D75" s="6">
        <v>5</v>
      </c>
      <c r="E75" s="6">
        <f t="shared" si="1"/>
        <v>27</v>
      </c>
    </row>
    <row r="76" spans="1:6" x14ac:dyDescent="0.25">
      <c r="A76" s="7">
        <v>43781</v>
      </c>
      <c r="B76" s="6" t="s">
        <v>68</v>
      </c>
      <c r="C76" s="6"/>
      <c r="D76" s="6">
        <v>3</v>
      </c>
      <c r="E76" s="6">
        <f t="shared" si="1"/>
        <v>24</v>
      </c>
    </row>
    <row r="77" spans="1:6" x14ac:dyDescent="0.25">
      <c r="A77" s="7">
        <v>43783</v>
      </c>
      <c r="B77" s="6" t="s">
        <v>68</v>
      </c>
      <c r="C77" s="6"/>
      <c r="D77" s="6">
        <v>4</v>
      </c>
      <c r="E77" s="6">
        <f t="shared" ref="E77:E137" si="2">E76+C77-D77</f>
        <v>20</v>
      </c>
    </row>
    <row r="78" spans="1:6" s="15" customFormat="1" x14ac:dyDescent="0.25">
      <c r="A78" s="13">
        <v>43787</v>
      </c>
      <c r="B78" s="14" t="s">
        <v>71</v>
      </c>
      <c r="C78" s="14">
        <v>24</v>
      </c>
      <c r="D78" s="14"/>
      <c r="E78" s="6">
        <f t="shared" si="2"/>
        <v>44</v>
      </c>
      <c r="F78" s="11"/>
    </row>
    <row r="79" spans="1:6" x14ac:dyDescent="0.25">
      <c r="A79" s="7">
        <v>43787</v>
      </c>
      <c r="B79" s="6" t="s">
        <v>68</v>
      </c>
      <c r="C79" s="6"/>
      <c r="D79" s="6">
        <v>2</v>
      </c>
      <c r="E79" s="6">
        <f t="shared" si="2"/>
        <v>42</v>
      </c>
    </row>
    <row r="80" spans="1:6" x14ac:dyDescent="0.25">
      <c r="A80" s="7">
        <v>43788</v>
      </c>
      <c r="B80" s="6" t="s">
        <v>68</v>
      </c>
      <c r="C80" s="6"/>
      <c r="D80" s="6">
        <v>2</v>
      </c>
      <c r="E80" s="6">
        <f t="shared" si="2"/>
        <v>40</v>
      </c>
    </row>
    <row r="81" spans="1:6" x14ac:dyDescent="0.25">
      <c r="A81" s="7">
        <v>43790</v>
      </c>
      <c r="B81" s="6" t="s">
        <v>68</v>
      </c>
      <c r="C81" s="6"/>
      <c r="D81" s="6">
        <v>2</v>
      </c>
      <c r="E81" s="6">
        <f t="shared" si="2"/>
        <v>38</v>
      </c>
    </row>
    <row r="82" spans="1:6" x14ac:dyDescent="0.25">
      <c r="A82" s="7">
        <v>43791</v>
      </c>
      <c r="B82" s="6" t="s">
        <v>68</v>
      </c>
      <c r="C82" s="6"/>
      <c r="D82" s="6">
        <v>3</v>
      </c>
      <c r="E82" s="6">
        <f t="shared" si="2"/>
        <v>35</v>
      </c>
    </row>
    <row r="83" spans="1:6" x14ac:dyDescent="0.25">
      <c r="A83" s="7">
        <v>43792</v>
      </c>
      <c r="B83" s="6" t="s">
        <v>68</v>
      </c>
      <c r="C83" s="6"/>
      <c r="D83" s="6">
        <v>5</v>
      </c>
      <c r="E83" s="6">
        <f t="shared" si="2"/>
        <v>30</v>
      </c>
    </row>
    <row r="84" spans="1:6" x14ac:dyDescent="0.25">
      <c r="A84" s="7">
        <v>43794</v>
      </c>
      <c r="B84" s="6" t="s">
        <v>68</v>
      </c>
      <c r="C84" s="6"/>
      <c r="D84" s="6">
        <v>6</v>
      </c>
      <c r="E84" s="6">
        <f t="shared" si="2"/>
        <v>24</v>
      </c>
    </row>
    <row r="85" spans="1:6" x14ac:dyDescent="0.25">
      <c r="A85" s="7">
        <v>43795</v>
      </c>
      <c r="B85" s="6" t="s">
        <v>68</v>
      </c>
      <c r="C85" s="6"/>
      <c r="D85" s="6">
        <v>1</v>
      </c>
      <c r="E85" s="6">
        <f t="shared" si="2"/>
        <v>23</v>
      </c>
    </row>
    <row r="86" spans="1:6" x14ac:dyDescent="0.25">
      <c r="A86" s="7">
        <v>43796</v>
      </c>
      <c r="B86" s="6" t="s">
        <v>68</v>
      </c>
      <c r="C86" s="6"/>
      <c r="D86" s="6">
        <v>5</v>
      </c>
      <c r="E86" s="6">
        <f t="shared" si="2"/>
        <v>18</v>
      </c>
    </row>
    <row r="87" spans="1:6" x14ac:dyDescent="0.25">
      <c r="A87" s="7">
        <v>43797</v>
      </c>
      <c r="B87" s="26" t="s">
        <v>68</v>
      </c>
      <c r="C87" s="6"/>
      <c r="D87" s="26">
        <v>2</v>
      </c>
      <c r="E87" s="6">
        <f t="shared" si="2"/>
        <v>16</v>
      </c>
    </row>
    <row r="88" spans="1:6" x14ac:dyDescent="0.25">
      <c r="A88" s="7">
        <v>43798</v>
      </c>
      <c r="B88" s="26" t="s">
        <v>68</v>
      </c>
      <c r="C88" s="6"/>
      <c r="D88" s="26">
        <v>2</v>
      </c>
      <c r="E88" s="6">
        <f t="shared" si="2"/>
        <v>14</v>
      </c>
    </row>
    <row r="89" spans="1:6" x14ac:dyDescent="0.25">
      <c r="A89" s="7">
        <v>43800</v>
      </c>
      <c r="B89" s="6" t="s">
        <v>68</v>
      </c>
      <c r="C89" s="6"/>
      <c r="D89" s="6">
        <v>1</v>
      </c>
      <c r="E89" s="6">
        <f t="shared" si="2"/>
        <v>13</v>
      </c>
    </row>
    <row r="90" spans="1:6" x14ac:dyDescent="0.25">
      <c r="A90" s="7">
        <v>43801</v>
      </c>
      <c r="B90" s="6" t="s">
        <v>68</v>
      </c>
      <c r="C90" s="6"/>
      <c r="D90" s="6">
        <v>2</v>
      </c>
      <c r="E90" s="6">
        <f t="shared" si="2"/>
        <v>11</v>
      </c>
    </row>
    <row r="91" spans="1:6" x14ac:dyDescent="0.25">
      <c r="A91" s="7">
        <v>43804</v>
      </c>
      <c r="B91" s="6" t="s">
        <v>68</v>
      </c>
      <c r="C91" s="6"/>
      <c r="D91" s="6">
        <v>3</v>
      </c>
      <c r="E91" s="6">
        <f t="shared" si="2"/>
        <v>8</v>
      </c>
    </row>
    <row r="92" spans="1:6" s="15" customFormat="1" x14ac:dyDescent="0.25">
      <c r="A92" s="13">
        <v>43803</v>
      </c>
      <c r="B92" s="14" t="s">
        <v>71</v>
      </c>
      <c r="C92" s="14">
        <v>24</v>
      </c>
      <c r="D92" s="14"/>
      <c r="E92" s="14">
        <f t="shared" si="2"/>
        <v>32</v>
      </c>
      <c r="F92" s="11"/>
    </row>
    <row r="93" spans="1:6" x14ac:dyDescent="0.25">
      <c r="A93" s="7">
        <v>43805</v>
      </c>
      <c r="B93" s="6" t="s">
        <v>68</v>
      </c>
      <c r="C93" s="6"/>
      <c r="D93" s="6">
        <v>1</v>
      </c>
      <c r="E93" s="6">
        <f t="shared" si="2"/>
        <v>31</v>
      </c>
    </row>
    <row r="94" spans="1:6" x14ac:dyDescent="0.25">
      <c r="A94" s="7">
        <v>43806</v>
      </c>
      <c r="B94" s="6" t="s">
        <v>68</v>
      </c>
      <c r="C94" s="6"/>
      <c r="D94" s="6">
        <v>1</v>
      </c>
      <c r="E94" s="6">
        <f t="shared" si="2"/>
        <v>30</v>
      </c>
    </row>
    <row r="95" spans="1:6" x14ac:dyDescent="0.25">
      <c r="A95" s="7">
        <v>43808</v>
      </c>
      <c r="B95" s="6" t="s">
        <v>68</v>
      </c>
      <c r="C95" s="6"/>
      <c r="D95" s="6">
        <v>1</v>
      </c>
      <c r="E95" s="6">
        <f t="shared" si="2"/>
        <v>29</v>
      </c>
    </row>
    <row r="96" spans="1:6" x14ac:dyDescent="0.25">
      <c r="A96" s="7">
        <v>43809</v>
      </c>
      <c r="B96" s="6" t="s">
        <v>68</v>
      </c>
      <c r="C96" s="6"/>
      <c r="D96" s="6">
        <v>3</v>
      </c>
      <c r="E96" s="6">
        <f t="shared" si="2"/>
        <v>26</v>
      </c>
    </row>
    <row r="97" spans="1:6" x14ac:dyDescent="0.25">
      <c r="A97" s="7">
        <v>43810</v>
      </c>
      <c r="B97" s="6" t="s">
        <v>68</v>
      </c>
      <c r="C97" s="6"/>
      <c r="D97" s="6">
        <v>2</v>
      </c>
      <c r="E97" s="6">
        <f t="shared" si="2"/>
        <v>24</v>
      </c>
    </row>
    <row r="98" spans="1:6" x14ac:dyDescent="0.25">
      <c r="A98" s="7">
        <v>43811</v>
      </c>
      <c r="B98" s="6" t="s">
        <v>68</v>
      </c>
      <c r="C98" s="6"/>
      <c r="D98" s="6">
        <v>2</v>
      </c>
      <c r="E98" s="6">
        <f t="shared" si="2"/>
        <v>22</v>
      </c>
    </row>
    <row r="99" spans="1:6" x14ac:dyDescent="0.25">
      <c r="A99" s="7">
        <v>43812</v>
      </c>
      <c r="B99" s="6" t="s">
        <v>68</v>
      </c>
      <c r="C99" s="6"/>
      <c r="D99" s="6">
        <v>2</v>
      </c>
      <c r="E99" s="6">
        <f t="shared" si="2"/>
        <v>20</v>
      </c>
    </row>
    <row r="100" spans="1:6" x14ac:dyDescent="0.25">
      <c r="A100" s="7">
        <v>43815</v>
      </c>
      <c r="B100" s="6" t="s">
        <v>68</v>
      </c>
      <c r="C100" s="6"/>
      <c r="D100" s="6">
        <v>2</v>
      </c>
      <c r="E100" s="6">
        <f t="shared" si="2"/>
        <v>18</v>
      </c>
    </row>
    <row r="101" spans="1:6" x14ac:dyDescent="0.25">
      <c r="A101" s="7">
        <v>43816</v>
      </c>
      <c r="B101" s="26" t="s">
        <v>68</v>
      </c>
      <c r="C101" s="6"/>
      <c r="D101" s="26">
        <v>1</v>
      </c>
      <c r="E101" s="6">
        <f t="shared" si="2"/>
        <v>17</v>
      </c>
    </row>
    <row r="102" spans="1:6" s="15" customFormat="1" x14ac:dyDescent="0.25">
      <c r="A102" s="13">
        <v>43817</v>
      </c>
      <c r="B102" s="27" t="s">
        <v>71</v>
      </c>
      <c r="C102" s="14">
        <v>12</v>
      </c>
      <c r="D102" s="27"/>
      <c r="E102" s="14">
        <f t="shared" si="2"/>
        <v>29</v>
      </c>
      <c r="F102" s="11"/>
    </row>
    <row r="103" spans="1:6" x14ac:dyDescent="0.25">
      <c r="A103" s="7">
        <v>43817</v>
      </c>
      <c r="B103" s="26" t="s">
        <v>68</v>
      </c>
      <c r="C103" s="6"/>
      <c r="D103" s="26">
        <v>3</v>
      </c>
      <c r="E103" s="6">
        <f t="shared" si="2"/>
        <v>26</v>
      </c>
    </row>
    <row r="104" spans="1:6" x14ac:dyDescent="0.25">
      <c r="A104" s="7">
        <v>43818</v>
      </c>
      <c r="B104" s="26" t="s">
        <v>68</v>
      </c>
      <c r="C104" s="6"/>
      <c r="D104" s="26">
        <v>1</v>
      </c>
      <c r="E104" s="6">
        <f t="shared" si="2"/>
        <v>25</v>
      </c>
    </row>
    <row r="105" spans="1:6" x14ac:dyDescent="0.25">
      <c r="A105" s="7">
        <v>43819</v>
      </c>
      <c r="B105" s="6" t="s">
        <v>68</v>
      </c>
      <c r="C105" s="6"/>
      <c r="D105" s="6">
        <v>2</v>
      </c>
      <c r="E105" s="6">
        <f t="shared" si="2"/>
        <v>23</v>
      </c>
    </row>
    <row r="106" spans="1:6" x14ac:dyDescent="0.25">
      <c r="A106" s="7">
        <v>43820</v>
      </c>
      <c r="B106" s="6" t="s">
        <v>68</v>
      </c>
      <c r="C106" s="6"/>
      <c r="D106" s="37">
        <v>1</v>
      </c>
      <c r="E106" s="6">
        <f t="shared" si="2"/>
        <v>22</v>
      </c>
    </row>
    <row r="107" spans="1:6" x14ac:dyDescent="0.25">
      <c r="A107" s="7">
        <v>43821</v>
      </c>
      <c r="B107" s="6" t="s">
        <v>68</v>
      </c>
      <c r="C107" s="6"/>
      <c r="D107" s="6">
        <v>3</v>
      </c>
      <c r="E107" s="6">
        <f t="shared" si="2"/>
        <v>19</v>
      </c>
    </row>
    <row r="108" spans="1:6" x14ac:dyDescent="0.25">
      <c r="A108" s="7">
        <v>43823</v>
      </c>
      <c r="B108" s="6" t="s">
        <v>68</v>
      </c>
      <c r="C108" s="6"/>
      <c r="D108" s="6">
        <v>1</v>
      </c>
      <c r="E108" s="6">
        <f t="shared" si="2"/>
        <v>18</v>
      </c>
    </row>
    <row r="109" spans="1:6" x14ac:dyDescent="0.25">
      <c r="A109" s="7">
        <v>43824</v>
      </c>
      <c r="B109" s="26" t="s">
        <v>68</v>
      </c>
      <c r="C109" s="6"/>
      <c r="D109" s="6">
        <v>1</v>
      </c>
      <c r="E109" s="6">
        <f t="shared" si="2"/>
        <v>17</v>
      </c>
    </row>
    <row r="110" spans="1:6" x14ac:dyDescent="0.25">
      <c r="A110" s="21">
        <v>43825</v>
      </c>
      <c r="B110" s="22" t="s">
        <v>105</v>
      </c>
      <c r="C110" s="22"/>
      <c r="D110" s="22">
        <v>5</v>
      </c>
      <c r="E110" s="22">
        <f t="shared" si="2"/>
        <v>12</v>
      </c>
      <c r="F110" s="11" t="s">
        <v>104</v>
      </c>
    </row>
    <row r="111" spans="1:6" x14ac:dyDescent="0.25">
      <c r="A111" s="7">
        <v>44191</v>
      </c>
      <c r="B111" s="6" t="s">
        <v>68</v>
      </c>
      <c r="C111" s="6"/>
      <c r="D111" s="6">
        <v>1</v>
      </c>
      <c r="E111" s="6">
        <f t="shared" si="2"/>
        <v>11</v>
      </c>
    </row>
    <row r="112" spans="1:6" x14ac:dyDescent="0.25">
      <c r="A112" s="7">
        <v>44192</v>
      </c>
      <c r="B112" s="6" t="s">
        <v>68</v>
      </c>
      <c r="C112" s="6"/>
      <c r="D112" s="6">
        <v>2</v>
      </c>
      <c r="E112" s="6">
        <f t="shared" si="2"/>
        <v>9</v>
      </c>
    </row>
    <row r="113" spans="1:6" x14ac:dyDescent="0.25">
      <c r="A113" s="7">
        <v>44195</v>
      </c>
      <c r="B113" s="6" t="s">
        <v>68</v>
      </c>
      <c r="C113" s="6"/>
      <c r="D113" s="6">
        <v>1</v>
      </c>
      <c r="E113" s="6">
        <f t="shared" si="2"/>
        <v>8</v>
      </c>
    </row>
    <row r="114" spans="1:6" x14ac:dyDescent="0.25">
      <c r="A114" s="7">
        <v>44196</v>
      </c>
      <c r="B114" s="6" t="s">
        <v>68</v>
      </c>
      <c r="C114" s="6"/>
      <c r="D114" s="6">
        <v>1</v>
      </c>
      <c r="E114" s="6">
        <f t="shared" si="2"/>
        <v>7</v>
      </c>
    </row>
    <row r="115" spans="1:6" x14ac:dyDescent="0.25">
      <c r="A115" s="7">
        <v>43832</v>
      </c>
      <c r="B115" s="6" t="s">
        <v>68</v>
      </c>
      <c r="C115" s="6"/>
      <c r="D115" s="6">
        <v>2</v>
      </c>
      <c r="E115" s="6">
        <f t="shared" si="2"/>
        <v>5</v>
      </c>
    </row>
    <row r="116" spans="1:6" x14ac:dyDescent="0.25">
      <c r="A116" s="7">
        <v>43833</v>
      </c>
      <c r="B116" s="6" t="s">
        <v>68</v>
      </c>
      <c r="C116" s="6"/>
      <c r="D116" s="6">
        <v>2</v>
      </c>
      <c r="E116" s="6">
        <f t="shared" si="2"/>
        <v>3</v>
      </c>
    </row>
    <row r="117" spans="1:6" x14ac:dyDescent="0.25">
      <c r="A117" s="7">
        <v>43834</v>
      </c>
      <c r="B117" s="6" t="s">
        <v>68</v>
      </c>
      <c r="C117" s="6"/>
      <c r="D117" s="6">
        <v>3</v>
      </c>
      <c r="E117" s="6">
        <f t="shared" si="2"/>
        <v>0</v>
      </c>
    </row>
    <row r="118" spans="1:6" s="15" customFormat="1" x14ac:dyDescent="0.25">
      <c r="A118" s="13">
        <v>43834</v>
      </c>
      <c r="B118" s="14" t="s">
        <v>71</v>
      </c>
      <c r="C118" s="14">
        <v>24</v>
      </c>
      <c r="D118" s="14"/>
      <c r="E118" s="14">
        <f t="shared" si="2"/>
        <v>24</v>
      </c>
      <c r="F118" s="41"/>
    </row>
    <row r="119" spans="1:6" x14ac:dyDescent="0.25">
      <c r="A119" s="7">
        <v>43836</v>
      </c>
      <c r="B119" s="6" t="s">
        <v>68</v>
      </c>
      <c r="C119" s="6"/>
      <c r="D119" s="6">
        <v>1</v>
      </c>
      <c r="E119" s="6">
        <f t="shared" si="2"/>
        <v>23</v>
      </c>
    </row>
    <row r="120" spans="1:6" x14ac:dyDescent="0.25">
      <c r="A120" s="7">
        <v>43837</v>
      </c>
      <c r="B120" s="6" t="s">
        <v>68</v>
      </c>
      <c r="C120" s="6"/>
      <c r="D120" s="6">
        <v>1</v>
      </c>
      <c r="E120" s="6">
        <f t="shared" si="2"/>
        <v>22</v>
      </c>
      <c r="F120" s="11" t="s">
        <v>108</v>
      </c>
    </row>
    <row r="121" spans="1:6" x14ac:dyDescent="0.25">
      <c r="A121" s="7">
        <v>43838</v>
      </c>
      <c r="B121" s="6" t="s">
        <v>68</v>
      </c>
      <c r="C121" s="6"/>
      <c r="D121" s="6">
        <v>6</v>
      </c>
      <c r="E121" s="6">
        <f t="shared" si="2"/>
        <v>16</v>
      </c>
    </row>
    <row r="122" spans="1:6" x14ac:dyDescent="0.25">
      <c r="A122" s="7">
        <v>43839</v>
      </c>
      <c r="B122" s="6" t="s">
        <v>68</v>
      </c>
      <c r="C122" s="6"/>
      <c r="D122" s="6">
        <v>3</v>
      </c>
      <c r="E122" s="6">
        <f t="shared" si="2"/>
        <v>13</v>
      </c>
    </row>
    <row r="123" spans="1:6" s="15" customFormat="1" x14ac:dyDescent="0.25">
      <c r="A123" s="13">
        <v>43840</v>
      </c>
      <c r="B123" s="14" t="s">
        <v>71</v>
      </c>
      <c r="C123" s="14">
        <v>24</v>
      </c>
      <c r="D123" s="14"/>
      <c r="E123" s="14">
        <f t="shared" si="2"/>
        <v>37</v>
      </c>
      <c r="F123" s="41"/>
    </row>
    <row r="124" spans="1:6" x14ac:dyDescent="0.25">
      <c r="A124" s="7">
        <v>43842</v>
      </c>
      <c r="B124" s="6" t="s">
        <v>68</v>
      </c>
      <c r="C124" s="6"/>
      <c r="D124" s="6">
        <v>3</v>
      </c>
      <c r="E124" s="6">
        <f t="shared" si="2"/>
        <v>34</v>
      </c>
    </row>
    <row r="125" spans="1:6" x14ac:dyDescent="0.25">
      <c r="A125" s="7">
        <v>43843</v>
      </c>
      <c r="B125" s="6" t="s">
        <v>68</v>
      </c>
      <c r="C125" s="6"/>
      <c r="D125" s="6">
        <v>5</v>
      </c>
      <c r="E125" s="6">
        <f t="shared" si="2"/>
        <v>29</v>
      </c>
    </row>
    <row r="126" spans="1:6" x14ac:dyDescent="0.25">
      <c r="A126" s="7">
        <v>43844</v>
      </c>
      <c r="B126" s="6" t="s">
        <v>68</v>
      </c>
      <c r="C126" s="6"/>
      <c r="D126" s="6">
        <v>1</v>
      </c>
      <c r="E126" s="6">
        <f t="shared" si="2"/>
        <v>28</v>
      </c>
    </row>
    <row r="127" spans="1:6" x14ac:dyDescent="0.25">
      <c r="A127" s="7">
        <v>43845</v>
      </c>
      <c r="B127" s="6" t="s">
        <v>68</v>
      </c>
      <c r="C127" s="6"/>
      <c r="D127" s="37">
        <v>1</v>
      </c>
      <c r="E127" s="6">
        <f t="shared" si="2"/>
        <v>27</v>
      </c>
    </row>
    <row r="128" spans="1:6" x14ac:dyDescent="0.25">
      <c r="A128" s="7">
        <v>43847</v>
      </c>
      <c r="B128" s="6" t="s">
        <v>68</v>
      </c>
      <c r="C128" s="6"/>
      <c r="D128" s="6">
        <v>2</v>
      </c>
      <c r="E128" s="6">
        <f t="shared" si="2"/>
        <v>25</v>
      </c>
    </row>
    <row r="129" spans="1:5" x14ac:dyDescent="0.25">
      <c r="A129" s="7">
        <v>43850</v>
      </c>
      <c r="B129" s="6" t="s">
        <v>68</v>
      </c>
      <c r="C129" s="6"/>
      <c r="D129" s="6">
        <v>2</v>
      </c>
      <c r="E129" s="6">
        <f t="shared" si="2"/>
        <v>23</v>
      </c>
    </row>
    <row r="130" spans="1:5" x14ac:dyDescent="0.25">
      <c r="A130" s="7">
        <v>43853</v>
      </c>
      <c r="B130" s="6" t="s">
        <v>68</v>
      </c>
      <c r="C130" s="6"/>
      <c r="D130" s="6">
        <v>2</v>
      </c>
      <c r="E130" s="6">
        <f t="shared" si="2"/>
        <v>21</v>
      </c>
    </row>
    <row r="131" spans="1:5" x14ac:dyDescent="0.25">
      <c r="A131" s="7">
        <v>43854</v>
      </c>
      <c r="B131" s="6" t="s">
        <v>68</v>
      </c>
      <c r="C131" s="6"/>
      <c r="D131" s="6">
        <v>1</v>
      </c>
      <c r="E131" s="6">
        <f t="shared" si="2"/>
        <v>20</v>
      </c>
    </row>
    <row r="132" spans="1:5" x14ac:dyDescent="0.25">
      <c r="A132" s="7">
        <v>43857</v>
      </c>
      <c r="B132" s="6" t="s">
        <v>68</v>
      </c>
      <c r="C132" s="6"/>
      <c r="D132" s="6">
        <v>4</v>
      </c>
      <c r="E132" s="6">
        <f t="shared" si="2"/>
        <v>16</v>
      </c>
    </row>
    <row r="133" spans="1:5" x14ac:dyDescent="0.25">
      <c r="A133" s="7">
        <v>43858</v>
      </c>
      <c r="B133" s="6" t="s">
        <v>68</v>
      </c>
      <c r="C133" s="6"/>
      <c r="D133" s="6">
        <v>3</v>
      </c>
      <c r="E133" s="6">
        <f t="shared" si="2"/>
        <v>13</v>
      </c>
    </row>
    <row r="134" spans="1:5" x14ac:dyDescent="0.25">
      <c r="A134" s="6"/>
      <c r="B134" s="6"/>
      <c r="C134" s="6"/>
      <c r="D134" s="6"/>
      <c r="E134" s="6">
        <f t="shared" si="2"/>
        <v>13</v>
      </c>
    </row>
    <row r="135" spans="1:5" x14ac:dyDescent="0.25">
      <c r="A135" s="6"/>
      <c r="B135" s="6"/>
      <c r="C135" s="6"/>
      <c r="D135" s="6"/>
      <c r="E135" s="6">
        <f t="shared" si="2"/>
        <v>13</v>
      </c>
    </row>
    <row r="136" spans="1:5" x14ac:dyDescent="0.25">
      <c r="A136" s="6"/>
      <c r="B136" s="6"/>
      <c r="C136" s="6"/>
      <c r="D136" s="6"/>
      <c r="E136" s="6">
        <f t="shared" si="2"/>
        <v>13</v>
      </c>
    </row>
    <row r="137" spans="1:5" x14ac:dyDescent="0.25">
      <c r="A137" s="6"/>
      <c r="B137" s="6"/>
      <c r="C137" s="6"/>
      <c r="D137" s="6"/>
      <c r="E137" s="6">
        <f t="shared" si="2"/>
        <v>13</v>
      </c>
    </row>
    <row r="138" spans="1:5" x14ac:dyDescent="0.25">
      <c r="A138" s="6"/>
      <c r="B138" s="6"/>
      <c r="C138" s="6"/>
      <c r="D138" s="6"/>
      <c r="E138" s="6"/>
    </row>
    <row r="139" spans="1:5" x14ac:dyDescent="0.25">
      <c r="A139" s="6"/>
      <c r="B139" s="6"/>
      <c r="C139" s="6"/>
      <c r="D139" s="6"/>
      <c r="E139" s="6"/>
    </row>
  </sheetData>
  <mergeCells count="1">
    <mergeCell ref="A1:E1"/>
  </mergeCell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27"/>
  <sheetViews>
    <sheetView topLeftCell="A92" workbookViewId="0">
      <selection activeCell="E118" sqref="E118:E126"/>
    </sheetView>
  </sheetViews>
  <sheetFormatPr baseColWidth="10" defaultRowHeight="15" x14ac:dyDescent="0.25"/>
  <cols>
    <col min="2" max="2" width="33" customWidth="1"/>
    <col min="6" max="6" width="11.42578125" style="11"/>
  </cols>
  <sheetData>
    <row r="1" spans="1:7" ht="15.75" x14ac:dyDescent="0.25">
      <c r="A1" s="64" t="s">
        <v>59</v>
      </c>
      <c r="B1" s="64"/>
      <c r="C1" s="64"/>
      <c r="D1" s="64"/>
      <c r="E1" s="64"/>
      <c r="F1" s="25"/>
      <c r="G1" s="2"/>
    </row>
    <row r="2" spans="1:7" x14ac:dyDescent="0.25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x14ac:dyDescent="0.25">
      <c r="A3" s="7">
        <v>43686</v>
      </c>
      <c r="B3" s="6" t="s">
        <v>69</v>
      </c>
      <c r="C3" s="6"/>
      <c r="D3" s="6"/>
      <c r="E3" s="6">
        <v>7</v>
      </c>
    </row>
    <row r="4" spans="1:7" x14ac:dyDescent="0.25">
      <c r="A4" s="7">
        <v>43687</v>
      </c>
      <c r="B4" s="6" t="s">
        <v>68</v>
      </c>
      <c r="C4" s="6"/>
      <c r="D4" s="6">
        <v>3</v>
      </c>
      <c r="E4" s="6">
        <f>E3+C4-D4</f>
        <v>4</v>
      </c>
    </row>
    <row r="5" spans="1:7" x14ac:dyDescent="0.25">
      <c r="A5" s="7">
        <v>43688</v>
      </c>
      <c r="B5" s="6" t="s">
        <v>52</v>
      </c>
      <c r="C5" s="6"/>
      <c r="D5" s="6">
        <v>1</v>
      </c>
      <c r="E5" s="6">
        <f t="shared" ref="E5:E68" si="0">E4+C5-D5</f>
        <v>3</v>
      </c>
    </row>
    <row r="6" spans="1:7" x14ac:dyDescent="0.25">
      <c r="A6" s="7">
        <v>43689</v>
      </c>
      <c r="B6" s="6" t="s">
        <v>68</v>
      </c>
      <c r="C6" s="6"/>
      <c r="D6" s="6">
        <v>2</v>
      </c>
      <c r="E6" s="6">
        <f t="shared" si="0"/>
        <v>1</v>
      </c>
    </row>
    <row r="7" spans="1:7" s="15" customFormat="1" x14ac:dyDescent="0.25">
      <c r="A7" s="13">
        <v>43691</v>
      </c>
      <c r="B7" s="14" t="s">
        <v>71</v>
      </c>
      <c r="C7" s="14">
        <v>15</v>
      </c>
      <c r="D7" s="14"/>
      <c r="E7" s="14">
        <f t="shared" si="0"/>
        <v>16</v>
      </c>
      <c r="F7" s="11"/>
    </row>
    <row r="8" spans="1:7" x14ac:dyDescent="0.25">
      <c r="A8" s="7">
        <v>43692</v>
      </c>
      <c r="B8" s="6" t="s">
        <v>68</v>
      </c>
      <c r="C8" s="6"/>
      <c r="D8" s="6">
        <v>2</v>
      </c>
      <c r="E8" s="6">
        <f t="shared" si="0"/>
        <v>14</v>
      </c>
    </row>
    <row r="9" spans="1:7" x14ac:dyDescent="0.25">
      <c r="A9" s="7">
        <v>43693</v>
      </c>
      <c r="B9" s="6" t="s">
        <v>68</v>
      </c>
      <c r="C9" s="6"/>
      <c r="D9" s="6">
        <v>1</v>
      </c>
      <c r="E9" s="6">
        <f t="shared" si="0"/>
        <v>13</v>
      </c>
    </row>
    <row r="10" spans="1:7" x14ac:dyDescent="0.25">
      <c r="A10" s="7">
        <v>43694</v>
      </c>
      <c r="B10" s="6" t="s">
        <v>68</v>
      </c>
      <c r="C10" s="6"/>
      <c r="D10" s="6">
        <v>1</v>
      </c>
      <c r="E10" s="6">
        <f t="shared" si="0"/>
        <v>12</v>
      </c>
      <c r="F10" s="11" t="s">
        <v>72</v>
      </c>
    </row>
    <row r="11" spans="1:7" x14ac:dyDescent="0.25">
      <c r="A11" s="7">
        <v>43695</v>
      </c>
      <c r="B11" s="6" t="s">
        <v>68</v>
      </c>
      <c r="C11" s="6"/>
      <c r="D11" s="6">
        <v>6</v>
      </c>
      <c r="E11" s="6">
        <f t="shared" si="0"/>
        <v>6</v>
      </c>
    </row>
    <row r="12" spans="1:7" x14ac:dyDescent="0.25">
      <c r="A12" s="7">
        <v>43696</v>
      </c>
      <c r="B12" s="6" t="s">
        <v>68</v>
      </c>
      <c r="C12" s="6"/>
      <c r="D12" s="6">
        <v>1</v>
      </c>
      <c r="E12" s="6">
        <f t="shared" si="0"/>
        <v>5</v>
      </c>
    </row>
    <row r="13" spans="1:7" s="15" customFormat="1" x14ac:dyDescent="0.25">
      <c r="A13" s="13">
        <v>43698</v>
      </c>
      <c r="B13" s="14" t="s">
        <v>71</v>
      </c>
      <c r="C13" s="14">
        <v>10</v>
      </c>
      <c r="D13" s="14"/>
      <c r="E13" s="14">
        <f t="shared" si="0"/>
        <v>15</v>
      </c>
      <c r="F13" s="11"/>
    </row>
    <row r="14" spans="1:7" s="19" customFormat="1" x14ac:dyDescent="0.25">
      <c r="A14" s="17">
        <v>43698</v>
      </c>
      <c r="B14" s="18" t="s">
        <v>68</v>
      </c>
      <c r="C14" s="18"/>
      <c r="D14" s="18">
        <v>2</v>
      </c>
      <c r="E14" s="6">
        <f t="shared" si="0"/>
        <v>13</v>
      </c>
      <c r="F14" s="11"/>
    </row>
    <row r="15" spans="1:7" x14ac:dyDescent="0.25">
      <c r="A15" s="7">
        <v>43699</v>
      </c>
      <c r="B15" s="6" t="s">
        <v>68</v>
      </c>
      <c r="C15" s="6"/>
      <c r="D15" s="6">
        <v>1</v>
      </c>
      <c r="E15" s="6">
        <f t="shared" si="0"/>
        <v>12</v>
      </c>
    </row>
    <row r="16" spans="1:7" x14ac:dyDescent="0.25">
      <c r="A16" s="7">
        <v>43700</v>
      </c>
      <c r="B16" s="6" t="s">
        <v>68</v>
      </c>
      <c r="C16" s="6"/>
      <c r="D16" s="6">
        <v>1</v>
      </c>
      <c r="E16" s="6">
        <f t="shared" si="0"/>
        <v>11</v>
      </c>
    </row>
    <row r="17" spans="1:6" x14ac:dyDescent="0.25">
      <c r="A17" s="7">
        <v>43702</v>
      </c>
      <c r="B17" s="6" t="s">
        <v>68</v>
      </c>
      <c r="C17" s="6"/>
      <c r="D17" s="6">
        <v>4</v>
      </c>
      <c r="E17" s="6">
        <f t="shared" si="0"/>
        <v>7</v>
      </c>
    </row>
    <row r="18" spans="1:6" x14ac:dyDescent="0.25">
      <c r="A18" s="7">
        <v>43703</v>
      </c>
      <c r="B18" s="6" t="s">
        <v>68</v>
      </c>
      <c r="C18" s="6"/>
      <c r="D18" s="6">
        <v>3</v>
      </c>
      <c r="E18" s="6">
        <f t="shared" si="0"/>
        <v>4</v>
      </c>
    </row>
    <row r="19" spans="1:6" x14ac:dyDescent="0.25">
      <c r="A19" s="7">
        <v>43705</v>
      </c>
      <c r="B19" s="6" t="s">
        <v>68</v>
      </c>
      <c r="C19" s="6"/>
      <c r="D19" s="6">
        <v>3</v>
      </c>
      <c r="E19" s="6">
        <f t="shared" si="0"/>
        <v>1</v>
      </c>
    </row>
    <row r="20" spans="1:6" x14ac:dyDescent="0.25">
      <c r="A20" s="7">
        <v>43706</v>
      </c>
      <c r="B20" s="6" t="s">
        <v>68</v>
      </c>
      <c r="C20" s="6"/>
      <c r="D20" s="6">
        <v>1</v>
      </c>
      <c r="E20" s="6">
        <f t="shared" si="0"/>
        <v>0</v>
      </c>
    </row>
    <row r="21" spans="1:6" s="15" customFormat="1" x14ac:dyDescent="0.25">
      <c r="A21" s="13">
        <v>43706</v>
      </c>
      <c r="B21" s="14" t="s">
        <v>71</v>
      </c>
      <c r="C21" s="14">
        <v>14</v>
      </c>
      <c r="D21" s="14"/>
      <c r="E21" s="14">
        <f t="shared" si="0"/>
        <v>14</v>
      </c>
      <c r="F21" s="11"/>
    </row>
    <row r="22" spans="1:6" x14ac:dyDescent="0.25">
      <c r="A22" s="7">
        <v>43707</v>
      </c>
      <c r="B22" s="6" t="s">
        <v>68</v>
      </c>
      <c r="C22" s="6"/>
      <c r="D22" s="6">
        <v>1</v>
      </c>
      <c r="E22" s="6">
        <f t="shared" si="0"/>
        <v>13</v>
      </c>
    </row>
    <row r="23" spans="1:6" x14ac:dyDescent="0.25">
      <c r="A23" s="7">
        <v>43708</v>
      </c>
      <c r="B23" s="6" t="s">
        <v>68</v>
      </c>
      <c r="C23" s="6"/>
      <c r="D23" s="6">
        <v>1</v>
      </c>
      <c r="E23" s="6">
        <f t="shared" si="0"/>
        <v>12</v>
      </c>
    </row>
    <row r="24" spans="1:6" x14ac:dyDescent="0.25">
      <c r="A24" s="7">
        <v>43711</v>
      </c>
      <c r="B24" s="6" t="s">
        <v>68</v>
      </c>
      <c r="C24" s="6"/>
      <c r="D24" s="6">
        <v>1</v>
      </c>
      <c r="E24" s="6">
        <f t="shared" si="0"/>
        <v>11</v>
      </c>
      <c r="F24" s="11" t="s">
        <v>83</v>
      </c>
    </row>
    <row r="25" spans="1:6" x14ac:dyDescent="0.25">
      <c r="A25" s="7">
        <v>43712</v>
      </c>
      <c r="B25" s="6" t="s">
        <v>68</v>
      </c>
      <c r="C25" s="6"/>
      <c r="D25" s="6">
        <v>2</v>
      </c>
      <c r="E25" s="6">
        <f t="shared" si="0"/>
        <v>9</v>
      </c>
    </row>
    <row r="26" spans="1:6" x14ac:dyDescent="0.25">
      <c r="A26" s="7">
        <v>43714</v>
      </c>
      <c r="B26" s="6" t="s">
        <v>68</v>
      </c>
      <c r="C26" s="6"/>
      <c r="D26" s="6">
        <v>5</v>
      </c>
      <c r="E26" s="6">
        <f t="shared" si="0"/>
        <v>4</v>
      </c>
    </row>
    <row r="27" spans="1:6" x14ac:dyDescent="0.25">
      <c r="A27" s="7">
        <v>43715</v>
      </c>
      <c r="B27" s="6" t="s">
        <v>68</v>
      </c>
      <c r="C27" s="6"/>
      <c r="D27" s="6">
        <v>1</v>
      </c>
      <c r="E27" s="6">
        <f t="shared" si="0"/>
        <v>3</v>
      </c>
    </row>
    <row r="28" spans="1:6" x14ac:dyDescent="0.25">
      <c r="A28" s="7">
        <v>43717</v>
      </c>
      <c r="B28" s="6" t="s">
        <v>68</v>
      </c>
      <c r="C28" s="6"/>
      <c r="D28" s="6">
        <v>1</v>
      </c>
      <c r="E28" s="6">
        <f t="shared" si="0"/>
        <v>2</v>
      </c>
    </row>
    <row r="29" spans="1:6" x14ac:dyDescent="0.25">
      <c r="A29" s="7">
        <v>43718</v>
      </c>
      <c r="B29" s="6" t="s">
        <v>68</v>
      </c>
      <c r="C29" s="6"/>
      <c r="D29" s="6">
        <v>1</v>
      </c>
      <c r="E29" s="6">
        <f t="shared" si="0"/>
        <v>1</v>
      </c>
    </row>
    <row r="30" spans="1:6" s="15" customFormat="1" x14ac:dyDescent="0.25">
      <c r="A30" s="13">
        <v>43720</v>
      </c>
      <c r="B30" s="14" t="s">
        <v>71</v>
      </c>
      <c r="C30" s="14">
        <v>16</v>
      </c>
      <c r="D30" s="14"/>
      <c r="E30" s="14">
        <f t="shared" si="0"/>
        <v>17</v>
      </c>
      <c r="F30" s="11"/>
    </row>
    <row r="31" spans="1:6" x14ac:dyDescent="0.25">
      <c r="A31" s="7">
        <v>43723</v>
      </c>
      <c r="B31" s="6" t="s">
        <v>68</v>
      </c>
      <c r="C31" s="6"/>
      <c r="D31" s="6">
        <v>2</v>
      </c>
      <c r="E31" s="6">
        <f t="shared" si="0"/>
        <v>15</v>
      </c>
    </row>
    <row r="32" spans="1:6" x14ac:dyDescent="0.25">
      <c r="A32" s="7">
        <v>43724</v>
      </c>
      <c r="B32" s="6" t="s">
        <v>68</v>
      </c>
      <c r="C32" s="6"/>
      <c r="D32" s="6">
        <v>2</v>
      </c>
      <c r="E32" s="6">
        <f t="shared" si="0"/>
        <v>13</v>
      </c>
    </row>
    <row r="33" spans="1:6" x14ac:dyDescent="0.25">
      <c r="A33" s="7">
        <v>43725</v>
      </c>
      <c r="B33" s="6" t="s">
        <v>68</v>
      </c>
      <c r="C33" s="6"/>
      <c r="D33" s="6">
        <v>1</v>
      </c>
      <c r="E33" s="6">
        <f t="shared" si="0"/>
        <v>12</v>
      </c>
    </row>
    <row r="34" spans="1:6" x14ac:dyDescent="0.25">
      <c r="A34" s="7">
        <v>43728</v>
      </c>
      <c r="B34" s="6" t="s">
        <v>68</v>
      </c>
      <c r="C34" s="6"/>
      <c r="D34" s="6">
        <v>1</v>
      </c>
      <c r="E34" s="6">
        <f t="shared" si="0"/>
        <v>11</v>
      </c>
    </row>
    <row r="35" spans="1:6" x14ac:dyDescent="0.25">
      <c r="A35" s="7">
        <v>43730</v>
      </c>
      <c r="B35" s="6" t="s">
        <v>68</v>
      </c>
      <c r="C35" s="6"/>
      <c r="D35" s="6">
        <v>2</v>
      </c>
      <c r="E35" s="6">
        <f t="shared" si="0"/>
        <v>9</v>
      </c>
    </row>
    <row r="36" spans="1:6" x14ac:dyDescent="0.25">
      <c r="A36" s="7">
        <v>43731</v>
      </c>
      <c r="B36" s="6" t="s">
        <v>68</v>
      </c>
      <c r="C36" s="6"/>
      <c r="D36" s="6">
        <v>4</v>
      </c>
      <c r="E36" s="6">
        <f t="shared" si="0"/>
        <v>5</v>
      </c>
    </row>
    <row r="37" spans="1:6" x14ac:dyDescent="0.25">
      <c r="A37" s="7">
        <v>43732</v>
      </c>
      <c r="B37" s="6" t="s">
        <v>68</v>
      </c>
      <c r="C37" s="6"/>
      <c r="D37" s="6">
        <v>5</v>
      </c>
      <c r="E37" s="6">
        <f t="shared" si="0"/>
        <v>0</v>
      </c>
    </row>
    <row r="38" spans="1:6" s="15" customFormat="1" x14ac:dyDescent="0.25">
      <c r="A38" s="13">
        <v>43733</v>
      </c>
      <c r="B38" s="14" t="s">
        <v>71</v>
      </c>
      <c r="C38" s="14">
        <v>16</v>
      </c>
      <c r="D38" s="14"/>
      <c r="E38" s="14">
        <f t="shared" si="0"/>
        <v>16</v>
      </c>
      <c r="F38" s="11"/>
    </row>
    <row r="39" spans="1:6" x14ac:dyDescent="0.25">
      <c r="A39" s="7">
        <v>43733</v>
      </c>
      <c r="B39" s="6" t="s">
        <v>68</v>
      </c>
      <c r="C39" s="6"/>
      <c r="D39" s="6">
        <v>1</v>
      </c>
      <c r="E39" s="6">
        <f t="shared" si="0"/>
        <v>15</v>
      </c>
    </row>
    <row r="40" spans="1:6" x14ac:dyDescent="0.25">
      <c r="A40" s="7">
        <v>43734</v>
      </c>
      <c r="B40" s="6" t="s">
        <v>68</v>
      </c>
      <c r="C40" s="6"/>
      <c r="D40" s="6">
        <v>3</v>
      </c>
      <c r="E40" s="6">
        <f t="shared" si="0"/>
        <v>12</v>
      </c>
      <c r="F40" s="11" t="s">
        <v>86</v>
      </c>
    </row>
    <row r="41" spans="1:6" x14ac:dyDescent="0.25">
      <c r="A41" s="7">
        <v>43735</v>
      </c>
      <c r="B41" s="6" t="s">
        <v>68</v>
      </c>
      <c r="C41" s="6"/>
      <c r="D41" s="6">
        <v>2</v>
      </c>
      <c r="E41" s="6">
        <f t="shared" si="0"/>
        <v>10</v>
      </c>
    </row>
    <row r="42" spans="1:6" x14ac:dyDescent="0.25">
      <c r="A42" s="7">
        <v>43736</v>
      </c>
      <c r="B42" s="26" t="s">
        <v>68</v>
      </c>
      <c r="C42" s="6"/>
      <c r="D42" s="26">
        <v>2</v>
      </c>
      <c r="E42" s="6">
        <f t="shared" si="0"/>
        <v>8</v>
      </c>
    </row>
    <row r="43" spans="1:6" x14ac:dyDescent="0.25">
      <c r="A43" s="7">
        <v>43737</v>
      </c>
      <c r="B43" s="26" t="s">
        <v>68</v>
      </c>
      <c r="C43" s="6"/>
      <c r="D43" s="26">
        <v>2</v>
      </c>
      <c r="E43" s="6">
        <f t="shared" si="0"/>
        <v>6</v>
      </c>
    </row>
    <row r="44" spans="1:6" x14ac:dyDescent="0.25">
      <c r="A44" s="7">
        <v>43739</v>
      </c>
      <c r="B44" s="26" t="s">
        <v>68</v>
      </c>
      <c r="C44" s="6"/>
      <c r="D44" s="26">
        <v>6</v>
      </c>
      <c r="E44" s="6">
        <f t="shared" si="0"/>
        <v>0</v>
      </c>
      <c r="F44" s="11" t="s">
        <v>89</v>
      </c>
    </row>
    <row r="45" spans="1:6" s="15" customFormat="1" x14ac:dyDescent="0.25">
      <c r="A45" s="13">
        <v>43745</v>
      </c>
      <c r="B45" s="14" t="s">
        <v>71</v>
      </c>
      <c r="C45" s="14">
        <v>8</v>
      </c>
      <c r="D45" s="14"/>
      <c r="E45" s="14">
        <f t="shared" si="0"/>
        <v>8</v>
      </c>
      <c r="F45" s="11"/>
    </row>
    <row r="46" spans="1:6" s="19" customFormat="1" x14ac:dyDescent="0.25">
      <c r="A46" s="17">
        <v>43745</v>
      </c>
      <c r="B46" s="18" t="s">
        <v>68</v>
      </c>
      <c r="C46" s="18"/>
      <c r="D46" s="18">
        <v>3</v>
      </c>
      <c r="E46" s="18">
        <f t="shared" si="0"/>
        <v>5</v>
      </c>
      <c r="F46" s="11"/>
    </row>
    <row r="47" spans="1:6" s="19" customFormat="1" x14ac:dyDescent="0.25">
      <c r="A47" s="17">
        <v>43746</v>
      </c>
      <c r="B47" s="18" t="s">
        <v>68</v>
      </c>
      <c r="C47" s="18"/>
      <c r="D47" s="18">
        <v>1</v>
      </c>
      <c r="E47" s="18">
        <f t="shared" si="0"/>
        <v>4</v>
      </c>
      <c r="F47" s="11"/>
    </row>
    <row r="48" spans="1:6" s="15" customFormat="1" x14ac:dyDescent="0.25">
      <c r="A48" s="13">
        <v>43747</v>
      </c>
      <c r="B48" s="14" t="s">
        <v>71</v>
      </c>
      <c r="C48" s="14">
        <v>10</v>
      </c>
      <c r="D48" s="14"/>
      <c r="E48" s="14">
        <f t="shared" si="0"/>
        <v>14</v>
      </c>
      <c r="F48" s="11"/>
    </row>
    <row r="49" spans="1:6" s="34" customFormat="1" x14ac:dyDescent="0.25">
      <c r="A49" s="35">
        <v>43747</v>
      </c>
      <c r="B49" s="33" t="s">
        <v>68</v>
      </c>
      <c r="C49" s="33"/>
      <c r="D49" s="33">
        <v>6</v>
      </c>
      <c r="E49" s="18">
        <f t="shared" si="0"/>
        <v>8</v>
      </c>
      <c r="F49" s="11"/>
    </row>
    <row r="50" spans="1:6" s="34" customFormat="1" x14ac:dyDescent="0.25">
      <c r="A50" s="35">
        <v>43748</v>
      </c>
      <c r="B50" s="33" t="s">
        <v>68</v>
      </c>
      <c r="C50" s="33"/>
      <c r="D50" s="33">
        <v>2</v>
      </c>
      <c r="E50" s="18">
        <f t="shared" si="0"/>
        <v>6</v>
      </c>
      <c r="F50" s="11"/>
    </row>
    <row r="51" spans="1:6" s="34" customFormat="1" x14ac:dyDescent="0.25">
      <c r="A51" s="35">
        <v>43749</v>
      </c>
      <c r="B51" s="33" t="s">
        <v>68</v>
      </c>
      <c r="C51" s="33"/>
      <c r="D51" s="33">
        <v>3</v>
      </c>
      <c r="E51" s="18">
        <f t="shared" si="0"/>
        <v>3</v>
      </c>
      <c r="F51" s="11"/>
    </row>
    <row r="52" spans="1:6" s="34" customFormat="1" x14ac:dyDescent="0.25">
      <c r="A52" s="35">
        <v>43750</v>
      </c>
      <c r="B52" s="33" t="s">
        <v>68</v>
      </c>
      <c r="C52" s="33"/>
      <c r="D52" s="33">
        <v>1</v>
      </c>
      <c r="E52" s="18">
        <f t="shared" si="0"/>
        <v>2</v>
      </c>
      <c r="F52" s="11"/>
    </row>
    <row r="53" spans="1:6" s="34" customFormat="1" x14ac:dyDescent="0.25">
      <c r="A53" s="35">
        <v>43751</v>
      </c>
      <c r="B53" s="33" t="s">
        <v>68</v>
      </c>
      <c r="C53" s="33"/>
      <c r="D53" s="33">
        <v>2</v>
      </c>
      <c r="E53" s="18">
        <f t="shared" si="0"/>
        <v>0</v>
      </c>
      <c r="F53" s="11"/>
    </row>
    <row r="54" spans="1:6" s="15" customFormat="1" x14ac:dyDescent="0.25">
      <c r="A54" s="13">
        <v>43754</v>
      </c>
      <c r="B54" s="14" t="s">
        <v>71</v>
      </c>
      <c r="C54" s="14">
        <v>20</v>
      </c>
      <c r="D54" s="14"/>
      <c r="E54" s="14">
        <f t="shared" si="0"/>
        <v>20</v>
      </c>
      <c r="F54" s="11"/>
    </row>
    <row r="55" spans="1:6" x14ac:dyDescent="0.25">
      <c r="A55" s="7">
        <v>43755</v>
      </c>
      <c r="B55" s="6" t="s">
        <v>68</v>
      </c>
      <c r="C55" s="6"/>
      <c r="D55" s="6">
        <v>3</v>
      </c>
      <c r="E55" s="18">
        <f t="shared" si="0"/>
        <v>17</v>
      </c>
    </row>
    <row r="56" spans="1:6" x14ac:dyDescent="0.25">
      <c r="A56" s="7">
        <v>43757</v>
      </c>
      <c r="B56" s="6" t="s">
        <v>68</v>
      </c>
      <c r="C56" s="6"/>
      <c r="D56" s="6">
        <v>2</v>
      </c>
      <c r="E56" s="18">
        <f t="shared" si="0"/>
        <v>15</v>
      </c>
    </row>
    <row r="57" spans="1:6" x14ac:dyDescent="0.25">
      <c r="A57" s="7">
        <v>43758</v>
      </c>
      <c r="B57" s="6" t="s">
        <v>68</v>
      </c>
      <c r="C57" s="6"/>
      <c r="D57" s="6">
        <v>1</v>
      </c>
      <c r="E57" s="18">
        <f t="shared" si="0"/>
        <v>14</v>
      </c>
    </row>
    <row r="58" spans="1:6" x14ac:dyDescent="0.25">
      <c r="A58" s="7">
        <v>43759</v>
      </c>
      <c r="B58" s="6" t="s">
        <v>68</v>
      </c>
      <c r="C58" s="6"/>
      <c r="D58" s="6">
        <v>1</v>
      </c>
      <c r="E58" s="18">
        <f t="shared" si="0"/>
        <v>13</v>
      </c>
    </row>
    <row r="59" spans="1:6" x14ac:dyDescent="0.25">
      <c r="A59" s="7">
        <v>43760</v>
      </c>
      <c r="B59" s="6" t="s">
        <v>68</v>
      </c>
      <c r="C59" s="6"/>
      <c r="D59" s="6">
        <v>2</v>
      </c>
      <c r="E59" s="18">
        <f t="shared" si="0"/>
        <v>11</v>
      </c>
    </row>
    <row r="60" spans="1:6" x14ac:dyDescent="0.25">
      <c r="A60" s="7">
        <v>43761</v>
      </c>
      <c r="B60" s="26" t="s">
        <v>68</v>
      </c>
      <c r="C60" s="6"/>
      <c r="D60" s="26">
        <v>2</v>
      </c>
      <c r="E60" s="18">
        <f t="shared" si="0"/>
        <v>9</v>
      </c>
    </row>
    <row r="61" spans="1:6" x14ac:dyDescent="0.25">
      <c r="A61" s="7">
        <v>43763</v>
      </c>
      <c r="B61" s="26" t="s">
        <v>68</v>
      </c>
      <c r="C61" s="6"/>
      <c r="D61" s="26">
        <v>1</v>
      </c>
      <c r="E61" s="18">
        <f t="shared" si="0"/>
        <v>8</v>
      </c>
    </row>
    <row r="62" spans="1:6" x14ac:dyDescent="0.25">
      <c r="A62" s="7">
        <v>43764</v>
      </c>
      <c r="B62" s="26" t="s">
        <v>68</v>
      </c>
      <c r="C62" s="6"/>
      <c r="D62" s="26">
        <v>1</v>
      </c>
      <c r="E62" s="18">
        <f t="shared" si="0"/>
        <v>7</v>
      </c>
    </row>
    <row r="63" spans="1:6" x14ac:dyDescent="0.25">
      <c r="A63" s="7">
        <v>43767</v>
      </c>
      <c r="B63" s="6" t="s">
        <v>68</v>
      </c>
      <c r="C63" s="6"/>
      <c r="D63" s="6">
        <v>2</v>
      </c>
      <c r="E63" s="18">
        <f t="shared" si="0"/>
        <v>5</v>
      </c>
    </row>
    <row r="64" spans="1:6" s="15" customFormat="1" x14ac:dyDescent="0.25">
      <c r="A64" s="13">
        <v>43768</v>
      </c>
      <c r="B64" s="14" t="s">
        <v>71</v>
      </c>
      <c r="C64" s="14">
        <v>8</v>
      </c>
      <c r="D64" s="14"/>
      <c r="E64" s="14">
        <f t="shared" si="0"/>
        <v>13</v>
      </c>
      <c r="F64" s="11"/>
    </row>
    <row r="65" spans="1:6" x14ac:dyDescent="0.25">
      <c r="A65" s="7">
        <v>43768</v>
      </c>
      <c r="B65" s="6" t="s">
        <v>68</v>
      </c>
      <c r="C65" s="6"/>
      <c r="D65" s="6">
        <v>1</v>
      </c>
      <c r="E65" s="18">
        <f t="shared" si="0"/>
        <v>12</v>
      </c>
    </row>
    <row r="66" spans="1:6" x14ac:dyDescent="0.25">
      <c r="A66" s="7">
        <v>43769</v>
      </c>
      <c r="B66" s="6" t="s">
        <v>68</v>
      </c>
      <c r="C66" s="6"/>
      <c r="D66" s="6">
        <v>2</v>
      </c>
      <c r="E66" s="18">
        <f t="shared" si="0"/>
        <v>10</v>
      </c>
    </row>
    <row r="67" spans="1:6" x14ac:dyDescent="0.25">
      <c r="A67" s="7">
        <v>43770</v>
      </c>
      <c r="B67" s="6" t="s">
        <v>68</v>
      </c>
      <c r="C67" s="6"/>
      <c r="D67" s="6">
        <v>1</v>
      </c>
      <c r="E67" s="18">
        <f t="shared" si="0"/>
        <v>9</v>
      </c>
    </row>
    <row r="68" spans="1:6" x14ac:dyDescent="0.25">
      <c r="A68" s="7">
        <v>43771</v>
      </c>
      <c r="B68" s="6" t="s">
        <v>68</v>
      </c>
      <c r="C68" s="6"/>
      <c r="D68" s="6">
        <v>1</v>
      </c>
      <c r="E68" s="18">
        <f t="shared" si="0"/>
        <v>8</v>
      </c>
    </row>
    <row r="69" spans="1:6" x14ac:dyDescent="0.25">
      <c r="A69" s="7">
        <v>43772</v>
      </c>
      <c r="B69" s="6" t="s">
        <v>68</v>
      </c>
      <c r="C69" s="6"/>
      <c r="D69" s="6">
        <v>1</v>
      </c>
      <c r="E69" s="18">
        <f t="shared" ref="E69:E126" si="1">E68+C69-D69</f>
        <v>7</v>
      </c>
    </row>
    <row r="70" spans="1:6" x14ac:dyDescent="0.25">
      <c r="A70" s="7">
        <v>43773</v>
      </c>
      <c r="B70" s="6" t="s">
        <v>68</v>
      </c>
      <c r="C70" s="6"/>
      <c r="D70" s="6">
        <v>1</v>
      </c>
      <c r="E70" s="18">
        <f t="shared" si="1"/>
        <v>6</v>
      </c>
    </row>
    <row r="71" spans="1:6" x14ac:dyDescent="0.25">
      <c r="A71" s="7">
        <v>43775</v>
      </c>
      <c r="B71" s="6" t="s">
        <v>68</v>
      </c>
      <c r="C71" s="6"/>
      <c r="D71" s="6">
        <v>2</v>
      </c>
      <c r="E71" s="18">
        <f t="shared" si="1"/>
        <v>4</v>
      </c>
    </row>
    <row r="72" spans="1:6" x14ac:dyDescent="0.25">
      <c r="A72" s="7">
        <v>43776</v>
      </c>
      <c r="B72" s="26" t="s">
        <v>68</v>
      </c>
      <c r="C72" s="6"/>
      <c r="D72" s="26">
        <v>1</v>
      </c>
      <c r="E72" s="18">
        <f t="shared" si="1"/>
        <v>3</v>
      </c>
    </row>
    <row r="73" spans="1:6" x14ac:dyDescent="0.25">
      <c r="A73" s="7">
        <v>43777</v>
      </c>
      <c r="B73" s="26" t="s">
        <v>68</v>
      </c>
      <c r="C73" s="6"/>
      <c r="D73" s="26">
        <v>1</v>
      </c>
      <c r="E73" s="18">
        <f t="shared" si="1"/>
        <v>2</v>
      </c>
    </row>
    <row r="74" spans="1:6" x14ac:dyDescent="0.25">
      <c r="A74" s="7">
        <v>43778</v>
      </c>
      <c r="B74" s="26" t="s">
        <v>68</v>
      </c>
      <c r="C74" s="6"/>
      <c r="D74" s="33">
        <v>1</v>
      </c>
      <c r="E74" s="18">
        <f t="shared" si="1"/>
        <v>1</v>
      </c>
    </row>
    <row r="75" spans="1:6" x14ac:dyDescent="0.25">
      <c r="A75" s="7">
        <v>43780</v>
      </c>
      <c r="B75" s="6" t="s">
        <v>68</v>
      </c>
      <c r="C75" s="6"/>
      <c r="D75" s="6">
        <v>1</v>
      </c>
      <c r="E75" s="18">
        <f t="shared" si="1"/>
        <v>0</v>
      </c>
      <c r="F75" s="11" t="s">
        <v>98</v>
      </c>
    </row>
    <row r="76" spans="1:6" s="15" customFormat="1" x14ac:dyDescent="0.25">
      <c r="A76" s="13">
        <v>43782</v>
      </c>
      <c r="B76" s="14" t="s">
        <v>71</v>
      </c>
      <c r="C76" s="14">
        <v>10</v>
      </c>
      <c r="D76" s="14"/>
      <c r="E76" s="14">
        <f t="shared" si="1"/>
        <v>10</v>
      </c>
      <c r="F76" s="41"/>
    </row>
    <row r="77" spans="1:6" x14ac:dyDescent="0.25">
      <c r="A77" s="44">
        <v>43783</v>
      </c>
      <c r="B77" s="45" t="s">
        <v>68</v>
      </c>
      <c r="D77" s="45">
        <v>4</v>
      </c>
      <c r="E77" s="46">
        <f t="shared" si="1"/>
        <v>6</v>
      </c>
    </row>
    <row r="78" spans="1:6" x14ac:dyDescent="0.25">
      <c r="A78" s="7">
        <v>43787</v>
      </c>
      <c r="B78" s="6" t="s">
        <v>68</v>
      </c>
      <c r="C78" s="6"/>
      <c r="D78" s="6">
        <v>1</v>
      </c>
      <c r="E78" s="18">
        <f t="shared" si="1"/>
        <v>5</v>
      </c>
    </row>
    <row r="79" spans="1:6" x14ac:dyDescent="0.25">
      <c r="A79" s="7">
        <v>43788</v>
      </c>
      <c r="B79" s="6" t="s">
        <v>68</v>
      </c>
      <c r="C79" s="6"/>
      <c r="D79" s="6">
        <v>1</v>
      </c>
      <c r="E79" s="18">
        <f t="shared" si="1"/>
        <v>4</v>
      </c>
    </row>
    <row r="80" spans="1:6" x14ac:dyDescent="0.25">
      <c r="A80" s="7">
        <v>43789</v>
      </c>
      <c r="B80" s="6" t="s">
        <v>68</v>
      </c>
      <c r="C80" s="6"/>
      <c r="D80" s="6">
        <v>2</v>
      </c>
      <c r="E80" s="18">
        <f t="shared" si="1"/>
        <v>2</v>
      </c>
      <c r="F80" s="11" t="s">
        <v>100</v>
      </c>
    </row>
    <row r="81" spans="1:6" x14ac:dyDescent="0.25">
      <c r="A81" s="7">
        <v>43790</v>
      </c>
      <c r="B81" s="6" t="s">
        <v>68</v>
      </c>
      <c r="C81" s="6"/>
      <c r="D81" s="6">
        <v>2</v>
      </c>
      <c r="E81" s="18">
        <f t="shared" si="1"/>
        <v>0</v>
      </c>
    </row>
    <row r="82" spans="1:6" s="15" customFormat="1" x14ac:dyDescent="0.25">
      <c r="A82" s="13">
        <v>43796</v>
      </c>
      <c r="B82" s="14" t="s">
        <v>71</v>
      </c>
      <c r="C82" s="14">
        <v>10</v>
      </c>
      <c r="D82" s="14"/>
      <c r="E82" s="14">
        <f t="shared" si="1"/>
        <v>10</v>
      </c>
      <c r="F82" s="41"/>
    </row>
    <row r="83" spans="1:6" x14ac:dyDescent="0.25">
      <c r="A83" s="7">
        <v>43801</v>
      </c>
      <c r="B83" s="6" t="s">
        <v>68</v>
      </c>
      <c r="C83" s="6"/>
      <c r="D83" s="6">
        <v>2</v>
      </c>
      <c r="E83" s="18">
        <f t="shared" si="1"/>
        <v>8</v>
      </c>
    </row>
    <row r="84" spans="1:6" x14ac:dyDescent="0.25">
      <c r="A84" s="7">
        <v>43802</v>
      </c>
      <c r="B84" s="6" t="s">
        <v>68</v>
      </c>
      <c r="C84" s="6"/>
      <c r="D84" s="6">
        <v>4</v>
      </c>
      <c r="E84" s="18">
        <f t="shared" si="1"/>
        <v>4</v>
      </c>
    </row>
    <row r="85" spans="1:6" x14ac:dyDescent="0.25">
      <c r="A85" s="7">
        <v>43803</v>
      </c>
      <c r="B85" s="6" t="s">
        <v>68</v>
      </c>
      <c r="C85" s="6"/>
      <c r="D85" s="6">
        <v>1</v>
      </c>
      <c r="E85" s="18">
        <f t="shared" si="1"/>
        <v>3</v>
      </c>
    </row>
    <row r="86" spans="1:6" s="15" customFormat="1" x14ac:dyDescent="0.25">
      <c r="A86" s="13">
        <v>43805</v>
      </c>
      <c r="B86" s="14" t="s">
        <v>71</v>
      </c>
      <c r="C86" s="14">
        <v>15</v>
      </c>
      <c r="D86" s="14"/>
      <c r="E86" s="14">
        <f t="shared" si="1"/>
        <v>18</v>
      </c>
      <c r="F86" s="41"/>
    </row>
    <row r="87" spans="1:6" x14ac:dyDescent="0.25">
      <c r="A87" s="7">
        <v>43806</v>
      </c>
      <c r="B87" s="26" t="s">
        <v>68</v>
      </c>
      <c r="C87" s="6"/>
      <c r="D87" s="26">
        <v>2</v>
      </c>
      <c r="E87" s="18">
        <f t="shared" si="1"/>
        <v>16</v>
      </c>
    </row>
    <row r="88" spans="1:6" x14ac:dyDescent="0.25">
      <c r="A88" s="7">
        <v>43808</v>
      </c>
      <c r="B88" s="26" t="s">
        <v>68</v>
      </c>
      <c r="C88" s="6"/>
      <c r="D88" s="26">
        <v>2</v>
      </c>
      <c r="E88" s="18">
        <f t="shared" si="1"/>
        <v>14</v>
      </c>
    </row>
    <row r="89" spans="1:6" x14ac:dyDescent="0.25">
      <c r="A89" s="7">
        <v>43809</v>
      </c>
      <c r="B89" s="26" t="s">
        <v>68</v>
      </c>
      <c r="C89" s="6"/>
      <c r="D89" s="26">
        <v>1</v>
      </c>
      <c r="E89" s="18">
        <f t="shared" si="1"/>
        <v>13</v>
      </c>
    </row>
    <row r="90" spans="1:6" x14ac:dyDescent="0.25">
      <c r="A90" s="7">
        <v>43813</v>
      </c>
      <c r="B90" s="26" t="s">
        <v>68</v>
      </c>
      <c r="C90" s="6"/>
      <c r="D90" s="26">
        <v>1</v>
      </c>
      <c r="E90" s="18">
        <f t="shared" si="1"/>
        <v>12</v>
      </c>
    </row>
    <row r="91" spans="1:6" x14ac:dyDescent="0.25">
      <c r="A91" s="7">
        <v>43814</v>
      </c>
      <c r="B91" s="26" t="s">
        <v>68</v>
      </c>
      <c r="C91" s="6"/>
      <c r="D91" s="26">
        <v>1</v>
      </c>
      <c r="E91" s="18">
        <f t="shared" si="1"/>
        <v>11</v>
      </c>
    </row>
    <row r="92" spans="1:6" x14ac:dyDescent="0.25">
      <c r="A92" s="7">
        <v>43815</v>
      </c>
      <c r="B92" s="6" t="s">
        <v>68</v>
      </c>
      <c r="C92" s="6"/>
      <c r="D92" s="6">
        <v>2</v>
      </c>
      <c r="E92" s="18">
        <f t="shared" si="1"/>
        <v>9</v>
      </c>
    </row>
    <row r="93" spans="1:6" x14ac:dyDescent="0.25">
      <c r="A93" s="7">
        <v>43816</v>
      </c>
      <c r="B93" s="6" t="s">
        <v>68</v>
      </c>
      <c r="C93" s="6"/>
      <c r="D93" s="6">
        <v>3</v>
      </c>
      <c r="E93" s="18">
        <f t="shared" si="1"/>
        <v>6</v>
      </c>
    </row>
    <row r="94" spans="1:6" x14ac:dyDescent="0.25">
      <c r="A94" s="7">
        <v>43817</v>
      </c>
      <c r="B94" s="6" t="s">
        <v>68</v>
      </c>
      <c r="C94" s="6"/>
      <c r="D94" s="6">
        <v>2</v>
      </c>
      <c r="E94" s="18">
        <f t="shared" si="1"/>
        <v>4</v>
      </c>
    </row>
    <row r="95" spans="1:6" x14ac:dyDescent="0.25">
      <c r="A95" s="7">
        <v>43818</v>
      </c>
      <c r="B95" s="6" t="s">
        <v>68</v>
      </c>
      <c r="C95" s="6"/>
      <c r="D95" s="6">
        <v>2</v>
      </c>
      <c r="E95" s="18">
        <f t="shared" si="1"/>
        <v>2</v>
      </c>
    </row>
    <row r="96" spans="1:6" x14ac:dyDescent="0.25">
      <c r="A96" s="7">
        <v>43820</v>
      </c>
      <c r="B96" s="6" t="s">
        <v>68</v>
      </c>
      <c r="C96" s="6"/>
      <c r="D96" s="6">
        <v>1</v>
      </c>
      <c r="E96" s="18">
        <f t="shared" si="1"/>
        <v>1</v>
      </c>
    </row>
    <row r="97" spans="1:6" x14ac:dyDescent="0.25">
      <c r="A97" s="21">
        <v>43825</v>
      </c>
      <c r="B97" s="22" t="s">
        <v>106</v>
      </c>
      <c r="C97" s="22"/>
      <c r="D97" s="22">
        <v>1</v>
      </c>
      <c r="E97" s="22">
        <f t="shared" si="1"/>
        <v>0</v>
      </c>
      <c r="F97" s="11" t="s">
        <v>104</v>
      </c>
    </row>
    <row r="98" spans="1:6" s="15" customFormat="1" x14ac:dyDescent="0.25">
      <c r="A98" s="13">
        <v>44192</v>
      </c>
      <c r="B98" s="14" t="s">
        <v>71</v>
      </c>
      <c r="C98" s="14">
        <v>10</v>
      </c>
      <c r="D98" s="14"/>
      <c r="E98" s="14">
        <f t="shared" si="1"/>
        <v>10</v>
      </c>
    </row>
    <row r="99" spans="1:6" x14ac:dyDescent="0.25">
      <c r="A99" s="7">
        <v>44193</v>
      </c>
      <c r="B99" s="6" t="s">
        <v>68</v>
      </c>
      <c r="C99" s="6"/>
      <c r="D99" s="37">
        <v>3</v>
      </c>
      <c r="E99" s="18">
        <f t="shared" si="1"/>
        <v>7</v>
      </c>
    </row>
    <row r="100" spans="1:6" x14ac:dyDescent="0.25">
      <c r="A100" s="7">
        <v>44196</v>
      </c>
      <c r="B100" s="6" t="s">
        <v>68</v>
      </c>
      <c r="C100" s="6"/>
      <c r="D100" s="6">
        <v>2</v>
      </c>
      <c r="E100" s="18">
        <f t="shared" si="1"/>
        <v>5</v>
      </c>
    </row>
    <row r="101" spans="1:6" x14ac:dyDescent="0.25">
      <c r="A101" s="7">
        <v>43831</v>
      </c>
      <c r="B101" s="6" t="s">
        <v>68</v>
      </c>
      <c r="C101" s="6"/>
      <c r="D101" s="6">
        <v>1</v>
      </c>
      <c r="E101" s="18">
        <f t="shared" si="1"/>
        <v>4</v>
      </c>
    </row>
    <row r="102" spans="1:6" x14ac:dyDescent="0.25">
      <c r="A102" s="7">
        <v>43832</v>
      </c>
      <c r="B102" s="6" t="s">
        <v>68</v>
      </c>
      <c r="C102" s="6"/>
      <c r="D102" s="6">
        <v>2</v>
      </c>
      <c r="E102" s="18">
        <f t="shared" si="1"/>
        <v>2</v>
      </c>
    </row>
    <row r="103" spans="1:6" x14ac:dyDescent="0.25">
      <c r="A103" s="7">
        <v>43834</v>
      </c>
      <c r="B103" s="6" t="s">
        <v>68</v>
      </c>
      <c r="C103" s="6"/>
      <c r="D103" s="6">
        <v>2</v>
      </c>
      <c r="E103" s="18">
        <f t="shared" si="1"/>
        <v>0</v>
      </c>
    </row>
    <row r="104" spans="1:6" s="15" customFormat="1" x14ac:dyDescent="0.25">
      <c r="A104" s="13">
        <v>43838</v>
      </c>
      <c r="B104" s="14" t="s">
        <v>71</v>
      </c>
      <c r="C104" s="14">
        <v>15</v>
      </c>
      <c r="D104" s="14"/>
      <c r="E104" s="14">
        <f t="shared" si="1"/>
        <v>15</v>
      </c>
      <c r="F104" s="11" t="s">
        <v>108</v>
      </c>
    </row>
    <row r="105" spans="1:6" x14ac:dyDescent="0.25">
      <c r="A105" s="7">
        <v>43838</v>
      </c>
      <c r="B105" s="6" t="s">
        <v>68</v>
      </c>
      <c r="C105" s="6"/>
      <c r="D105" s="6">
        <v>1</v>
      </c>
      <c r="E105" s="18">
        <f t="shared" si="1"/>
        <v>14</v>
      </c>
    </row>
    <row r="106" spans="1:6" x14ac:dyDescent="0.25">
      <c r="A106" s="7">
        <v>43839</v>
      </c>
      <c r="B106" s="6" t="s">
        <v>68</v>
      </c>
      <c r="C106" s="6"/>
      <c r="D106" s="6">
        <v>1</v>
      </c>
      <c r="E106" s="18">
        <f t="shared" si="1"/>
        <v>13</v>
      </c>
    </row>
    <row r="107" spans="1:6" x14ac:dyDescent="0.25">
      <c r="A107" s="7">
        <v>43842</v>
      </c>
      <c r="B107" s="6" t="s">
        <v>68</v>
      </c>
      <c r="C107" s="6"/>
      <c r="D107" s="6">
        <v>3</v>
      </c>
      <c r="E107" s="18">
        <f t="shared" si="1"/>
        <v>10</v>
      </c>
    </row>
    <row r="108" spans="1:6" x14ac:dyDescent="0.25">
      <c r="A108" s="7">
        <v>43843</v>
      </c>
      <c r="B108" s="6" t="s">
        <v>68</v>
      </c>
      <c r="C108" s="6"/>
      <c r="D108" s="6">
        <v>2</v>
      </c>
      <c r="E108" s="18">
        <f t="shared" si="1"/>
        <v>8</v>
      </c>
    </row>
    <row r="109" spans="1:6" x14ac:dyDescent="0.25">
      <c r="A109" s="7">
        <v>43844</v>
      </c>
      <c r="B109" s="6" t="s">
        <v>68</v>
      </c>
      <c r="C109" s="6"/>
      <c r="D109" s="6">
        <v>2</v>
      </c>
      <c r="E109" s="18">
        <f t="shared" si="1"/>
        <v>6</v>
      </c>
    </row>
    <row r="110" spans="1:6" x14ac:dyDescent="0.25">
      <c r="A110" s="7">
        <v>43845</v>
      </c>
      <c r="B110" s="6" t="s">
        <v>68</v>
      </c>
      <c r="C110" s="6"/>
      <c r="D110" s="6">
        <v>2</v>
      </c>
      <c r="E110" s="18">
        <f t="shared" si="1"/>
        <v>4</v>
      </c>
    </row>
    <row r="111" spans="1:6" s="15" customFormat="1" x14ac:dyDescent="0.25">
      <c r="A111" s="13">
        <v>43846</v>
      </c>
      <c r="B111" s="14" t="s">
        <v>71</v>
      </c>
      <c r="C111" s="14">
        <v>8</v>
      </c>
      <c r="D111" s="14"/>
      <c r="E111" s="14">
        <f t="shared" si="1"/>
        <v>12</v>
      </c>
      <c r="F111" s="41"/>
    </row>
    <row r="112" spans="1:6" x14ac:dyDescent="0.25">
      <c r="A112" s="7">
        <v>43847</v>
      </c>
      <c r="B112" s="6" t="s">
        <v>68</v>
      </c>
      <c r="C112" s="6"/>
      <c r="D112" s="6">
        <v>1</v>
      </c>
      <c r="E112" s="18">
        <f t="shared" si="1"/>
        <v>11</v>
      </c>
    </row>
    <row r="113" spans="1:5" x14ac:dyDescent="0.25">
      <c r="A113" s="7">
        <v>43850</v>
      </c>
      <c r="B113" s="6" t="s">
        <v>68</v>
      </c>
      <c r="C113" s="6"/>
      <c r="D113" s="6">
        <v>2</v>
      </c>
      <c r="E113" s="18">
        <f t="shared" si="1"/>
        <v>9</v>
      </c>
    </row>
    <row r="114" spans="1:5" x14ac:dyDescent="0.25">
      <c r="A114" s="7">
        <v>43851</v>
      </c>
      <c r="B114" s="6" t="s">
        <v>68</v>
      </c>
      <c r="C114" s="6"/>
      <c r="D114" s="6">
        <v>2</v>
      </c>
      <c r="E114" s="18">
        <f t="shared" si="1"/>
        <v>7</v>
      </c>
    </row>
    <row r="115" spans="1:5" x14ac:dyDescent="0.25">
      <c r="A115" s="7">
        <v>43852</v>
      </c>
      <c r="B115" s="6" t="s">
        <v>68</v>
      </c>
      <c r="C115" s="6"/>
      <c r="D115" s="6">
        <v>1</v>
      </c>
      <c r="E115" s="18">
        <f t="shared" si="1"/>
        <v>6</v>
      </c>
    </row>
    <row r="116" spans="1:5" x14ac:dyDescent="0.25">
      <c r="A116" s="7">
        <v>43853</v>
      </c>
      <c r="B116" s="6" t="s">
        <v>68</v>
      </c>
      <c r="C116" s="6"/>
      <c r="D116" s="6">
        <v>1</v>
      </c>
      <c r="E116" s="18">
        <f t="shared" si="1"/>
        <v>5</v>
      </c>
    </row>
    <row r="117" spans="1:5" x14ac:dyDescent="0.25">
      <c r="A117" s="7">
        <v>43858</v>
      </c>
      <c r="B117" s="6" t="s">
        <v>68</v>
      </c>
      <c r="C117" s="6"/>
      <c r="D117" s="6">
        <v>2</v>
      </c>
      <c r="E117" s="18">
        <f t="shared" si="1"/>
        <v>3</v>
      </c>
    </row>
    <row r="118" spans="1:5" x14ac:dyDescent="0.25">
      <c r="A118" s="6"/>
      <c r="B118" s="6"/>
      <c r="C118" s="6"/>
      <c r="D118" s="6"/>
      <c r="E118" s="18">
        <f t="shared" si="1"/>
        <v>3</v>
      </c>
    </row>
    <row r="119" spans="1:5" x14ac:dyDescent="0.25">
      <c r="A119" s="6"/>
      <c r="B119" s="6"/>
      <c r="C119" s="6"/>
      <c r="D119" s="6"/>
      <c r="E119" s="18">
        <f t="shared" si="1"/>
        <v>3</v>
      </c>
    </row>
    <row r="120" spans="1:5" x14ac:dyDescent="0.25">
      <c r="A120" s="6"/>
      <c r="B120" s="6"/>
      <c r="C120" s="6"/>
      <c r="D120" s="6"/>
      <c r="E120" s="18">
        <f t="shared" si="1"/>
        <v>3</v>
      </c>
    </row>
    <row r="121" spans="1:5" x14ac:dyDescent="0.25">
      <c r="A121" s="6"/>
      <c r="B121" s="6"/>
      <c r="C121" s="6"/>
      <c r="D121" s="6"/>
      <c r="E121" s="18">
        <f t="shared" si="1"/>
        <v>3</v>
      </c>
    </row>
    <row r="122" spans="1:5" x14ac:dyDescent="0.25">
      <c r="A122" s="6"/>
      <c r="B122" s="6"/>
      <c r="C122" s="6"/>
      <c r="D122" s="6"/>
      <c r="E122" s="18">
        <f t="shared" si="1"/>
        <v>3</v>
      </c>
    </row>
    <row r="123" spans="1:5" x14ac:dyDescent="0.25">
      <c r="A123" s="6"/>
      <c r="B123" s="6"/>
      <c r="C123" s="6"/>
      <c r="D123" s="6"/>
      <c r="E123" s="18">
        <f t="shared" si="1"/>
        <v>3</v>
      </c>
    </row>
    <row r="124" spans="1:5" x14ac:dyDescent="0.25">
      <c r="A124" s="6"/>
      <c r="B124" s="6"/>
      <c r="C124" s="6"/>
      <c r="D124" s="6"/>
      <c r="E124" s="18">
        <f t="shared" si="1"/>
        <v>3</v>
      </c>
    </row>
    <row r="125" spans="1:5" x14ac:dyDescent="0.25">
      <c r="A125" s="6"/>
      <c r="B125" s="6"/>
      <c r="C125" s="6"/>
      <c r="D125" s="6"/>
      <c r="E125" s="18">
        <f t="shared" si="1"/>
        <v>3</v>
      </c>
    </row>
    <row r="126" spans="1:5" x14ac:dyDescent="0.25">
      <c r="A126" s="6"/>
      <c r="B126" s="6"/>
      <c r="C126" s="6"/>
      <c r="D126" s="6"/>
      <c r="E126" s="18">
        <f t="shared" si="1"/>
        <v>3</v>
      </c>
    </row>
    <row r="127" spans="1:5" x14ac:dyDescent="0.25">
      <c r="A127" s="6"/>
      <c r="B127" s="6"/>
      <c r="C127" s="6"/>
      <c r="D127" s="6"/>
      <c r="E127" s="6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M105"/>
  <sheetViews>
    <sheetView topLeftCell="A70" workbookViewId="0">
      <selection activeCell="F101" sqref="F101"/>
    </sheetView>
  </sheetViews>
  <sheetFormatPr baseColWidth="10" defaultRowHeight="15" x14ac:dyDescent="0.25"/>
  <cols>
    <col min="2" max="2" width="28.7109375" customWidth="1"/>
    <col min="6" max="6" width="11.28515625" style="11" customWidth="1"/>
  </cols>
  <sheetData>
    <row r="1" spans="1:7" ht="15.75" x14ac:dyDescent="0.25">
      <c r="A1" s="64" t="s">
        <v>60</v>
      </c>
      <c r="B1" s="64"/>
      <c r="C1" s="64"/>
      <c r="D1" s="64"/>
      <c r="E1" s="64"/>
      <c r="F1" s="25"/>
      <c r="G1" s="2"/>
    </row>
    <row r="2" spans="1:7" x14ac:dyDescent="0.25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x14ac:dyDescent="0.25">
      <c r="A3" s="7">
        <v>43686</v>
      </c>
      <c r="B3" s="6" t="s">
        <v>69</v>
      </c>
      <c r="C3" s="6"/>
      <c r="D3" s="6"/>
      <c r="E3" s="6">
        <v>9</v>
      </c>
    </row>
    <row r="4" spans="1:7" x14ac:dyDescent="0.25">
      <c r="A4" s="7">
        <v>43687</v>
      </c>
      <c r="B4" s="6" t="s">
        <v>68</v>
      </c>
      <c r="C4" s="6"/>
      <c r="D4" s="6">
        <v>4</v>
      </c>
      <c r="E4" s="6">
        <f>E3+C4-D4</f>
        <v>5</v>
      </c>
    </row>
    <row r="5" spans="1:7" x14ac:dyDescent="0.25">
      <c r="A5" s="7">
        <v>43690</v>
      </c>
      <c r="B5" s="6" t="s">
        <v>68</v>
      </c>
      <c r="C5" s="6"/>
      <c r="D5" s="6">
        <v>1</v>
      </c>
      <c r="E5" s="6">
        <f t="shared" ref="E5:E68" si="0">E4+C5-D5</f>
        <v>4</v>
      </c>
    </row>
    <row r="6" spans="1:7" x14ac:dyDescent="0.25">
      <c r="A6" s="7">
        <v>43691</v>
      </c>
      <c r="B6" s="6" t="s">
        <v>71</v>
      </c>
      <c r="C6" s="6">
        <v>15</v>
      </c>
      <c r="D6" s="6"/>
      <c r="E6" s="6">
        <f t="shared" si="0"/>
        <v>19</v>
      </c>
    </row>
    <row r="7" spans="1:7" x14ac:dyDescent="0.25">
      <c r="A7" s="7">
        <v>43692</v>
      </c>
      <c r="B7" s="6" t="s">
        <v>68</v>
      </c>
      <c r="C7" s="6"/>
      <c r="D7" s="6">
        <v>2</v>
      </c>
      <c r="E7" s="6">
        <f t="shared" si="0"/>
        <v>17</v>
      </c>
    </row>
    <row r="8" spans="1:7" x14ac:dyDescent="0.25">
      <c r="A8" s="7">
        <v>43694</v>
      </c>
      <c r="B8" s="6" t="s">
        <v>68</v>
      </c>
      <c r="C8" s="6"/>
      <c r="D8" s="6">
        <v>4</v>
      </c>
      <c r="E8" s="6">
        <f t="shared" si="0"/>
        <v>13</v>
      </c>
      <c r="F8" s="11" t="s">
        <v>72</v>
      </c>
    </row>
    <row r="9" spans="1:7" x14ac:dyDescent="0.25">
      <c r="A9" s="7">
        <v>43696</v>
      </c>
      <c r="B9" s="6" t="s">
        <v>68</v>
      </c>
      <c r="C9" s="6"/>
      <c r="D9" s="6">
        <v>1</v>
      </c>
      <c r="E9" s="6">
        <f t="shared" si="0"/>
        <v>12</v>
      </c>
    </row>
    <row r="10" spans="1:7" s="19" customFormat="1" x14ac:dyDescent="0.25">
      <c r="A10" s="17">
        <v>43698</v>
      </c>
      <c r="B10" s="18" t="s">
        <v>68</v>
      </c>
      <c r="C10" s="18"/>
      <c r="D10" s="18">
        <v>1</v>
      </c>
      <c r="E10" s="6">
        <f t="shared" si="0"/>
        <v>11</v>
      </c>
      <c r="F10" s="11"/>
    </row>
    <row r="11" spans="1:7" s="15" customFormat="1" x14ac:dyDescent="0.25">
      <c r="A11" s="13">
        <v>43698</v>
      </c>
      <c r="B11" s="14" t="s">
        <v>71</v>
      </c>
      <c r="C11" s="14">
        <v>6</v>
      </c>
      <c r="D11" s="14"/>
      <c r="E11" s="14">
        <f t="shared" si="0"/>
        <v>17</v>
      </c>
      <c r="F11" s="11"/>
    </row>
    <row r="12" spans="1:7" x14ac:dyDescent="0.25">
      <c r="A12" s="7">
        <v>43699</v>
      </c>
      <c r="B12" s="6" t="s">
        <v>68</v>
      </c>
      <c r="C12" s="6"/>
      <c r="D12" s="6">
        <v>1</v>
      </c>
      <c r="E12" s="6">
        <f t="shared" si="0"/>
        <v>16</v>
      </c>
    </row>
    <row r="13" spans="1:7" x14ac:dyDescent="0.25">
      <c r="A13" s="7">
        <v>43700</v>
      </c>
      <c r="B13" s="6" t="s">
        <v>68</v>
      </c>
      <c r="C13" s="6"/>
      <c r="D13" s="6">
        <v>1</v>
      </c>
      <c r="E13" s="6">
        <f t="shared" si="0"/>
        <v>15</v>
      </c>
    </row>
    <row r="14" spans="1:7" x14ac:dyDescent="0.25">
      <c r="A14" s="7">
        <v>43701</v>
      </c>
      <c r="B14" s="6" t="s">
        <v>68</v>
      </c>
      <c r="C14" s="6"/>
      <c r="D14" s="6">
        <v>2</v>
      </c>
      <c r="E14" s="6">
        <f t="shared" si="0"/>
        <v>13</v>
      </c>
    </row>
    <row r="15" spans="1:7" x14ac:dyDescent="0.25">
      <c r="A15" s="7">
        <v>43703</v>
      </c>
      <c r="B15" s="6" t="s">
        <v>84</v>
      </c>
      <c r="C15" s="6"/>
      <c r="D15" s="6">
        <v>1</v>
      </c>
      <c r="E15" s="6">
        <f t="shared" si="0"/>
        <v>12</v>
      </c>
    </row>
    <row r="16" spans="1:7" s="15" customFormat="1" x14ac:dyDescent="0.25">
      <c r="A16" s="13">
        <v>43706</v>
      </c>
      <c r="B16" s="14" t="s">
        <v>71</v>
      </c>
      <c r="C16" s="14">
        <v>8</v>
      </c>
      <c r="D16" s="14"/>
      <c r="E16" s="14">
        <f t="shared" si="0"/>
        <v>20</v>
      </c>
      <c r="F16" s="11"/>
    </row>
    <row r="17" spans="1:6" x14ac:dyDescent="0.25">
      <c r="A17" s="7">
        <v>43707</v>
      </c>
      <c r="B17" s="6" t="s">
        <v>68</v>
      </c>
      <c r="C17" s="6"/>
      <c r="D17" s="6">
        <v>1</v>
      </c>
      <c r="E17" s="6">
        <f t="shared" si="0"/>
        <v>19</v>
      </c>
    </row>
    <row r="18" spans="1:6" x14ac:dyDescent="0.25">
      <c r="A18" s="7">
        <v>43709</v>
      </c>
      <c r="B18" s="6" t="s">
        <v>68</v>
      </c>
      <c r="C18" s="6"/>
      <c r="D18" s="6">
        <v>2</v>
      </c>
      <c r="E18" s="6">
        <f t="shared" si="0"/>
        <v>17</v>
      </c>
      <c r="F18" s="11" t="s">
        <v>83</v>
      </c>
    </row>
    <row r="19" spans="1:6" x14ac:dyDescent="0.25">
      <c r="A19" s="7">
        <v>43713</v>
      </c>
      <c r="B19" s="6" t="s">
        <v>68</v>
      </c>
      <c r="C19" s="6"/>
      <c r="D19" s="6">
        <v>1</v>
      </c>
      <c r="E19" s="6">
        <f t="shared" si="0"/>
        <v>16</v>
      </c>
    </row>
    <row r="20" spans="1:6" x14ac:dyDescent="0.25">
      <c r="A20" s="7">
        <v>43714</v>
      </c>
      <c r="B20" s="6" t="s">
        <v>68</v>
      </c>
      <c r="C20" s="6"/>
      <c r="D20" s="6">
        <v>3</v>
      </c>
      <c r="E20" s="6">
        <f t="shared" si="0"/>
        <v>13</v>
      </c>
    </row>
    <row r="21" spans="1:6" x14ac:dyDescent="0.25">
      <c r="A21" s="7">
        <v>43715</v>
      </c>
      <c r="B21" s="6" t="s">
        <v>68</v>
      </c>
      <c r="C21" s="6"/>
      <c r="D21" s="6">
        <v>1</v>
      </c>
      <c r="E21" s="6">
        <f t="shared" si="0"/>
        <v>12</v>
      </c>
    </row>
    <row r="22" spans="1:6" x14ac:dyDescent="0.25">
      <c r="A22" s="7">
        <v>43719</v>
      </c>
      <c r="B22" s="6" t="s">
        <v>68</v>
      </c>
      <c r="C22" s="6"/>
      <c r="D22" s="6">
        <v>4</v>
      </c>
      <c r="E22" s="6">
        <f t="shared" si="0"/>
        <v>8</v>
      </c>
    </row>
    <row r="23" spans="1:6" s="15" customFormat="1" x14ac:dyDescent="0.25">
      <c r="A23" s="13">
        <v>43720</v>
      </c>
      <c r="B23" s="14" t="s">
        <v>71</v>
      </c>
      <c r="C23" s="14">
        <v>2</v>
      </c>
      <c r="D23" s="14"/>
      <c r="E23" s="6">
        <f t="shared" si="0"/>
        <v>10</v>
      </c>
      <c r="F23" s="11"/>
    </row>
    <row r="24" spans="1:6" x14ac:dyDescent="0.25">
      <c r="A24" s="7">
        <v>43720</v>
      </c>
      <c r="B24" s="6" t="s">
        <v>68</v>
      </c>
      <c r="C24" s="6"/>
      <c r="D24" s="6">
        <v>1</v>
      </c>
      <c r="E24" s="6">
        <f t="shared" si="0"/>
        <v>9</v>
      </c>
    </row>
    <row r="25" spans="1:6" x14ac:dyDescent="0.25">
      <c r="A25" s="7">
        <v>43721</v>
      </c>
      <c r="B25" s="6" t="s">
        <v>68</v>
      </c>
      <c r="C25" s="6"/>
      <c r="D25" s="6">
        <v>2</v>
      </c>
      <c r="E25" s="6">
        <f t="shared" si="0"/>
        <v>7</v>
      </c>
    </row>
    <row r="26" spans="1:6" x14ac:dyDescent="0.25">
      <c r="A26" s="7">
        <v>43722</v>
      </c>
      <c r="B26" s="6" t="s">
        <v>68</v>
      </c>
      <c r="C26" s="6"/>
      <c r="D26" s="6">
        <v>2</v>
      </c>
      <c r="E26" s="6">
        <f t="shared" si="0"/>
        <v>5</v>
      </c>
    </row>
    <row r="27" spans="1:6" x14ac:dyDescent="0.25">
      <c r="A27" s="7">
        <v>43724</v>
      </c>
      <c r="B27" s="6" t="s">
        <v>68</v>
      </c>
      <c r="C27" s="6"/>
      <c r="D27" s="6">
        <v>1</v>
      </c>
      <c r="E27" s="6">
        <f t="shared" si="0"/>
        <v>4</v>
      </c>
    </row>
    <row r="28" spans="1:6" x14ac:dyDescent="0.25">
      <c r="A28" s="7">
        <v>43728</v>
      </c>
      <c r="B28" s="6" t="s">
        <v>68</v>
      </c>
      <c r="C28" s="6"/>
      <c r="D28" s="6">
        <v>3</v>
      </c>
      <c r="E28" s="6">
        <f t="shared" si="0"/>
        <v>1</v>
      </c>
    </row>
    <row r="29" spans="1:6" x14ac:dyDescent="0.25">
      <c r="A29" s="7">
        <v>43730</v>
      </c>
      <c r="B29" s="26" t="s">
        <v>68</v>
      </c>
      <c r="C29" s="6"/>
      <c r="D29" s="26">
        <v>1</v>
      </c>
      <c r="E29" s="6">
        <f t="shared" si="0"/>
        <v>0</v>
      </c>
    </row>
    <row r="30" spans="1:6" s="15" customFormat="1" x14ac:dyDescent="0.25">
      <c r="A30" s="13">
        <v>43733</v>
      </c>
      <c r="B30" s="27" t="s">
        <v>71</v>
      </c>
      <c r="C30" s="14">
        <v>16</v>
      </c>
      <c r="D30" s="27"/>
      <c r="E30" s="6">
        <f t="shared" si="0"/>
        <v>16</v>
      </c>
      <c r="F30" s="11"/>
    </row>
    <row r="31" spans="1:6" x14ac:dyDescent="0.25">
      <c r="A31" s="7">
        <v>43733</v>
      </c>
      <c r="B31" s="26" t="s">
        <v>68</v>
      </c>
      <c r="C31" s="6"/>
      <c r="D31" s="26">
        <v>1</v>
      </c>
      <c r="E31" s="6">
        <f t="shared" si="0"/>
        <v>15</v>
      </c>
    </row>
    <row r="32" spans="1:6" x14ac:dyDescent="0.25">
      <c r="A32" s="7">
        <v>43735</v>
      </c>
      <c r="B32" s="26" t="s">
        <v>68</v>
      </c>
      <c r="C32" s="6"/>
      <c r="D32" s="26">
        <v>1</v>
      </c>
      <c r="E32" s="6">
        <f t="shared" si="0"/>
        <v>14</v>
      </c>
    </row>
    <row r="33" spans="1:13" x14ac:dyDescent="0.25">
      <c r="A33" s="7">
        <v>43736</v>
      </c>
      <c r="B33" s="26" t="s">
        <v>68</v>
      </c>
      <c r="C33" s="6"/>
      <c r="D33" s="26">
        <v>1</v>
      </c>
      <c r="E33" s="6">
        <f t="shared" si="0"/>
        <v>13</v>
      </c>
    </row>
    <row r="34" spans="1:13" x14ac:dyDescent="0.25">
      <c r="A34" s="7">
        <v>43737</v>
      </c>
      <c r="B34" s="26" t="s">
        <v>68</v>
      </c>
      <c r="C34" s="6"/>
      <c r="D34" s="26">
        <v>1</v>
      </c>
      <c r="E34" s="6">
        <f t="shared" si="0"/>
        <v>12</v>
      </c>
    </row>
    <row r="35" spans="1:13" x14ac:dyDescent="0.25">
      <c r="A35" s="7">
        <v>43739</v>
      </c>
      <c r="B35" s="26" t="s">
        <v>68</v>
      </c>
      <c r="C35" s="6"/>
      <c r="D35" s="26">
        <v>4</v>
      </c>
      <c r="E35" s="6">
        <f t="shared" si="0"/>
        <v>8</v>
      </c>
    </row>
    <row r="36" spans="1:13" x14ac:dyDescent="0.25">
      <c r="A36" s="7">
        <v>43740</v>
      </c>
      <c r="B36" s="6" t="s">
        <v>68</v>
      </c>
      <c r="C36" s="6"/>
      <c r="D36" s="6">
        <v>2</v>
      </c>
      <c r="E36" s="6">
        <f t="shared" si="0"/>
        <v>6</v>
      </c>
    </row>
    <row r="37" spans="1:13" x14ac:dyDescent="0.25">
      <c r="A37" s="7">
        <v>43741</v>
      </c>
      <c r="B37" s="6" t="s">
        <v>68</v>
      </c>
      <c r="C37" s="6"/>
      <c r="D37" s="6">
        <v>5</v>
      </c>
      <c r="E37" s="6">
        <f t="shared" si="0"/>
        <v>1</v>
      </c>
    </row>
    <row r="38" spans="1:13" x14ac:dyDescent="0.25">
      <c r="A38" s="7">
        <v>43742</v>
      </c>
      <c r="B38" s="6" t="s">
        <v>68</v>
      </c>
      <c r="C38" s="6"/>
      <c r="D38" s="6">
        <v>1</v>
      </c>
      <c r="E38" s="6">
        <f t="shared" si="0"/>
        <v>0</v>
      </c>
      <c r="F38" s="11" t="s">
        <v>90</v>
      </c>
    </row>
    <row r="39" spans="1:13" s="15" customFormat="1" x14ac:dyDescent="0.25">
      <c r="A39" s="13">
        <v>43745</v>
      </c>
      <c r="B39" s="14" t="s">
        <v>71</v>
      </c>
      <c r="C39" s="14">
        <v>8</v>
      </c>
      <c r="D39" s="14"/>
      <c r="E39" s="14">
        <f t="shared" si="0"/>
        <v>8</v>
      </c>
      <c r="F39" s="11"/>
      <c r="M39" s="15" t="s">
        <v>81</v>
      </c>
    </row>
    <row r="40" spans="1:13" s="19" customFormat="1" x14ac:dyDescent="0.25">
      <c r="A40" s="17">
        <v>43745</v>
      </c>
      <c r="B40" s="18" t="s">
        <v>68</v>
      </c>
      <c r="C40" s="18"/>
      <c r="D40" s="18">
        <v>1</v>
      </c>
      <c r="E40" s="18">
        <f t="shared" si="0"/>
        <v>7</v>
      </c>
      <c r="F40" s="11"/>
    </row>
    <row r="41" spans="1:13" s="19" customFormat="1" x14ac:dyDescent="0.25">
      <c r="A41" s="17">
        <v>43746</v>
      </c>
      <c r="B41" s="18" t="s">
        <v>68</v>
      </c>
      <c r="C41" s="18"/>
      <c r="D41" s="18">
        <v>2</v>
      </c>
      <c r="E41" s="18">
        <f t="shared" si="0"/>
        <v>5</v>
      </c>
      <c r="F41" s="11"/>
    </row>
    <row r="42" spans="1:13" s="15" customFormat="1" x14ac:dyDescent="0.25">
      <c r="A42" s="13">
        <v>43747</v>
      </c>
      <c r="B42" s="14" t="s">
        <v>71</v>
      </c>
      <c r="C42" s="14">
        <v>10</v>
      </c>
      <c r="D42" s="14"/>
      <c r="E42" s="14">
        <f t="shared" si="0"/>
        <v>15</v>
      </c>
      <c r="F42" s="11"/>
    </row>
    <row r="43" spans="1:13" x14ac:dyDescent="0.25">
      <c r="A43" s="7">
        <v>43747</v>
      </c>
      <c r="B43" s="6" t="s">
        <v>68</v>
      </c>
      <c r="C43" s="6"/>
      <c r="D43" s="6">
        <v>2</v>
      </c>
      <c r="E43" s="18">
        <f t="shared" si="0"/>
        <v>13</v>
      </c>
    </row>
    <row r="44" spans="1:13" x14ac:dyDescent="0.25">
      <c r="A44" s="7">
        <v>43748</v>
      </c>
      <c r="B44" s="6" t="s">
        <v>68</v>
      </c>
      <c r="C44" s="6"/>
      <c r="D44" s="6">
        <v>4</v>
      </c>
      <c r="E44" s="18">
        <f t="shared" si="0"/>
        <v>9</v>
      </c>
    </row>
    <row r="45" spans="1:13" s="15" customFormat="1" x14ac:dyDescent="0.25">
      <c r="A45" s="13">
        <v>43754</v>
      </c>
      <c r="B45" s="14" t="s">
        <v>71</v>
      </c>
      <c r="C45" s="14">
        <v>8</v>
      </c>
      <c r="D45" s="14"/>
      <c r="E45" s="14">
        <f t="shared" si="0"/>
        <v>17</v>
      </c>
      <c r="F45" s="11"/>
    </row>
    <row r="46" spans="1:13" x14ac:dyDescent="0.25">
      <c r="A46" s="7">
        <v>43754</v>
      </c>
      <c r="B46" s="6" t="s">
        <v>68</v>
      </c>
      <c r="C46" s="6"/>
      <c r="D46" s="6">
        <v>1</v>
      </c>
      <c r="E46" s="18">
        <f t="shared" si="0"/>
        <v>16</v>
      </c>
    </row>
    <row r="47" spans="1:13" x14ac:dyDescent="0.25">
      <c r="A47" s="7">
        <v>43755</v>
      </c>
      <c r="B47" s="6" t="s">
        <v>68</v>
      </c>
      <c r="C47" s="6"/>
      <c r="D47" s="6">
        <v>1</v>
      </c>
      <c r="E47" s="18">
        <f t="shared" si="0"/>
        <v>15</v>
      </c>
    </row>
    <row r="48" spans="1:13" x14ac:dyDescent="0.25">
      <c r="A48" s="7">
        <v>43757</v>
      </c>
      <c r="B48" s="6" t="s">
        <v>68</v>
      </c>
      <c r="C48" s="6"/>
      <c r="D48" s="6">
        <v>2</v>
      </c>
      <c r="E48" s="18">
        <f t="shared" si="0"/>
        <v>13</v>
      </c>
    </row>
    <row r="49" spans="1:6" x14ac:dyDescent="0.25">
      <c r="A49" s="7">
        <v>43759</v>
      </c>
      <c r="B49" s="26" t="s">
        <v>68</v>
      </c>
      <c r="C49" s="6"/>
      <c r="D49" s="26">
        <v>1</v>
      </c>
      <c r="E49" s="18">
        <f t="shared" si="0"/>
        <v>12</v>
      </c>
    </row>
    <row r="50" spans="1:6" x14ac:dyDescent="0.25">
      <c r="A50" s="7">
        <v>43762</v>
      </c>
      <c r="B50" s="26" t="s">
        <v>68</v>
      </c>
      <c r="C50" s="6"/>
      <c r="D50" s="26">
        <v>1</v>
      </c>
      <c r="E50" s="18">
        <f t="shared" si="0"/>
        <v>11</v>
      </c>
    </row>
    <row r="51" spans="1:6" x14ac:dyDescent="0.25">
      <c r="A51" s="7">
        <v>43764</v>
      </c>
      <c r="B51" s="26" t="s">
        <v>68</v>
      </c>
      <c r="C51" s="6"/>
      <c r="D51" s="26">
        <v>1</v>
      </c>
      <c r="E51" s="18">
        <f t="shared" si="0"/>
        <v>10</v>
      </c>
    </row>
    <row r="52" spans="1:6" x14ac:dyDescent="0.25">
      <c r="A52" s="7">
        <v>43765</v>
      </c>
      <c r="B52" s="26" t="s">
        <v>68</v>
      </c>
      <c r="C52" s="6"/>
      <c r="D52" s="26">
        <v>1</v>
      </c>
      <c r="E52" s="18">
        <f t="shared" si="0"/>
        <v>9</v>
      </c>
    </row>
    <row r="53" spans="1:6" x14ac:dyDescent="0.25">
      <c r="A53" s="7">
        <v>43766</v>
      </c>
      <c r="B53" s="6" t="s">
        <v>68</v>
      </c>
      <c r="C53" s="6"/>
      <c r="D53" s="6">
        <v>1</v>
      </c>
      <c r="E53" s="18">
        <f t="shared" si="0"/>
        <v>8</v>
      </c>
    </row>
    <row r="54" spans="1:6" x14ac:dyDescent="0.25">
      <c r="A54" s="7">
        <v>43767</v>
      </c>
      <c r="B54" s="6" t="s">
        <v>68</v>
      </c>
      <c r="C54" s="6"/>
      <c r="D54" s="6">
        <v>2</v>
      </c>
      <c r="E54" s="18">
        <f t="shared" si="0"/>
        <v>6</v>
      </c>
    </row>
    <row r="55" spans="1:6" s="15" customFormat="1" x14ac:dyDescent="0.25">
      <c r="A55" s="13">
        <v>43768</v>
      </c>
      <c r="B55" s="14" t="s">
        <v>71</v>
      </c>
      <c r="C55" s="14">
        <v>8</v>
      </c>
      <c r="D55" s="14"/>
      <c r="E55" s="14">
        <f t="shared" si="0"/>
        <v>14</v>
      </c>
      <c r="F55" s="11"/>
    </row>
    <row r="56" spans="1:6" x14ac:dyDescent="0.25">
      <c r="A56" s="7">
        <v>43768</v>
      </c>
      <c r="B56" s="6" t="s">
        <v>68</v>
      </c>
      <c r="C56" s="6"/>
      <c r="D56" s="6">
        <v>1</v>
      </c>
      <c r="E56" s="18">
        <f t="shared" si="0"/>
        <v>13</v>
      </c>
    </row>
    <row r="57" spans="1:6" x14ac:dyDescent="0.25">
      <c r="A57" s="7">
        <v>43770</v>
      </c>
      <c r="B57" s="6" t="s">
        <v>68</v>
      </c>
      <c r="C57" s="6"/>
      <c r="D57" s="6">
        <v>1</v>
      </c>
      <c r="E57" s="18">
        <f t="shared" si="0"/>
        <v>12</v>
      </c>
    </row>
    <row r="58" spans="1:6" x14ac:dyDescent="0.25">
      <c r="A58" s="7">
        <v>43772</v>
      </c>
      <c r="B58" s="6" t="s">
        <v>68</v>
      </c>
      <c r="C58" s="6"/>
      <c r="D58" s="6">
        <v>1</v>
      </c>
      <c r="E58" s="18">
        <f t="shared" si="0"/>
        <v>11</v>
      </c>
    </row>
    <row r="59" spans="1:6" x14ac:dyDescent="0.25">
      <c r="A59" s="7">
        <v>43773</v>
      </c>
      <c r="B59" s="6" t="s">
        <v>68</v>
      </c>
      <c r="C59" s="6"/>
      <c r="D59" s="6">
        <v>1</v>
      </c>
      <c r="E59" s="18">
        <f t="shared" si="0"/>
        <v>10</v>
      </c>
    </row>
    <row r="60" spans="1:6" x14ac:dyDescent="0.25">
      <c r="A60" s="7">
        <v>43776</v>
      </c>
      <c r="B60" s="6" t="s">
        <v>68</v>
      </c>
      <c r="C60" s="6"/>
      <c r="D60" s="6">
        <v>1</v>
      </c>
      <c r="E60" s="18">
        <f t="shared" si="0"/>
        <v>9</v>
      </c>
    </row>
    <row r="61" spans="1:6" x14ac:dyDescent="0.25">
      <c r="A61" s="7">
        <v>43777</v>
      </c>
      <c r="B61" s="6" t="s">
        <v>68</v>
      </c>
      <c r="C61" s="6"/>
      <c r="D61" s="6">
        <v>1</v>
      </c>
      <c r="E61" s="18">
        <f t="shared" si="0"/>
        <v>8</v>
      </c>
    </row>
    <row r="62" spans="1:6" s="15" customFormat="1" x14ac:dyDescent="0.25">
      <c r="A62" s="13">
        <v>43782</v>
      </c>
      <c r="B62" s="27" t="s">
        <v>71</v>
      </c>
      <c r="C62" s="14">
        <v>10</v>
      </c>
      <c r="D62" s="14"/>
      <c r="E62" s="14">
        <f t="shared" si="0"/>
        <v>18</v>
      </c>
      <c r="F62" s="11"/>
    </row>
    <row r="63" spans="1:6" x14ac:dyDescent="0.25">
      <c r="A63" s="7">
        <v>43785</v>
      </c>
      <c r="B63" s="6" t="s">
        <v>68</v>
      </c>
      <c r="C63" s="6"/>
      <c r="D63" s="6">
        <v>1</v>
      </c>
      <c r="E63" s="18">
        <f t="shared" si="0"/>
        <v>17</v>
      </c>
    </row>
    <row r="64" spans="1:6" x14ac:dyDescent="0.25">
      <c r="A64" s="7">
        <v>43787</v>
      </c>
      <c r="B64" s="6" t="s">
        <v>68</v>
      </c>
      <c r="C64" s="6"/>
      <c r="D64" s="6">
        <v>1</v>
      </c>
      <c r="E64" s="18">
        <f t="shared" si="0"/>
        <v>16</v>
      </c>
    </row>
    <row r="65" spans="1:6" x14ac:dyDescent="0.25">
      <c r="A65" s="7">
        <v>43789</v>
      </c>
      <c r="B65" s="6" t="s">
        <v>68</v>
      </c>
      <c r="C65" s="6"/>
      <c r="D65" s="6">
        <v>3</v>
      </c>
      <c r="E65" s="18">
        <f t="shared" si="0"/>
        <v>13</v>
      </c>
    </row>
    <row r="66" spans="1:6" x14ac:dyDescent="0.25">
      <c r="A66" s="7">
        <v>43791</v>
      </c>
      <c r="B66" s="6" t="s">
        <v>68</v>
      </c>
      <c r="C66" s="6"/>
      <c r="D66" s="6">
        <v>1</v>
      </c>
      <c r="E66" s="18">
        <f t="shared" si="0"/>
        <v>12</v>
      </c>
    </row>
    <row r="67" spans="1:6" x14ac:dyDescent="0.25">
      <c r="A67" s="7">
        <v>43794</v>
      </c>
      <c r="B67" s="6" t="s">
        <v>68</v>
      </c>
      <c r="C67" s="6"/>
      <c r="D67" s="37">
        <v>1</v>
      </c>
      <c r="E67" s="18">
        <f t="shared" si="0"/>
        <v>11</v>
      </c>
    </row>
    <row r="68" spans="1:6" s="15" customFormat="1" x14ac:dyDescent="0.25">
      <c r="A68" s="13">
        <v>43796</v>
      </c>
      <c r="B68" s="14" t="s">
        <v>71</v>
      </c>
      <c r="C68" s="14">
        <v>10</v>
      </c>
      <c r="D68" s="32"/>
      <c r="E68" s="14">
        <f t="shared" si="0"/>
        <v>21</v>
      </c>
      <c r="F68" s="11"/>
    </row>
    <row r="69" spans="1:6" x14ac:dyDescent="0.25">
      <c r="A69" s="7">
        <v>43796</v>
      </c>
      <c r="B69" s="6" t="s">
        <v>68</v>
      </c>
      <c r="C69" s="6"/>
      <c r="D69" s="6">
        <v>1</v>
      </c>
      <c r="E69" s="18">
        <f t="shared" ref="E69:E104" si="1">E68+C69-D69</f>
        <v>20</v>
      </c>
    </row>
    <row r="70" spans="1:6" x14ac:dyDescent="0.25">
      <c r="A70" s="7">
        <v>43798</v>
      </c>
      <c r="B70" s="6" t="s">
        <v>68</v>
      </c>
      <c r="C70" s="6"/>
      <c r="D70" s="6">
        <v>1</v>
      </c>
      <c r="E70" s="18">
        <f t="shared" si="1"/>
        <v>19</v>
      </c>
    </row>
    <row r="71" spans="1:6" x14ac:dyDescent="0.25">
      <c r="A71" s="7">
        <v>43802</v>
      </c>
      <c r="B71" s="6" t="s">
        <v>68</v>
      </c>
      <c r="C71" s="6"/>
      <c r="D71" s="6">
        <v>2</v>
      </c>
      <c r="E71" s="18">
        <f t="shared" si="1"/>
        <v>17</v>
      </c>
    </row>
    <row r="72" spans="1:6" x14ac:dyDescent="0.25">
      <c r="A72" s="7">
        <v>43804</v>
      </c>
      <c r="B72" s="26" t="s">
        <v>68</v>
      </c>
      <c r="C72" s="6"/>
      <c r="D72" s="26">
        <v>1</v>
      </c>
      <c r="E72" s="18">
        <f t="shared" si="1"/>
        <v>16</v>
      </c>
    </row>
    <row r="73" spans="1:6" x14ac:dyDescent="0.25">
      <c r="A73" s="7">
        <v>43806</v>
      </c>
      <c r="B73" s="26" t="s">
        <v>68</v>
      </c>
      <c r="C73" s="6"/>
      <c r="D73" s="26">
        <v>1</v>
      </c>
      <c r="E73" s="18">
        <f t="shared" si="1"/>
        <v>15</v>
      </c>
    </row>
    <row r="74" spans="1:6" x14ac:dyDescent="0.25">
      <c r="A74" s="7">
        <v>43807</v>
      </c>
      <c r="B74" s="26" t="s">
        <v>68</v>
      </c>
      <c r="C74" s="6"/>
      <c r="D74" s="26">
        <v>1</v>
      </c>
      <c r="E74" s="18">
        <f t="shared" si="1"/>
        <v>14</v>
      </c>
    </row>
    <row r="75" spans="1:6" x14ac:dyDescent="0.25">
      <c r="A75" s="7">
        <v>43808</v>
      </c>
      <c r="B75" s="26" t="s">
        <v>68</v>
      </c>
      <c r="C75" s="6"/>
      <c r="D75" s="26">
        <v>3</v>
      </c>
      <c r="E75" s="18">
        <f t="shared" si="1"/>
        <v>11</v>
      </c>
    </row>
    <row r="76" spans="1:6" x14ac:dyDescent="0.25">
      <c r="A76" s="7">
        <v>43812</v>
      </c>
      <c r="B76" s="6" t="s">
        <v>68</v>
      </c>
      <c r="C76" s="6"/>
      <c r="D76" s="6">
        <v>1</v>
      </c>
      <c r="E76" s="18">
        <f t="shared" si="1"/>
        <v>10</v>
      </c>
    </row>
    <row r="77" spans="1:6" x14ac:dyDescent="0.25">
      <c r="A77" s="7">
        <v>43817</v>
      </c>
      <c r="B77" s="6" t="s">
        <v>68</v>
      </c>
      <c r="C77" s="6"/>
      <c r="D77" s="6">
        <v>2</v>
      </c>
      <c r="E77" s="18">
        <f t="shared" si="1"/>
        <v>8</v>
      </c>
    </row>
    <row r="78" spans="1:6" x14ac:dyDescent="0.25">
      <c r="A78" s="7">
        <v>43822</v>
      </c>
      <c r="B78" s="6" t="s">
        <v>68</v>
      </c>
      <c r="C78" s="6"/>
      <c r="D78" s="6">
        <v>1</v>
      </c>
      <c r="E78" s="18">
        <f t="shared" si="1"/>
        <v>7</v>
      </c>
    </row>
    <row r="79" spans="1:6" x14ac:dyDescent="0.25">
      <c r="A79" s="21">
        <v>43825</v>
      </c>
      <c r="B79" s="22" t="s">
        <v>106</v>
      </c>
      <c r="C79" s="22"/>
      <c r="D79" s="22">
        <v>1</v>
      </c>
      <c r="E79" s="22">
        <f t="shared" si="1"/>
        <v>6</v>
      </c>
      <c r="F79" s="11" t="s">
        <v>104</v>
      </c>
    </row>
    <row r="80" spans="1:6" s="15" customFormat="1" x14ac:dyDescent="0.25">
      <c r="A80" s="13">
        <v>44192</v>
      </c>
      <c r="B80" s="14" t="s">
        <v>71</v>
      </c>
      <c r="C80" s="14">
        <v>10</v>
      </c>
      <c r="D80" s="14"/>
      <c r="E80" s="14">
        <f t="shared" si="1"/>
        <v>16</v>
      </c>
    </row>
    <row r="81" spans="1:6" x14ac:dyDescent="0.25">
      <c r="A81" s="7">
        <v>44193</v>
      </c>
      <c r="B81" s="6" t="s">
        <v>68</v>
      </c>
      <c r="C81" s="6"/>
      <c r="D81" s="6">
        <v>1</v>
      </c>
      <c r="E81" s="18">
        <f t="shared" si="1"/>
        <v>15</v>
      </c>
    </row>
    <row r="82" spans="1:6" x14ac:dyDescent="0.25">
      <c r="A82" s="7">
        <v>44194</v>
      </c>
      <c r="B82" s="6" t="s">
        <v>68</v>
      </c>
      <c r="C82" s="6"/>
      <c r="D82" s="6">
        <v>1</v>
      </c>
      <c r="E82" s="18">
        <f t="shared" si="1"/>
        <v>14</v>
      </c>
    </row>
    <row r="83" spans="1:6" x14ac:dyDescent="0.25">
      <c r="A83" s="7">
        <v>44196</v>
      </c>
      <c r="B83" s="6" t="s">
        <v>68</v>
      </c>
      <c r="C83" s="6"/>
      <c r="D83" s="6">
        <v>1</v>
      </c>
      <c r="E83" s="18">
        <f t="shared" si="1"/>
        <v>13</v>
      </c>
    </row>
    <row r="84" spans="1:6" x14ac:dyDescent="0.25">
      <c r="A84" s="7">
        <v>43831</v>
      </c>
      <c r="B84" s="6" t="s">
        <v>68</v>
      </c>
      <c r="C84" s="6"/>
      <c r="D84" s="37">
        <v>1</v>
      </c>
      <c r="E84" s="18">
        <f t="shared" si="1"/>
        <v>12</v>
      </c>
    </row>
    <row r="85" spans="1:6" x14ac:dyDescent="0.25">
      <c r="A85" s="7">
        <v>43833</v>
      </c>
      <c r="B85" s="6" t="s">
        <v>68</v>
      </c>
      <c r="C85" s="6"/>
      <c r="D85" s="6">
        <v>1</v>
      </c>
      <c r="E85" s="18">
        <f t="shared" si="1"/>
        <v>11</v>
      </c>
    </row>
    <row r="86" spans="1:6" x14ac:dyDescent="0.25">
      <c r="A86" s="7">
        <v>43834</v>
      </c>
      <c r="B86" s="26" t="s">
        <v>68</v>
      </c>
      <c r="C86" s="6"/>
      <c r="D86" s="26">
        <v>1</v>
      </c>
      <c r="E86" s="18">
        <f t="shared" si="1"/>
        <v>10</v>
      </c>
    </row>
    <row r="87" spans="1:6" x14ac:dyDescent="0.25">
      <c r="A87" s="7">
        <v>43837</v>
      </c>
      <c r="B87" s="6" t="s">
        <v>68</v>
      </c>
      <c r="C87" s="6"/>
      <c r="D87" s="6">
        <v>1</v>
      </c>
      <c r="E87" s="18">
        <f t="shared" si="1"/>
        <v>9</v>
      </c>
    </row>
    <row r="88" spans="1:6" s="15" customFormat="1" x14ac:dyDescent="0.25">
      <c r="A88" s="13">
        <v>43838</v>
      </c>
      <c r="B88" s="14" t="s">
        <v>71</v>
      </c>
      <c r="C88" s="14">
        <v>8</v>
      </c>
      <c r="D88" s="14"/>
      <c r="E88" s="14">
        <f t="shared" si="1"/>
        <v>17</v>
      </c>
      <c r="F88" s="41"/>
    </row>
    <row r="89" spans="1:6" x14ac:dyDescent="0.25">
      <c r="A89" s="7">
        <v>43840</v>
      </c>
      <c r="B89" s="6" t="s">
        <v>68</v>
      </c>
      <c r="C89" s="6"/>
      <c r="D89" s="6">
        <v>2</v>
      </c>
      <c r="E89" s="18">
        <f t="shared" si="1"/>
        <v>15</v>
      </c>
    </row>
    <row r="90" spans="1:6" x14ac:dyDescent="0.25">
      <c r="A90" s="7">
        <v>43843</v>
      </c>
      <c r="B90" s="6" t="s">
        <v>68</v>
      </c>
      <c r="C90" s="6"/>
      <c r="D90" s="6">
        <v>2</v>
      </c>
      <c r="E90" s="18">
        <f t="shared" si="1"/>
        <v>13</v>
      </c>
    </row>
    <row r="91" spans="1:6" x14ac:dyDescent="0.25">
      <c r="A91" s="7">
        <v>43844</v>
      </c>
      <c r="B91" s="6" t="s">
        <v>68</v>
      </c>
      <c r="C91" s="6"/>
      <c r="D91" s="6">
        <v>1</v>
      </c>
      <c r="E91" s="18">
        <f t="shared" si="1"/>
        <v>12</v>
      </c>
    </row>
    <row r="92" spans="1:6" x14ac:dyDescent="0.25">
      <c r="A92" s="7">
        <v>43845</v>
      </c>
      <c r="B92" s="6" t="s">
        <v>68</v>
      </c>
      <c r="C92" s="6"/>
      <c r="D92" s="6">
        <v>4</v>
      </c>
      <c r="E92" s="18">
        <f t="shared" si="1"/>
        <v>8</v>
      </c>
    </row>
    <row r="93" spans="1:6" x14ac:dyDescent="0.25">
      <c r="A93" s="7">
        <v>43851</v>
      </c>
      <c r="B93" s="6" t="s">
        <v>68</v>
      </c>
      <c r="C93" s="6"/>
      <c r="D93" s="6">
        <v>1</v>
      </c>
      <c r="E93" s="18">
        <f t="shared" si="1"/>
        <v>7</v>
      </c>
    </row>
    <row r="94" spans="1:6" x14ac:dyDescent="0.25">
      <c r="A94" s="7">
        <v>43853</v>
      </c>
      <c r="B94" s="6" t="s">
        <v>68</v>
      </c>
      <c r="C94" s="6"/>
      <c r="D94" s="6">
        <v>1</v>
      </c>
      <c r="E94" s="18">
        <f t="shared" si="1"/>
        <v>6</v>
      </c>
    </row>
    <row r="95" spans="1:6" x14ac:dyDescent="0.25">
      <c r="A95" s="7">
        <v>43857</v>
      </c>
      <c r="B95" s="6" t="s">
        <v>68</v>
      </c>
      <c r="C95" s="6"/>
      <c r="D95" s="6">
        <v>1</v>
      </c>
      <c r="E95" s="18">
        <f t="shared" si="1"/>
        <v>5</v>
      </c>
    </row>
    <row r="96" spans="1:6" x14ac:dyDescent="0.25">
      <c r="A96" s="6"/>
      <c r="B96" s="6"/>
      <c r="C96" s="6"/>
      <c r="D96" s="6"/>
      <c r="E96" s="18">
        <f t="shared" si="1"/>
        <v>5</v>
      </c>
    </row>
    <row r="97" spans="1:5" x14ac:dyDescent="0.25">
      <c r="A97" s="6"/>
      <c r="B97" s="6"/>
      <c r="C97" s="6"/>
      <c r="D97" s="6"/>
      <c r="E97" s="18">
        <f t="shared" si="1"/>
        <v>5</v>
      </c>
    </row>
    <row r="98" spans="1:5" x14ac:dyDescent="0.25">
      <c r="A98" s="6"/>
      <c r="B98" s="6"/>
      <c r="C98" s="6"/>
      <c r="D98" s="6"/>
      <c r="E98" s="18">
        <f t="shared" si="1"/>
        <v>5</v>
      </c>
    </row>
    <row r="99" spans="1:5" x14ac:dyDescent="0.25">
      <c r="A99" s="6"/>
      <c r="B99" s="6"/>
      <c r="C99" s="6"/>
      <c r="D99" s="6"/>
      <c r="E99" s="18">
        <f t="shared" si="1"/>
        <v>5</v>
      </c>
    </row>
    <row r="100" spans="1:5" x14ac:dyDescent="0.25">
      <c r="A100" s="6"/>
      <c r="B100" s="6"/>
      <c r="C100" s="6"/>
      <c r="D100" s="6"/>
      <c r="E100" s="18">
        <f t="shared" si="1"/>
        <v>5</v>
      </c>
    </row>
    <row r="101" spans="1:5" x14ac:dyDescent="0.25">
      <c r="A101" s="6"/>
      <c r="B101" s="6"/>
      <c r="C101" s="6"/>
      <c r="D101" s="6"/>
      <c r="E101" s="18">
        <f t="shared" si="1"/>
        <v>5</v>
      </c>
    </row>
    <row r="102" spans="1:5" x14ac:dyDescent="0.25">
      <c r="A102" s="6"/>
      <c r="B102" s="6"/>
      <c r="C102" s="6"/>
      <c r="D102" s="6"/>
      <c r="E102" s="18">
        <f t="shared" si="1"/>
        <v>5</v>
      </c>
    </row>
    <row r="103" spans="1:5" x14ac:dyDescent="0.25">
      <c r="A103" s="6"/>
      <c r="B103" s="6"/>
      <c r="C103" s="6"/>
      <c r="D103" s="6"/>
      <c r="E103" s="18">
        <f t="shared" si="1"/>
        <v>5</v>
      </c>
    </row>
    <row r="104" spans="1:5" x14ac:dyDescent="0.25">
      <c r="A104" s="6"/>
      <c r="B104" s="6"/>
      <c r="C104" s="6"/>
      <c r="D104" s="6"/>
      <c r="E104" s="18">
        <f t="shared" si="1"/>
        <v>5</v>
      </c>
    </row>
    <row r="105" spans="1:5" x14ac:dyDescent="0.25">
      <c r="A105" s="6"/>
      <c r="B105" s="6"/>
      <c r="C105" s="6"/>
      <c r="D105" s="6"/>
      <c r="E105" s="6"/>
    </row>
  </sheetData>
  <mergeCells count="1">
    <mergeCell ref="A1:E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104"/>
  <sheetViews>
    <sheetView topLeftCell="A72" workbookViewId="0">
      <selection activeCell="D102" sqref="D102"/>
    </sheetView>
  </sheetViews>
  <sheetFormatPr baseColWidth="10" defaultRowHeight="15" x14ac:dyDescent="0.25"/>
  <cols>
    <col min="2" max="2" width="29.28515625" customWidth="1"/>
    <col min="6" max="6" width="11.42578125" style="11"/>
  </cols>
  <sheetData>
    <row r="1" spans="1:7" ht="15.75" x14ac:dyDescent="0.25">
      <c r="A1" s="64" t="s">
        <v>61</v>
      </c>
      <c r="B1" s="64"/>
      <c r="C1" s="64"/>
      <c r="D1" s="64"/>
      <c r="E1" s="64"/>
      <c r="F1" s="25"/>
      <c r="G1" s="2"/>
    </row>
    <row r="2" spans="1:7" x14ac:dyDescent="0.25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x14ac:dyDescent="0.25">
      <c r="A3" s="7">
        <v>43686</v>
      </c>
      <c r="B3" s="6" t="s">
        <v>69</v>
      </c>
      <c r="C3" s="6"/>
      <c r="D3" s="6"/>
      <c r="E3" s="6">
        <v>13</v>
      </c>
    </row>
    <row r="4" spans="1:7" x14ac:dyDescent="0.25">
      <c r="A4" s="7">
        <v>43687</v>
      </c>
      <c r="B4" s="6" t="s">
        <v>68</v>
      </c>
      <c r="C4" s="6"/>
      <c r="D4" s="6">
        <v>5</v>
      </c>
      <c r="E4" s="6">
        <f>E3+C4-D4</f>
        <v>8</v>
      </c>
    </row>
    <row r="5" spans="1:7" x14ac:dyDescent="0.25">
      <c r="A5" s="7">
        <v>43690</v>
      </c>
      <c r="B5" s="6" t="s">
        <v>68</v>
      </c>
      <c r="C5" s="6"/>
      <c r="D5" s="6">
        <v>1</v>
      </c>
      <c r="E5" s="6">
        <f t="shared" ref="E5:E20" si="0">E4+C5-D5</f>
        <v>7</v>
      </c>
    </row>
    <row r="6" spans="1:7" x14ac:dyDescent="0.25">
      <c r="A6" s="7">
        <v>43692</v>
      </c>
      <c r="B6" s="6" t="s">
        <v>68</v>
      </c>
      <c r="C6" s="6"/>
      <c r="D6" s="6">
        <v>2</v>
      </c>
      <c r="E6" s="6">
        <f t="shared" si="0"/>
        <v>5</v>
      </c>
    </row>
    <row r="7" spans="1:7" x14ac:dyDescent="0.25">
      <c r="A7" s="7">
        <v>43694</v>
      </c>
      <c r="B7" s="6" t="s">
        <v>68</v>
      </c>
      <c r="C7" s="6"/>
      <c r="D7" s="6">
        <v>2</v>
      </c>
      <c r="E7" s="6">
        <f t="shared" si="0"/>
        <v>3</v>
      </c>
      <c r="F7" s="11" t="s">
        <v>72</v>
      </c>
    </row>
    <row r="8" spans="1:7" x14ac:dyDescent="0.25">
      <c r="A8" s="7">
        <v>43696</v>
      </c>
      <c r="B8" s="6" t="s">
        <v>68</v>
      </c>
      <c r="C8" s="6"/>
      <c r="D8" s="6">
        <v>1</v>
      </c>
      <c r="E8" s="6">
        <f t="shared" si="0"/>
        <v>2</v>
      </c>
    </row>
    <row r="9" spans="1:7" x14ac:dyDescent="0.25">
      <c r="A9" s="7">
        <v>43698</v>
      </c>
      <c r="B9" s="6" t="s">
        <v>68</v>
      </c>
      <c r="C9" s="6"/>
      <c r="D9" s="6">
        <v>3</v>
      </c>
      <c r="E9" s="6">
        <f t="shared" si="0"/>
        <v>-1</v>
      </c>
    </row>
    <row r="10" spans="1:7" s="15" customFormat="1" x14ac:dyDescent="0.25">
      <c r="A10" s="13">
        <v>43698</v>
      </c>
      <c r="B10" s="14" t="s">
        <v>71</v>
      </c>
      <c r="C10" s="14">
        <v>12</v>
      </c>
      <c r="D10" s="14"/>
      <c r="E10" s="6">
        <f t="shared" si="0"/>
        <v>11</v>
      </c>
      <c r="F10" s="11"/>
    </row>
    <row r="11" spans="1:7" x14ac:dyDescent="0.25">
      <c r="A11" s="7">
        <v>43701</v>
      </c>
      <c r="B11" s="6" t="s">
        <v>68</v>
      </c>
      <c r="C11" s="6"/>
      <c r="D11" s="6">
        <v>1</v>
      </c>
      <c r="E11" s="6">
        <f t="shared" si="0"/>
        <v>10</v>
      </c>
    </row>
    <row r="12" spans="1:7" x14ac:dyDescent="0.25">
      <c r="A12" s="7">
        <v>43702</v>
      </c>
      <c r="B12" s="6" t="s">
        <v>68</v>
      </c>
      <c r="C12" s="6"/>
      <c r="D12" s="6">
        <v>1</v>
      </c>
      <c r="E12" s="6">
        <f t="shared" si="0"/>
        <v>9</v>
      </c>
    </row>
    <row r="13" spans="1:7" s="15" customFormat="1" x14ac:dyDescent="0.25">
      <c r="A13" s="13">
        <v>43706</v>
      </c>
      <c r="B13" s="14" t="s">
        <v>71</v>
      </c>
      <c r="C13" s="14">
        <v>5</v>
      </c>
      <c r="D13" s="14"/>
      <c r="E13" s="6">
        <f t="shared" si="0"/>
        <v>14</v>
      </c>
      <c r="F13" s="11"/>
    </row>
    <row r="14" spans="1:7" x14ac:dyDescent="0.25">
      <c r="A14" s="7">
        <v>43707</v>
      </c>
      <c r="B14" s="6" t="s">
        <v>68</v>
      </c>
      <c r="C14" s="6"/>
      <c r="D14" s="6">
        <v>1</v>
      </c>
      <c r="E14" s="6">
        <f t="shared" si="0"/>
        <v>13</v>
      </c>
    </row>
    <row r="15" spans="1:7" x14ac:dyDescent="0.25">
      <c r="A15" s="7">
        <v>43708</v>
      </c>
      <c r="B15" s="6" t="s">
        <v>68</v>
      </c>
      <c r="C15" s="6"/>
      <c r="D15" s="6">
        <v>1</v>
      </c>
      <c r="E15" s="6">
        <f t="shared" si="0"/>
        <v>12</v>
      </c>
    </row>
    <row r="16" spans="1:7" x14ac:dyDescent="0.25">
      <c r="A16" s="7">
        <v>43709</v>
      </c>
      <c r="B16" s="6" t="s">
        <v>68</v>
      </c>
      <c r="C16" s="6"/>
      <c r="D16" s="6">
        <v>1</v>
      </c>
      <c r="E16" s="6">
        <f t="shared" si="0"/>
        <v>11</v>
      </c>
    </row>
    <row r="17" spans="1:6" x14ac:dyDescent="0.25">
      <c r="A17" s="7">
        <v>43714</v>
      </c>
      <c r="B17" s="6" t="s">
        <v>68</v>
      </c>
      <c r="C17" s="6"/>
      <c r="D17" s="6">
        <v>1</v>
      </c>
      <c r="E17" s="6">
        <f t="shared" si="0"/>
        <v>10</v>
      </c>
      <c r="F17" s="11" t="s">
        <v>83</v>
      </c>
    </row>
    <row r="18" spans="1:6" x14ac:dyDescent="0.25">
      <c r="A18" s="7">
        <v>43715</v>
      </c>
      <c r="B18" s="6" t="s">
        <v>68</v>
      </c>
      <c r="C18" s="6"/>
      <c r="D18" s="6">
        <v>2</v>
      </c>
      <c r="E18" s="6">
        <f t="shared" si="0"/>
        <v>8</v>
      </c>
    </row>
    <row r="19" spans="1:6" x14ac:dyDescent="0.25">
      <c r="A19" s="7">
        <v>43716</v>
      </c>
      <c r="B19" s="6" t="s">
        <v>68</v>
      </c>
      <c r="C19" s="6"/>
      <c r="D19" s="6">
        <v>2</v>
      </c>
      <c r="E19" s="6">
        <f t="shared" si="0"/>
        <v>6</v>
      </c>
    </row>
    <row r="20" spans="1:6" x14ac:dyDescent="0.25">
      <c r="A20" s="7">
        <v>43718</v>
      </c>
      <c r="B20" s="6" t="s">
        <v>68</v>
      </c>
      <c r="C20" s="6"/>
      <c r="D20" s="6">
        <v>2</v>
      </c>
      <c r="E20" s="6">
        <f t="shared" si="0"/>
        <v>4</v>
      </c>
    </row>
    <row r="21" spans="1:6" x14ac:dyDescent="0.25">
      <c r="A21" s="7">
        <v>43719</v>
      </c>
      <c r="B21" s="6" t="s">
        <v>68</v>
      </c>
      <c r="C21" s="6"/>
      <c r="D21" s="6">
        <v>1</v>
      </c>
      <c r="E21" s="6">
        <f>E20+C21-D21</f>
        <v>3</v>
      </c>
    </row>
    <row r="22" spans="1:6" s="15" customFormat="1" x14ac:dyDescent="0.25">
      <c r="A22" s="13">
        <v>43720</v>
      </c>
      <c r="B22" s="14" t="s">
        <v>71</v>
      </c>
      <c r="C22" s="14">
        <v>8</v>
      </c>
      <c r="D22" s="14"/>
      <c r="E22" s="14">
        <f t="shared" ref="E22:E85" si="1">E21+C22-D22</f>
        <v>11</v>
      </c>
      <c r="F22" s="11"/>
    </row>
    <row r="23" spans="1:6" x14ac:dyDescent="0.25">
      <c r="A23" s="7">
        <v>43720</v>
      </c>
      <c r="B23" s="6" t="s">
        <v>68</v>
      </c>
      <c r="C23" s="6"/>
      <c r="D23" s="6">
        <v>1</v>
      </c>
      <c r="E23" s="6">
        <f t="shared" si="1"/>
        <v>10</v>
      </c>
    </row>
    <row r="24" spans="1:6" x14ac:dyDescent="0.25">
      <c r="A24" s="7">
        <v>43724</v>
      </c>
      <c r="B24" s="6" t="s">
        <v>68</v>
      </c>
      <c r="C24" s="6"/>
      <c r="D24" s="6">
        <v>3</v>
      </c>
      <c r="E24" s="6">
        <f t="shared" si="1"/>
        <v>7</v>
      </c>
    </row>
    <row r="25" spans="1:6" x14ac:dyDescent="0.25">
      <c r="A25" s="7">
        <v>43725</v>
      </c>
      <c r="B25" s="26" t="s">
        <v>68</v>
      </c>
      <c r="C25" s="6"/>
      <c r="D25" s="26">
        <v>3</v>
      </c>
      <c r="E25" s="6">
        <f t="shared" si="1"/>
        <v>4</v>
      </c>
    </row>
    <row r="26" spans="1:6" x14ac:dyDescent="0.25">
      <c r="A26" s="7">
        <v>43727</v>
      </c>
      <c r="B26" s="26" t="s">
        <v>68</v>
      </c>
      <c r="C26" s="6"/>
      <c r="D26" s="26">
        <v>1</v>
      </c>
      <c r="E26" s="6">
        <f t="shared" si="1"/>
        <v>3</v>
      </c>
    </row>
    <row r="27" spans="1:6" x14ac:dyDescent="0.25">
      <c r="A27" s="7">
        <v>43728</v>
      </c>
      <c r="B27" s="26" t="s">
        <v>68</v>
      </c>
      <c r="C27" s="6"/>
      <c r="D27" s="26">
        <v>1</v>
      </c>
      <c r="E27" s="6">
        <f t="shared" si="1"/>
        <v>2</v>
      </c>
    </row>
    <row r="28" spans="1:6" x14ac:dyDescent="0.25">
      <c r="A28" s="7">
        <v>43730</v>
      </c>
      <c r="B28" s="26" t="s">
        <v>68</v>
      </c>
      <c r="C28" s="6"/>
      <c r="D28" s="26">
        <v>1</v>
      </c>
      <c r="E28" s="6">
        <f t="shared" si="1"/>
        <v>1</v>
      </c>
    </row>
    <row r="29" spans="1:6" x14ac:dyDescent="0.25">
      <c r="A29" s="7">
        <v>43731</v>
      </c>
      <c r="B29" s="26" t="s">
        <v>68</v>
      </c>
      <c r="C29" s="6"/>
      <c r="D29" s="26">
        <v>1</v>
      </c>
      <c r="E29" s="6">
        <f t="shared" si="1"/>
        <v>0</v>
      </c>
    </row>
    <row r="30" spans="1:6" s="15" customFormat="1" x14ac:dyDescent="0.25">
      <c r="A30" s="13">
        <v>43733</v>
      </c>
      <c r="B30" s="27" t="s">
        <v>71</v>
      </c>
      <c r="C30" s="14">
        <v>16</v>
      </c>
      <c r="D30" s="27"/>
      <c r="E30" s="14">
        <f t="shared" si="1"/>
        <v>16</v>
      </c>
      <c r="F30" s="11"/>
    </row>
    <row r="31" spans="1:6" x14ac:dyDescent="0.25">
      <c r="A31" s="7">
        <v>43733</v>
      </c>
      <c r="B31" s="6" t="s">
        <v>68</v>
      </c>
      <c r="C31" s="6"/>
      <c r="D31" s="6">
        <v>2</v>
      </c>
      <c r="E31" s="6">
        <f t="shared" si="1"/>
        <v>14</v>
      </c>
    </row>
    <row r="32" spans="1:6" x14ac:dyDescent="0.25">
      <c r="A32" s="7">
        <v>43737</v>
      </c>
      <c r="B32" s="6" t="s">
        <v>68</v>
      </c>
      <c r="C32" s="6"/>
      <c r="D32" s="6">
        <v>1</v>
      </c>
      <c r="E32" s="6">
        <f t="shared" si="1"/>
        <v>13</v>
      </c>
    </row>
    <row r="33" spans="1:6" x14ac:dyDescent="0.25">
      <c r="A33" s="7">
        <v>43739</v>
      </c>
      <c r="B33" s="6" t="s">
        <v>68</v>
      </c>
      <c r="C33" s="6"/>
      <c r="D33" s="6">
        <v>2</v>
      </c>
      <c r="E33" s="6">
        <f t="shared" si="1"/>
        <v>11</v>
      </c>
    </row>
    <row r="34" spans="1:6" x14ac:dyDescent="0.25">
      <c r="A34" s="7">
        <v>43741</v>
      </c>
      <c r="B34" s="6" t="s">
        <v>68</v>
      </c>
      <c r="C34" s="6"/>
      <c r="D34" s="6">
        <v>1</v>
      </c>
      <c r="E34" s="6">
        <f t="shared" si="1"/>
        <v>10</v>
      </c>
    </row>
    <row r="35" spans="1:6" x14ac:dyDescent="0.25">
      <c r="A35" s="7">
        <v>43742</v>
      </c>
      <c r="B35" s="6" t="s">
        <v>68</v>
      </c>
      <c r="C35" s="6"/>
      <c r="D35" s="6">
        <v>1</v>
      </c>
      <c r="E35" s="6">
        <f t="shared" si="1"/>
        <v>9</v>
      </c>
      <c r="F35" s="11" t="s">
        <v>92</v>
      </c>
    </row>
    <row r="36" spans="1:6" x14ac:dyDescent="0.25">
      <c r="A36" s="21">
        <v>43743</v>
      </c>
      <c r="B36" s="22" t="s">
        <v>85</v>
      </c>
      <c r="C36" s="22"/>
      <c r="D36" s="22">
        <v>2</v>
      </c>
      <c r="E36" s="31">
        <f t="shared" si="1"/>
        <v>7</v>
      </c>
      <c r="F36" s="11" t="s">
        <v>89</v>
      </c>
    </row>
    <row r="37" spans="1:6" x14ac:dyDescent="0.25">
      <c r="A37" s="7">
        <v>43743</v>
      </c>
      <c r="B37" s="6" t="s">
        <v>68</v>
      </c>
      <c r="C37" s="6"/>
      <c r="D37" s="6">
        <v>1</v>
      </c>
      <c r="E37" s="6">
        <f t="shared" si="1"/>
        <v>6</v>
      </c>
    </row>
    <row r="38" spans="1:6" s="15" customFormat="1" x14ac:dyDescent="0.25">
      <c r="A38" s="13">
        <v>43745</v>
      </c>
      <c r="B38" s="14" t="s">
        <v>71</v>
      </c>
      <c r="C38" s="14">
        <v>3</v>
      </c>
      <c r="D38" s="14"/>
      <c r="E38" s="14">
        <f t="shared" si="1"/>
        <v>9</v>
      </c>
      <c r="F38" s="11"/>
    </row>
    <row r="39" spans="1:6" s="19" customFormat="1" x14ac:dyDescent="0.25">
      <c r="A39" s="17">
        <v>43745</v>
      </c>
      <c r="B39" s="18" t="s">
        <v>68</v>
      </c>
      <c r="C39" s="18"/>
      <c r="D39" s="18">
        <v>3</v>
      </c>
      <c r="E39" s="18">
        <f t="shared" si="1"/>
        <v>6</v>
      </c>
      <c r="F39" s="11"/>
    </row>
    <row r="40" spans="1:6" s="15" customFormat="1" x14ac:dyDescent="0.25">
      <c r="A40" s="13">
        <v>43747</v>
      </c>
      <c r="B40" s="14" t="s">
        <v>71</v>
      </c>
      <c r="C40" s="14">
        <v>10</v>
      </c>
      <c r="D40" s="14"/>
      <c r="E40" s="14">
        <f t="shared" si="1"/>
        <v>16</v>
      </c>
      <c r="F40" s="11"/>
    </row>
    <row r="41" spans="1:6" x14ac:dyDescent="0.25">
      <c r="A41" s="7">
        <v>43747</v>
      </c>
      <c r="B41" s="6" t="s">
        <v>68</v>
      </c>
      <c r="C41" s="6"/>
      <c r="D41" s="6">
        <v>1</v>
      </c>
      <c r="E41" s="33">
        <f t="shared" si="1"/>
        <v>15</v>
      </c>
    </row>
    <row r="42" spans="1:6" x14ac:dyDescent="0.25">
      <c r="A42" s="7">
        <v>43750</v>
      </c>
      <c r="B42" s="6" t="s">
        <v>68</v>
      </c>
      <c r="C42" s="6"/>
      <c r="D42" s="6">
        <v>1</v>
      </c>
      <c r="E42" s="18">
        <f t="shared" si="1"/>
        <v>14</v>
      </c>
    </row>
    <row r="43" spans="1:6" x14ac:dyDescent="0.25">
      <c r="A43" s="7">
        <v>43752</v>
      </c>
      <c r="B43" s="6" t="s">
        <v>68</v>
      </c>
      <c r="C43" s="6"/>
      <c r="D43" s="6">
        <v>1</v>
      </c>
      <c r="E43" s="18">
        <f t="shared" si="1"/>
        <v>13</v>
      </c>
    </row>
    <row r="44" spans="1:6" x14ac:dyDescent="0.25">
      <c r="A44" s="7">
        <v>43753</v>
      </c>
      <c r="B44" s="6" t="s">
        <v>68</v>
      </c>
      <c r="C44" s="6"/>
      <c r="D44" s="6">
        <v>2</v>
      </c>
      <c r="E44" s="18">
        <f t="shared" si="1"/>
        <v>11</v>
      </c>
    </row>
    <row r="45" spans="1:6" s="15" customFormat="1" x14ac:dyDescent="0.25">
      <c r="A45" s="13">
        <v>43754</v>
      </c>
      <c r="B45" s="14" t="s">
        <v>71</v>
      </c>
      <c r="C45" s="14">
        <v>3</v>
      </c>
      <c r="D45" s="14"/>
      <c r="E45" s="14">
        <f t="shared" si="1"/>
        <v>14</v>
      </c>
      <c r="F45" s="11"/>
    </row>
    <row r="46" spans="1:6" x14ac:dyDescent="0.25">
      <c r="A46" s="7">
        <v>43754</v>
      </c>
      <c r="B46" s="6" t="s">
        <v>68</v>
      </c>
      <c r="C46" s="6"/>
      <c r="D46" s="6">
        <v>1</v>
      </c>
      <c r="E46" s="18">
        <f t="shared" si="1"/>
        <v>13</v>
      </c>
    </row>
    <row r="47" spans="1:6" x14ac:dyDescent="0.25">
      <c r="A47" s="7">
        <v>43755</v>
      </c>
      <c r="B47" s="6" t="s">
        <v>68</v>
      </c>
      <c r="C47" s="6"/>
      <c r="D47" s="6">
        <v>1</v>
      </c>
      <c r="E47" s="18">
        <f t="shared" si="1"/>
        <v>12</v>
      </c>
    </row>
    <row r="48" spans="1:6" x14ac:dyDescent="0.25">
      <c r="A48" s="7">
        <v>43760</v>
      </c>
      <c r="B48" s="6" t="s">
        <v>68</v>
      </c>
      <c r="C48" s="6"/>
      <c r="D48" s="6">
        <v>3</v>
      </c>
      <c r="E48" s="18">
        <f t="shared" si="1"/>
        <v>9</v>
      </c>
    </row>
    <row r="49" spans="1:6" x14ac:dyDescent="0.25">
      <c r="A49" s="7">
        <v>43762</v>
      </c>
      <c r="B49" s="6" t="s">
        <v>68</v>
      </c>
      <c r="C49" s="6"/>
      <c r="D49" s="6">
        <v>2</v>
      </c>
      <c r="E49" s="18">
        <f t="shared" si="1"/>
        <v>7</v>
      </c>
    </row>
    <row r="50" spans="1:6" x14ac:dyDescent="0.25">
      <c r="A50" s="7">
        <v>43764</v>
      </c>
      <c r="B50" s="6" t="s">
        <v>68</v>
      </c>
      <c r="C50" s="6"/>
      <c r="D50" s="6">
        <v>3</v>
      </c>
      <c r="E50" s="18">
        <f t="shared" si="1"/>
        <v>4</v>
      </c>
    </row>
    <row r="51" spans="1:6" x14ac:dyDescent="0.25">
      <c r="A51" s="7">
        <v>43765</v>
      </c>
      <c r="B51" s="6" t="s">
        <v>68</v>
      </c>
      <c r="C51" s="6"/>
      <c r="D51" s="6">
        <v>1</v>
      </c>
      <c r="E51" s="18">
        <f t="shared" si="1"/>
        <v>3</v>
      </c>
    </row>
    <row r="52" spans="1:6" x14ac:dyDescent="0.25">
      <c r="A52" s="7">
        <v>43766</v>
      </c>
      <c r="B52" s="6" t="s">
        <v>68</v>
      </c>
      <c r="C52" s="6"/>
      <c r="D52" s="6">
        <v>1</v>
      </c>
      <c r="E52" s="18">
        <f t="shared" si="1"/>
        <v>2</v>
      </c>
    </row>
    <row r="53" spans="1:6" x14ac:dyDescent="0.25">
      <c r="A53" s="7">
        <v>43767</v>
      </c>
      <c r="B53" s="6" t="s">
        <v>68</v>
      </c>
      <c r="C53" s="6"/>
      <c r="D53" s="6">
        <v>2</v>
      </c>
      <c r="E53" s="18">
        <f t="shared" si="1"/>
        <v>0</v>
      </c>
      <c r="F53" s="11" t="s">
        <v>96</v>
      </c>
    </row>
    <row r="54" spans="1:6" s="15" customFormat="1" x14ac:dyDescent="0.25">
      <c r="A54" s="13">
        <v>43768</v>
      </c>
      <c r="B54" s="14" t="s">
        <v>71</v>
      </c>
      <c r="C54" s="14">
        <v>10</v>
      </c>
      <c r="D54" s="14"/>
      <c r="E54" s="14">
        <f t="shared" si="1"/>
        <v>10</v>
      </c>
      <c r="F54" s="41"/>
    </row>
    <row r="55" spans="1:6" x14ac:dyDescent="0.25">
      <c r="A55" s="7">
        <v>43770</v>
      </c>
      <c r="B55" s="6" t="s">
        <v>68</v>
      </c>
      <c r="C55" s="6"/>
      <c r="D55" s="6">
        <v>3</v>
      </c>
      <c r="E55" s="18">
        <f t="shared" si="1"/>
        <v>7</v>
      </c>
    </row>
    <row r="56" spans="1:6" x14ac:dyDescent="0.25">
      <c r="A56" s="7">
        <v>43771</v>
      </c>
      <c r="B56" s="6" t="s">
        <v>68</v>
      </c>
      <c r="C56" s="6"/>
      <c r="D56" s="6">
        <v>1</v>
      </c>
      <c r="E56" s="18">
        <f t="shared" si="1"/>
        <v>6</v>
      </c>
    </row>
    <row r="57" spans="1:6" x14ac:dyDescent="0.25">
      <c r="A57" s="7">
        <v>43774</v>
      </c>
      <c r="B57" s="6" t="s">
        <v>68</v>
      </c>
      <c r="C57" s="6"/>
      <c r="D57" s="6">
        <v>1</v>
      </c>
      <c r="E57" s="18">
        <f t="shared" si="1"/>
        <v>5</v>
      </c>
    </row>
    <row r="58" spans="1:6" x14ac:dyDescent="0.25">
      <c r="A58" s="7">
        <v>43775</v>
      </c>
      <c r="B58" s="6" t="s">
        <v>68</v>
      </c>
      <c r="C58" s="6"/>
      <c r="D58" s="6">
        <v>1</v>
      </c>
      <c r="E58" s="18">
        <f t="shared" si="1"/>
        <v>4</v>
      </c>
    </row>
    <row r="59" spans="1:6" x14ac:dyDescent="0.25">
      <c r="A59" s="7">
        <v>43776</v>
      </c>
      <c r="B59" s="6" t="s">
        <v>68</v>
      </c>
      <c r="C59" s="6"/>
      <c r="D59" s="6">
        <v>1</v>
      </c>
      <c r="E59" s="18">
        <f t="shared" si="1"/>
        <v>3</v>
      </c>
    </row>
    <row r="60" spans="1:6" x14ac:dyDescent="0.25">
      <c r="A60" s="7">
        <v>43777</v>
      </c>
      <c r="B60" s="6" t="s">
        <v>68</v>
      </c>
      <c r="C60" s="6"/>
      <c r="D60" s="6">
        <v>1</v>
      </c>
      <c r="E60" s="18">
        <f t="shared" si="1"/>
        <v>2</v>
      </c>
    </row>
    <row r="61" spans="1:6" s="15" customFormat="1" x14ac:dyDescent="0.25">
      <c r="A61" s="13">
        <v>43782</v>
      </c>
      <c r="B61" s="14" t="s">
        <v>71</v>
      </c>
      <c r="C61" s="14">
        <v>15</v>
      </c>
      <c r="D61" s="14"/>
      <c r="E61" s="14">
        <f t="shared" si="1"/>
        <v>17</v>
      </c>
      <c r="F61" s="41"/>
    </row>
    <row r="62" spans="1:6" x14ac:dyDescent="0.25">
      <c r="A62" s="7">
        <v>43782</v>
      </c>
      <c r="B62" s="6" t="s">
        <v>68</v>
      </c>
      <c r="C62" s="6"/>
      <c r="D62" s="6">
        <v>3</v>
      </c>
      <c r="E62" s="18">
        <f t="shared" si="1"/>
        <v>14</v>
      </c>
    </row>
    <row r="63" spans="1:6" x14ac:dyDescent="0.25">
      <c r="A63" s="7">
        <v>43784</v>
      </c>
      <c r="B63" s="6" t="s">
        <v>68</v>
      </c>
      <c r="C63" s="6"/>
      <c r="D63" s="6">
        <v>2</v>
      </c>
      <c r="E63" s="18">
        <f t="shared" si="1"/>
        <v>12</v>
      </c>
    </row>
    <row r="64" spans="1:6" x14ac:dyDescent="0.25">
      <c r="A64" s="7">
        <v>43785</v>
      </c>
      <c r="B64" s="6" t="s">
        <v>68</v>
      </c>
      <c r="C64" s="6"/>
      <c r="D64" s="6">
        <v>2</v>
      </c>
      <c r="E64" s="18">
        <f t="shared" si="1"/>
        <v>10</v>
      </c>
    </row>
    <row r="65" spans="1:6" x14ac:dyDescent="0.25">
      <c r="A65" s="7">
        <v>43787</v>
      </c>
      <c r="B65" s="6" t="s">
        <v>68</v>
      </c>
      <c r="C65" s="6"/>
      <c r="D65" s="37">
        <v>2</v>
      </c>
      <c r="E65" s="18">
        <f t="shared" si="1"/>
        <v>8</v>
      </c>
    </row>
    <row r="66" spans="1:6" x14ac:dyDescent="0.25">
      <c r="A66" s="7">
        <v>43788</v>
      </c>
      <c r="B66" s="6" t="s">
        <v>68</v>
      </c>
      <c r="C66" s="6"/>
      <c r="D66" s="6">
        <v>1</v>
      </c>
      <c r="E66" s="18">
        <f t="shared" si="1"/>
        <v>7</v>
      </c>
    </row>
    <row r="67" spans="1:6" x14ac:dyDescent="0.25">
      <c r="A67" s="7">
        <v>43790</v>
      </c>
      <c r="B67" s="6" t="s">
        <v>68</v>
      </c>
      <c r="C67" s="6"/>
      <c r="D67" s="6">
        <v>2</v>
      </c>
      <c r="E67" s="18">
        <f t="shared" si="1"/>
        <v>5</v>
      </c>
    </row>
    <row r="68" spans="1:6" x14ac:dyDescent="0.25">
      <c r="A68" s="7">
        <v>43791</v>
      </c>
      <c r="B68" s="6" t="s">
        <v>68</v>
      </c>
      <c r="C68" s="6"/>
      <c r="D68" s="6">
        <v>1</v>
      </c>
      <c r="E68" s="18">
        <f t="shared" si="1"/>
        <v>4</v>
      </c>
    </row>
    <row r="69" spans="1:6" x14ac:dyDescent="0.25">
      <c r="A69" s="7">
        <v>43792</v>
      </c>
      <c r="B69" s="6" t="s">
        <v>68</v>
      </c>
      <c r="C69" s="6"/>
      <c r="D69" s="6">
        <v>1</v>
      </c>
      <c r="E69" s="18">
        <f t="shared" si="1"/>
        <v>3</v>
      </c>
    </row>
    <row r="70" spans="1:6" x14ac:dyDescent="0.25">
      <c r="A70" s="7">
        <v>43793</v>
      </c>
      <c r="B70" s="6" t="s">
        <v>68</v>
      </c>
      <c r="C70" s="6"/>
      <c r="D70" s="6">
        <v>1</v>
      </c>
      <c r="E70" s="18">
        <f t="shared" si="1"/>
        <v>2</v>
      </c>
    </row>
    <row r="71" spans="1:6" x14ac:dyDescent="0.25">
      <c r="A71" s="7">
        <v>43794</v>
      </c>
      <c r="B71" s="6" t="s">
        <v>68</v>
      </c>
      <c r="C71" s="6"/>
      <c r="D71" s="6">
        <v>1</v>
      </c>
      <c r="E71" s="18">
        <f t="shared" si="1"/>
        <v>1</v>
      </c>
    </row>
    <row r="72" spans="1:6" s="15" customFormat="1" x14ac:dyDescent="0.25">
      <c r="A72" s="13">
        <v>43796</v>
      </c>
      <c r="B72" s="14" t="s">
        <v>71</v>
      </c>
      <c r="C72" s="14">
        <v>10</v>
      </c>
      <c r="D72" s="14"/>
      <c r="E72" s="14">
        <f t="shared" si="1"/>
        <v>11</v>
      </c>
      <c r="F72" s="41"/>
    </row>
    <row r="73" spans="1:6" x14ac:dyDescent="0.25">
      <c r="A73" s="7">
        <v>43800</v>
      </c>
      <c r="B73" s="6" t="s">
        <v>68</v>
      </c>
      <c r="C73" s="6"/>
      <c r="D73" s="6">
        <v>1</v>
      </c>
      <c r="E73" s="18">
        <f t="shared" si="1"/>
        <v>10</v>
      </c>
    </row>
    <row r="74" spans="1:6" x14ac:dyDescent="0.25">
      <c r="A74" s="7">
        <v>43801</v>
      </c>
      <c r="B74" s="6" t="s">
        <v>68</v>
      </c>
      <c r="C74" s="6"/>
      <c r="D74" s="6">
        <v>1</v>
      </c>
      <c r="E74" s="18">
        <f t="shared" si="1"/>
        <v>9</v>
      </c>
    </row>
    <row r="75" spans="1:6" x14ac:dyDescent="0.25">
      <c r="A75" s="7">
        <v>43803</v>
      </c>
      <c r="B75" s="6" t="s">
        <v>68</v>
      </c>
      <c r="C75" s="6"/>
      <c r="D75" s="6">
        <v>1</v>
      </c>
      <c r="E75" s="18">
        <f t="shared" si="1"/>
        <v>8</v>
      </c>
    </row>
    <row r="76" spans="1:6" x14ac:dyDescent="0.25">
      <c r="A76" s="7">
        <v>43804</v>
      </c>
      <c r="B76" s="6" t="s">
        <v>68</v>
      </c>
      <c r="C76" s="6"/>
      <c r="D76" s="6">
        <v>2</v>
      </c>
      <c r="E76" s="18">
        <f t="shared" si="1"/>
        <v>6</v>
      </c>
    </row>
    <row r="77" spans="1:6" s="15" customFormat="1" x14ac:dyDescent="0.25">
      <c r="A77" s="13">
        <v>43805</v>
      </c>
      <c r="B77" s="14" t="s">
        <v>71</v>
      </c>
      <c r="C77" s="14">
        <v>10</v>
      </c>
      <c r="D77" s="14"/>
      <c r="E77" s="14">
        <f t="shared" si="1"/>
        <v>16</v>
      </c>
      <c r="F77" s="41"/>
    </row>
    <row r="78" spans="1:6" x14ac:dyDescent="0.25">
      <c r="A78" s="7">
        <v>43809</v>
      </c>
      <c r="B78" s="26" t="s">
        <v>68</v>
      </c>
      <c r="C78" s="6"/>
      <c r="D78" s="26">
        <v>1</v>
      </c>
      <c r="E78" s="18">
        <f t="shared" si="1"/>
        <v>15</v>
      </c>
    </row>
    <row r="79" spans="1:6" x14ac:dyDescent="0.25">
      <c r="A79" s="7">
        <v>43810</v>
      </c>
      <c r="B79" s="26" t="s">
        <v>68</v>
      </c>
      <c r="C79" s="6"/>
      <c r="D79" s="26">
        <v>1</v>
      </c>
      <c r="E79" s="18">
        <f t="shared" si="1"/>
        <v>14</v>
      </c>
    </row>
    <row r="80" spans="1:6" x14ac:dyDescent="0.25">
      <c r="A80" s="7">
        <v>43811</v>
      </c>
      <c r="B80" s="26" t="s">
        <v>68</v>
      </c>
      <c r="C80" s="6"/>
      <c r="D80" s="26">
        <v>2</v>
      </c>
      <c r="E80" s="18">
        <f t="shared" si="1"/>
        <v>12</v>
      </c>
    </row>
    <row r="81" spans="1:6" x14ac:dyDescent="0.25">
      <c r="A81" s="7">
        <v>43815</v>
      </c>
      <c r="B81" s="6" t="s">
        <v>68</v>
      </c>
      <c r="C81" s="6"/>
      <c r="D81" s="6">
        <v>2</v>
      </c>
      <c r="E81" s="18">
        <f t="shared" si="1"/>
        <v>10</v>
      </c>
    </row>
    <row r="82" spans="1:6" x14ac:dyDescent="0.25">
      <c r="A82" s="7">
        <v>43817</v>
      </c>
      <c r="B82" s="6" t="s">
        <v>68</v>
      </c>
      <c r="C82" s="6"/>
      <c r="D82" s="6">
        <v>1</v>
      </c>
      <c r="E82" s="18">
        <f t="shared" si="1"/>
        <v>9</v>
      </c>
    </row>
    <row r="83" spans="1:6" x14ac:dyDescent="0.25">
      <c r="A83" s="7">
        <v>43818</v>
      </c>
      <c r="B83" s="6" t="s">
        <v>68</v>
      </c>
      <c r="C83" s="6"/>
      <c r="D83" s="6">
        <v>1</v>
      </c>
      <c r="E83" s="18">
        <f t="shared" si="1"/>
        <v>8</v>
      </c>
    </row>
    <row r="84" spans="1:6" x14ac:dyDescent="0.25">
      <c r="A84" s="7">
        <v>43821</v>
      </c>
      <c r="B84" s="6" t="s">
        <v>68</v>
      </c>
      <c r="C84" s="6"/>
      <c r="D84" s="6">
        <v>2</v>
      </c>
      <c r="E84" s="18">
        <f t="shared" si="1"/>
        <v>6</v>
      </c>
    </row>
    <row r="85" spans="1:6" x14ac:dyDescent="0.25">
      <c r="A85" s="7">
        <v>43824</v>
      </c>
      <c r="B85" s="6" t="s">
        <v>68</v>
      </c>
      <c r="C85" s="6"/>
      <c r="D85" s="6">
        <v>1</v>
      </c>
      <c r="E85" s="18">
        <f t="shared" si="1"/>
        <v>5</v>
      </c>
    </row>
    <row r="86" spans="1:6" x14ac:dyDescent="0.25">
      <c r="A86" s="21">
        <v>43825</v>
      </c>
      <c r="B86" s="22" t="s">
        <v>106</v>
      </c>
      <c r="C86" s="22"/>
      <c r="D86" s="22">
        <v>2</v>
      </c>
      <c r="E86" s="22">
        <f t="shared" ref="E86:E104" si="2">E85+C86-D86</f>
        <v>3</v>
      </c>
      <c r="F86" s="11" t="s">
        <v>104</v>
      </c>
    </row>
    <row r="87" spans="1:6" s="15" customFormat="1" x14ac:dyDescent="0.25">
      <c r="A87" s="13">
        <v>44192</v>
      </c>
      <c r="B87" s="14" t="s">
        <v>71</v>
      </c>
      <c r="C87" s="14">
        <v>10</v>
      </c>
      <c r="D87" s="14"/>
      <c r="E87" s="14">
        <f t="shared" si="2"/>
        <v>13</v>
      </c>
    </row>
    <row r="88" spans="1:6" x14ac:dyDescent="0.25">
      <c r="A88" s="7">
        <v>44192</v>
      </c>
      <c r="B88" s="6" t="s">
        <v>68</v>
      </c>
      <c r="C88" s="6"/>
      <c r="D88" s="6">
        <v>1</v>
      </c>
      <c r="E88" s="33">
        <f t="shared" si="2"/>
        <v>12</v>
      </c>
    </row>
    <row r="89" spans="1:6" x14ac:dyDescent="0.25">
      <c r="A89" s="7">
        <v>44195</v>
      </c>
      <c r="B89" s="6" t="s">
        <v>68</v>
      </c>
      <c r="C89" s="6"/>
      <c r="D89" s="6">
        <v>1</v>
      </c>
      <c r="E89" s="33">
        <f t="shared" si="2"/>
        <v>11</v>
      </c>
    </row>
    <row r="90" spans="1:6" x14ac:dyDescent="0.25">
      <c r="A90" s="7">
        <v>43831</v>
      </c>
      <c r="B90" s="6" t="s">
        <v>68</v>
      </c>
      <c r="C90" s="6"/>
      <c r="D90" s="6">
        <v>1</v>
      </c>
      <c r="E90" s="18">
        <f t="shared" si="2"/>
        <v>10</v>
      </c>
    </row>
    <row r="91" spans="1:6" x14ac:dyDescent="0.25">
      <c r="A91" s="7">
        <v>43832</v>
      </c>
      <c r="B91" s="6" t="s">
        <v>68</v>
      </c>
      <c r="C91" s="6"/>
      <c r="D91" s="6">
        <v>1</v>
      </c>
      <c r="E91" s="18">
        <f t="shared" si="2"/>
        <v>9</v>
      </c>
    </row>
    <row r="92" spans="1:6" x14ac:dyDescent="0.25">
      <c r="A92" s="7">
        <v>43833</v>
      </c>
      <c r="B92" s="6" t="s">
        <v>68</v>
      </c>
      <c r="C92" s="6"/>
      <c r="D92" s="6">
        <v>3</v>
      </c>
      <c r="E92" s="18">
        <f t="shared" si="2"/>
        <v>6</v>
      </c>
    </row>
    <row r="93" spans="1:6" x14ac:dyDescent="0.25">
      <c r="A93" s="7">
        <v>43837</v>
      </c>
      <c r="B93" s="6" t="s">
        <v>68</v>
      </c>
      <c r="C93" s="6"/>
      <c r="D93" s="6">
        <v>6</v>
      </c>
      <c r="E93" s="18">
        <f t="shared" si="2"/>
        <v>0</v>
      </c>
    </row>
    <row r="94" spans="1:6" x14ac:dyDescent="0.25">
      <c r="A94" s="13">
        <v>43838</v>
      </c>
      <c r="B94" s="14" t="s">
        <v>71</v>
      </c>
      <c r="C94" s="14">
        <v>12</v>
      </c>
      <c r="D94" s="14"/>
      <c r="E94" s="14">
        <f t="shared" si="2"/>
        <v>12</v>
      </c>
      <c r="F94" s="11" t="s">
        <v>108</v>
      </c>
    </row>
    <row r="95" spans="1:6" x14ac:dyDescent="0.25">
      <c r="A95" s="7">
        <v>43839</v>
      </c>
      <c r="B95" s="6" t="s">
        <v>68</v>
      </c>
      <c r="C95" s="6"/>
      <c r="D95" s="6">
        <v>2</v>
      </c>
      <c r="E95" s="18">
        <f t="shared" si="2"/>
        <v>10</v>
      </c>
    </row>
    <row r="96" spans="1:6" s="15" customFormat="1" x14ac:dyDescent="0.25">
      <c r="A96" s="7">
        <v>43844</v>
      </c>
      <c r="B96" s="6" t="s">
        <v>68</v>
      </c>
      <c r="C96" s="6"/>
      <c r="D96" s="6">
        <v>1</v>
      </c>
      <c r="E96" s="18">
        <f t="shared" si="2"/>
        <v>9</v>
      </c>
      <c r="F96" s="11"/>
    </row>
    <row r="97" spans="1:5" x14ac:dyDescent="0.25">
      <c r="A97" s="7">
        <v>43846</v>
      </c>
      <c r="B97" s="6" t="s">
        <v>68</v>
      </c>
      <c r="C97" s="6"/>
      <c r="D97" s="6">
        <v>1</v>
      </c>
      <c r="E97" s="18">
        <f t="shared" si="2"/>
        <v>8</v>
      </c>
    </row>
    <row r="98" spans="1:5" x14ac:dyDescent="0.25">
      <c r="A98" s="7">
        <v>43852</v>
      </c>
      <c r="B98" s="6" t="s">
        <v>68</v>
      </c>
      <c r="C98" s="6"/>
      <c r="D98" s="6">
        <v>1</v>
      </c>
      <c r="E98" s="18">
        <f t="shared" si="2"/>
        <v>7</v>
      </c>
    </row>
    <row r="99" spans="1:5" x14ac:dyDescent="0.25">
      <c r="A99" s="7">
        <v>43855</v>
      </c>
      <c r="B99" s="6" t="s">
        <v>68</v>
      </c>
      <c r="C99" s="6"/>
      <c r="D99" s="6">
        <v>2</v>
      </c>
      <c r="E99" s="18">
        <f t="shared" si="2"/>
        <v>5</v>
      </c>
    </row>
    <row r="100" spans="1:5" x14ac:dyDescent="0.25">
      <c r="A100" s="7">
        <v>43856</v>
      </c>
      <c r="B100" s="6" t="s">
        <v>68</v>
      </c>
      <c r="C100" s="6"/>
      <c r="D100" s="6">
        <v>1</v>
      </c>
      <c r="E100" s="18">
        <f t="shared" si="2"/>
        <v>4</v>
      </c>
    </row>
    <row r="101" spans="1:5" x14ac:dyDescent="0.25">
      <c r="A101" s="7">
        <v>43858</v>
      </c>
      <c r="B101" s="6" t="s">
        <v>68</v>
      </c>
      <c r="C101" s="6"/>
      <c r="D101" s="6">
        <v>1</v>
      </c>
      <c r="E101" s="18">
        <f t="shared" si="2"/>
        <v>3</v>
      </c>
    </row>
    <row r="102" spans="1:5" x14ac:dyDescent="0.25">
      <c r="A102" s="6"/>
      <c r="B102" s="6"/>
      <c r="C102" s="6"/>
      <c r="D102" s="6"/>
      <c r="E102" s="18">
        <f t="shared" si="2"/>
        <v>3</v>
      </c>
    </row>
    <row r="103" spans="1:5" x14ac:dyDescent="0.25">
      <c r="A103" s="6"/>
      <c r="B103" s="6"/>
      <c r="C103" s="6"/>
      <c r="D103" s="6"/>
      <c r="E103" s="18">
        <f t="shared" si="2"/>
        <v>3</v>
      </c>
    </row>
    <row r="104" spans="1:5" x14ac:dyDescent="0.25">
      <c r="A104" s="6"/>
      <c r="B104" s="6"/>
      <c r="C104" s="6"/>
      <c r="D104" s="6"/>
      <c r="E104" s="18">
        <f t="shared" si="2"/>
        <v>3</v>
      </c>
    </row>
  </sheetData>
  <mergeCells count="1">
    <mergeCell ref="A1:E1"/>
  </mergeCell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71"/>
  <sheetViews>
    <sheetView topLeftCell="A40" workbookViewId="0">
      <selection activeCell="D68" sqref="D68"/>
    </sheetView>
  </sheetViews>
  <sheetFormatPr baseColWidth="10" defaultRowHeight="15" x14ac:dyDescent="0.25"/>
  <cols>
    <col min="2" max="2" width="25.85546875" customWidth="1"/>
    <col min="6" max="6" width="11.42578125" style="11"/>
  </cols>
  <sheetData>
    <row r="1" spans="1:7" ht="15.75" x14ac:dyDescent="0.25">
      <c r="A1" s="64" t="s">
        <v>62</v>
      </c>
      <c r="B1" s="64"/>
      <c r="C1" s="64"/>
      <c r="D1" s="64"/>
      <c r="E1" s="64"/>
      <c r="F1" s="25"/>
      <c r="G1" s="2"/>
    </row>
    <row r="2" spans="1:7" x14ac:dyDescent="0.25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x14ac:dyDescent="0.25">
      <c r="A3" s="7">
        <v>43686</v>
      </c>
      <c r="B3" s="6" t="s">
        <v>69</v>
      </c>
      <c r="C3" s="6"/>
      <c r="D3" s="6"/>
      <c r="E3" s="6">
        <v>7</v>
      </c>
    </row>
    <row r="4" spans="1:7" x14ac:dyDescent="0.25">
      <c r="A4" s="7">
        <v>43687</v>
      </c>
      <c r="B4" s="6" t="s">
        <v>68</v>
      </c>
      <c r="C4" s="6"/>
      <c r="D4" s="6">
        <v>1</v>
      </c>
      <c r="E4" s="6">
        <f>E3+C4-D4</f>
        <v>6</v>
      </c>
    </row>
    <row r="5" spans="1:7" s="15" customFormat="1" x14ac:dyDescent="0.25">
      <c r="A5" s="13">
        <v>43691</v>
      </c>
      <c r="B5" s="14" t="s">
        <v>71</v>
      </c>
      <c r="C5" s="14">
        <v>24</v>
      </c>
      <c r="D5" s="14"/>
      <c r="E5" s="14">
        <f t="shared" ref="E5:E68" si="0">E4+C5-D5</f>
        <v>30</v>
      </c>
      <c r="F5" s="11"/>
    </row>
    <row r="6" spans="1:7" x14ac:dyDescent="0.25">
      <c r="A6" s="7">
        <v>43694</v>
      </c>
      <c r="B6" s="6" t="s">
        <v>68</v>
      </c>
      <c r="C6" s="6"/>
      <c r="D6" s="6">
        <v>1</v>
      </c>
      <c r="E6" s="6">
        <f t="shared" si="0"/>
        <v>29</v>
      </c>
      <c r="F6" s="11" t="s">
        <v>72</v>
      </c>
    </row>
    <row r="7" spans="1:7" x14ac:dyDescent="0.25">
      <c r="A7" s="7">
        <v>43695</v>
      </c>
      <c r="B7" s="6" t="s">
        <v>68</v>
      </c>
      <c r="C7" s="6"/>
      <c r="D7" s="6">
        <v>1</v>
      </c>
      <c r="E7" s="6">
        <f t="shared" si="0"/>
        <v>28</v>
      </c>
    </row>
    <row r="8" spans="1:7" x14ac:dyDescent="0.25">
      <c r="A8" s="7">
        <v>43696</v>
      </c>
      <c r="B8" s="6" t="s">
        <v>68</v>
      </c>
      <c r="C8" s="6"/>
      <c r="D8" s="6">
        <v>1</v>
      </c>
      <c r="E8" s="6">
        <f t="shared" si="0"/>
        <v>27</v>
      </c>
    </row>
    <row r="9" spans="1:7" x14ac:dyDescent="0.25">
      <c r="A9" s="7">
        <v>43698</v>
      </c>
      <c r="B9" s="6" t="s">
        <v>68</v>
      </c>
      <c r="C9" s="6"/>
      <c r="D9" s="6">
        <v>1</v>
      </c>
      <c r="E9" s="6">
        <f t="shared" si="0"/>
        <v>26</v>
      </c>
    </row>
    <row r="10" spans="1:7" x14ac:dyDescent="0.25">
      <c r="A10" s="7">
        <v>43701</v>
      </c>
      <c r="B10" s="6" t="s">
        <v>68</v>
      </c>
      <c r="C10" s="6"/>
      <c r="D10" s="6">
        <v>2</v>
      </c>
      <c r="E10" s="6">
        <f t="shared" si="0"/>
        <v>24</v>
      </c>
    </row>
    <row r="11" spans="1:7" x14ac:dyDescent="0.25">
      <c r="A11" s="7">
        <v>43702</v>
      </c>
      <c r="B11" s="6" t="s">
        <v>68</v>
      </c>
      <c r="C11" s="6"/>
      <c r="D11" s="6">
        <v>1</v>
      </c>
      <c r="E11" s="6">
        <f t="shared" si="0"/>
        <v>23</v>
      </c>
    </row>
    <row r="12" spans="1:7" x14ac:dyDescent="0.25">
      <c r="A12" s="7">
        <v>43705</v>
      </c>
      <c r="B12" s="6" t="s">
        <v>68</v>
      </c>
      <c r="C12" s="6"/>
      <c r="D12" s="6">
        <v>1</v>
      </c>
      <c r="E12" s="6">
        <f t="shared" si="0"/>
        <v>22</v>
      </c>
    </row>
    <row r="13" spans="1:7" x14ac:dyDescent="0.25">
      <c r="A13" s="7">
        <v>43716</v>
      </c>
      <c r="B13" s="6" t="s">
        <v>68</v>
      </c>
      <c r="C13" s="6"/>
      <c r="D13" s="6">
        <v>1</v>
      </c>
      <c r="E13" s="6">
        <f t="shared" si="0"/>
        <v>21</v>
      </c>
      <c r="F13" s="11" t="s">
        <v>83</v>
      </c>
    </row>
    <row r="14" spans="1:7" x14ac:dyDescent="0.25">
      <c r="A14" s="7">
        <v>43717</v>
      </c>
      <c r="B14" s="6" t="s">
        <v>68</v>
      </c>
      <c r="C14" s="6"/>
      <c r="D14" s="6">
        <v>1</v>
      </c>
      <c r="E14" s="6">
        <f t="shared" si="0"/>
        <v>20</v>
      </c>
    </row>
    <row r="15" spans="1:7" x14ac:dyDescent="0.25">
      <c r="A15" s="7">
        <v>43718</v>
      </c>
      <c r="B15" s="6" t="s">
        <v>68</v>
      </c>
      <c r="C15" s="6"/>
      <c r="D15" s="6">
        <v>2</v>
      </c>
      <c r="E15" s="6">
        <f t="shared" si="0"/>
        <v>18</v>
      </c>
    </row>
    <row r="16" spans="1:7" x14ac:dyDescent="0.25">
      <c r="A16" s="7">
        <v>43727</v>
      </c>
      <c r="B16" s="6" t="s">
        <v>68</v>
      </c>
      <c r="C16" s="6"/>
      <c r="D16" s="6">
        <v>4</v>
      </c>
      <c r="E16" s="6">
        <f t="shared" si="0"/>
        <v>14</v>
      </c>
    </row>
    <row r="17" spans="1:6" x14ac:dyDescent="0.25">
      <c r="A17" s="7">
        <v>43730</v>
      </c>
      <c r="B17" s="6" t="s">
        <v>68</v>
      </c>
      <c r="C17" s="6"/>
      <c r="D17" s="6">
        <v>3</v>
      </c>
      <c r="E17" s="6">
        <f t="shared" si="0"/>
        <v>11</v>
      </c>
    </row>
    <row r="18" spans="1:6" x14ac:dyDescent="0.25">
      <c r="A18" s="7">
        <v>43733</v>
      </c>
      <c r="B18" s="6" t="s">
        <v>68</v>
      </c>
      <c r="C18" s="6"/>
      <c r="D18" s="6">
        <v>3</v>
      </c>
      <c r="E18" s="6">
        <f t="shared" si="0"/>
        <v>8</v>
      </c>
    </row>
    <row r="19" spans="1:6" x14ac:dyDescent="0.25">
      <c r="A19" s="7">
        <v>43736</v>
      </c>
      <c r="B19" s="6" t="s">
        <v>68</v>
      </c>
      <c r="C19" s="6"/>
      <c r="D19" s="6">
        <v>1</v>
      </c>
      <c r="E19" s="6">
        <f t="shared" si="0"/>
        <v>7</v>
      </c>
    </row>
    <row r="20" spans="1:6" x14ac:dyDescent="0.25">
      <c r="A20" s="7">
        <v>43738</v>
      </c>
      <c r="B20" s="6" t="s">
        <v>68</v>
      </c>
      <c r="C20" s="6"/>
      <c r="D20" s="6">
        <v>1</v>
      </c>
      <c r="E20" s="6">
        <f t="shared" si="0"/>
        <v>6</v>
      </c>
    </row>
    <row r="21" spans="1:6" x14ac:dyDescent="0.25">
      <c r="A21" s="7">
        <v>43739</v>
      </c>
      <c r="B21" s="6" t="s">
        <v>68</v>
      </c>
      <c r="C21" s="6"/>
      <c r="D21" s="6">
        <v>1</v>
      </c>
      <c r="E21" s="6">
        <f t="shared" si="0"/>
        <v>5</v>
      </c>
    </row>
    <row r="22" spans="1:6" x14ac:dyDescent="0.25">
      <c r="A22" s="7">
        <v>43740</v>
      </c>
      <c r="B22" s="6" t="s">
        <v>68</v>
      </c>
      <c r="C22" s="6"/>
      <c r="D22" s="6">
        <v>3</v>
      </c>
      <c r="E22" s="6">
        <f t="shared" si="0"/>
        <v>2</v>
      </c>
    </row>
    <row r="23" spans="1:6" x14ac:dyDescent="0.25">
      <c r="A23" s="7">
        <v>43745</v>
      </c>
      <c r="B23" s="6" t="s">
        <v>68</v>
      </c>
      <c r="C23" s="6"/>
      <c r="D23" s="6">
        <v>2</v>
      </c>
      <c r="E23" s="6">
        <f t="shared" si="0"/>
        <v>0</v>
      </c>
      <c r="F23" s="11" t="s">
        <v>89</v>
      </c>
    </row>
    <row r="24" spans="1:6" x14ac:dyDescent="0.25">
      <c r="A24" s="13">
        <v>43746</v>
      </c>
      <c r="B24" s="14" t="s">
        <v>71</v>
      </c>
      <c r="C24" s="14">
        <v>30</v>
      </c>
      <c r="D24" s="14"/>
      <c r="E24" s="6">
        <f t="shared" si="0"/>
        <v>30</v>
      </c>
    </row>
    <row r="25" spans="1:6" s="15" customFormat="1" x14ac:dyDescent="0.25">
      <c r="A25" s="7">
        <v>43750</v>
      </c>
      <c r="B25" s="6" t="s">
        <v>68</v>
      </c>
      <c r="C25" s="6"/>
      <c r="D25" s="6">
        <v>2</v>
      </c>
      <c r="E25" s="6">
        <f t="shared" si="0"/>
        <v>28</v>
      </c>
      <c r="F25" s="11"/>
    </row>
    <row r="26" spans="1:6" x14ac:dyDescent="0.25">
      <c r="A26" s="7">
        <v>43753</v>
      </c>
      <c r="B26" s="6" t="s">
        <v>68</v>
      </c>
      <c r="C26" s="6"/>
      <c r="D26" s="6">
        <v>3</v>
      </c>
      <c r="E26" s="6">
        <f t="shared" si="0"/>
        <v>25</v>
      </c>
    </row>
    <row r="27" spans="1:6" x14ac:dyDescent="0.25">
      <c r="A27" s="7">
        <v>43754</v>
      </c>
      <c r="B27" s="6" t="s">
        <v>68</v>
      </c>
      <c r="C27" s="6"/>
      <c r="D27" s="6">
        <v>1</v>
      </c>
      <c r="E27" s="6">
        <f t="shared" si="0"/>
        <v>24</v>
      </c>
    </row>
    <row r="28" spans="1:6" x14ac:dyDescent="0.25">
      <c r="A28" s="7">
        <v>43755</v>
      </c>
      <c r="B28" s="6" t="s">
        <v>68</v>
      </c>
      <c r="C28" s="6"/>
      <c r="D28" s="6">
        <v>1</v>
      </c>
      <c r="E28" s="6">
        <f t="shared" si="0"/>
        <v>23</v>
      </c>
    </row>
    <row r="29" spans="1:6" x14ac:dyDescent="0.25">
      <c r="A29" s="7">
        <v>43758</v>
      </c>
      <c r="B29" s="6" t="s">
        <v>68</v>
      </c>
      <c r="C29" s="6"/>
      <c r="D29" s="6">
        <v>1</v>
      </c>
      <c r="E29" s="6">
        <f t="shared" si="0"/>
        <v>22</v>
      </c>
      <c r="F29" s="11" t="s">
        <v>93</v>
      </c>
    </row>
    <row r="30" spans="1:6" x14ac:dyDescent="0.25">
      <c r="A30" s="7">
        <v>43759</v>
      </c>
      <c r="B30" s="6" t="s">
        <v>68</v>
      </c>
      <c r="C30" s="6"/>
      <c r="D30" s="6">
        <v>1</v>
      </c>
      <c r="E30" s="6">
        <f t="shared" si="0"/>
        <v>21</v>
      </c>
    </row>
    <row r="31" spans="1:6" x14ac:dyDescent="0.25">
      <c r="A31" s="7">
        <v>43763</v>
      </c>
      <c r="B31" s="6" t="s">
        <v>68</v>
      </c>
      <c r="C31" s="6"/>
      <c r="D31" s="6">
        <v>1</v>
      </c>
      <c r="E31" s="6">
        <f t="shared" si="0"/>
        <v>20</v>
      </c>
    </row>
    <row r="32" spans="1:6" x14ac:dyDescent="0.25">
      <c r="A32" s="7">
        <v>43767</v>
      </c>
      <c r="B32" s="6" t="s">
        <v>68</v>
      </c>
      <c r="C32" s="6"/>
      <c r="D32" s="6">
        <v>1</v>
      </c>
      <c r="E32" s="6">
        <f t="shared" si="0"/>
        <v>19</v>
      </c>
    </row>
    <row r="33" spans="1:6" x14ac:dyDescent="0.25">
      <c r="A33" s="7">
        <v>43768</v>
      </c>
      <c r="B33" s="6" t="s">
        <v>68</v>
      </c>
      <c r="C33" s="6"/>
      <c r="D33" s="6">
        <v>1</v>
      </c>
      <c r="E33" s="6">
        <f t="shared" si="0"/>
        <v>18</v>
      </c>
    </row>
    <row r="34" spans="1:6" x14ac:dyDescent="0.25">
      <c r="A34" s="7">
        <v>43770</v>
      </c>
      <c r="B34" s="6" t="s">
        <v>68</v>
      </c>
      <c r="C34" s="6"/>
      <c r="D34" s="6">
        <v>1</v>
      </c>
      <c r="E34" s="6">
        <f t="shared" si="0"/>
        <v>17</v>
      </c>
    </row>
    <row r="35" spans="1:6" x14ac:dyDescent="0.25">
      <c r="A35" s="7">
        <v>43774</v>
      </c>
      <c r="B35" s="6" t="s">
        <v>70</v>
      </c>
      <c r="C35" s="6"/>
      <c r="D35" s="6">
        <v>2</v>
      </c>
      <c r="E35" s="6">
        <f t="shared" si="0"/>
        <v>15</v>
      </c>
    </row>
    <row r="36" spans="1:6" x14ac:dyDescent="0.25">
      <c r="A36" s="7">
        <v>43774</v>
      </c>
      <c r="B36" s="6" t="s">
        <v>68</v>
      </c>
      <c r="C36" s="6"/>
      <c r="D36" s="6">
        <v>1</v>
      </c>
      <c r="E36" s="6">
        <f t="shared" si="0"/>
        <v>14</v>
      </c>
    </row>
    <row r="37" spans="1:6" x14ac:dyDescent="0.25">
      <c r="A37" s="7">
        <v>43775</v>
      </c>
      <c r="B37" s="6" t="s">
        <v>68</v>
      </c>
      <c r="C37" s="6"/>
      <c r="D37" s="6">
        <v>2</v>
      </c>
      <c r="E37" s="6">
        <f t="shared" si="0"/>
        <v>12</v>
      </c>
    </row>
    <row r="38" spans="1:6" x14ac:dyDescent="0.25">
      <c r="A38" s="7">
        <v>43776</v>
      </c>
      <c r="B38" s="26" t="s">
        <v>68</v>
      </c>
      <c r="C38" s="6"/>
      <c r="D38" s="26">
        <v>1</v>
      </c>
      <c r="E38" s="6">
        <f t="shared" si="0"/>
        <v>11</v>
      </c>
    </row>
    <row r="39" spans="1:6" x14ac:dyDescent="0.25">
      <c r="A39" s="7">
        <v>43777</v>
      </c>
      <c r="B39" s="26" t="s">
        <v>68</v>
      </c>
      <c r="C39" s="6"/>
      <c r="D39" s="26">
        <v>1</v>
      </c>
      <c r="E39" s="6">
        <f t="shared" si="0"/>
        <v>10</v>
      </c>
    </row>
    <row r="40" spans="1:6" x14ac:dyDescent="0.25">
      <c r="A40" s="7">
        <v>43780</v>
      </c>
      <c r="B40" s="6" t="s">
        <v>68</v>
      </c>
      <c r="C40" s="6"/>
      <c r="D40" s="6">
        <v>1</v>
      </c>
      <c r="E40" s="6">
        <f t="shared" si="0"/>
        <v>9</v>
      </c>
      <c r="F40" s="11" t="s">
        <v>97</v>
      </c>
    </row>
    <row r="41" spans="1:6" x14ac:dyDescent="0.25">
      <c r="A41" s="7">
        <v>43782</v>
      </c>
      <c r="B41" s="6" t="s">
        <v>68</v>
      </c>
      <c r="C41" s="6"/>
      <c r="D41" s="6">
        <v>1</v>
      </c>
      <c r="E41" s="6">
        <f t="shared" si="0"/>
        <v>8</v>
      </c>
    </row>
    <row r="42" spans="1:6" x14ac:dyDescent="0.25">
      <c r="A42" s="7">
        <v>43783</v>
      </c>
      <c r="B42" s="6" t="s">
        <v>68</v>
      </c>
      <c r="C42" s="6"/>
      <c r="D42" s="6">
        <v>1</v>
      </c>
      <c r="E42" s="6">
        <f t="shared" si="0"/>
        <v>7</v>
      </c>
    </row>
    <row r="43" spans="1:6" x14ac:dyDescent="0.25">
      <c r="A43" s="7">
        <v>43786</v>
      </c>
      <c r="B43" s="6" t="s">
        <v>68</v>
      </c>
      <c r="C43" s="6"/>
      <c r="D43" s="6">
        <v>1</v>
      </c>
      <c r="E43" s="6">
        <f t="shared" si="0"/>
        <v>6</v>
      </c>
    </row>
    <row r="44" spans="1:6" x14ac:dyDescent="0.25">
      <c r="A44" s="7">
        <v>43787</v>
      </c>
      <c r="B44" s="6" t="s">
        <v>68</v>
      </c>
      <c r="C44" s="6"/>
      <c r="D44" s="6">
        <v>1</v>
      </c>
      <c r="E44" s="6">
        <f t="shared" si="0"/>
        <v>5</v>
      </c>
    </row>
    <row r="45" spans="1:6" x14ac:dyDescent="0.25">
      <c r="A45" s="7">
        <v>43789</v>
      </c>
      <c r="B45" s="6" t="s">
        <v>68</v>
      </c>
      <c r="C45" s="6"/>
      <c r="D45" s="6">
        <v>1</v>
      </c>
      <c r="E45" s="6">
        <f t="shared" si="0"/>
        <v>4</v>
      </c>
    </row>
    <row r="46" spans="1:6" x14ac:dyDescent="0.25">
      <c r="A46" s="7">
        <v>43790</v>
      </c>
      <c r="B46" s="6" t="s">
        <v>68</v>
      </c>
      <c r="C46" s="6"/>
      <c r="D46" s="6">
        <v>1</v>
      </c>
      <c r="E46" s="6">
        <f t="shared" si="0"/>
        <v>3</v>
      </c>
    </row>
    <row r="47" spans="1:6" x14ac:dyDescent="0.25">
      <c r="A47" s="7">
        <v>43791</v>
      </c>
      <c r="B47" s="6" t="s">
        <v>68</v>
      </c>
      <c r="C47" s="6"/>
      <c r="D47" s="6">
        <v>1</v>
      </c>
      <c r="E47" s="6">
        <f t="shared" si="0"/>
        <v>2</v>
      </c>
    </row>
    <row r="48" spans="1:6" x14ac:dyDescent="0.25">
      <c r="A48" s="7">
        <v>43792</v>
      </c>
      <c r="B48" s="6" t="s">
        <v>68</v>
      </c>
      <c r="C48" s="6"/>
      <c r="D48" s="6">
        <v>1</v>
      </c>
      <c r="E48" s="6">
        <f t="shared" si="0"/>
        <v>1</v>
      </c>
    </row>
    <row r="49" spans="1:6" x14ac:dyDescent="0.25">
      <c r="A49" s="7">
        <v>43793</v>
      </c>
      <c r="B49" s="6" t="s">
        <v>68</v>
      </c>
      <c r="C49" s="6"/>
      <c r="D49" s="6">
        <v>1</v>
      </c>
      <c r="E49" s="6">
        <f t="shared" si="0"/>
        <v>0</v>
      </c>
    </row>
    <row r="50" spans="1:6" x14ac:dyDescent="0.25">
      <c r="A50" s="13">
        <v>43794</v>
      </c>
      <c r="B50" s="14" t="s">
        <v>71</v>
      </c>
      <c r="C50" s="14">
        <v>18</v>
      </c>
      <c r="D50" s="14"/>
      <c r="E50" s="6">
        <f t="shared" si="0"/>
        <v>18</v>
      </c>
    </row>
    <row r="51" spans="1:6" s="15" customFormat="1" x14ac:dyDescent="0.25">
      <c r="A51" s="7">
        <v>43796</v>
      </c>
      <c r="B51" s="26" t="s">
        <v>68</v>
      </c>
      <c r="C51" s="6"/>
      <c r="D51" s="26">
        <v>1</v>
      </c>
      <c r="E51" s="6">
        <f t="shared" si="0"/>
        <v>17</v>
      </c>
      <c r="F51" s="41"/>
    </row>
    <row r="52" spans="1:6" x14ac:dyDescent="0.25">
      <c r="A52" s="7">
        <v>43809</v>
      </c>
      <c r="B52" s="6" t="s">
        <v>68</v>
      </c>
      <c r="C52" s="6"/>
      <c r="D52" s="6">
        <v>1</v>
      </c>
      <c r="E52" s="6">
        <f t="shared" si="0"/>
        <v>16</v>
      </c>
    </row>
    <row r="53" spans="1:6" x14ac:dyDescent="0.25">
      <c r="A53" s="7">
        <v>43810</v>
      </c>
      <c r="B53" s="6" t="s">
        <v>68</v>
      </c>
      <c r="C53" s="6"/>
      <c r="D53" s="6">
        <v>2</v>
      </c>
      <c r="E53" s="6">
        <f t="shared" si="0"/>
        <v>14</v>
      </c>
    </row>
    <row r="54" spans="1:6" x14ac:dyDescent="0.25">
      <c r="A54" s="7">
        <v>43816</v>
      </c>
      <c r="B54" s="6" t="s">
        <v>68</v>
      </c>
      <c r="C54" s="6"/>
      <c r="D54" s="6">
        <v>1</v>
      </c>
      <c r="E54" s="6">
        <f t="shared" si="0"/>
        <v>13</v>
      </c>
      <c r="F54" s="11" t="s">
        <v>103</v>
      </c>
    </row>
    <row r="55" spans="1:6" x14ac:dyDescent="0.25">
      <c r="A55" s="7">
        <v>43817</v>
      </c>
      <c r="B55" s="6" t="s">
        <v>68</v>
      </c>
      <c r="C55" s="6"/>
      <c r="D55" s="6">
        <v>1</v>
      </c>
      <c r="E55" s="6">
        <f t="shared" si="0"/>
        <v>12</v>
      </c>
      <c r="F55" s="11" t="s">
        <v>104</v>
      </c>
    </row>
    <row r="56" spans="1:6" x14ac:dyDescent="0.25">
      <c r="A56" s="7">
        <v>44192</v>
      </c>
      <c r="B56" s="6" t="s">
        <v>68</v>
      </c>
      <c r="C56" s="6"/>
      <c r="D56" s="6">
        <v>1</v>
      </c>
      <c r="E56" s="6">
        <f t="shared" si="0"/>
        <v>11</v>
      </c>
    </row>
    <row r="57" spans="1:6" x14ac:dyDescent="0.25">
      <c r="A57" s="7">
        <v>44196</v>
      </c>
      <c r="B57" s="6" t="s">
        <v>68</v>
      </c>
      <c r="C57" s="6"/>
      <c r="D57" s="6">
        <v>1</v>
      </c>
      <c r="E57" s="6">
        <f t="shared" si="0"/>
        <v>10</v>
      </c>
    </row>
    <row r="58" spans="1:6" x14ac:dyDescent="0.25">
      <c r="A58" s="7">
        <v>43834</v>
      </c>
      <c r="B58" s="6" t="s">
        <v>68</v>
      </c>
      <c r="C58" s="6"/>
      <c r="D58" s="6">
        <v>2</v>
      </c>
      <c r="E58" s="6">
        <f t="shared" si="0"/>
        <v>8</v>
      </c>
    </row>
    <row r="59" spans="1:6" x14ac:dyDescent="0.25">
      <c r="A59" s="7">
        <v>43837</v>
      </c>
      <c r="B59" s="6" t="s">
        <v>68</v>
      </c>
      <c r="C59" s="6"/>
      <c r="D59" s="6">
        <v>2</v>
      </c>
      <c r="E59" s="6">
        <f t="shared" si="0"/>
        <v>6</v>
      </c>
    </row>
    <row r="60" spans="1:6" x14ac:dyDescent="0.25">
      <c r="A60" s="7">
        <v>43838</v>
      </c>
      <c r="B60" s="6" t="s">
        <v>68</v>
      </c>
      <c r="C60" s="6"/>
      <c r="D60" s="6">
        <v>3</v>
      </c>
      <c r="E60" s="6">
        <f t="shared" si="0"/>
        <v>3</v>
      </c>
    </row>
    <row r="61" spans="1:6" x14ac:dyDescent="0.25">
      <c r="A61" s="7">
        <v>43839</v>
      </c>
      <c r="B61" s="6" t="s">
        <v>68</v>
      </c>
      <c r="C61" s="6"/>
      <c r="D61" s="6">
        <v>2</v>
      </c>
      <c r="E61" s="6">
        <f t="shared" si="0"/>
        <v>1</v>
      </c>
    </row>
    <row r="62" spans="1:6" s="15" customFormat="1" x14ac:dyDescent="0.25">
      <c r="A62" s="13">
        <v>43844</v>
      </c>
      <c r="B62" s="14" t="s">
        <v>71</v>
      </c>
      <c r="C62" s="14">
        <v>18</v>
      </c>
      <c r="D62" s="14"/>
      <c r="E62" s="14">
        <f t="shared" si="0"/>
        <v>19</v>
      </c>
      <c r="F62" s="41"/>
    </row>
    <row r="63" spans="1:6" x14ac:dyDescent="0.25">
      <c r="A63" s="7">
        <v>43849</v>
      </c>
      <c r="B63" s="6" t="s">
        <v>68</v>
      </c>
      <c r="C63" s="6"/>
      <c r="D63" s="6">
        <v>1</v>
      </c>
      <c r="E63" s="6">
        <f t="shared" si="0"/>
        <v>18</v>
      </c>
    </row>
    <row r="64" spans="1:6" x14ac:dyDescent="0.25">
      <c r="A64" s="7">
        <v>43851</v>
      </c>
      <c r="B64" s="6" t="s">
        <v>68</v>
      </c>
      <c r="C64" s="6"/>
      <c r="D64" s="6">
        <v>3</v>
      </c>
      <c r="E64" s="6">
        <f t="shared" si="0"/>
        <v>15</v>
      </c>
    </row>
    <row r="65" spans="1:5" x14ac:dyDescent="0.25">
      <c r="A65" s="7">
        <v>43853</v>
      </c>
      <c r="B65" s="6" t="s">
        <v>68</v>
      </c>
      <c r="C65" s="6"/>
      <c r="D65" s="6">
        <v>2</v>
      </c>
      <c r="E65" s="6">
        <f t="shared" si="0"/>
        <v>13</v>
      </c>
    </row>
    <row r="66" spans="1:5" x14ac:dyDescent="0.25">
      <c r="A66" s="7">
        <v>43855</v>
      </c>
      <c r="B66" s="6" t="s">
        <v>68</v>
      </c>
      <c r="C66" s="6"/>
      <c r="D66" s="6">
        <v>1</v>
      </c>
      <c r="E66" s="6">
        <f t="shared" si="0"/>
        <v>12</v>
      </c>
    </row>
    <row r="67" spans="1:5" x14ac:dyDescent="0.25">
      <c r="A67" s="7">
        <v>43858</v>
      </c>
      <c r="B67" s="6" t="s">
        <v>68</v>
      </c>
      <c r="C67" s="6"/>
      <c r="D67" s="6">
        <v>1</v>
      </c>
      <c r="E67" s="6">
        <f t="shared" si="0"/>
        <v>11</v>
      </c>
    </row>
    <row r="68" spans="1:5" x14ac:dyDescent="0.25">
      <c r="A68" s="6"/>
      <c r="B68" s="6"/>
      <c r="C68" s="6"/>
      <c r="D68" s="6"/>
      <c r="E68" s="6">
        <f t="shared" si="0"/>
        <v>11</v>
      </c>
    </row>
    <row r="69" spans="1:5" x14ac:dyDescent="0.25">
      <c r="A69" s="6"/>
      <c r="B69" s="6"/>
      <c r="C69" s="6"/>
      <c r="D69" s="6"/>
      <c r="E69" s="6">
        <f t="shared" ref="E69:E71" si="1">E68+C69-D69</f>
        <v>11</v>
      </c>
    </row>
    <row r="70" spans="1:5" x14ac:dyDescent="0.25">
      <c r="A70" s="6"/>
      <c r="B70" s="6"/>
      <c r="C70" s="6"/>
      <c r="D70" s="6"/>
      <c r="E70" s="6">
        <f t="shared" si="1"/>
        <v>11</v>
      </c>
    </row>
    <row r="71" spans="1:5" x14ac:dyDescent="0.25">
      <c r="A71" s="6"/>
      <c r="B71" s="6"/>
      <c r="C71" s="6"/>
      <c r="D71" s="6"/>
      <c r="E71" s="6">
        <f t="shared" si="1"/>
        <v>11</v>
      </c>
    </row>
  </sheetData>
  <mergeCells count="1">
    <mergeCell ref="A1:E1"/>
  </mergeCells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N74"/>
  <sheetViews>
    <sheetView topLeftCell="A46" workbookViewId="0">
      <selection activeCell="D72" sqref="D72"/>
    </sheetView>
  </sheetViews>
  <sheetFormatPr baseColWidth="10" defaultRowHeight="15" x14ac:dyDescent="0.25"/>
  <cols>
    <col min="2" max="2" width="24.85546875" customWidth="1"/>
    <col min="6" max="6" width="11.42578125" style="11"/>
  </cols>
  <sheetData>
    <row r="1" spans="1:14" ht="15.75" x14ac:dyDescent="0.25">
      <c r="A1" s="64" t="s">
        <v>63</v>
      </c>
      <c r="B1" s="64"/>
      <c r="C1" s="64"/>
      <c r="D1" s="64"/>
      <c r="E1" s="64"/>
      <c r="F1" s="25"/>
      <c r="G1" s="2"/>
    </row>
    <row r="2" spans="1:14" x14ac:dyDescent="0.25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14" x14ac:dyDescent="0.25">
      <c r="A3" s="7">
        <v>43686</v>
      </c>
      <c r="B3" s="6" t="s">
        <v>69</v>
      </c>
      <c r="C3" s="6"/>
      <c r="D3" s="6"/>
      <c r="E3" s="6">
        <v>15</v>
      </c>
    </row>
    <row r="4" spans="1:14" x14ac:dyDescent="0.25">
      <c r="A4" s="7">
        <v>43687</v>
      </c>
      <c r="B4" s="6" t="s">
        <v>68</v>
      </c>
      <c r="C4" s="6"/>
      <c r="D4" s="6">
        <v>2</v>
      </c>
      <c r="E4" s="6">
        <f>E3+C4-D4</f>
        <v>13</v>
      </c>
    </row>
    <row r="5" spans="1:14" x14ac:dyDescent="0.25">
      <c r="A5" s="7">
        <v>43692</v>
      </c>
      <c r="B5" s="6" t="s">
        <v>68</v>
      </c>
      <c r="C5" s="6"/>
      <c r="D5" s="6">
        <v>1</v>
      </c>
      <c r="E5" s="6">
        <f t="shared" ref="E5:E68" si="0">E4+C5-D5</f>
        <v>12</v>
      </c>
      <c r="F5" s="11" t="s">
        <v>72</v>
      </c>
    </row>
    <row r="6" spans="1:14" x14ac:dyDescent="0.25">
      <c r="A6" s="7">
        <v>43695</v>
      </c>
      <c r="B6" s="6" t="s">
        <v>68</v>
      </c>
      <c r="C6" s="6"/>
      <c r="D6" s="6">
        <v>1</v>
      </c>
      <c r="E6" s="6">
        <f t="shared" si="0"/>
        <v>11</v>
      </c>
    </row>
    <row r="7" spans="1:14" x14ac:dyDescent="0.25">
      <c r="A7" s="7">
        <v>43700</v>
      </c>
      <c r="B7" s="6" t="s">
        <v>68</v>
      </c>
      <c r="C7" s="6"/>
      <c r="D7" s="6">
        <v>1</v>
      </c>
      <c r="E7" s="6">
        <f t="shared" si="0"/>
        <v>10</v>
      </c>
    </row>
    <row r="8" spans="1:14" x14ac:dyDescent="0.25">
      <c r="A8" s="7">
        <v>43710</v>
      </c>
      <c r="B8" s="6" t="s">
        <v>68</v>
      </c>
      <c r="C8" s="6"/>
      <c r="D8" s="6">
        <v>3</v>
      </c>
      <c r="E8" s="6">
        <f t="shared" si="0"/>
        <v>7</v>
      </c>
    </row>
    <row r="9" spans="1:14" x14ac:dyDescent="0.25">
      <c r="A9" s="21">
        <v>43712</v>
      </c>
      <c r="B9" s="22" t="s">
        <v>85</v>
      </c>
      <c r="C9" s="22"/>
      <c r="D9" s="22">
        <v>1</v>
      </c>
      <c r="E9" s="22">
        <f t="shared" si="0"/>
        <v>6</v>
      </c>
      <c r="F9" s="11" t="s">
        <v>83</v>
      </c>
      <c r="J9" s="7">
        <v>43688</v>
      </c>
      <c r="K9" s="6" t="s">
        <v>70</v>
      </c>
      <c r="L9" s="6"/>
      <c r="M9" s="6">
        <v>1</v>
      </c>
      <c r="N9" s="6">
        <f>E4+L9-M9</f>
        <v>12</v>
      </c>
    </row>
    <row r="10" spans="1:14" x14ac:dyDescent="0.25">
      <c r="A10" s="7">
        <v>43713</v>
      </c>
      <c r="B10" s="6" t="s">
        <v>68</v>
      </c>
      <c r="C10" s="6"/>
      <c r="D10" s="6">
        <v>1</v>
      </c>
      <c r="E10" s="6">
        <f t="shared" si="0"/>
        <v>5</v>
      </c>
      <c r="J10" s="7">
        <v>43691</v>
      </c>
      <c r="K10" s="6" t="s">
        <v>70</v>
      </c>
      <c r="L10" s="6"/>
      <c r="M10" s="6">
        <v>1</v>
      </c>
      <c r="N10" s="6">
        <f>N9+L10-M10</f>
        <v>11</v>
      </c>
    </row>
    <row r="11" spans="1:14" x14ac:dyDescent="0.25">
      <c r="A11" s="7">
        <v>43714</v>
      </c>
      <c r="B11" s="6" t="s">
        <v>68</v>
      </c>
      <c r="C11" s="6"/>
      <c r="D11" s="6">
        <v>2</v>
      </c>
      <c r="E11" s="6">
        <f t="shared" si="0"/>
        <v>3</v>
      </c>
    </row>
    <row r="12" spans="1:14" x14ac:dyDescent="0.25">
      <c r="A12" s="7">
        <v>43715</v>
      </c>
      <c r="B12" s="6" t="s">
        <v>68</v>
      </c>
      <c r="C12" s="6"/>
      <c r="D12" s="6">
        <v>2</v>
      </c>
      <c r="E12" s="6">
        <f t="shared" si="0"/>
        <v>1</v>
      </c>
    </row>
    <row r="13" spans="1:14" x14ac:dyDescent="0.25">
      <c r="A13" s="7">
        <v>43716</v>
      </c>
      <c r="B13" s="6" t="s">
        <v>68</v>
      </c>
      <c r="C13" s="6"/>
      <c r="D13" s="6">
        <v>1</v>
      </c>
      <c r="E13" s="6">
        <f t="shared" si="0"/>
        <v>0</v>
      </c>
    </row>
    <row r="14" spans="1:14" s="15" customFormat="1" x14ac:dyDescent="0.25">
      <c r="A14" s="13">
        <v>43720</v>
      </c>
      <c r="B14" s="14" t="s">
        <v>71</v>
      </c>
      <c r="C14" s="14">
        <v>24</v>
      </c>
      <c r="D14" s="14"/>
      <c r="E14" s="14">
        <f t="shared" si="0"/>
        <v>24</v>
      </c>
      <c r="F14" s="11"/>
    </row>
    <row r="15" spans="1:14" x14ac:dyDescent="0.25">
      <c r="A15" s="7">
        <v>43724</v>
      </c>
      <c r="B15" s="6" t="s">
        <v>68</v>
      </c>
      <c r="C15" s="6"/>
      <c r="D15" s="6">
        <v>1</v>
      </c>
      <c r="E15" s="6">
        <f t="shared" si="0"/>
        <v>23</v>
      </c>
    </row>
    <row r="16" spans="1:14" x14ac:dyDescent="0.25">
      <c r="A16" s="7">
        <v>43726</v>
      </c>
      <c r="B16" s="6" t="s">
        <v>68</v>
      </c>
      <c r="C16" s="6"/>
      <c r="D16" s="6">
        <v>1</v>
      </c>
      <c r="E16" s="6">
        <f t="shared" si="0"/>
        <v>22</v>
      </c>
    </row>
    <row r="17" spans="1:6" x14ac:dyDescent="0.25">
      <c r="A17" s="7">
        <v>43727</v>
      </c>
      <c r="B17" s="6" t="s">
        <v>68</v>
      </c>
      <c r="C17" s="6"/>
      <c r="D17" s="6">
        <v>1</v>
      </c>
      <c r="E17" s="6">
        <f t="shared" si="0"/>
        <v>21</v>
      </c>
    </row>
    <row r="18" spans="1:6" x14ac:dyDescent="0.25">
      <c r="A18" s="7">
        <v>43729</v>
      </c>
      <c r="B18" s="6" t="s">
        <v>68</v>
      </c>
      <c r="C18" s="6"/>
      <c r="D18" s="6">
        <v>3</v>
      </c>
      <c r="E18" s="6">
        <f t="shared" si="0"/>
        <v>18</v>
      </c>
    </row>
    <row r="19" spans="1:6" x14ac:dyDescent="0.25">
      <c r="A19" s="7">
        <v>43730</v>
      </c>
      <c r="B19" s="6" t="s">
        <v>68</v>
      </c>
      <c r="C19" s="6"/>
      <c r="D19" s="6">
        <v>2</v>
      </c>
      <c r="E19" s="6">
        <f t="shared" si="0"/>
        <v>16</v>
      </c>
    </row>
    <row r="20" spans="1:6" x14ac:dyDescent="0.25">
      <c r="A20" s="7">
        <v>43731</v>
      </c>
      <c r="B20" s="6" t="s">
        <v>68</v>
      </c>
      <c r="C20" s="6"/>
      <c r="D20" s="6">
        <v>1</v>
      </c>
      <c r="E20" s="6">
        <f t="shared" si="0"/>
        <v>15</v>
      </c>
    </row>
    <row r="21" spans="1:6" x14ac:dyDescent="0.25">
      <c r="A21" s="7">
        <v>43732</v>
      </c>
      <c r="B21" s="6" t="s">
        <v>68</v>
      </c>
      <c r="C21" s="6"/>
      <c r="D21" s="6">
        <v>2</v>
      </c>
      <c r="E21" s="6">
        <f t="shared" si="0"/>
        <v>13</v>
      </c>
    </row>
    <row r="22" spans="1:6" x14ac:dyDescent="0.25">
      <c r="A22" s="7">
        <v>43733</v>
      </c>
      <c r="B22" s="26" t="s">
        <v>68</v>
      </c>
      <c r="C22" s="6"/>
      <c r="D22" s="26">
        <v>3</v>
      </c>
      <c r="E22" s="6">
        <f t="shared" si="0"/>
        <v>10</v>
      </c>
    </row>
    <row r="23" spans="1:6" x14ac:dyDescent="0.25">
      <c r="A23" s="7">
        <v>43734</v>
      </c>
      <c r="B23" s="26" t="s">
        <v>68</v>
      </c>
      <c r="C23" s="6"/>
      <c r="D23" s="26">
        <v>1</v>
      </c>
      <c r="E23" s="6">
        <f t="shared" si="0"/>
        <v>9</v>
      </c>
    </row>
    <row r="24" spans="1:6" x14ac:dyDescent="0.25">
      <c r="A24" s="7">
        <v>43736</v>
      </c>
      <c r="B24" s="26" t="s">
        <v>68</v>
      </c>
      <c r="C24" s="6"/>
      <c r="D24" s="26">
        <v>2</v>
      </c>
      <c r="E24" s="6">
        <f t="shared" si="0"/>
        <v>7</v>
      </c>
    </row>
    <row r="25" spans="1:6" x14ac:dyDescent="0.25">
      <c r="A25" s="7">
        <v>43737</v>
      </c>
      <c r="B25" s="26" t="s">
        <v>68</v>
      </c>
      <c r="C25" s="6"/>
      <c r="D25" s="26">
        <v>4</v>
      </c>
      <c r="E25" s="6">
        <f t="shared" si="0"/>
        <v>3</v>
      </c>
    </row>
    <row r="26" spans="1:6" x14ac:dyDescent="0.25">
      <c r="A26" s="7">
        <v>43738</v>
      </c>
      <c r="B26" s="6" t="s">
        <v>68</v>
      </c>
      <c r="C26" s="6"/>
      <c r="D26" s="6">
        <v>1</v>
      </c>
      <c r="E26" s="6">
        <f t="shared" si="0"/>
        <v>2</v>
      </c>
    </row>
    <row r="27" spans="1:6" x14ac:dyDescent="0.25">
      <c r="A27" s="7">
        <v>43739</v>
      </c>
      <c r="B27" s="6" t="s">
        <v>68</v>
      </c>
      <c r="C27" s="6"/>
      <c r="D27" s="6">
        <v>2</v>
      </c>
      <c r="E27" s="6">
        <f t="shared" si="0"/>
        <v>0</v>
      </c>
      <c r="F27" s="11" t="s">
        <v>89</v>
      </c>
    </row>
    <row r="28" spans="1:6" s="15" customFormat="1" x14ac:dyDescent="0.25">
      <c r="A28" s="13">
        <v>43743</v>
      </c>
      <c r="B28" s="14" t="s">
        <v>71</v>
      </c>
      <c r="C28" s="14">
        <v>30</v>
      </c>
      <c r="D28" s="14"/>
      <c r="E28" s="14">
        <f t="shared" si="0"/>
        <v>30</v>
      </c>
      <c r="F28" s="11"/>
    </row>
    <row r="29" spans="1:6" x14ac:dyDescent="0.25">
      <c r="A29" s="7">
        <v>43746</v>
      </c>
      <c r="B29" s="6" t="s">
        <v>68</v>
      </c>
      <c r="C29" s="6"/>
      <c r="D29" s="6">
        <v>1</v>
      </c>
      <c r="E29" s="18">
        <f t="shared" si="0"/>
        <v>29</v>
      </c>
    </row>
    <row r="30" spans="1:6" s="15" customFormat="1" x14ac:dyDescent="0.25">
      <c r="A30" s="13">
        <v>43746</v>
      </c>
      <c r="B30" s="14" t="s">
        <v>71</v>
      </c>
      <c r="C30" s="14">
        <v>6</v>
      </c>
      <c r="D30" s="14"/>
      <c r="E30" s="14">
        <f t="shared" si="0"/>
        <v>35</v>
      </c>
      <c r="F30" s="11"/>
    </row>
    <row r="31" spans="1:6" x14ac:dyDescent="0.25">
      <c r="A31" s="7">
        <v>43747</v>
      </c>
      <c r="B31" s="6" t="s">
        <v>68</v>
      </c>
      <c r="C31" s="6"/>
      <c r="D31" s="6">
        <v>2</v>
      </c>
      <c r="E31" s="18">
        <f t="shared" si="0"/>
        <v>33</v>
      </c>
    </row>
    <row r="32" spans="1:6" x14ac:dyDescent="0.25">
      <c r="A32" s="7">
        <v>43752</v>
      </c>
      <c r="B32" s="6" t="s">
        <v>68</v>
      </c>
      <c r="C32" s="6"/>
      <c r="D32" s="6">
        <v>2</v>
      </c>
      <c r="E32" s="18">
        <f t="shared" si="0"/>
        <v>31</v>
      </c>
    </row>
    <row r="33" spans="1:6" x14ac:dyDescent="0.25">
      <c r="A33" s="7">
        <v>43754</v>
      </c>
      <c r="B33" s="6" t="s">
        <v>68</v>
      </c>
      <c r="C33" s="6"/>
      <c r="D33" s="6">
        <v>1</v>
      </c>
      <c r="E33" s="18">
        <f t="shared" si="0"/>
        <v>30</v>
      </c>
    </row>
    <row r="34" spans="1:6" x14ac:dyDescent="0.25">
      <c r="A34" s="7">
        <v>43755</v>
      </c>
      <c r="B34" s="6" t="s">
        <v>68</v>
      </c>
      <c r="C34" s="6"/>
      <c r="D34" s="6">
        <v>1</v>
      </c>
      <c r="E34" s="18">
        <f t="shared" si="0"/>
        <v>29</v>
      </c>
    </row>
    <row r="35" spans="1:6" x14ac:dyDescent="0.25">
      <c r="A35" s="7">
        <v>43762</v>
      </c>
      <c r="B35" s="6" t="s">
        <v>68</v>
      </c>
      <c r="C35" s="6"/>
      <c r="D35" s="6">
        <v>2</v>
      </c>
      <c r="E35" s="18">
        <f t="shared" si="0"/>
        <v>27</v>
      </c>
    </row>
    <row r="36" spans="1:6" x14ac:dyDescent="0.25">
      <c r="A36" s="7">
        <v>43767</v>
      </c>
      <c r="B36" s="6" t="s">
        <v>68</v>
      </c>
      <c r="C36" s="6"/>
      <c r="D36" s="6">
        <v>2</v>
      </c>
      <c r="E36" s="18">
        <f t="shared" si="0"/>
        <v>25</v>
      </c>
    </row>
    <row r="37" spans="1:6" x14ac:dyDescent="0.25">
      <c r="A37" s="7">
        <v>43768</v>
      </c>
      <c r="B37" s="26" t="s">
        <v>68</v>
      </c>
      <c r="C37" s="6"/>
      <c r="D37" s="26">
        <v>1</v>
      </c>
      <c r="E37" s="18">
        <f t="shared" si="0"/>
        <v>24</v>
      </c>
    </row>
    <row r="38" spans="1:6" x14ac:dyDescent="0.25">
      <c r="A38" s="7">
        <v>43770</v>
      </c>
      <c r="B38" s="6" t="s">
        <v>68</v>
      </c>
      <c r="C38" s="6"/>
      <c r="D38" s="6">
        <v>1</v>
      </c>
      <c r="E38" s="18">
        <f t="shared" si="0"/>
        <v>23</v>
      </c>
    </row>
    <row r="39" spans="1:6" x14ac:dyDescent="0.25">
      <c r="A39" s="7">
        <v>43774</v>
      </c>
      <c r="B39" s="6" t="s">
        <v>68</v>
      </c>
      <c r="C39" s="6"/>
      <c r="D39" s="6">
        <v>1</v>
      </c>
      <c r="E39" s="18">
        <f t="shared" si="0"/>
        <v>22</v>
      </c>
    </row>
    <row r="40" spans="1:6" x14ac:dyDescent="0.25">
      <c r="A40" s="7">
        <v>43775</v>
      </c>
      <c r="B40" s="6" t="s">
        <v>68</v>
      </c>
      <c r="C40" s="6"/>
      <c r="D40" s="6">
        <v>1</v>
      </c>
      <c r="E40" s="18">
        <f t="shared" si="0"/>
        <v>21</v>
      </c>
    </row>
    <row r="41" spans="1:6" x14ac:dyDescent="0.25">
      <c r="A41" s="7">
        <v>43778</v>
      </c>
      <c r="B41" s="6" t="s">
        <v>68</v>
      </c>
      <c r="C41" s="6"/>
      <c r="D41" s="6">
        <v>1</v>
      </c>
      <c r="E41" s="18">
        <f t="shared" si="0"/>
        <v>20</v>
      </c>
    </row>
    <row r="42" spans="1:6" x14ac:dyDescent="0.25">
      <c r="A42" s="7">
        <v>43783</v>
      </c>
      <c r="B42" s="6" t="s">
        <v>68</v>
      </c>
      <c r="C42" s="6"/>
      <c r="D42" s="6">
        <v>1</v>
      </c>
      <c r="E42" s="18">
        <f t="shared" si="0"/>
        <v>19</v>
      </c>
    </row>
    <row r="43" spans="1:6" x14ac:dyDescent="0.25">
      <c r="A43" s="7">
        <v>43784</v>
      </c>
      <c r="B43" s="6" t="s">
        <v>68</v>
      </c>
      <c r="C43" s="6"/>
      <c r="D43" s="6">
        <v>1</v>
      </c>
      <c r="E43" s="18">
        <f t="shared" si="0"/>
        <v>18</v>
      </c>
    </row>
    <row r="44" spans="1:6" x14ac:dyDescent="0.25">
      <c r="A44" s="7">
        <v>43787</v>
      </c>
      <c r="B44" s="6" t="s">
        <v>68</v>
      </c>
      <c r="C44" s="6"/>
      <c r="D44" s="6">
        <v>1</v>
      </c>
      <c r="E44" s="18">
        <f t="shared" si="0"/>
        <v>17</v>
      </c>
    </row>
    <row r="45" spans="1:6" x14ac:dyDescent="0.25">
      <c r="A45" s="7">
        <v>43790</v>
      </c>
      <c r="B45" s="6" t="s">
        <v>68</v>
      </c>
      <c r="C45" s="6"/>
      <c r="D45" s="6">
        <v>3</v>
      </c>
      <c r="E45" s="18">
        <f t="shared" si="0"/>
        <v>14</v>
      </c>
    </row>
    <row r="46" spans="1:6" s="15" customFormat="1" x14ac:dyDescent="0.25">
      <c r="A46" s="13">
        <v>43794</v>
      </c>
      <c r="B46" s="14" t="s">
        <v>71</v>
      </c>
      <c r="C46" s="14">
        <v>6</v>
      </c>
      <c r="D46" s="14"/>
      <c r="E46" s="14">
        <f t="shared" si="0"/>
        <v>20</v>
      </c>
      <c r="F46" s="11"/>
    </row>
    <row r="47" spans="1:6" x14ac:dyDescent="0.25">
      <c r="A47" s="7">
        <v>43794</v>
      </c>
      <c r="B47" s="6" t="s">
        <v>68</v>
      </c>
      <c r="C47" s="6"/>
      <c r="D47" s="37">
        <v>1</v>
      </c>
      <c r="E47" s="18">
        <f t="shared" si="0"/>
        <v>19</v>
      </c>
    </row>
    <row r="48" spans="1:6" x14ac:dyDescent="0.25">
      <c r="A48" s="7">
        <v>43796</v>
      </c>
      <c r="B48" s="6" t="s">
        <v>68</v>
      </c>
      <c r="C48" s="6"/>
      <c r="D48" s="6">
        <v>2</v>
      </c>
      <c r="E48" s="18">
        <f t="shared" si="0"/>
        <v>17</v>
      </c>
    </row>
    <row r="49" spans="1:6" x14ac:dyDescent="0.25">
      <c r="A49" s="7">
        <v>43798</v>
      </c>
      <c r="B49" s="6" t="s">
        <v>68</v>
      </c>
      <c r="C49" s="6"/>
      <c r="D49" s="6">
        <v>1</v>
      </c>
      <c r="E49" s="18">
        <f t="shared" si="0"/>
        <v>16</v>
      </c>
    </row>
    <row r="50" spans="1:6" x14ac:dyDescent="0.25">
      <c r="A50" s="7">
        <v>43800</v>
      </c>
      <c r="B50" s="6" t="s">
        <v>68</v>
      </c>
      <c r="C50" s="6"/>
      <c r="D50" s="6">
        <v>3</v>
      </c>
      <c r="E50" s="18">
        <f t="shared" si="0"/>
        <v>13</v>
      </c>
    </row>
    <row r="51" spans="1:6" x14ac:dyDescent="0.25">
      <c r="A51" s="7">
        <v>43806</v>
      </c>
      <c r="B51" s="6" t="s">
        <v>68</v>
      </c>
      <c r="C51" s="6"/>
      <c r="D51" s="6">
        <v>1</v>
      </c>
      <c r="E51" s="18">
        <f t="shared" si="0"/>
        <v>12</v>
      </c>
    </row>
    <row r="52" spans="1:6" x14ac:dyDescent="0.25">
      <c r="A52" s="7">
        <v>43807</v>
      </c>
      <c r="B52" s="6" t="s">
        <v>68</v>
      </c>
      <c r="C52" s="6"/>
      <c r="D52" s="6">
        <v>1</v>
      </c>
      <c r="E52" s="18">
        <f t="shared" si="0"/>
        <v>11</v>
      </c>
    </row>
    <row r="53" spans="1:6" x14ac:dyDescent="0.25">
      <c r="A53" s="7">
        <v>43808</v>
      </c>
      <c r="B53" s="6" t="s">
        <v>68</v>
      </c>
      <c r="C53" s="6"/>
      <c r="D53" s="6">
        <v>1</v>
      </c>
      <c r="E53" s="18">
        <f t="shared" si="0"/>
        <v>10</v>
      </c>
    </row>
    <row r="54" spans="1:6" x14ac:dyDescent="0.25">
      <c r="A54" s="7">
        <v>43809</v>
      </c>
      <c r="B54" s="6" t="s">
        <v>68</v>
      </c>
      <c r="C54" s="6"/>
      <c r="D54" s="6">
        <v>2</v>
      </c>
      <c r="E54" s="18">
        <f t="shared" si="0"/>
        <v>8</v>
      </c>
    </row>
    <row r="55" spans="1:6" x14ac:dyDescent="0.25">
      <c r="A55" s="7">
        <v>43811</v>
      </c>
      <c r="B55" s="6" t="s">
        <v>68</v>
      </c>
      <c r="C55" s="6"/>
      <c r="D55" s="6">
        <v>3</v>
      </c>
      <c r="E55" s="18">
        <f t="shared" si="0"/>
        <v>5</v>
      </c>
    </row>
    <row r="56" spans="1:6" x14ac:dyDescent="0.25">
      <c r="A56" s="7">
        <v>43813</v>
      </c>
      <c r="B56" s="6" t="s">
        <v>68</v>
      </c>
      <c r="C56" s="6"/>
      <c r="D56" s="6">
        <v>2</v>
      </c>
      <c r="E56" s="18">
        <f t="shared" si="0"/>
        <v>3</v>
      </c>
    </row>
    <row r="57" spans="1:6" x14ac:dyDescent="0.25">
      <c r="A57" s="7">
        <v>43815</v>
      </c>
      <c r="B57" s="6" t="s">
        <v>68</v>
      </c>
      <c r="C57" s="6"/>
      <c r="D57" s="6">
        <v>1</v>
      </c>
      <c r="E57" s="18">
        <f t="shared" si="0"/>
        <v>2</v>
      </c>
    </row>
    <row r="58" spans="1:6" s="15" customFormat="1" x14ac:dyDescent="0.25">
      <c r="A58" s="13">
        <v>43819</v>
      </c>
      <c r="B58" s="27" t="s">
        <v>71</v>
      </c>
      <c r="C58" s="14">
        <v>12</v>
      </c>
      <c r="D58" s="14"/>
      <c r="E58" s="14">
        <f t="shared" si="0"/>
        <v>14</v>
      </c>
      <c r="F58" s="11"/>
    </row>
    <row r="59" spans="1:6" x14ac:dyDescent="0.25">
      <c r="A59" s="7">
        <v>43822</v>
      </c>
      <c r="B59" s="6" t="s">
        <v>68</v>
      </c>
      <c r="C59" s="6"/>
      <c r="D59" s="6">
        <v>1</v>
      </c>
      <c r="E59" s="18">
        <f t="shared" si="0"/>
        <v>13</v>
      </c>
    </row>
    <row r="60" spans="1:6" x14ac:dyDescent="0.25">
      <c r="A60" s="21">
        <v>43825</v>
      </c>
      <c r="B60" s="22" t="s">
        <v>106</v>
      </c>
      <c r="C60" s="22"/>
      <c r="D60" s="22">
        <v>2</v>
      </c>
      <c r="E60" s="22">
        <f t="shared" si="0"/>
        <v>11</v>
      </c>
      <c r="F60" s="11" t="s">
        <v>104</v>
      </c>
    </row>
    <row r="61" spans="1:6" x14ac:dyDescent="0.25">
      <c r="A61" s="7">
        <v>44192</v>
      </c>
      <c r="B61" s="6" t="s">
        <v>68</v>
      </c>
      <c r="C61" s="6"/>
      <c r="D61" s="6">
        <v>1</v>
      </c>
      <c r="E61" s="18">
        <f t="shared" si="0"/>
        <v>10</v>
      </c>
    </row>
    <row r="62" spans="1:6" x14ac:dyDescent="0.25">
      <c r="A62" s="7">
        <v>43833</v>
      </c>
      <c r="B62" s="6" t="s">
        <v>68</v>
      </c>
      <c r="C62" s="6"/>
      <c r="D62" s="6">
        <v>1</v>
      </c>
      <c r="E62" s="18">
        <f t="shared" si="0"/>
        <v>9</v>
      </c>
    </row>
    <row r="63" spans="1:6" x14ac:dyDescent="0.25">
      <c r="A63" s="7">
        <v>43834</v>
      </c>
      <c r="B63" s="6" t="s">
        <v>68</v>
      </c>
      <c r="C63" s="6"/>
      <c r="D63" s="6">
        <v>3</v>
      </c>
      <c r="E63" s="18">
        <f t="shared" si="0"/>
        <v>6</v>
      </c>
    </row>
    <row r="64" spans="1:6" x14ac:dyDescent="0.25">
      <c r="A64" s="7">
        <v>43837</v>
      </c>
      <c r="B64" s="6" t="s">
        <v>68</v>
      </c>
      <c r="C64" s="6"/>
      <c r="D64" s="6">
        <v>1</v>
      </c>
      <c r="E64" s="18">
        <f t="shared" si="0"/>
        <v>5</v>
      </c>
    </row>
    <row r="65" spans="1:6" x14ac:dyDescent="0.25">
      <c r="A65" s="7">
        <v>43843</v>
      </c>
      <c r="B65" s="6" t="s">
        <v>68</v>
      </c>
      <c r="C65" s="6"/>
      <c r="D65" s="6">
        <v>1</v>
      </c>
      <c r="E65" s="18">
        <f t="shared" si="0"/>
        <v>4</v>
      </c>
    </row>
    <row r="66" spans="1:6" s="15" customFormat="1" x14ac:dyDescent="0.25">
      <c r="A66" s="13">
        <v>43844</v>
      </c>
      <c r="B66" s="14" t="s">
        <v>71</v>
      </c>
      <c r="C66" s="14">
        <v>18</v>
      </c>
      <c r="D66" s="14"/>
      <c r="E66" s="14">
        <f t="shared" si="0"/>
        <v>22</v>
      </c>
      <c r="F66" s="41"/>
    </row>
    <row r="67" spans="1:6" x14ac:dyDescent="0.25">
      <c r="A67" s="7">
        <v>43844</v>
      </c>
      <c r="B67" s="6" t="s">
        <v>68</v>
      </c>
      <c r="C67" s="6"/>
      <c r="D67" s="37">
        <v>1</v>
      </c>
      <c r="E67" s="18">
        <f t="shared" si="0"/>
        <v>21</v>
      </c>
    </row>
    <row r="68" spans="1:6" x14ac:dyDescent="0.25">
      <c r="A68" s="7">
        <v>43845</v>
      </c>
      <c r="B68" s="6" t="s">
        <v>68</v>
      </c>
      <c r="C68" s="6"/>
      <c r="D68" s="37">
        <v>1</v>
      </c>
      <c r="E68" s="18">
        <f t="shared" si="0"/>
        <v>20</v>
      </c>
    </row>
    <row r="69" spans="1:6" x14ac:dyDescent="0.25">
      <c r="A69" s="7">
        <v>43850</v>
      </c>
      <c r="B69" s="6" t="s">
        <v>68</v>
      </c>
      <c r="C69" s="6"/>
      <c r="D69" s="6">
        <v>1</v>
      </c>
      <c r="E69" s="18">
        <f t="shared" ref="E69:E72" si="1">E68+C69-D69</f>
        <v>19</v>
      </c>
    </row>
    <row r="70" spans="1:6" x14ac:dyDescent="0.25">
      <c r="A70" s="7">
        <v>43853</v>
      </c>
      <c r="B70" s="6" t="s">
        <v>68</v>
      </c>
      <c r="C70" s="6"/>
      <c r="D70" s="6">
        <v>1</v>
      </c>
      <c r="E70" s="18">
        <f t="shared" si="1"/>
        <v>18</v>
      </c>
    </row>
    <row r="71" spans="1:6" x14ac:dyDescent="0.25">
      <c r="A71" s="7">
        <v>43857</v>
      </c>
      <c r="B71" s="6" t="s">
        <v>68</v>
      </c>
      <c r="C71" s="6"/>
      <c r="D71" s="6">
        <v>1</v>
      </c>
      <c r="E71" s="18">
        <f t="shared" si="1"/>
        <v>17</v>
      </c>
    </row>
    <row r="72" spans="1:6" x14ac:dyDescent="0.25">
      <c r="A72" s="6"/>
      <c r="B72" s="6"/>
      <c r="C72" s="6"/>
      <c r="D72" s="6"/>
      <c r="E72" s="18">
        <f t="shared" si="1"/>
        <v>17</v>
      </c>
    </row>
    <row r="73" spans="1:6" x14ac:dyDescent="0.25">
      <c r="A73" s="6"/>
      <c r="B73" s="6"/>
      <c r="C73" s="6"/>
      <c r="D73" s="6"/>
      <c r="E73" s="6"/>
    </row>
    <row r="74" spans="1:6" x14ac:dyDescent="0.25">
      <c r="A74" s="6"/>
      <c r="B74" s="6"/>
      <c r="C74" s="6"/>
      <c r="D74" s="6"/>
      <c r="E74" s="6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93"/>
  <sheetViews>
    <sheetView topLeftCell="A59" workbookViewId="0">
      <selection activeCell="A80" sqref="A80"/>
    </sheetView>
  </sheetViews>
  <sheetFormatPr baseColWidth="10" defaultRowHeight="15" x14ac:dyDescent="0.25"/>
  <cols>
    <col min="2" max="2" width="24.7109375" customWidth="1"/>
    <col min="6" max="6" width="11.42578125" style="11"/>
  </cols>
  <sheetData>
    <row r="1" spans="1:7" ht="15.75" x14ac:dyDescent="0.25">
      <c r="A1" s="64" t="s">
        <v>64</v>
      </c>
      <c r="B1" s="64"/>
      <c r="C1" s="64"/>
      <c r="D1" s="64"/>
      <c r="E1" s="64"/>
      <c r="F1" s="52"/>
      <c r="G1" s="8"/>
    </row>
    <row r="2" spans="1:7" x14ac:dyDescent="0.25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53"/>
      <c r="G2" s="9"/>
    </row>
    <row r="3" spans="1:7" x14ac:dyDescent="0.25">
      <c r="A3" s="7">
        <v>43686</v>
      </c>
      <c r="B3" s="6" t="s">
        <v>69</v>
      </c>
      <c r="C3" s="6"/>
      <c r="D3" s="6"/>
      <c r="E3" s="6">
        <v>8</v>
      </c>
      <c r="F3" s="12"/>
      <c r="G3" s="10"/>
    </row>
    <row r="4" spans="1:7" s="15" customFormat="1" x14ac:dyDescent="0.25">
      <c r="A4" s="13">
        <v>43691</v>
      </c>
      <c r="B4" s="14" t="s">
        <v>73</v>
      </c>
      <c r="C4" s="14">
        <v>18</v>
      </c>
      <c r="D4" s="14"/>
      <c r="E4" s="14">
        <f>E3+C4-D4</f>
        <v>26</v>
      </c>
      <c r="F4" s="12"/>
      <c r="G4" s="23"/>
    </row>
    <row r="5" spans="1:7" x14ac:dyDescent="0.25">
      <c r="A5" s="7">
        <v>43694</v>
      </c>
      <c r="B5" s="6" t="s">
        <v>68</v>
      </c>
      <c r="C5" s="6"/>
      <c r="D5" s="6">
        <v>2</v>
      </c>
      <c r="E5" s="6">
        <f t="shared" ref="E5:E68" si="0">E4+C5-D5</f>
        <v>24</v>
      </c>
      <c r="F5" s="12" t="s">
        <v>72</v>
      </c>
      <c r="G5" s="10"/>
    </row>
    <row r="6" spans="1:7" x14ac:dyDescent="0.25">
      <c r="A6" s="7">
        <v>43695</v>
      </c>
      <c r="B6" s="6" t="s">
        <v>68</v>
      </c>
      <c r="C6" s="6"/>
      <c r="D6" s="6">
        <v>3</v>
      </c>
      <c r="E6" s="6">
        <f t="shared" si="0"/>
        <v>21</v>
      </c>
      <c r="F6" s="12"/>
      <c r="G6" s="10"/>
    </row>
    <row r="7" spans="1:7" x14ac:dyDescent="0.25">
      <c r="A7" s="7">
        <v>43701</v>
      </c>
      <c r="B7" s="6" t="s">
        <v>68</v>
      </c>
      <c r="C7" s="6"/>
      <c r="D7" s="6">
        <v>2</v>
      </c>
      <c r="E7" s="6">
        <f t="shared" si="0"/>
        <v>19</v>
      </c>
      <c r="F7" s="12"/>
      <c r="G7" s="10"/>
    </row>
    <row r="8" spans="1:7" x14ac:dyDescent="0.25">
      <c r="A8" s="7">
        <v>43702</v>
      </c>
      <c r="B8" s="6" t="s">
        <v>68</v>
      </c>
      <c r="C8" s="6"/>
      <c r="D8" s="6">
        <v>1</v>
      </c>
      <c r="E8" s="6">
        <f t="shared" si="0"/>
        <v>18</v>
      </c>
      <c r="F8" s="12"/>
      <c r="G8" s="10"/>
    </row>
    <row r="9" spans="1:7" x14ac:dyDescent="0.25">
      <c r="A9" s="7">
        <v>43704</v>
      </c>
      <c r="B9" s="6" t="s">
        <v>68</v>
      </c>
      <c r="C9" s="6"/>
      <c r="D9" s="6">
        <v>2</v>
      </c>
      <c r="E9" s="6">
        <f t="shared" si="0"/>
        <v>16</v>
      </c>
      <c r="F9" s="12"/>
      <c r="G9" s="10"/>
    </row>
    <row r="10" spans="1:7" x14ac:dyDescent="0.25">
      <c r="A10" s="7">
        <v>43705</v>
      </c>
      <c r="B10" s="6" t="s">
        <v>68</v>
      </c>
      <c r="C10" s="6"/>
      <c r="D10" s="6">
        <v>2</v>
      </c>
      <c r="E10" s="6">
        <f t="shared" si="0"/>
        <v>14</v>
      </c>
      <c r="F10" s="12"/>
      <c r="G10" s="10"/>
    </row>
    <row r="11" spans="1:7" x14ac:dyDescent="0.25">
      <c r="A11" s="7">
        <v>43707</v>
      </c>
      <c r="B11" s="6" t="s">
        <v>68</v>
      </c>
      <c r="C11" s="6"/>
      <c r="D11" s="6">
        <v>3</v>
      </c>
      <c r="E11" s="6">
        <f t="shared" si="0"/>
        <v>11</v>
      </c>
      <c r="F11" s="12" t="s">
        <v>83</v>
      </c>
      <c r="G11" s="10"/>
    </row>
    <row r="12" spans="1:7" x14ac:dyDescent="0.25">
      <c r="A12" s="7">
        <v>43713</v>
      </c>
      <c r="B12" s="6" t="s">
        <v>68</v>
      </c>
      <c r="C12" s="6"/>
      <c r="D12" s="6">
        <v>1</v>
      </c>
      <c r="E12" s="6">
        <f t="shared" si="0"/>
        <v>10</v>
      </c>
      <c r="F12" s="12"/>
      <c r="G12" s="10"/>
    </row>
    <row r="13" spans="1:7" x14ac:dyDescent="0.25">
      <c r="A13" s="7">
        <v>43714</v>
      </c>
      <c r="B13" s="6" t="s">
        <v>68</v>
      </c>
      <c r="C13" s="6"/>
      <c r="D13" s="6">
        <v>2</v>
      </c>
      <c r="E13" s="6">
        <f t="shared" si="0"/>
        <v>8</v>
      </c>
      <c r="F13" s="12"/>
      <c r="G13" s="10"/>
    </row>
    <row r="14" spans="1:7" x14ac:dyDescent="0.25">
      <c r="A14" s="7">
        <v>43715</v>
      </c>
      <c r="B14" s="6" t="s">
        <v>68</v>
      </c>
      <c r="C14" s="6"/>
      <c r="D14" s="6">
        <v>2</v>
      </c>
      <c r="E14" s="6">
        <f t="shared" si="0"/>
        <v>6</v>
      </c>
      <c r="F14" s="12"/>
      <c r="G14" s="10"/>
    </row>
    <row r="15" spans="1:7" x14ac:dyDescent="0.25">
      <c r="A15" s="7">
        <v>43716</v>
      </c>
      <c r="B15" s="6" t="s">
        <v>68</v>
      </c>
      <c r="C15" s="6"/>
      <c r="D15" s="6">
        <v>1</v>
      </c>
      <c r="E15" s="6">
        <f t="shared" si="0"/>
        <v>5</v>
      </c>
      <c r="F15" s="12"/>
      <c r="G15" s="10"/>
    </row>
    <row r="16" spans="1:7" x14ac:dyDescent="0.25">
      <c r="A16" s="7">
        <v>43717</v>
      </c>
      <c r="B16" s="6" t="s">
        <v>68</v>
      </c>
      <c r="C16" s="6"/>
      <c r="D16" s="6">
        <v>3</v>
      </c>
      <c r="E16" s="6">
        <f t="shared" si="0"/>
        <v>2</v>
      </c>
      <c r="F16" s="12"/>
      <c r="G16" s="10"/>
    </row>
    <row r="17" spans="1:7" x14ac:dyDescent="0.25">
      <c r="A17" s="7">
        <v>43718</v>
      </c>
      <c r="B17" s="6" t="s">
        <v>68</v>
      </c>
      <c r="C17" s="6"/>
      <c r="D17" s="6">
        <v>1</v>
      </c>
      <c r="E17" s="6">
        <f t="shared" si="0"/>
        <v>1</v>
      </c>
      <c r="F17" s="12"/>
      <c r="G17" s="10"/>
    </row>
    <row r="18" spans="1:7" x14ac:dyDescent="0.25">
      <c r="A18" s="7">
        <v>43719</v>
      </c>
      <c r="B18" s="6" t="s">
        <v>68</v>
      </c>
      <c r="C18" s="6"/>
      <c r="D18" s="6">
        <v>1</v>
      </c>
      <c r="E18" s="6">
        <f t="shared" si="0"/>
        <v>0</v>
      </c>
      <c r="F18" s="12"/>
      <c r="G18" s="10"/>
    </row>
    <row r="19" spans="1:7" s="15" customFormat="1" x14ac:dyDescent="0.25">
      <c r="A19" s="13">
        <v>43720</v>
      </c>
      <c r="B19" s="14" t="s">
        <v>73</v>
      </c>
      <c r="C19" s="14">
        <v>24</v>
      </c>
      <c r="D19" s="14"/>
      <c r="E19" s="14">
        <f t="shared" si="0"/>
        <v>24</v>
      </c>
      <c r="F19" s="12"/>
      <c r="G19" s="23"/>
    </row>
    <row r="20" spans="1:7" x14ac:dyDescent="0.25">
      <c r="A20" s="7">
        <v>43720</v>
      </c>
      <c r="B20" s="6" t="s">
        <v>68</v>
      </c>
      <c r="C20" s="6"/>
      <c r="D20" s="6">
        <v>1</v>
      </c>
      <c r="E20" s="6">
        <f t="shared" si="0"/>
        <v>23</v>
      </c>
      <c r="F20" s="12"/>
      <c r="G20" s="10"/>
    </row>
    <row r="21" spans="1:7" x14ac:dyDescent="0.25">
      <c r="A21" s="7">
        <v>43722</v>
      </c>
      <c r="B21" s="6" t="s">
        <v>68</v>
      </c>
      <c r="C21" s="6"/>
      <c r="D21" s="6">
        <v>1</v>
      </c>
      <c r="E21" s="6">
        <f t="shared" si="0"/>
        <v>22</v>
      </c>
      <c r="F21" s="12"/>
      <c r="G21" s="10"/>
    </row>
    <row r="22" spans="1:7" x14ac:dyDescent="0.25">
      <c r="A22" s="7">
        <v>43727</v>
      </c>
      <c r="B22" s="6" t="s">
        <v>68</v>
      </c>
      <c r="C22" s="6"/>
      <c r="D22" s="6">
        <v>2</v>
      </c>
      <c r="E22" s="6">
        <f t="shared" si="0"/>
        <v>20</v>
      </c>
      <c r="F22" s="12"/>
      <c r="G22" s="10"/>
    </row>
    <row r="23" spans="1:7" x14ac:dyDescent="0.25">
      <c r="A23" s="7">
        <v>43729</v>
      </c>
      <c r="B23" s="6" t="s">
        <v>68</v>
      </c>
      <c r="C23" s="6"/>
      <c r="D23" s="6">
        <v>2</v>
      </c>
      <c r="E23" s="6">
        <f t="shared" si="0"/>
        <v>18</v>
      </c>
      <c r="F23" s="12"/>
      <c r="G23" s="10"/>
    </row>
    <row r="24" spans="1:7" x14ac:dyDescent="0.25">
      <c r="A24" s="7">
        <v>43731</v>
      </c>
      <c r="B24" s="6" t="s">
        <v>68</v>
      </c>
      <c r="C24" s="6"/>
      <c r="D24" s="6">
        <v>2</v>
      </c>
      <c r="E24" s="6">
        <f t="shared" si="0"/>
        <v>16</v>
      </c>
      <c r="F24" s="12"/>
      <c r="G24" s="10"/>
    </row>
    <row r="25" spans="1:7" x14ac:dyDescent="0.25">
      <c r="A25" s="7">
        <v>43732</v>
      </c>
      <c r="B25" s="6" t="s">
        <v>68</v>
      </c>
      <c r="C25" s="6"/>
      <c r="D25" s="6">
        <v>3</v>
      </c>
      <c r="E25" s="6">
        <f t="shared" si="0"/>
        <v>13</v>
      </c>
    </row>
    <row r="26" spans="1:7" x14ac:dyDescent="0.25">
      <c r="A26" s="7">
        <v>43733</v>
      </c>
      <c r="B26" s="6" t="s">
        <v>68</v>
      </c>
      <c r="C26" s="6"/>
      <c r="D26" s="6">
        <v>1</v>
      </c>
      <c r="E26" s="6">
        <f t="shared" si="0"/>
        <v>12</v>
      </c>
    </row>
    <row r="27" spans="1:7" x14ac:dyDescent="0.25">
      <c r="A27" s="7">
        <v>43734</v>
      </c>
      <c r="B27" s="6" t="s">
        <v>68</v>
      </c>
      <c r="C27" s="6"/>
      <c r="D27" s="6">
        <v>1</v>
      </c>
      <c r="E27" s="6">
        <f t="shared" si="0"/>
        <v>11</v>
      </c>
    </row>
    <row r="28" spans="1:7" x14ac:dyDescent="0.25">
      <c r="A28" s="7">
        <v>43737</v>
      </c>
      <c r="B28" s="6" t="s">
        <v>68</v>
      </c>
      <c r="C28" s="6"/>
      <c r="D28" s="6">
        <v>1</v>
      </c>
      <c r="E28" s="6">
        <f t="shared" si="0"/>
        <v>10</v>
      </c>
    </row>
    <row r="29" spans="1:7" x14ac:dyDescent="0.25">
      <c r="A29" s="7">
        <v>43738</v>
      </c>
      <c r="B29" s="6" t="s">
        <v>68</v>
      </c>
      <c r="C29" s="6"/>
      <c r="D29" s="6">
        <v>1</v>
      </c>
      <c r="E29" s="6">
        <f t="shared" si="0"/>
        <v>9</v>
      </c>
    </row>
    <row r="30" spans="1:7" x14ac:dyDescent="0.25">
      <c r="A30" s="7">
        <v>43740</v>
      </c>
      <c r="B30" s="6" t="s">
        <v>68</v>
      </c>
      <c r="C30" s="6"/>
      <c r="D30" s="6">
        <v>1</v>
      </c>
      <c r="E30" s="6">
        <f t="shared" si="0"/>
        <v>8</v>
      </c>
    </row>
    <row r="31" spans="1:7" x14ac:dyDescent="0.25">
      <c r="A31" s="7">
        <v>43741</v>
      </c>
      <c r="B31" s="6" t="s">
        <v>68</v>
      </c>
      <c r="C31" s="6"/>
      <c r="D31" s="6">
        <v>4</v>
      </c>
      <c r="E31" s="6">
        <f t="shared" si="0"/>
        <v>4</v>
      </c>
    </row>
    <row r="32" spans="1:7" x14ac:dyDescent="0.25">
      <c r="A32" s="7">
        <v>43742</v>
      </c>
      <c r="B32" s="6" t="s">
        <v>68</v>
      </c>
      <c r="C32" s="6"/>
      <c r="D32" s="6">
        <v>1</v>
      </c>
      <c r="E32" s="6">
        <f t="shared" si="0"/>
        <v>3</v>
      </c>
    </row>
    <row r="33" spans="1:6" x14ac:dyDescent="0.25">
      <c r="A33" s="13">
        <v>43743</v>
      </c>
      <c r="B33" s="14" t="s">
        <v>73</v>
      </c>
      <c r="C33" s="14">
        <v>18</v>
      </c>
      <c r="D33" s="14"/>
      <c r="E33" s="14">
        <f t="shared" si="0"/>
        <v>21</v>
      </c>
      <c r="F33" s="11" t="s">
        <v>89</v>
      </c>
    </row>
    <row r="34" spans="1:6" x14ac:dyDescent="0.25">
      <c r="A34" s="7">
        <v>43743</v>
      </c>
      <c r="B34" s="6" t="s">
        <v>68</v>
      </c>
      <c r="C34" s="6"/>
      <c r="D34" s="6">
        <v>2</v>
      </c>
      <c r="E34" s="6">
        <f t="shared" si="0"/>
        <v>19</v>
      </c>
    </row>
    <row r="35" spans="1:6" x14ac:dyDescent="0.25">
      <c r="A35" s="7">
        <v>43745</v>
      </c>
      <c r="B35" s="6" t="s">
        <v>68</v>
      </c>
      <c r="C35" s="6"/>
      <c r="D35" s="6">
        <v>3</v>
      </c>
      <c r="E35" s="6">
        <f t="shared" si="0"/>
        <v>16</v>
      </c>
    </row>
    <row r="36" spans="1:6" x14ac:dyDescent="0.25">
      <c r="A36" s="7">
        <v>43746</v>
      </c>
      <c r="B36" s="6" t="s">
        <v>68</v>
      </c>
      <c r="C36" s="6"/>
      <c r="D36" s="6">
        <v>1</v>
      </c>
      <c r="E36" s="6">
        <f t="shared" si="0"/>
        <v>15</v>
      </c>
    </row>
    <row r="37" spans="1:6" x14ac:dyDescent="0.25">
      <c r="A37" s="7">
        <v>43747</v>
      </c>
      <c r="B37" s="26" t="s">
        <v>68</v>
      </c>
      <c r="C37" s="6"/>
      <c r="D37" s="26">
        <v>1</v>
      </c>
      <c r="E37" s="6">
        <f t="shared" si="0"/>
        <v>14</v>
      </c>
    </row>
    <row r="38" spans="1:6" x14ac:dyDescent="0.25">
      <c r="A38" s="7">
        <v>43752</v>
      </c>
      <c r="B38" s="6" t="s">
        <v>68</v>
      </c>
      <c r="C38" s="6"/>
      <c r="D38" s="6">
        <v>2</v>
      </c>
      <c r="E38" s="6">
        <f t="shared" si="0"/>
        <v>12</v>
      </c>
    </row>
    <row r="39" spans="1:6" x14ac:dyDescent="0.25">
      <c r="A39" s="7">
        <v>43753</v>
      </c>
      <c r="B39" s="6" t="s">
        <v>68</v>
      </c>
      <c r="C39" s="6"/>
      <c r="D39" s="6">
        <v>1</v>
      </c>
      <c r="E39" s="6">
        <f t="shared" si="0"/>
        <v>11</v>
      </c>
    </row>
    <row r="40" spans="1:6" x14ac:dyDescent="0.25">
      <c r="A40" s="7">
        <v>43754</v>
      </c>
      <c r="B40" s="6" t="s">
        <v>68</v>
      </c>
      <c r="C40" s="6"/>
      <c r="D40" s="6">
        <v>1</v>
      </c>
      <c r="E40" s="6">
        <f t="shared" si="0"/>
        <v>10</v>
      </c>
    </row>
    <row r="41" spans="1:6" x14ac:dyDescent="0.25">
      <c r="A41" s="7">
        <v>43755</v>
      </c>
      <c r="B41" s="6" t="s">
        <v>68</v>
      </c>
      <c r="C41" s="6"/>
      <c r="D41" s="6">
        <v>1</v>
      </c>
      <c r="E41" s="6">
        <f t="shared" si="0"/>
        <v>9</v>
      </c>
    </row>
    <row r="42" spans="1:6" x14ac:dyDescent="0.25">
      <c r="A42" s="7">
        <v>43759</v>
      </c>
      <c r="B42" s="6" t="s">
        <v>68</v>
      </c>
      <c r="C42" s="6"/>
      <c r="D42" s="6">
        <v>1</v>
      </c>
      <c r="E42" s="6">
        <f t="shared" si="0"/>
        <v>8</v>
      </c>
    </row>
    <row r="43" spans="1:6" x14ac:dyDescent="0.25">
      <c r="A43" s="7">
        <v>43764</v>
      </c>
      <c r="B43" s="6" t="s">
        <v>68</v>
      </c>
      <c r="C43" s="6"/>
      <c r="D43" s="6">
        <v>2</v>
      </c>
      <c r="E43" s="6">
        <f t="shared" si="0"/>
        <v>6</v>
      </c>
    </row>
    <row r="44" spans="1:6" s="15" customFormat="1" x14ac:dyDescent="0.25">
      <c r="A44" s="13">
        <v>43768</v>
      </c>
      <c r="B44" s="14" t="s">
        <v>73</v>
      </c>
      <c r="C44" s="14">
        <v>18</v>
      </c>
      <c r="D44" s="14"/>
      <c r="E44" s="14">
        <f t="shared" si="0"/>
        <v>24</v>
      </c>
      <c r="F44" s="11"/>
    </row>
    <row r="45" spans="1:6" x14ac:dyDescent="0.25">
      <c r="A45" s="7">
        <v>43768</v>
      </c>
      <c r="B45" s="6" t="s">
        <v>68</v>
      </c>
      <c r="C45" s="6"/>
      <c r="D45" s="6">
        <v>1</v>
      </c>
      <c r="E45" s="6">
        <f t="shared" si="0"/>
        <v>23</v>
      </c>
    </row>
    <row r="46" spans="1:6" x14ac:dyDescent="0.25">
      <c r="A46" s="7">
        <v>43773</v>
      </c>
      <c r="B46" s="6" t="s">
        <v>68</v>
      </c>
      <c r="C46" s="6"/>
      <c r="D46" s="6">
        <v>2</v>
      </c>
      <c r="E46" s="6">
        <f t="shared" si="0"/>
        <v>21</v>
      </c>
    </row>
    <row r="47" spans="1:6" x14ac:dyDescent="0.25">
      <c r="A47" s="7">
        <v>43774</v>
      </c>
      <c r="B47" s="6" t="s">
        <v>68</v>
      </c>
      <c r="C47" s="6"/>
      <c r="D47" s="6">
        <v>1</v>
      </c>
      <c r="E47" s="6">
        <f t="shared" si="0"/>
        <v>20</v>
      </c>
    </row>
    <row r="48" spans="1:6" x14ac:dyDescent="0.25">
      <c r="A48" s="7">
        <v>43775</v>
      </c>
      <c r="B48" s="6" t="s">
        <v>68</v>
      </c>
      <c r="C48" s="6"/>
      <c r="D48" s="6">
        <v>1</v>
      </c>
      <c r="E48" s="6">
        <f t="shared" si="0"/>
        <v>19</v>
      </c>
    </row>
    <row r="49" spans="1:6" x14ac:dyDescent="0.25">
      <c r="A49" s="7">
        <v>43776</v>
      </c>
      <c r="B49" s="6" t="s">
        <v>68</v>
      </c>
      <c r="C49" s="6"/>
      <c r="D49" s="6">
        <v>1</v>
      </c>
      <c r="E49" s="6">
        <f t="shared" si="0"/>
        <v>18</v>
      </c>
    </row>
    <row r="50" spans="1:6" x14ac:dyDescent="0.25">
      <c r="A50" s="43">
        <v>43777</v>
      </c>
      <c r="B50" s="26" t="s">
        <v>68</v>
      </c>
      <c r="C50" s="6"/>
      <c r="D50" s="26">
        <v>1</v>
      </c>
      <c r="E50" s="6">
        <f t="shared" si="0"/>
        <v>17</v>
      </c>
    </row>
    <row r="51" spans="1:6" x14ac:dyDescent="0.25">
      <c r="A51" s="7">
        <v>43781</v>
      </c>
      <c r="B51" s="6" t="s">
        <v>68</v>
      </c>
      <c r="C51" s="6"/>
      <c r="D51" s="6">
        <v>1</v>
      </c>
      <c r="E51" s="6">
        <f t="shared" si="0"/>
        <v>16</v>
      </c>
    </row>
    <row r="52" spans="1:6" x14ac:dyDescent="0.25">
      <c r="A52" s="7">
        <v>43782</v>
      </c>
      <c r="B52" s="6" t="s">
        <v>68</v>
      </c>
      <c r="C52" s="6"/>
      <c r="D52" s="6">
        <v>1</v>
      </c>
      <c r="E52" s="6">
        <f t="shared" si="0"/>
        <v>15</v>
      </c>
    </row>
    <row r="53" spans="1:6" x14ac:dyDescent="0.25">
      <c r="A53" s="7">
        <v>43787</v>
      </c>
      <c r="B53" s="6" t="s">
        <v>68</v>
      </c>
      <c r="C53" s="6"/>
      <c r="D53" s="6">
        <v>1</v>
      </c>
      <c r="E53" s="6">
        <f t="shared" si="0"/>
        <v>14</v>
      </c>
    </row>
    <row r="54" spans="1:6" x14ac:dyDescent="0.25">
      <c r="A54" s="7">
        <v>43789</v>
      </c>
      <c r="B54" s="6" t="s">
        <v>68</v>
      </c>
      <c r="C54" s="6"/>
      <c r="D54" s="6">
        <v>3</v>
      </c>
      <c r="E54" s="6">
        <f t="shared" si="0"/>
        <v>11</v>
      </c>
    </row>
    <row r="55" spans="1:6" x14ac:dyDescent="0.25">
      <c r="A55" s="7">
        <v>43790</v>
      </c>
      <c r="B55" s="6" t="s">
        <v>68</v>
      </c>
      <c r="C55" s="6"/>
      <c r="D55" s="6">
        <v>1</v>
      </c>
      <c r="E55" s="6">
        <f t="shared" si="0"/>
        <v>10</v>
      </c>
    </row>
    <row r="56" spans="1:6" x14ac:dyDescent="0.25">
      <c r="A56" s="7">
        <v>43793</v>
      </c>
      <c r="B56" s="26" t="s">
        <v>68</v>
      </c>
      <c r="C56" s="6"/>
      <c r="D56" s="26">
        <v>2</v>
      </c>
      <c r="E56" s="6">
        <f t="shared" si="0"/>
        <v>8</v>
      </c>
    </row>
    <row r="57" spans="1:6" s="15" customFormat="1" x14ac:dyDescent="0.25">
      <c r="A57" s="13">
        <v>43794</v>
      </c>
      <c r="B57" s="27" t="s">
        <v>73</v>
      </c>
      <c r="C57" s="14">
        <v>6</v>
      </c>
      <c r="D57" s="27"/>
      <c r="E57" s="14">
        <f t="shared" si="0"/>
        <v>14</v>
      </c>
      <c r="F57" s="11"/>
    </row>
    <row r="58" spans="1:6" x14ac:dyDescent="0.25">
      <c r="A58" s="7">
        <v>43795</v>
      </c>
      <c r="B58" s="26" t="s">
        <v>68</v>
      </c>
      <c r="C58" s="6"/>
      <c r="D58" s="26">
        <v>1</v>
      </c>
      <c r="E58" s="6">
        <f t="shared" si="0"/>
        <v>13</v>
      </c>
    </row>
    <row r="59" spans="1:6" x14ac:dyDescent="0.25">
      <c r="A59" s="7">
        <v>43799</v>
      </c>
      <c r="B59" s="26" t="s">
        <v>68</v>
      </c>
      <c r="C59" s="6"/>
      <c r="D59" s="26">
        <v>1</v>
      </c>
      <c r="E59" s="6">
        <f t="shared" si="0"/>
        <v>12</v>
      </c>
    </row>
    <row r="60" spans="1:6" x14ac:dyDescent="0.25">
      <c r="A60" s="7">
        <v>43803</v>
      </c>
      <c r="B60" s="26" t="s">
        <v>68</v>
      </c>
      <c r="C60" s="6"/>
      <c r="D60" s="26">
        <v>1</v>
      </c>
      <c r="E60" s="6">
        <f t="shared" si="0"/>
        <v>11</v>
      </c>
    </row>
    <row r="61" spans="1:6" x14ac:dyDescent="0.25">
      <c r="A61" s="7">
        <v>43804</v>
      </c>
      <c r="B61" s="26" t="s">
        <v>68</v>
      </c>
      <c r="C61" s="6"/>
      <c r="D61" s="26">
        <v>1</v>
      </c>
      <c r="E61" s="6">
        <f t="shared" si="0"/>
        <v>10</v>
      </c>
    </row>
    <row r="62" spans="1:6" x14ac:dyDescent="0.25">
      <c r="A62" s="7">
        <v>43805</v>
      </c>
      <c r="B62" s="26" t="s">
        <v>68</v>
      </c>
      <c r="C62" s="6"/>
      <c r="D62" s="26">
        <v>1</v>
      </c>
      <c r="E62" s="6">
        <f t="shared" si="0"/>
        <v>9</v>
      </c>
    </row>
    <row r="63" spans="1:6" x14ac:dyDescent="0.25">
      <c r="A63" s="7">
        <v>43807</v>
      </c>
      <c r="B63" s="26" t="s">
        <v>68</v>
      </c>
      <c r="C63" s="6"/>
      <c r="D63" s="26">
        <v>2</v>
      </c>
      <c r="E63" s="6">
        <f t="shared" si="0"/>
        <v>7</v>
      </c>
    </row>
    <row r="64" spans="1:6" x14ac:dyDescent="0.25">
      <c r="A64" s="7">
        <v>43810</v>
      </c>
      <c r="B64" s="26" t="s">
        <v>68</v>
      </c>
      <c r="C64" s="6"/>
      <c r="D64" s="26">
        <v>1</v>
      </c>
      <c r="E64" s="6">
        <f t="shared" si="0"/>
        <v>6</v>
      </c>
    </row>
    <row r="65" spans="1:6" x14ac:dyDescent="0.25">
      <c r="A65" s="7">
        <v>43811</v>
      </c>
      <c r="B65" s="6" t="s">
        <v>68</v>
      </c>
      <c r="C65" s="6"/>
      <c r="D65" s="6">
        <v>2</v>
      </c>
      <c r="E65" s="6">
        <f t="shared" si="0"/>
        <v>4</v>
      </c>
    </row>
    <row r="66" spans="1:6" x14ac:dyDescent="0.25">
      <c r="A66" s="7">
        <v>43812</v>
      </c>
      <c r="B66" s="6" t="s">
        <v>68</v>
      </c>
      <c r="C66" s="6"/>
      <c r="D66" s="6">
        <v>1</v>
      </c>
      <c r="E66" s="6">
        <f t="shared" si="0"/>
        <v>3</v>
      </c>
    </row>
    <row r="67" spans="1:6" x14ac:dyDescent="0.25">
      <c r="A67" s="7">
        <v>43813</v>
      </c>
      <c r="B67" s="6" t="s">
        <v>68</v>
      </c>
      <c r="C67" s="6"/>
      <c r="D67" s="6">
        <v>3</v>
      </c>
      <c r="E67" s="6">
        <f t="shared" si="0"/>
        <v>0</v>
      </c>
    </row>
    <row r="68" spans="1:6" s="15" customFormat="1" x14ac:dyDescent="0.25">
      <c r="A68" s="13">
        <v>43819</v>
      </c>
      <c r="B68" s="14" t="s">
        <v>73</v>
      </c>
      <c r="C68" s="14">
        <v>12</v>
      </c>
      <c r="D68" s="14"/>
      <c r="E68" s="14">
        <f t="shared" si="0"/>
        <v>12</v>
      </c>
      <c r="F68" s="11" t="s">
        <v>104</v>
      </c>
    </row>
    <row r="69" spans="1:6" x14ac:dyDescent="0.25">
      <c r="A69" s="7">
        <v>44192</v>
      </c>
      <c r="B69" s="6" t="s">
        <v>68</v>
      </c>
      <c r="C69" s="6"/>
      <c r="D69" s="6">
        <v>1</v>
      </c>
      <c r="E69" s="6">
        <f t="shared" ref="E69:E83" si="1">E68+C69-D69</f>
        <v>11</v>
      </c>
    </row>
    <row r="70" spans="1:6" x14ac:dyDescent="0.25">
      <c r="A70" s="7">
        <v>44193</v>
      </c>
      <c r="B70" s="6" t="s">
        <v>68</v>
      </c>
      <c r="C70" s="6"/>
      <c r="D70" s="37">
        <v>2</v>
      </c>
      <c r="E70" s="6">
        <f t="shared" si="1"/>
        <v>9</v>
      </c>
    </row>
    <row r="71" spans="1:6" x14ac:dyDescent="0.25">
      <c r="A71" s="7">
        <v>44195</v>
      </c>
      <c r="B71" s="6" t="s">
        <v>68</v>
      </c>
      <c r="C71" s="6"/>
      <c r="D71" s="6">
        <v>1</v>
      </c>
      <c r="E71" s="6">
        <f t="shared" si="1"/>
        <v>8</v>
      </c>
    </row>
    <row r="72" spans="1:6" x14ac:dyDescent="0.25">
      <c r="A72" s="7">
        <v>43831</v>
      </c>
      <c r="B72" s="6" t="s">
        <v>68</v>
      </c>
      <c r="C72" s="6"/>
      <c r="D72" s="6">
        <v>2</v>
      </c>
      <c r="E72" s="6">
        <f t="shared" si="1"/>
        <v>6</v>
      </c>
    </row>
    <row r="73" spans="1:6" x14ac:dyDescent="0.25">
      <c r="A73" s="7">
        <v>43833</v>
      </c>
      <c r="B73" s="6" t="s">
        <v>68</v>
      </c>
      <c r="C73" s="6"/>
      <c r="D73" s="6">
        <v>2</v>
      </c>
      <c r="E73" s="6">
        <f t="shared" si="1"/>
        <v>4</v>
      </c>
    </row>
    <row r="74" spans="1:6" x14ac:dyDescent="0.25">
      <c r="A74" s="7">
        <v>43834</v>
      </c>
      <c r="B74" s="6" t="s">
        <v>68</v>
      </c>
      <c r="C74" s="6"/>
      <c r="D74" s="6">
        <v>4</v>
      </c>
      <c r="E74" s="6">
        <f t="shared" si="1"/>
        <v>0</v>
      </c>
    </row>
    <row r="75" spans="1:6" s="15" customFormat="1" x14ac:dyDescent="0.25">
      <c r="A75" s="13">
        <v>43844</v>
      </c>
      <c r="B75" s="14" t="s">
        <v>73</v>
      </c>
      <c r="C75" s="14">
        <v>18</v>
      </c>
      <c r="D75" s="14"/>
      <c r="E75" s="14">
        <f t="shared" si="1"/>
        <v>18</v>
      </c>
      <c r="F75" s="41"/>
    </row>
    <row r="76" spans="1:6" x14ac:dyDescent="0.25">
      <c r="A76" s="7">
        <v>43845</v>
      </c>
      <c r="B76" s="6" t="s">
        <v>68</v>
      </c>
      <c r="C76" s="6"/>
      <c r="D76" s="6">
        <v>1</v>
      </c>
      <c r="E76" s="6">
        <f t="shared" si="1"/>
        <v>17</v>
      </c>
    </row>
    <row r="77" spans="1:6" x14ac:dyDescent="0.25">
      <c r="A77" s="7">
        <v>43853</v>
      </c>
      <c r="B77" s="6" t="s">
        <v>68</v>
      </c>
      <c r="C77" s="6"/>
      <c r="D77" s="37">
        <v>1</v>
      </c>
      <c r="E77" s="6">
        <f t="shared" si="1"/>
        <v>16</v>
      </c>
    </row>
    <row r="78" spans="1:6" x14ac:dyDescent="0.25">
      <c r="A78" s="7">
        <v>43855</v>
      </c>
      <c r="B78" s="6" t="s">
        <v>68</v>
      </c>
      <c r="C78" s="6"/>
      <c r="D78" s="6">
        <v>1</v>
      </c>
      <c r="E78" s="6">
        <f t="shared" si="1"/>
        <v>15</v>
      </c>
    </row>
    <row r="79" spans="1:6" x14ac:dyDescent="0.25">
      <c r="A79" s="7">
        <v>43857</v>
      </c>
      <c r="B79" s="6" t="s">
        <v>68</v>
      </c>
      <c r="C79" s="6"/>
      <c r="D79" s="6">
        <v>1</v>
      </c>
      <c r="E79" s="6">
        <f t="shared" si="1"/>
        <v>14</v>
      </c>
    </row>
    <row r="80" spans="1:6" x14ac:dyDescent="0.25">
      <c r="A80" s="6"/>
      <c r="B80" s="6"/>
      <c r="C80" s="6"/>
      <c r="D80" s="6"/>
      <c r="E80" s="6">
        <f t="shared" si="1"/>
        <v>14</v>
      </c>
    </row>
    <row r="81" spans="1:5" x14ac:dyDescent="0.25">
      <c r="A81" s="6"/>
      <c r="B81" s="6"/>
      <c r="C81" s="6"/>
      <c r="D81" s="6"/>
      <c r="E81" s="6">
        <f t="shared" si="1"/>
        <v>14</v>
      </c>
    </row>
    <row r="82" spans="1:5" x14ac:dyDescent="0.25">
      <c r="A82" s="6"/>
      <c r="B82" s="6"/>
      <c r="C82" s="6"/>
      <c r="D82" s="6"/>
      <c r="E82" s="6">
        <f t="shared" si="1"/>
        <v>14</v>
      </c>
    </row>
    <row r="83" spans="1:5" x14ac:dyDescent="0.25">
      <c r="A83" s="6"/>
      <c r="B83" s="6"/>
      <c r="C83" s="6"/>
      <c r="D83" s="6"/>
      <c r="E83" s="6">
        <f t="shared" si="1"/>
        <v>14</v>
      </c>
    </row>
    <row r="84" spans="1:5" x14ac:dyDescent="0.25">
      <c r="A84" s="6"/>
      <c r="B84" s="6"/>
      <c r="C84" s="6"/>
      <c r="D84" s="6"/>
      <c r="E84" s="6"/>
    </row>
    <row r="85" spans="1:5" x14ac:dyDescent="0.25">
      <c r="A85" s="6"/>
      <c r="B85" s="6"/>
      <c r="C85" s="6"/>
      <c r="D85" s="6"/>
      <c r="E85" s="6"/>
    </row>
    <row r="86" spans="1:5" x14ac:dyDescent="0.25">
      <c r="A86" s="6"/>
      <c r="B86" s="6"/>
      <c r="C86" s="6"/>
      <c r="D86" s="6"/>
      <c r="E86" s="6"/>
    </row>
    <row r="87" spans="1:5" x14ac:dyDescent="0.25">
      <c r="A87" s="6"/>
      <c r="B87" s="6"/>
      <c r="C87" s="6"/>
      <c r="D87" s="6"/>
      <c r="E87" s="6"/>
    </row>
    <row r="88" spans="1:5" x14ac:dyDescent="0.25">
      <c r="A88" s="6"/>
      <c r="B88" s="6"/>
      <c r="C88" s="6"/>
      <c r="D88" s="6"/>
      <c r="E88" s="6"/>
    </row>
    <row r="89" spans="1:5" x14ac:dyDescent="0.25">
      <c r="A89" s="6"/>
      <c r="B89" s="6"/>
      <c r="C89" s="6"/>
      <c r="D89" s="6"/>
      <c r="E89" s="6"/>
    </row>
    <row r="90" spans="1:5" x14ac:dyDescent="0.25">
      <c r="A90" s="6"/>
      <c r="B90" s="6"/>
      <c r="C90" s="6"/>
      <c r="D90" s="6"/>
      <c r="E90" s="6"/>
    </row>
    <row r="91" spans="1:5" x14ac:dyDescent="0.25">
      <c r="A91" s="6"/>
      <c r="B91" s="6"/>
      <c r="C91" s="6"/>
      <c r="D91" s="6"/>
      <c r="E91" s="6"/>
    </row>
    <row r="92" spans="1:5" x14ac:dyDescent="0.25">
      <c r="A92" s="6"/>
      <c r="B92" s="6"/>
      <c r="C92" s="6"/>
      <c r="D92" s="6"/>
      <c r="E92" s="6"/>
    </row>
    <row r="93" spans="1:5" x14ac:dyDescent="0.25">
      <c r="A93" s="6"/>
      <c r="B93" s="6"/>
      <c r="C93" s="6"/>
      <c r="D93" s="6"/>
      <c r="E93" s="6"/>
    </row>
  </sheetData>
  <mergeCells count="1">
    <mergeCell ref="A1:E1"/>
  </mergeCells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84"/>
  <sheetViews>
    <sheetView topLeftCell="A52" workbookViewId="0">
      <selection activeCell="D72" sqref="D72"/>
    </sheetView>
  </sheetViews>
  <sheetFormatPr baseColWidth="10" defaultRowHeight="15" x14ac:dyDescent="0.25"/>
  <cols>
    <col min="2" max="2" width="28" customWidth="1"/>
    <col min="6" max="6" width="11.42578125" style="11"/>
  </cols>
  <sheetData>
    <row r="1" spans="1:7" ht="15.75" x14ac:dyDescent="0.25">
      <c r="A1" s="64" t="s">
        <v>65</v>
      </c>
      <c r="B1" s="64"/>
      <c r="C1" s="64"/>
      <c r="D1" s="64"/>
      <c r="E1" s="64"/>
      <c r="F1" s="25"/>
      <c r="G1" s="2"/>
    </row>
    <row r="2" spans="1:7" x14ac:dyDescent="0.25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x14ac:dyDescent="0.25">
      <c r="A3" s="7">
        <v>43686</v>
      </c>
      <c r="B3" s="6" t="s">
        <v>69</v>
      </c>
      <c r="C3" s="6"/>
      <c r="D3" s="6"/>
      <c r="E3" s="6">
        <v>30</v>
      </c>
    </row>
    <row r="4" spans="1:7" x14ac:dyDescent="0.25">
      <c r="A4" s="7">
        <v>43687</v>
      </c>
      <c r="B4" s="6" t="s">
        <v>68</v>
      </c>
      <c r="C4" s="6"/>
      <c r="D4" s="6">
        <v>1</v>
      </c>
      <c r="E4" s="6">
        <f>E3+C4-D4</f>
        <v>29</v>
      </c>
    </row>
    <row r="5" spans="1:7" x14ac:dyDescent="0.25">
      <c r="A5" s="7">
        <v>43694</v>
      </c>
      <c r="B5" s="6" t="s">
        <v>68</v>
      </c>
      <c r="C5" s="6"/>
      <c r="D5" s="6">
        <v>2</v>
      </c>
      <c r="E5" s="6">
        <f t="shared" ref="E5:E69" si="0">E4+C5-D5</f>
        <v>27</v>
      </c>
      <c r="F5" s="11" t="s">
        <v>72</v>
      </c>
    </row>
    <row r="6" spans="1:7" x14ac:dyDescent="0.25">
      <c r="A6" s="7">
        <v>43695</v>
      </c>
      <c r="B6" s="6" t="s">
        <v>68</v>
      </c>
      <c r="C6" s="6"/>
      <c r="D6" s="6">
        <v>2</v>
      </c>
      <c r="E6" s="6">
        <f t="shared" si="0"/>
        <v>25</v>
      </c>
    </row>
    <row r="7" spans="1:7" x14ac:dyDescent="0.25">
      <c r="A7" s="7">
        <v>43705</v>
      </c>
      <c r="B7" s="6" t="s">
        <v>68</v>
      </c>
      <c r="C7" s="6"/>
      <c r="D7" s="6">
        <v>2</v>
      </c>
      <c r="E7" s="6">
        <f t="shared" si="0"/>
        <v>23</v>
      </c>
      <c r="F7" s="11" t="s">
        <v>83</v>
      </c>
    </row>
    <row r="8" spans="1:7" x14ac:dyDescent="0.25">
      <c r="A8" s="7">
        <v>43720</v>
      </c>
      <c r="B8" s="6" t="s">
        <v>68</v>
      </c>
      <c r="C8" s="6"/>
      <c r="D8" s="6">
        <v>1</v>
      </c>
      <c r="E8" s="6">
        <f t="shared" si="0"/>
        <v>22</v>
      </c>
    </row>
    <row r="9" spans="1:7" x14ac:dyDescent="0.25">
      <c r="A9" s="7">
        <v>43721</v>
      </c>
      <c r="B9" s="6" t="s">
        <v>68</v>
      </c>
      <c r="C9" s="6"/>
      <c r="D9" s="6">
        <v>1</v>
      </c>
      <c r="E9" s="6">
        <f t="shared" si="0"/>
        <v>21</v>
      </c>
    </row>
    <row r="10" spans="1:7" x14ac:dyDescent="0.25">
      <c r="A10" s="7">
        <v>43724</v>
      </c>
      <c r="B10" s="6" t="s">
        <v>68</v>
      </c>
      <c r="C10" s="6"/>
      <c r="D10" s="6">
        <v>1</v>
      </c>
      <c r="E10" s="6">
        <f t="shared" si="0"/>
        <v>20</v>
      </c>
    </row>
    <row r="11" spans="1:7" x14ac:dyDescent="0.25">
      <c r="A11" s="7">
        <v>43727</v>
      </c>
      <c r="B11" s="6" t="s">
        <v>68</v>
      </c>
      <c r="C11" s="6"/>
      <c r="D11" s="6">
        <v>1</v>
      </c>
      <c r="E11" s="6">
        <f t="shared" si="0"/>
        <v>19</v>
      </c>
    </row>
    <row r="12" spans="1:7" x14ac:dyDescent="0.25">
      <c r="A12" s="7">
        <v>43728</v>
      </c>
      <c r="B12" s="6" t="s">
        <v>68</v>
      </c>
      <c r="C12" s="6"/>
      <c r="D12" s="6">
        <v>1</v>
      </c>
      <c r="E12" s="6">
        <f t="shared" si="0"/>
        <v>18</v>
      </c>
    </row>
    <row r="13" spans="1:7" x14ac:dyDescent="0.25">
      <c r="A13" s="7">
        <v>43730</v>
      </c>
      <c r="B13" s="6" t="s">
        <v>68</v>
      </c>
      <c r="C13" s="6"/>
      <c r="D13" s="6">
        <v>1</v>
      </c>
      <c r="E13" s="6">
        <f t="shared" si="0"/>
        <v>17</v>
      </c>
    </row>
    <row r="14" spans="1:7" x14ac:dyDescent="0.25">
      <c r="A14" s="7">
        <v>43732</v>
      </c>
      <c r="B14" s="6" t="s">
        <v>68</v>
      </c>
      <c r="C14" s="6"/>
      <c r="D14" s="6">
        <v>1</v>
      </c>
      <c r="E14" s="6">
        <f t="shared" si="0"/>
        <v>16</v>
      </c>
    </row>
    <row r="15" spans="1:7" x14ac:dyDescent="0.25">
      <c r="A15" s="7">
        <v>43733</v>
      </c>
      <c r="B15" s="6" t="s">
        <v>68</v>
      </c>
      <c r="C15" s="6"/>
      <c r="D15" s="6">
        <v>1</v>
      </c>
      <c r="E15" s="6">
        <f t="shared" si="0"/>
        <v>15</v>
      </c>
    </row>
    <row r="16" spans="1:7" x14ac:dyDescent="0.25">
      <c r="A16" s="7">
        <v>43735</v>
      </c>
      <c r="B16" s="6" t="s">
        <v>68</v>
      </c>
      <c r="C16" s="6"/>
      <c r="D16" s="6">
        <v>1</v>
      </c>
      <c r="E16" s="6">
        <f t="shared" si="0"/>
        <v>14</v>
      </c>
    </row>
    <row r="17" spans="1:6" x14ac:dyDescent="0.25">
      <c r="A17" s="7">
        <v>43737</v>
      </c>
      <c r="B17" s="6" t="s">
        <v>68</v>
      </c>
      <c r="C17" s="6"/>
      <c r="D17" s="6">
        <v>3</v>
      </c>
      <c r="E17" s="6">
        <f t="shared" si="0"/>
        <v>11</v>
      </c>
    </row>
    <row r="18" spans="1:6" x14ac:dyDescent="0.25">
      <c r="A18" s="7">
        <v>43738</v>
      </c>
      <c r="B18" s="6" t="s">
        <v>68</v>
      </c>
      <c r="C18" s="6"/>
      <c r="D18" s="6">
        <v>1</v>
      </c>
      <c r="E18" s="6">
        <f t="shared" si="0"/>
        <v>10</v>
      </c>
    </row>
    <row r="19" spans="1:6" x14ac:dyDescent="0.25">
      <c r="A19" s="7">
        <v>43740</v>
      </c>
      <c r="B19" s="6" t="s">
        <v>68</v>
      </c>
      <c r="C19" s="6"/>
      <c r="D19" s="6">
        <v>2</v>
      </c>
      <c r="E19" s="6">
        <f t="shared" si="0"/>
        <v>8</v>
      </c>
    </row>
    <row r="20" spans="1:6" x14ac:dyDescent="0.25">
      <c r="A20" s="7">
        <v>43741</v>
      </c>
      <c r="B20" s="6" t="s">
        <v>68</v>
      </c>
      <c r="C20" s="6"/>
      <c r="D20" s="6">
        <v>1</v>
      </c>
      <c r="E20" s="6">
        <f t="shared" si="0"/>
        <v>7</v>
      </c>
    </row>
    <row r="21" spans="1:6" s="15" customFormat="1" x14ac:dyDescent="0.25">
      <c r="A21" s="13">
        <v>43743</v>
      </c>
      <c r="B21" s="14" t="s">
        <v>71</v>
      </c>
      <c r="C21" s="14">
        <v>24</v>
      </c>
      <c r="D21" s="32"/>
      <c r="E21" s="14">
        <f t="shared" si="0"/>
        <v>31</v>
      </c>
      <c r="F21" s="11"/>
    </row>
    <row r="22" spans="1:6" x14ac:dyDescent="0.25">
      <c r="A22" s="29">
        <v>43743</v>
      </c>
      <c r="B22" s="30" t="s">
        <v>85</v>
      </c>
      <c r="C22" s="30"/>
      <c r="D22" s="30">
        <v>1</v>
      </c>
      <c r="E22" s="30">
        <f t="shared" si="0"/>
        <v>30</v>
      </c>
      <c r="F22" s="11" t="s">
        <v>89</v>
      </c>
    </row>
    <row r="23" spans="1:6" x14ac:dyDescent="0.25">
      <c r="A23" s="7">
        <v>43745</v>
      </c>
      <c r="B23" s="6" t="s">
        <v>68</v>
      </c>
      <c r="C23" s="6"/>
      <c r="D23" s="6">
        <v>1</v>
      </c>
      <c r="E23" s="18">
        <f t="shared" si="0"/>
        <v>29</v>
      </c>
    </row>
    <row r="24" spans="1:6" x14ac:dyDescent="0.25">
      <c r="A24" s="7">
        <v>43746</v>
      </c>
      <c r="B24" s="6" t="s">
        <v>68</v>
      </c>
      <c r="C24" s="6"/>
      <c r="D24" s="6">
        <v>3</v>
      </c>
      <c r="E24" s="18">
        <f t="shared" si="0"/>
        <v>26</v>
      </c>
    </row>
    <row r="25" spans="1:6" x14ac:dyDescent="0.25">
      <c r="A25" s="7">
        <v>43748</v>
      </c>
      <c r="B25" s="6" t="s">
        <v>68</v>
      </c>
      <c r="C25" s="6"/>
      <c r="D25" s="6">
        <v>2</v>
      </c>
      <c r="E25" s="18">
        <f t="shared" si="0"/>
        <v>24</v>
      </c>
    </row>
    <row r="26" spans="1:6" x14ac:dyDescent="0.25">
      <c r="A26" s="7">
        <v>43753</v>
      </c>
      <c r="B26" s="6" t="s">
        <v>68</v>
      </c>
      <c r="C26" s="6"/>
      <c r="D26" s="6">
        <v>1</v>
      </c>
      <c r="E26" s="18">
        <f t="shared" si="0"/>
        <v>23</v>
      </c>
    </row>
    <row r="27" spans="1:6" x14ac:dyDescent="0.25">
      <c r="A27" s="7">
        <v>43754</v>
      </c>
      <c r="B27" s="6" t="s">
        <v>68</v>
      </c>
      <c r="C27" s="6"/>
      <c r="D27" s="6">
        <v>2</v>
      </c>
      <c r="E27" s="18">
        <f t="shared" si="0"/>
        <v>21</v>
      </c>
      <c r="F27" s="11" t="s">
        <v>93</v>
      </c>
    </row>
    <row r="28" spans="1:6" x14ac:dyDescent="0.25">
      <c r="A28" s="7">
        <v>43756</v>
      </c>
      <c r="B28" s="6" t="s">
        <v>68</v>
      </c>
      <c r="C28" s="6"/>
      <c r="D28" s="6">
        <v>1</v>
      </c>
      <c r="E28" s="18">
        <f t="shared" si="0"/>
        <v>20</v>
      </c>
    </row>
    <row r="29" spans="1:6" x14ac:dyDescent="0.25">
      <c r="A29" s="7">
        <v>43759</v>
      </c>
      <c r="B29" s="6" t="s">
        <v>68</v>
      </c>
      <c r="C29" s="6"/>
      <c r="D29" s="6">
        <v>1</v>
      </c>
      <c r="E29" s="18">
        <f t="shared" si="0"/>
        <v>19</v>
      </c>
    </row>
    <row r="30" spans="1:6" x14ac:dyDescent="0.25">
      <c r="A30" s="7">
        <v>43765</v>
      </c>
      <c r="B30" s="6" t="s">
        <v>68</v>
      </c>
      <c r="C30" s="6"/>
      <c r="D30" s="6">
        <v>1</v>
      </c>
      <c r="E30" s="18">
        <f t="shared" si="0"/>
        <v>18</v>
      </c>
      <c r="F30" s="11" t="s">
        <v>95</v>
      </c>
    </row>
    <row r="31" spans="1:6" x14ac:dyDescent="0.25">
      <c r="A31" s="7">
        <v>43767</v>
      </c>
      <c r="B31" s="6" t="s">
        <v>68</v>
      </c>
      <c r="C31" s="6"/>
      <c r="D31" s="6">
        <v>2</v>
      </c>
      <c r="E31" s="18">
        <f t="shared" si="0"/>
        <v>16</v>
      </c>
    </row>
    <row r="32" spans="1:6" x14ac:dyDescent="0.25">
      <c r="A32" s="7">
        <v>43768</v>
      </c>
      <c r="B32" s="6" t="s">
        <v>68</v>
      </c>
      <c r="C32" s="6"/>
      <c r="D32" s="6">
        <v>1</v>
      </c>
      <c r="E32" s="18">
        <f t="shared" si="0"/>
        <v>15</v>
      </c>
    </row>
    <row r="33" spans="1:6" x14ac:dyDescent="0.25">
      <c r="A33" s="7">
        <v>43774</v>
      </c>
      <c r="B33" s="6" t="s">
        <v>68</v>
      </c>
      <c r="C33" s="6"/>
      <c r="D33" s="6">
        <v>2</v>
      </c>
      <c r="E33" s="18">
        <f t="shared" si="0"/>
        <v>13</v>
      </c>
    </row>
    <row r="34" spans="1:6" x14ac:dyDescent="0.25">
      <c r="A34" s="7">
        <v>43776</v>
      </c>
      <c r="B34" s="6" t="s">
        <v>68</v>
      </c>
      <c r="C34" s="6"/>
      <c r="D34" s="6">
        <v>1</v>
      </c>
      <c r="E34" s="18">
        <f t="shared" si="0"/>
        <v>12</v>
      </c>
    </row>
    <row r="35" spans="1:6" x14ac:dyDescent="0.25">
      <c r="A35" s="7">
        <v>43777</v>
      </c>
      <c r="B35" s="6" t="s">
        <v>68</v>
      </c>
      <c r="C35" s="6"/>
      <c r="D35" s="6">
        <v>1</v>
      </c>
      <c r="E35" s="18">
        <f t="shared" si="0"/>
        <v>11</v>
      </c>
      <c r="F35" s="11" t="s">
        <v>97</v>
      </c>
    </row>
    <row r="36" spans="1:6" x14ac:dyDescent="0.25">
      <c r="A36" s="7">
        <v>43780</v>
      </c>
      <c r="B36" s="26" t="s">
        <v>68</v>
      </c>
      <c r="C36" s="6"/>
      <c r="D36" s="26">
        <v>2</v>
      </c>
      <c r="E36" s="18">
        <f t="shared" si="0"/>
        <v>9</v>
      </c>
    </row>
    <row r="37" spans="1:6" x14ac:dyDescent="0.25">
      <c r="A37" s="7">
        <v>43783</v>
      </c>
      <c r="B37" s="6" t="s">
        <v>68</v>
      </c>
      <c r="C37" s="6"/>
      <c r="D37" s="6">
        <v>4</v>
      </c>
      <c r="E37" s="18">
        <f t="shared" si="0"/>
        <v>5</v>
      </c>
    </row>
    <row r="38" spans="1:6" x14ac:dyDescent="0.25">
      <c r="A38" s="7">
        <v>43793</v>
      </c>
      <c r="B38" s="6" t="s">
        <v>68</v>
      </c>
      <c r="C38" s="6"/>
      <c r="D38" s="6">
        <v>2</v>
      </c>
      <c r="E38" s="18">
        <f t="shared" si="0"/>
        <v>3</v>
      </c>
    </row>
    <row r="39" spans="1:6" x14ac:dyDescent="0.25">
      <c r="A39" s="7">
        <v>43794</v>
      </c>
      <c r="B39" s="6" t="s">
        <v>68</v>
      </c>
      <c r="C39" s="6"/>
      <c r="D39" s="6">
        <v>1</v>
      </c>
      <c r="E39" s="18">
        <f t="shared" si="0"/>
        <v>2</v>
      </c>
    </row>
    <row r="40" spans="1:6" s="15" customFormat="1" x14ac:dyDescent="0.25">
      <c r="A40" s="13">
        <v>43794</v>
      </c>
      <c r="B40" s="14" t="s">
        <v>71</v>
      </c>
      <c r="C40" s="14">
        <v>24</v>
      </c>
      <c r="D40" s="14"/>
      <c r="E40" s="14">
        <f t="shared" si="0"/>
        <v>26</v>
      </c>
      <c r="F40" s="41"/>
    </row>
    <row r="41" spans="1:6" x14ac:dyDescent="0.25">
      <c r="A41" s="7">
        <v>43797</v>
      </c>
      <c r="B41" s="26" t="s">
        <v>68</v>
      </c>
      <c r="C41" s="6"/>
      <c r="D41" s="26">
        <v>1</v>
      </c>
      <c r="E41" s="18">
        <f t="shared" si="0"/>
        <v>25</v>
      </c>
    </row>
    <row r="42" spans="1:6" x14ac:dyDescent="0.25">
      <c r="A42" s="7">
        <v>43798</v>
      </c>
      <c r="B42" s="26" t="s">
        <v>68</v>
      </c>
      <c r="C42" s="6"/>
      <c r="D42" s="26">
        <v>1</v>
      </c>
      <c r="E42" s="18">
        <f t="shared" si="0"/>
        <v>24</v>
      </c>
    </row>
    <row r="43" spans="1:6" x14ac:dyDescent="0.25">
      <c r="A43" s="7">
        <v>43800</v>
      </c>
      <c r="B43" s="6" t="s">
        <v>68</v>
      </c>
      <c r="C43" s="6"/>
      <c r="D43" s="6">
        <v>1</v>
      </c>
      <c r="E43" s="18">
        <f t="shared" si="0"/>
        <v>23</v>
      </c>
    </row>
    <row r="44" spans="1:6" x14ac:dyDescent="0.25">
      <c r="A44" s="7">
        <v>43801</v>
      </c>
      <c r="B44" s="6" t="s">
        <v>68</v>
      </c>
      <c r="C44" s="6"/>
      <c r="D44" s="6">
        <v>2</v>
      </c>
      <c r="E44" s="18">
        <f t="shared" si="0"/>
        <v>21</v>
      </c>
    </row>
    <row r="45" spans="1:6" x14ac:dyDescent="0.25">
      <c r="A45" s="7">
        <v>43802</v>
      </c>
      <c r="B45" s="6" t="s">
        <v>68</v>
      </c>
      <c r="C45" s="6"/>
      <c r="D45" s="6">
        <v>2</v>
      </c>
      <c r="E45" s="18">
        <f t="shared" si="0"/>
        <v>19</v>
      </c>
    </row>
    <row r="46" spans="1:6" x14ac:dyDescent="0.25">
      <c r="A46" s="7">
        <v>43803</v>
      </c>
      <c r="B46" s="6" t="s">
        <v>68</v>
      </c>
      <c r="C46" s="6"/>
      <c r="D46" s="6">
        <v>1</v>
      </c>
      <c r="E46" s="18">
        <f t="shared" si="0"/>
        <v>18</v>
      </c>
    </row>
    <row r="47" spans="1:6" x14ac:dyDescent="0.25">
      <c r="A47" s="7">
        <v>43804</v>
      </c>
      <c r="B47" s="6" t="s">
        <v>68</v>
      </c>
      <c r="C47" s="6"/>
      <c r="D47" s="6">
        <v>2</v>
      </c>
      <c r="E47" s="18">
        <f t="shared" si="0"/>
        <v>16</v>
      </c>
    </row>
    <row r="48" spans="1:6" x14ac:dyDescent="0.25">
      <c r="A48" s="7">
        <v>43806</v>
      </c>
      <c r="B48" s="6" t="s">
        <v>68</v>
      </c>
      <c r="C48" s="6"/>
      <c r="D48" s="6">
        <v>1</v>
      </c>
      <c r="E48" s="18">
        <f t="shared" si="0"/>
        <v>15</v>
      </c>
    </row>
    <row r="49" spans="1:6" x14ac:dyDescent="0.25">
      <c r="A49" s="7">
        <v>43807</v>
      </c>
      <c r="B49" s="6" t="s">
        <v>68</v>
      </c>
      <c r="C49" s="6"/>
      <c r="D49" s="6">
        <v>2</v>
      </c>
      <c r="E49" s="18">
        <f t="shared" si="0"/>
        <v>13</v>
      </c>
    </row>
    <row r="50" spans="1:6" x14ac:dyDescent="0.25">
      <c r="A50" s="7">
        <v>43809</v>
      </c>
      <c r="B50" s="6" t="s">
        <v>68</v>
      </c>
      <c r="C50" s="6"/>
      <c r="D50" s="6">
        <v>2</v>
      </c>
      <c r="E50" s="18">
        <f t="shared" si="0"/>
        <v>11</v>
      </c>
    </row>
    <row r="51" spans="1:6" x14ac:dyDescent="0.25">
      <c r="A51" s="7">
        <v>43810</v>
      </c>
      <c r="B51" s="6" t="s">
        <v>68</v>
      </c>
      <c r="C51" s="6"/>
      <c r="D51" s="6">
        <v>1</v>
      </c>
      <c r="E51" s="18">
        <f t="shared" si="0"/>
        <v>10</v>
      </c>
    </row>
    <row r="52" spans="1:6" x14ac:dyDescent="0.25">
      <c r="A52" s="7">
        <v>43811</v>
      </c>
      <c r="B52" s="6" t="s">
        <v>68</v>
      </c>
      <c r="C52" s="6"/>
      <c r="D52" s="6">
        <v>1</v>
      </c>
      <c r="E52" s="18">
        <f t="shared" si="0"/>
        <v>9</v>
      </c>
    </row>
    <row r="53" spans="1:6" x14ac:dyDescent="0.25">
      <c r="A53" s="7">
        <v>43812</v>
      </c>
      <c r="B53" s="6" t="s">
        <v>68</v>
      </c>
      <c r="C53" s="6"/>
      <c r="D53" s="6">
        <v>1</v>
      </c>
      <c r="E53" s="18">
        <f t="shared" si="0"/>
        <v>8</v>
      </c>
    </row>
    <row r="54" spans="1:6" x14ac:dyDescent="0.25">
      <c r="A54" s="7">
        <v>43817</v>
      </c>
      <c r="B54" s="26" t="s">
        <v>68</v>
      </c>
      <c r="C54" s="6"/>
      <c r="D54" s="26">
        <v>1</v>
      </c>
      <c r="E54" s="18">
        <f t="shared" si="0"/>
        <v>7</v>
      </c>
    </row>
    <row r="55" spans="1:6" s="15" customFormat="1" x14ac:dyDescent="0.25">
      <c r="A55" s="13">
        <v>43819</v>
      </c>
      <c r="B55" s="14" t="s">
        <v>71</v>
      </c>
      <c r="C55" s="14">
        <v>12</v>
      </c>
      <c r="D55" s="14"/>
      <c r="E55" s="14">
        <f t="shared" si="0"/>
        <v>19</v>
      </c>
      <c r="F55" s="41"/>
    </row>
    <row r="56" spans="1:6" x14ac:dyDescent="0.25">
      <c r="A56" s="7">
        <v>43819</v>
      </c>
      <c r="B56" s="6" t="s">
        <v>68</v>
      </c>
      <c r="C56" s="6"/>
      <c r="D56" s="6">
        <v>1</v>
      </c>
      <c r="E56" s="18">
        <f t="shared" si="0"/>
        <v>18</v>
      </c>
      <c r="F56" s="11" t="s">
        <v>104</v>
      </c>
    </row>
    <row r="57" spans="1:6" x14ac:dyDescent="0.25">
      <c r="A57" s="7">
        <v>44194</v>
      </c>
      <c r="B57" s="6" t="s">
        <v>68</v>
      </c>
      <c r="C57" s="6"/>
      <c r="D57" s="6">
        <v>1</v>
      </c>
      <c r="E57" s="18">
        <f t="shared" si="0"/>
        <v>17</v>
      </c>
    </row>
    <row r="58" spans="1:6" x14ac:dyDescent="0.25">
      <c r="A58" s="7">
        <v>44195</v>
      </c>
      <c r="B58" s="6" t="s">
        <v>68</v>
      </c>
      <c r="C58" s="6"/>
      <c r="D58" s="6">
        <v>1</v>
      </c>
      <c r="E58" s="18">
        <f t="shared" si="0"/>
        <v>16</v>
      </c>
    </row>
    <row r="59" spans="1:6" x14ac:dyDescent="0.25">
      <c r="A59" s="7">
        <v>43834</v>
      </c>
      <c r="B59" s="6" t="s">
        <v>68</v>
      </c>
      <c r="C59" s="6"/>
      <c r="D59" s="6">
        <v>2</v>
      </c>
      <c r="E59" s="18">
        <f t="shared" si="0"/>
        <v>14</v>
      </c>
    </row>
    <row r="60" spans="1:6" x14ac:dyDescent="0.25">
      <c r="A60" s="7">
        <v>43837</v>
      </c>
      <c r="B60" s="6" t="s">
        <v>68</v>
      </c>
      <c r="C60" s="6"/>
      <c r="D60" s="37">
        <v>1</v>
      </c>
      <c r="E60" s="18">
        <f t="shared" si="0"/>
        <v>13</v>
      </c>
    </row>
    <row r="61" spans="1:6" x14ac:dyDescent="0.25">
      <c r="A61" s="7">
        <v>43838</v>
      </c>
      <c r="B61" s="6" t="s">
        <v>68</v>
      </c>
      <c r="C61" s="6"/>
      <c r="D61" s="6">
        <v>2</v>
      </c>
      <c r="E61" s="18">
        <f t="shared" si="0"/>
        <v>11</v>
      </c>
    </row>
    <row r="62" spans="1:6" x14ac:dyDescent="0.25">
      <c r="A62" s="7">
        <v>43839</v>
      </c>
      <c r="B62" s="26" t="s">
        <v>68</v>
      </c>
      <c r="C62" s="6"/>
      <c r="D62" s="26">
        <v>1</v>
      </c>
      <c r="E62" s="18">
        <f t="shared" si="0"/>
        <v>10</v>
      </c>
    </row>
    <row r="63" spans="1:6" x14ac:dyDescent="0.25">
      <c r="A63" s="7">
        <v>43843</v>
      </c>
      <c r="B63" s="6" t="s">
        <v>68</v>
      </c>
      <c r="C63" s="6"/>
      <c r="D63" s="6">
        <v>2</v>
      </c>
      <c r="E63" s="18">
        <f t="shared" si="0"/>
        <v>8</v>
      </c>
    </row>
    <row r="64" spans="1:6" s="15" customFormat="1" x14ac:dyDescent="0.25">
      <c r="A64" s="13">
        <v>43844</v>
      </c>
      <c r="B64" s="14" t="s">
        <v>71</v>
      </c>
      <c r="C64" s="14">
        <v>12</v>
      </c>
      <c r="D64" s="14"/>
      <c r="E64" s="14">
        <f t="shared" si="0"/>
        <v>20</v>
      </c>
      <c r="F64" s="41"/>
    </row>
    <row r="65" spans="1:5" x14ac:dyDescent="0.25">
      <c r="A65" s="7">
        <v>43847</v>
      </c>
      <c r="B65" s="6" t="s">
        <v>68</v>
      </c>
      <c r="C65" s="6"/>
      <c r="D65" s="6">
        <v>2</v>
      </c>
      <c r="E65" s="18">
        <f t="shared" si="0"/>
        <v>18</v>
      </c>
    </row>
    <row r="66" spans="1:5" x14ac:dyDescent="0.25">
      <c r="A66" s="7">
        <v>43850</v>
      </c>
      <c r="B66" s="6" t="s">
        <v>68</v>
      </c>
      <c r="C66" s="6"/>
      <c r="D66" s="6">
        <v>1</v>
      </c>
      <c r="E66" s="18">
        <f t="shared" si="0"/>
        <v>17</v>
      </c>
    </row>
    <row r="67" spans="1:5" x14ac:dyDescent="0.25">
      <c r="A67" s="7">
        <v>43851</v>
      </c>
      <c r="B67" s="6" t="s">
        <v>68</v>
      </c>
      <c r="C67" s="6"/>
      <c r="D67" s="6">
        <v>2</v>
      </c>
      <c r="E67" s="18">
        <f t="shared" si="0"/>
        <v>15</v>
      </c>
    </row>
    <row r="68" spans="1:5" x14ac:dyDescent="0.25">
      <c r="A68" s="7">
        <v>43853</v>
      </c>
      <c r="B68" s="6" t="s">
        <v>68</v>
      </c>
      <c r="C68" s="6"/>
      <c r="D68" s="6">
        <v>1</v>
      </c>
      <c r="E68" s="18">
        <f t="shared" si="0"/>
        <v>14</v>
      </c>
    </row>
    <row r="69" spans="1:5" x14ac:dyDescent="0.25">
      <c r="A69" s="7">
        <v>43854</v>
      </c>
      <c r="B69" s="6" t="s">
        <v>68</v>
      </c>
      <c r="C69" s="6"/>
      <c r="D69" s="6">
        <v>1</v>
      </c>
      <c r="E69" s="18">
        <f t="shared" si="0"/>
        <v>13</v>
      </c>
    </row>
    <row r="70" spans="1:5" x14ac:dyDescent="0.25">
      <c r="A70" s="7">
        <v>43857</v>
      </c>
      <c r="B70" s="6" t="s">
        <v>68</v>
      </c>
      <c r="C70" s="6"/>
      <c r="D70" s="6">
        <v>1</v>
      </c>
      <c r="E70" s="18">
        <f t="shared" ref="E70:E78" si="1">E69+C70-D70</f>
        <v>12</v>
      </c>
    </row>
    <row r="71" spans="1:5" x14ac:dyDescent="0.25">
      <c r="A71" s="7">
        <v>43858</v>
      </c>
      <c r="B71" s="6" t="s">
        <v>68</v>
      </c>
      <c r="C71" s="6"/>
      <c r="D71" s="6">
        <v>1</v>
      </c>
      <c r="E71" s="18">
        <f t="shared" si="1"/>
        <v>11</v>
      </c>
    </row>
    <row r="72" spans="1:5" x14ac:dyDescent="0.25">
      <c r="A72" s="6"/>
      <c r="B72" s="6"/>
      <c r="C72" s="6"/>
      <c r="D72" s="6"/>
      <c r="E72" s="18">
        <f t="shared" si="1"/>
        <v>11</v>
      </c>
    </row>
    <row r="73" spans="1:5" x14ac:dyDescent="0.25">
      <c r="A73" s="6"/>
      <c r="B73" s="6"/>
      <c r="C73" s="6"/>
      <c r="D73" s="6"/>
      <c r="E73" s="18">
        <f t="shared" si="1"/>
        <v>11</v>
      </c>
    </row>
    <row r="74" spans="1:5" x14ac:dyDescent="0.25">
      <c r="A74" s="6"/>
      <c r="B74" s="6"/>
      <c r="C74" s="6"/>
      <c r="D74" s="6"/>
      <c r="E74" s="18">
        <f t="shared" si="1"/>
        <v>11</v>
      </c>
    </row>
    <row r="75" spans="1:5" x14ac:dyDescent="0.25">
      <c r="A75" s="6"/>
      <c r="B75" s="6"/>
      <c r="C75" s="6"/>
      <c r="D75" s="6"/>
      <c r="E75" s="18">
        <f t="shared" si="1"/>
        <v>11</v>
      </c>
    </row>
    <row r="76" spans="1:5" x14ac:dyDescent="0.25">
      <c r="A76" s="6"/>
      <c r="B76" s="6"/>
      <c r="C76" s="6"/>
      <c r="D76" s="6"/>
      <c r="E76" s="18">
        <f t="shared" si="1"/>
        <v>11</v>
      </c>
    </row>
    <row r="77" spans="1:5" x14ac:dyDescent="0.25">
      <c r="A77" s="6"/>
      <c r="B77" s="6"/>
      <c r="C77" s="6"/>
      <c r="D77" s="6"/>
      <c r="E77" s="18">
        <f t="shared" si="1"/>
        <v>11</v>
      </c>
    </row>
    <row r="78" spans="1:5" x14ac:dyDescent="0.25">
      <c r="A78" s="6"/>
      <c r="B78" s="6"/>
      <c r="C78" s="6"/>
      <c r="D78" s="6"/>
      <c r="E78" s="18">
        <f t="shared" si="1"/>
        <v>11</v>
      </c>
    </row>
    <row r="79" spans="1:5" x14ac:dyDescent="0.25">
      <c r="A79" s="6"/>
      <c r="B79" s="6"/>
      <c r="C79" s="6"/>
      <c r="D79" s="6"/>
      <c r="E79" s="6"/>
    </row>
    <row r="80" spans="1:5" x14ac:dyDescent="0.25">
      <c r="A80" s="6"/>
      <c r="B80" s="6"/>
      <c r="C80" s="6"/>
      <c r="D80" s="6"/>
      <c r="E80" s="6"/>
    </row>
    <row r="81" spans="1:5" x14ac:dyDescent="0.25">
      <c r="A81" s="6"/>
      <c r="B81" s="6"/>
      <c r="C81" s="6"/>
      <c r="D81" s="6"/>
      <c r="E81" s="6"/>
    </row>
    <row r="82" spans="1:5" x14ac:dyDescent="0.25">
      <c r="A82" s="6"/>
      <c r="B82" s="6"/>
      <c r="C82" s="6"/>
      <c r="D82" s="6"/>
      <c r="E82" s="6"/>
    </row>
    <row r="83" spans="1:5" x14ac:dyDescent="0.25">
      <c r="A83" s="6"/>
      <c r="B83" s="6"/>
      <c r="C83" s="6"/>
      <c r="D83" s="6"/>
      <c r="E83" s="6"/>
    </row>
    <row r="84" spans="1:5" x14ac:dyDescent="0.25">
      <c r="A84" s="6"/>
      <c r="B84" s="6"/>
      <c r="C84" s="6"/>
      <c r="D84" s="6"/>
      <c r="E84" s="6"/>
    </row>
  </sheetData>
  <mergeCells count="1">
    <mergeCell ref="A1:E1"/>
  </mergeCells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I112"/>
  <sheetViews>
    <sheetView topLeftCell="A76" workbookViewId="0">
      <selection activeCell="G106" sqref="G106"/>
    </sheetView>
  </sheetViews>
  <sheetFormatPr baseColWidth="10" defaultRowHeight="15" x14ac:dyDescent="0.25"/>
  <cols>
    <col min="2" max="2" width="27.42578125" customWidth="1"/>
  </cols>
  <sheetData>
    <row r="1" spans="1:7" ht="15.75" x14ac:dyDescent="0.25">
      <c r="A1" s="64" t="s">
        <v>66</v>
      </c>
      <c r="B1" s="64"/>
      <c r="C1" s="64"/>
      <c r="D1" s="64"/>
      <c r="E1" s="64"/>
      <c r="F1" s="2"/>
      <c r="G1" s="2"/>
    </row>
    <row r="2" spans="1:7" x14ac:dyDescent="0.25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3"/>
      <c r="G2" s="3"/>
    </row>
    <row r="3" spans="1:7" x14ac:dyDescent="0.25">
      <c r="A3" s="7">
        <v>43686</v>
      </c>
      <c r="B3" s="6" t="s">
        <v>69</v>
      </c>
      <c r="C3" s="6">
        <v>50</v>
      </c>
      <c r="D3" s="6"/>
      <c r="E3" s="6">
        <v>86</v>
      </c>
    </row>
    <row r="4" spans="1:7" x14ac:dyDescent="0.25">
      <c r="A4" s="7">
        <v>43687</v>
      </c>
      <c r="B4" s="6" t="s">
        <v>68</v>
      </c>
      <c r="C4" s="6"/>
      <c r="D4" s="6">
        <v>5</v>
      </c>
      <c r="E4" s="6">
        <f>E3+C4-D4</f>
        <v>81</v>
      </c>
    </row>
    <row r="5" spans="1:7" x14ac:dyDescent="0.25">
      <c r="A5" s="7">
        <v>43689</v>
      </c>
      <c r="B5" s="6" t="s">
        <v>68</v>
      </c>
      <c r="C5" s="6"/>
      <c r="D5" s="6">
        <v>1</v>
      </c>
      <c r="E5" s="6">
        <f t="shared" ref="E5:E68" si="0">E4+C5-D5</f>
        <v>80</v>
      </c>
    </row>
    <row r="6" spans="1:7" x14ac:dyDescent="0.25">
      <c r="A6" s="7">
        <v>43694</v>
      </c>
      <c r="B6" s="6" t="s">
        <v>68</v>
      </c>
      <c r="C6" s="6"/>
      <c r="D6" s="6">
        <v>2</v>
      </c>
      <c r="E6" s="6">
        <f t="shared" si="0"/>
        <v>78</v>
      </c>
    </row>
    <row r="7" spans="1:7" s="15" customFormat="1" x14ac:dyDescent="0.25">
      <c r="A7" s="13">
        <v>43695</v>
      </c>
      <c r="B7" s="14" t="s">
        <v>71</v>
      </c>
      <c r="C7" s="14">
        <v>40</v>
      </c>
      <c r="D7" s="14"/>
      <c r="E7" s="14">
        <f t="shared" si="0"/>
        <v>118</v>
      </c>
    </row>
    <row r="8" spans="1:7" x14ac:dyDescent="0.25">
      <c r="A8" s="7">
        <v>43701</v>
      </c>
      <c r="B8" s="6" t="s">
        <v>68</v>
      </c>
      <c r="C8" s="6"/>
      <c r="D8" s="6">
        <v>3</v>
      </c>
      <c r="E8" s="6">
        <f t="shared" si="0"/>
        <v>115</v>
      </c>
    </row>
    <row r="9" spans="1:7" x14ac:dyDescent="0.25">
      <c r="A9" s="7">
        <v>43702</v>
      </c>
      <c r="B9" s="6" t="s">
        <v>68</v>
      </c>
      <c r="C9" s="6"/>
      <c r="D9" s="6">
        <v>2</v>
      </c>
      <c r="E9" s="6">
        <f t="shared" si="0"/>
        <v>113</v>
      </c>
    </row>
    <row r="10" spans="1:7" x14ac:dyDescent="0.25">
      <c r="A10" s="7">
        <v>43707</v>
      </c>
      <c r="B10" s="6" t="s">
        <v>68</v>
      </c>
      <c r="C10" s="6"/>
      <c r="D10" s="6">
        <v>2</v>
      </c>
      <c r="E10" s="6">
        <f t="shared" si="0"/>
        <v>111</v>
      </c>
    </row>
    <row r="11" spans="1:7" x14ac:dyDescent="0.25">
      <c r="A11" s="7">
        <v>43711</v>
      </c>
      <c r="B11" s="6" t="s">
        <v>68</v>
      </c>
      <c r="C11" s="6"/>
      <c r="D11" s="6">
        <v>1</v>
      </c>
      <c r="E11" s="6">
        <f t="shared" si="0"/>
        <v>110</v>
      </c>
    </row>
    <row r="12" spans="1:7" x14ac:dyDescent="0.25">
      <c r="A12" s="7">
        <v>43712</v>
      </c>
      <c r="B12" s="6" t="s">
        <v>68</v>
      </c>
      <c r="C12" s="6"/>
      <c r="D12" s="6">
        <v>1</v>
      </c>
      <c r="E12" s="6">
        <f t="shared" si="0"/>
        <v>109</v>
      </c>
    </row>
    <row r="13" spans="1:7" x14ac:dyDescent="0.25">
      <c r="A13" s="7">
        <v>43713</v>
      </c>
      <c r="B13" s="6" t="s">
        <v>68</v>
      </c>
      <c r="C13" s="6"/>
      <c r="D13" s="6">
        <v>2</v>
      </c>
      <c r="E13" s="6">
        <f t="shared" si="0"/>
        <v>107</v>
      </c>
    </row>
    <row r="14" spans="1:7" x14ac:dyDescent="0.25">
      <c r="A14" s="7">
        <v>43714</v>
      </c>
      <c r="B14" s="6" t="s">
        <v>68</v>
      </c>
      <c r="C14" s="6"/>
      <c r="D14" s="6">
        <v>2</v>
      </c>
      <c r="E14" s="6">
        <f t="shared" si="0"/>
        <v>105</v>
      </c>
    </row>
    <row r="15" spans="1:7" x14ac:dyDescent="0.25">
      <c r="A15" s="7">
        <v>43718</v>
      </c>
      <c r="B15" s="6" t="s">
        <v>68</v>
      </c>
      <c r="C15" s="6"/>
      <c r="D15" s="6">
        <v>1</v>
      </c>
      <c r="E15" s="6">
        <f t="shared" si="0"/>
        <v>104</v>
      </c>
    </row>
    <row r="16" spans="1:7" x14ac:dyDescent="0.25">
      <c r="A16" s="7">
        <v>43720</v>
      </c>
      <c r="B16" s="6" t="s">
        <v>68</v>
      </c>
      <c r="C16" s="6"/>
      <c r="D16" s="6">
        <v>2</v>
      </c>
      <c r="E16" s="6">
        <f t="shared" si="0"/>
        <v>102</v>
      </c>
    </row>
    <row r="17" spans="1:9" x14ac:dyDescent="0.25">
      <c r="A17" s="7">
        <v>43724</v>
      </c>
      <c r="B17" s="6" t="s">
        <v>68</v>
      </c>
      <c r="C17" s="6"/>
      <c r="D17" s="6">
        <v>1</v>
      </c>
      <c r="E17" s="6">
        <f t="shared" si="0"/>
        <v>101</v>
      </c>
    </row>
    <row r="18" spans="1:9" x14ac:dyDescent="0.25">
      <c r="A18" s="7">
        <v>43725</v>
      </c>
      <c r="B18" s="6" t="s">
        <v>68</v>
      </c>
      <c r="C18" s="6"/>
      <c r="D18" s="6">
        <v>1</v>
      </c>
      <c r="E18" s="6">
        <f t="shared" si="0"/>
        <v>100</v>
      </c>
    </row>
    <row r="19" spans="1:9" x14ac:dyDescent="0.25">
      <c r="A19" s="7">
        <v>43726</v>
      </c>
      <c r="B19" s="6" t="s">
        <v>68</v>
      </c>
      <c r="C19" s="6"/>
      <c r="D19" s="6">
        <v>1</v>
      </c>
      <c r="E19" s="6">
        <f t="shared" si="0"/>
        <v>99</v>
      </c>
    </row>
    <row r="20" spans="1:9" x14ac:dyDescent="0.25">
      <c r="A20" s="7">
        <v>43727</v>
      </c>
      <c r="B20" s="6" t="s">
        <v>68</v>
      </c>
      <c r="C20" s="6"/>
      <c r="D20" s="6">
        <v>1</v>
      </c>
      <c r="E20" s="6">
        <f t="shared" si="0"/>
        <v>98</v>
      </c>
    </row>
    <row r="21" spans="1:9" x14ac:dyDescent="0.25">
      <c r="A21" s="7">
        <v>43731</v>
      </c>
      <c r="B21" s="6" t="s">
        <v>68</v>
      </c>
      <c r="C21" s="6"/>
      <c r="D21" s="6">
        <v>1</v>
      </c>
      <c r="E21" s="6">
        <f t="shared" si="0"/>
        <v>97</v>
      </c>
    </row>
    <row r="22" spans="1:9" x14ac:dyDescent="0.25">
      <c r="A22" s="7">
        <v>43732</v>
      </c>
      <c r="B22" s="6" t="s">
        <v>68</v>
      </c>
      <c r="C22" s="6"/>
      <c r="D22" s="6">
        <v>1</v>
      </c>
      <c r="E22" s="6">
        <f t="shared" si="0"/>
        <v>96</v>
      </c>
    </row>
    <row r="23" spans="1:9" x14ac:dyDescent="0.25">
      <c r="A23" s="7">
        <v>43736</v>
      </c>
      <c r="B23" s="26" t="s">
        <v>68</v>
      </c>
      <c r="C23" s="6"/>
      <c r="D23" s="26">
        <v>2</v>
      </c>
      <c r="E23" s="6">
        <f t="shared" si="0"/>
        <v>94</v>
      </c>
      <c r="I23" s="20" t="s">
        <v>82</v>
      </c>
    </row>
    <row r="24" spans="1:9" x14ac:dyDescent="0.25">
      <c r="A24" s="7">
        <v>43737</v>
      </c>
      <c r="B24" s="26" t="s">
        <v>68</v>
      </c>
      <c r="C24" s="6"/>
      <c r="D24" s="26">
        <v>1</v>
      </c>
      <c r="E24" s="6">
        <f t="shared" si="0"/>
        <v>93</v>
      </c>
    </row>
    <row r="25" spans="1:9" x14ac:dyDescent="0.25">
      <c r="A25" s="7">
        <v>43739</v>
      </c>
      <c r="B25" s="6" t="s">
        <v>68</v>
      </c>
      <c r="C25" s="6"/>
      <c r="D25" s="6">
        <v>3</v>
      </c>
      <c r="E25" s="6">
        <f t="shared" si="0"/>
        <v>90</v>
      </c>
    </row>
    <row r="26" spans="1:9" x14ac:dyDescent="0.25">
      <c r="A26" s="7">
        <v>43740</v>
      </c>
      <c r="B26" s="6" t="s">
        <v>68</v>
      </c>
      <c r="C26" s="6"/>
      <c r="D26" s="6">
        <v>1</v>
      </c>
      <c r="E26" s="6">
        <f t="shared" si="0"/>
        <v>89</v>
      </c>
    </row>
    <row r="27" spans="1:9" x14ac:dyDescent="0.25">
      <c r="A27" s="7">
        <v>43745</v>
      </c>
      <c r="B27" s="6" t="s">
        <v>68</v>
      </c>
      <c r="C27" s="6"/>
      <c r="D27" s="6">
        <v>1</v>
      </c>
      <c r="E27" s="6">
        <f t="shared" si="0"/>
        <v>88</v>
      </c>
    </row>
    <row r="28" spans="1:9" x14ac:dyDescent="0.25">
      <c r="A28" s="7">
        <v>43750</v>
      </c>
      <c r="B28" s="6" t="s">
        <v>68</v>
      </c>
      <c r="C28" s="6"/>
      <c r="D28" s="6">
        <v>3</v>
      </c>
      <c r="E28" s="6">
        <f t="shared" si="0"/>
        <v>85</v>
      </c>
    </row>
    <row r="29" spans="1:9" x14ac:dyDescent="0.25">
      <c r="A29" s="7">
        <v>43752</v>
      </c>
      <c r="B29" s="36" t="s">
        <v>68</v>
      </c>
      <c r="C29" s="6"/>
      <c r="D29" s="26">
        <v>1</v>
      </c>
      <c r="E29" s="6">
        <f t="shared" si="0"/>
        <v>84</v>
      </c>
    </row>
    <row r="30" spans="1:9" x14ac:dyDescent="0.25">
      <c r="A30" s="7">
        <v>43753</v>
      </c>
      <c r="B30" s="26" t="s">
        <v>68</v>
      </c>
      <c r="C30" s="6"/>
      <c r="D30" s="26">
        <v>2</v>
      </c>
      <c r="E30" s="6">
        <f t="shared" si="0"/>
        <v>82</v>
      </c>
    </row>
    <row r="31" spans="1:9" x14ac:dyDescent="0.25">
      <c r="A31" s="7">
        <v>43754</v>
      </c>
      <c r="B31" s="6" t="s">
        <v>68</v>
      </c>
      <c r="C31" s="6"/>
      <c r="D31" s="6">
        <v>3</v>
      </c>
      <c r="E31" s="6">
        <f t="shared" si="0"/>
        <v>79</v>
      </c>
    </row>
    <row r="32" spans="1:9" x14ac:dyDescent="0.25">
      <c r="A32" s="7">
        <v>43755</v>
      </c>
      <c r="B32" s="6" t="s">
        <v>68</v>
      </c>
      <c r="C32" s="6"/>
      <c r="D32" s="6">
        <v>1</v>
      </c>
      <c r="E32" s="6">
        <f t="shared" si="0"/>
        <v>78</v>
      </c>
    </row>
    <row r="33" spans="1:5" x14ac:dyDescent="0.25">
      <c r="A33" s="7">
        <v>43757</v>
      </c>
      <c r="B33" s="6" t="s">
        <v>68</v>
      </c>
      <c r="C33" s="6"/>
      <c r="D33" s="6">
        <v>2</v>
      </c>
      <c r="E33" s="6">
        <f t="shared" si="0"/>
        <v>76</v>
      </c>
    </row>
    <row r="34" spans="1:5" x14ac:dyDescent="0.25">
      <c r="A34" s="7">
        <v>43758</v>
      </c>
      <c r="B34" s="6" t="s">
        <v>68</v>
      </c>
      <c r="C34" s="6"/>
      <c r="D34" s="6">
        <v>1</v>
      </c>
      <c r="E34" s="6">
        <f t="shared" si="0"/>
        <v>75</v>
      </c>
    </row>
    <row r="35" spans="1:5" x14ac:dyDescent="0.25">
      <c r="A35" s="7">
        <v>43759</v>
      </c>
      <c r="B35" s="6" t="s">
        <v>68</v>
      </c>
      <c r="C35" s="6"/>
      <c r="D35" s="6">
        <v>3</v>
      </c>
      <c r="E35" s="6">
        <f t="shared" si="0"/>
        <v>72</v>
      </c>
    </row>
    <row r="36" spans="1:5" x14ac:dyDescent="0.25">
      <c r="A36" s="7">
        <v>43760</v>
      </c>
      <c r="B36" s="26" t="s">
        <v>68</v>
      </c>
      <c r="C36" s="6"/>
      <c r="D36" s="26">
        <v>1</v>
      </c>
      <c r="E36" s="6">
        <f t="shared" si="0"/>
        <v>71</v>
      </c>
    </row>
    <row r="37" spans="1:5" x14ac:dyDescent="0.25">
      <c r="A37" s="7">
        <v>43761</v>
      </c>
      <c r="B37" s="26" t="s">
        <v>68</v>
      </c>
      <c r="C37" s="6"/>
      <c r="D37" s="6">
        <v>1</v>
      </c>
      <c r="E37" s="6">
        <f t="shared" si="0"/>
        <v>70</v>
      </c>
    </row>
    <row r="38" spans="1:5" x14ac:dyDescent="0.25">
      <c r="A38" s="7">
        <v>43762</v>
      </c>
      <c r="B38" s="26" t="s">
        <v>68</v>
      </c>
      <c r="C38" s="6"/>
      <c r="D38" s="6">
        <v>2</v>
      </c>
      <c r="E38" s="6">
        <f t="shared" si="0"/>
        <v>68</v>
      </c>
    </row>
    <row r="39" spans="1:5" x14ac:dyDescent="0.25">
      <c r="A39" s="7">
        <v>43763</v>
      </c>
      <c r="B39" s="26" t="s">
        <v>68</v>
      </c>
      <c r="C39" s="6"/>
      <c r="D39" s="6">
        <v>2</v>
      </c>
      <c r="E39" s="6">
        <f t="shared" si="0"/>
        <v>66</v>
      </c>
    </row>
    <row r="40" spans="1:5" x14ac:dyDescent="0.25">
      <c r="A40" s="7">
        <v>43764</v>
      </c>
      <c r="B40" s="6" t="s">
        <v>68</v>
      </c>
      <c r="C40" s="6"/>
      <c r="D40" s="6">
        <v>1</v>
      </c>
      <c r="E40" s="6">
        <f t="shared" si="0"/>
        <v>65</v>
      </c>
    </row>
    <row r="41" spans="1:5" x14ac:dyDescent="0.25">
      <c r="A41" s="7">
        <v>43765</v>
      </c>
      <c r="B41" s="6" t="s">
        <v>68</v>
      </c>
      <c r="C41" s="6"/>
      <c r="D41" s="6">
        <v>1</v>
      </c>
      <c r="E41" s="6">
        <f t="shared" si="0"/>
        <v>64</v>
      </c>
    </row>
    <row r="42" spans="1:5" x14ac:dyDescent="0.25">
      <c r="A42" s="7">
        <v>43766</v>
      </c>
      <c r="B42" s="6" t="s">
        <v>68</v>
      </c>
      <c r="C42" s="6"/>
      <c r="D42" s="6">
        <v>1</v>
      </c>
      <c r="E42" s="6">
        <f t="shared" si="0"/>
        <v>63</v>
      </c>
    </row>
    <row r="43" spans="1:5" x14ac:dyDescent="0.25">
      <c r="A43" s="7">
        <v>43767</v>
      </c>
      <c r="B43" s="6" t="s">
        <v>68</v>
      </c>
      <c r="C43" s="6"/>
      <c r="D43" s="6">
        <v>1</v>
      </c>
      <c r="E43" s="6">
        <f t="shared" si="0"/>
        <v>62</v>
      </c>
    </row>
    <row r="44" spans="1:5" x14ac:dyDescent="0.25">
      <c r="A44" s="7">
        <v>43768</v>
      </c>
      <c r="B44" s="6" t="s">
        <v>68</v>
      </c>
      <c r="C44" s="6"/>
      <c r="D44" s="6">
        <v>1</v>
      </c>
      <c r="E44" s="6">
        <f t="shared" si="0"/>
        <v>61</v>
      </c>
    </row>
    <row r="45" spans="1:5" x14ac:dyDescent="0.25">
      <c r="A45" s="7">
        <v>43775</v>
      </c>
      <c r="B45" s="6" t="s">
        <v>68</v>
      </c>
      <c r="C45" s="6"/>
      <c r="D45" s="6">
        <v>3</v>
      </c>
      <c r="E45" s="6">
        <f t="shared" si="0"/>
        <v>58</v>
      </c>
    </row>
    <row r="46" spans="1:5" x14ac:dyDescent="0.25">
      <c r="A46" s="7">
        <v>43779</v>
      </c>
      <c r="B46" s="6" t="s">
        <v>68</v>
      </c>
      <c r="C46" s="6"/>
      <c r="D46" s="6">
        <v>1</v>
      </c>
      <c r="E46" s="6">
        <f t="shared" si="0"/>
        <v>57</v>
      </c>
    </row>
    <row r="47" spans="1:5" x14ac:dyDescent="0.25">
      <c r="A47" s="7">
        <v>43781</v>
      </c>
      <c r="B47" s="26" t="s">
        <v>68</v>
      </c>
      <c r="C47" s="6"/>
      <c r="D47" s="26">
        <v>1</v>
      </c>
      <c r="E47" s="6">
        <f t="shared" si="0"/>
        <v>56</v>
      </c>
    </row>
    <row r="48" spans="1:5" x14ac:dyDescent="0.25">
      <c r="A48" s="7">
        <v>43782</v>
      </c>
      <c r="B48" s="26" t="s">
        <v>68</v>
      </c>
      <c r="C48" s="6"/>
      <c r="D48" s="26">
        <v>4</v>
      </c>
      <c r="E48" s="47">
        <f t="shared" si="0"/>
        <v>52</v>
      </c>
    </row>
    <row r="49" spans="1:5" x14ac:dyDescent="0.25">
      <c r="A49" s="7">
        <v>43783</v>
      </c>
      <c r="B49" s="26" t="s">
        <v>68</v>
      </c>
      <c r="C49" s="6"/>
      <c r="D49" s="26">
        <v>2</v>
      </c>
      <c r="E49" s="6">
        <f t="shared" si="0"/>
        <v>50</v>
      </c>
    </row>
    <row r="50" spans="1:5" x14ac:dyDescent="0.25">
      <c r="A50" s="7">
        <v>43787</v>
      </c>
      <c r="B50" s="6" t="s">
        <v>68</v>
      </c>
      <c r="C50" s="6"/>
      <c r="D50" s="6">
        <v>1</v>
      </c>
      <c r="E50" s="6">
        <f t="shared" si="0"/>
        <v>49</v>
      </c>
    </row>
    <row r="51" spans="1:5" x14ac:dyDescent="0.25">
      <c r="A51" s="7">
        <v>43788</v>
      </c>
      <c r="B51" s="6" t="s">
        <v>68</v>
      </c>
      <c r="C51" s="6"/>
      <c r="D51" s="6">
        <v>1</v>
      </c>
      <c r="E51" s="6">
        <f t="shared" si="0"/>
        <v>48</v>
      </c>
    </row>
    <row r="52" spans="1:5" x14ac:dyDescent="0.25">
      <c r="A52" s="7">
        <v>43789</v>
      </c>
      <c r="B52" s="6" t="s">
        <v>68</v>
      </c>
      <c r="C52" s="6"/>
      <c r="D52" s="6">
        <v>1</v>
      </c>
      <c r="E52" s="6">
        <f t="shared" si="0"/>
        <v>47</v>
      </c>
    </row>
    <row r="53" spans="1:5" x14ac:dyDescent="0.25">
      <c r="A53" s="7">
        <v>43790</v>
      </c>
      <c r="B53" s="6" t="s">
        <v>68</v>
      </c>
      <c r="C53" s="6"/>
      <c r="D53" s="6">
        <v>2</v>
      </c>
      <c r="E53" s="6">
        <f t="shared" si="0"/>
        <v>45</v>
      </c>
    </row>
    <row r="54" spans="1:5" x14ac:dyDescent="0.25">
      <c r="A54" s="7">
        <v>43791</v>
      </c>
      <c r="B54" s="6" t="s">
        <v>68</v>
      </c>
      <c r="C54" s="6"/>
      <c r="D54" s="6">
        <v>2</v>
      </c>
      <c r="E54" s="6">
        <f t="shared" si="0"/>
        <v>43</v>
      </c>
    </row>
    <row r="55" spans="1:5" x14ac:dyDescent="0.25">
      <c r="A55" s="7">
        <v>43793</v>
      </c>
      <c r="B55" s="6" t="s">
        <v>68</v>
      </c>
      <c r="C55" s="6"/>
      <c r="D55" s="6">
        <v>2</v>
      </c>
      <c r="E55" s="6">
        <f t="shared" si="0"/>
        <v>41</v>
      </c>
    </row>
    <row r="56" spans="1:5" x14ac:dyDescent="0.25">
      <c r="A56" s="7">
        <v>43794</v>
      </c>
      <c r="B56" s="6" t="s">
        <v>68</v>
      </c>
      <c r="C56" s="6"/>
      <c r="D56" s="6">
        <v>4</v>
      </c>
      <c r="E56" s="6">
        <f t="shared" si="0"/>
        <v>37</v>
      </c>
    </row>
    <row r="57" spans="1:5" x14ac:dyDescent="0.25">
      <c r="A57" s="7">
        <v>43795</v>
      </c>
      <c r="B57" s="26" t="s">
        <v>68</v>
      </c>
      <c r="C57" s="6"/>
      <c r="D57" s="26">
        <v>1</v>
      </c>
      <c r="E57" s="6">
        <f t="shared" si="0"/>
        <v>36</v>
      </c>
    </row>
    <row r="58" spans="1:5" x14ac:dyDescent="0.25">
      <c r="A58" s="7">
        <v>43796</v>
      </c>
      <c r="B58" s="26" t="s">
        <v>68</v>
      </c>
      <c r="C58" s="6"/>
      <c r="D58" s="26">
        <v>1</v>
      </c>
      <c r="E58" s="6">
        <f t="shared" si="0"/>
        <v>35</v>
      </c>
    </row>
    <row r="59" spans="1:5" x14ac:dyDescent="0.25">
      <c r="A59" s="7">
        <v>43797</v>
      </c>
      <c r="B59" s="26" t="s">
        <v>68</v>
      </c>
      <c r="C59" s="6"/>
      <c r="D59" s="26">
        <v>2</v>
      </c>
      <c r="E59" s="6">
        <f t="shared" si="0"/>
        <v>33</v>
      </c>
    </row>
    <row r="60" spans="1:5" x14ac:dyDescent="0.25">
      <c r="A60" s="7">
        <v>43800</v>
      </c>
      <c r="B60" s="26" t="s">
        <v>68</v>
      </c>
      <c r="C60" s="6"/>
      <c r="D60" s="26">
        <v>1</v>
      </c>
      <c r="E60" s="6">
        <f t="shared" si="0"/>
        <v>32</v>
      </c>
    </row>
    <row r="61" spans="1:5" x14ac:dyDescent="0.25">
      <c r="A61" s="7">
        <v>43801</v>
      </c>
      <c r="B61" s="26" t="s">
        <v>68</v>
      </c>
      <c r="C61" s="6"/>
      <c r="D61" s="26">
        <v>1</v>
      </c>
      <c r="E61" s="6">
        <f t="shared" si="0"/>
        <v>31</v>
      </c>
    </row>
    <row r="62" spans="1:5" x14ac:dyDescent="0.25">
      <c r="A62" s="7">
        <v>43802</v>
      </c>
      <c r="B62" s="26" t="s">
        <v>68</v>
      </c>
      <c r="C62" s="6"/>
      <c r="D62" s="26">
        <v>4</v>
      </c>
      <c r="E62" s="6">
        <f t="shared" si="0"/>
        <v>27</v>
      </c>
    </row>
    <row r="63" spans="1:5" x14ac:dyDescent="0.25">
      <c r="A63" s="7">
        <v>43803</v>
      </c>
      <c r="B63" s="6" t="s">
        <v>68</v>
      </c>
      <c r="C63" s="6"/>
      <c r="D63" s="6">
        <v>1</v>
      </c>
      <c r="E63" s="6">
        <f t="shared" si="0"/>
        <v>26</v>
      </c>
    </row>
    <row r="64" spans="1:5" x14ac:dyDescent="0.25">
      <c r="A64" s="7">
        <v>43804</v>
      </c>
      <c r="B64" s="6" t="s">
        <v>68</v>
      </c>
      <c r="C64" s="6"/>
      <c r="D64" s="6">
        <v>2</v>
      </c>
      <c r="E64" s="6">
        <f t="shared" si="0"/>
        <v>24</v>
      </c>
    </row>
    <row r="65" spans="1:6" x14ac:dyDescent="0.25">
      <c r="A65" s="7">
        <v>43805</v>
      </c>
      <c r="B65" s="6" t="s">
        <v>68</v>
      </c>
      <c r="C65" s="6"/>
      <c r="D65" s="6">
        <v>3</v>
      </c>
      <c r="E65" s="6">
        <f t="shared" si="0"/>
        <v>21</v>
      </c>
    </row>
    <row r="66" spans="1:6" x14ac:dyDescent="0.25">
      <c r="A66" s="7">
        <v>43806</v>
      </c>
      <c r="B66" s="6" t="s">
        <v>68</v>
      </c>
      <c r="C66" s="6"/>
      <c r="D66" s="6">
        <v>1</v>
      </c>
      <c r="E66" s="6">
        <f t="shared" si="0"/>
        <v>20</v>
      </c>
    </row>
    <row r="67" spans="1:6" x14ac:dyDescent="0.25">
      <c r="A67" s="7">
        <v>43807</v>
      </c>
      <c r="B67" s="6" t="s">
        <v>68</v>
      </c>
      <c r="C67" s="6"/>
      <c r="D67" s="6">
        <v>2</v>
      </c>
      <c r="E67" s="6">
        <f t="shared" si="0"/>
        <v>18</v>
      </c>
    </row>
    <row r="68" spans="1:6" x14ac:dyDescent="0.25">
      <c r="A68" s="7">
        <v>43808</v>
      </c>
      <c r="B68" s="6" t="s">
        <v>68</v>
      </c>
      <c r="C68" s="6"/>
      <c r="D68" s="6">
        <v>1</v>
      </c>
      <c r="E68" s="6">
        <f t="shared" si="0"/>
        <v>17</v>
      </c>
    </row>
    <row r="69" spans="1:6" x14ac:dyDescent="0.25">
      <c r="A69" s="7">
        <v>43809</v>
      </c>
      <c r="B69" s="6" t="s">
        <v>68</v>
      </c>
      <c r="C69" s="6"/>
      <c r="D69" s="6">
        <v>3</v>
      </c>
      <c r="E69" s="6">
        <f t="shared" ref="E69:E109" si="1">E68+C69-D69</f>
        <v>14</v>
      </c>
    </row>
    <row r="70" spans="1:6" x14ac:dyDescent="0.25">
      <c r="A70" s="7">
        <v>43810</v>
      </c>
      <c r="B70" s="6" t="s">
        <v>68</v>
      </c>
      <c r="C70" s="6"/>
      <c r="D70" s="6">
        <v>1</v>
      </c>
      <c r="E70" s="6">
        <f t="shared" si="1"/>
        <v>13</v>
      </c>
    </row>
    <row r="71" spans="1:6" x14ac:dyDescent="0.25">
      <c r="A71" s="7">
        <v>43812</v>
      </c>
      <c r="B71" s="26" t="s">
        <v>68</v>
      </c>
      <c r="C71" s="6"/>
      <c r="D71" s="26">
        <v>1</v>
      </c>
      <c r="E71" s="6">
        <f t="shared" si="1"/>
        <v>12</v>
      </c>
    </row>
    <row r="72" spans="1:6" x14ac:dyDescent="0.25">
      <c r="A72" s="7">
        <v>43813</v>
      </c>
      <c r="B72" s="26" t="s">
        <v>68</v>
      </c>
      <c r="C72" s="6"/>
      <c r="D72" s="26">
        <v>1</v>
      </c>
      <c r="E72" s="6">
        <f t="shared" si="1"/>
        <v>11</v>
      </c>
    </row>
    <row r="73" spans="1:6" x14ac:dyDescent="0.25">
      <c r="A73" s="7">
        <v>43814</v>
      </c>
      <c r="B73" s="26" t="s">
        <v>68</v>
      </c>
      <c r="C73" s="6"/>
      <c r="D73" s="26">
        <v>1</v>
      </c>
      <c r="E73" s="6">
        <f t="shared" si="1"/>
        <v>10</v>
      </c>
    </row>
    <row r="74" spans="1:6" x14ac:dyDescent="0.25">
      <c r="A74" s="7">
        <v>43815</v>
      </c>
      <c r="B74" s="26" t="s">
        <v>68</v>
      </c>
      <c r="C74" s="6"/>
      <c r="D74" s="26">
        <v>2</v>
      </c>
      <c r="E74" s="6">
        <f t="shared" si="1"/>
        <v>8</v>
      </c>
    </row>
    <row r="75" spans="1:6" x14ac:dyDescent="0.25">
      <c r="A75" s="7">
        <v>43816</v>
      </c>
      <c r="B75" s="26" t="s">
        <v>68</v>
      </c>
      <c r="C75" s="6"/>
      <c r="D75" s="26">
        <v>3</v>
      </c>
      <c r="E75" s="6">
        <f t="shared" si="1"/>
        <v>5</v>
      </c>
    </row>
    <row r="76" spans="1:6" x14ac:dyDescent="0.25">
      <c r="A76" s="7">
        <v>43817</v>
      </c>
      <c r="B76" s="26" t="s">
        <v>68</v>
      </c>
      <c r="C76" s="6"/>
      <c r="D76" s="26">
        <v>2</v>
      </c>
      <c r="E76" s="6">
        <f t="shared" si="1"/>
        <v>3</v>
      </c>
    </row>
    <row r="77" spans="1:6" x14ac:dyDescent="0.25">
      <c r="A77" s="7">
        <v>43818</v>
      </c>
      <c r="B77" s="26" t="s">
        <v>68</v>
      </c>
      <c r="C77" s="6"/>
      <c r="D77" s="26">
        <v>1</v>
      </c>
      <c r="E77" s="6">
        <f t="shared" si="1"/>
        <v>2</v>
      </c>
    </row>
    <row r="78" spans="1:6" x14ac:dyDescent="0.25">
      <c r="A78" s="7">
        <v>43820</v>
      </c>
      <c r="B78" s="26" t="s">
        <v>68</v>
      </c>
      <c r="C78" s="6"/>
      <c r="D78" s="26">
        <v>1</v>
      </c>
      <c r="E78" s="6">
        <f t="shared" si="1"/>
        <v>1</v>
      </c>
    </row>
    <row r="79" spans="1:6" x14ac:dyDescent="0.25">
      <c r="A79" s="7">
        <v>43822</v>
      </c>
      <c r="B79" s="26" t="s">
        <v>68</v>
      </c>
      <c r="C79" s="6"/>
      <c r="D79" s="26">
        <v>1</v>
      </c>
      <c r="E79" s="6">
        <f t="shared" si="1"/>
        <v>0</v>
      </c>
    </row>
    <row r="80" spans="1:6" x14ac:dyDescent="0.25">
      <c r="A80" s="7">
        <v>44192</v>
      </c>
      <c r="B80" s="26" t="s">
        <v>71</v>
      </c>
      <c r="C80" s="6">
        <v>36</v>
      </c>
      <c r="D80" s="26"/>
      <c r="E80" s="6">
        <f t="shared" si="1"/>
        <v>36</v>
      </c>
      <c r="F80">
        <v>0</v>
      </c>
    </row>
    <row r="81" spans="1:5" x14ac:dyDescent="0.25">
      <c r="A81" s="7">
        <v>44192</v>
      </c>
      <c r="B81" s="6" t="s">
        <v>68</v>
      </c>
      <c r="C81" s="6"/>
      <c r="D81" s="6">
        <v>2</v>
      </c>
      <c r="E81" s="6">
        <f t="shared" si="1"/>
        <v>34</v>
      </c>
    </row>
    <row r="82" spans="1:5" x14ac:dyDescent="0.25">
      <c r="A82" s="7">
        <v>44193</v>
      </c>
      <c r="B82" s="6" t="s">
        <v>68</v>
      </c>
      <c r="C82" s="6"/>
      <c r="D82" s="6">
        <v>3</v>
      </c>
      <c r="E82" s="6">
        <f t="shared" si="1"/>
        <v>31</v>
      </c>
    </row>
    <row r="83" spans="1:5" x14ac:dyDescent="0.25">
      <c r="A83" s="7">
        <v>44196</v>
      </c>
      <c r="B83" s="6" t="s">
        <v>68</v>
      </c>
      <c r="C83" s="6"/>
      <c r="D83" s="6">
        <v>1</v>
      </c>
      <c r="E83" s="6">
        <f t="shared" si="1"/>
        <v>30</v>
      </c>
    </row>
    <row r="84" spans="1:5" x14ac:dyDescent="0.25">
      <c r="A84" s="7">
        <v>43831</v>
      </c>
      <c r="B84" s="6" t="s">
        <v>68</v>
      </c>
      <c r="C84" s="6"/>
      <c r="D84" s="6">
        <v>1</v>
      </c>
      <c r="E84" s="6">
        <f t="shared" si="1"/>
        <v>29</v>
      </c>
    </row>
    <row r="85" spans="1:5" x14ac:dyDescent="0.25">
      <c r="A85" s="7">
        <v>43832</v>
      </c>
      <c r="B85" s="6" t="s">
        <v>68</v>
      </c>
      <c r="C85" s="6"/>
      <c r="D85" s="6">
        <v>1</v>
      </c>
      <c r="E85" s="6">
        <f t="shared" si="1"/>
        <v>28</v>
      </c>
    </row>
    <row r="86" spans="1:5" x14ac:dyDescent="0.25">
      <c r="A86" s="7">
        <v>43833</v>
      </c>
      <c r="B86" s="6" t="s">
        <v>68</v>
      </c>
      <c r="C86" s="6"/>
      <c r="D86" s="6">
        <v>3</v>
      </c>
      <c r="E86" s="6">
        <f t="shared" si="1"/>
        <v>25</v>
      </c>
    </row>
    <row r="87" spans="1:5" x14ac:dyDescent="0.25">
      <c r="A87" s="7">
        <v>43834</v>
      </c>
      <c r="B87" s="6" t="s">
        <v>68</v>
      </c>
      <c r="C87" s="6"/>
      <c r="D87" s="6">
        <v>3</v>
      </c>
      <c r="E87" s="6">
        <f t="shared" si="1"/>
        <v>22</v>
      </c>
    </row>
    <row r="88" spans="1:5" x14ac:dyDescent="0.25">
      <c r="A88" s="7">
        <v>43837</v>
      </c>
      <c r="B88" s="6" t="s">
        <v>68</v>
      </c>
      <c r="C88" s="6"/>
      <c r="D88" s="6">
        <v>3</v>
      </c>
      <c r="E88" s="6">
        <f t="shared" si="1"/>
        <v>19</v>
      </c>
    </row>
    <row r="89" spans="1:5" x14ac:dyDescent="0.25">
      <c r="A89" s="7">
        <v>43838</v>
      </c>
      <c r="B89" s="6" t="s">
        <v>68</v>
      </c>
      <c r="C89" s="6"/>
      <c r="D89" s="6">
        <v>3</v>
      </c>
      <c r="E89" s="6">
        <f t="shared" si="1"/>
        <v>16</v>
      </c>
    </row>
    <row r="90" spans="1:5" x14ac:dyDescent="0.25">
      <c r="A90" s="7">
        <v>43839</v>
      </c>
      <c r="B90" s="6" t="s">
        <v>68</v>
      </c>
      <c r="C90" s="6"/>
      <c r="D90" s="6">
        <v>3</v>
      </c>
      <c r="E90" s="6">
        <f t="shared" si="1"/>
        <v>13</v>
      </c>
    </row>
    <row r="91" spans="1:5" x14ac:dyDescent="0.25">
      <c r="A91" s="7">
        <v>43841</v>
      </c>
      <c r="B91" s="26" t="s">
        <v>68</v>
      </c>
      <c r="C91" s="6"/>
      <c r="D91" s="26">
        <v>1</v>
      </c>
      <c r="E91" s="6">
        <f t="shared" si="1"/>
        <v>12</v>
      </c>
    </row>
    <row r="92" spans="1:5" x14ac:dyDescent="0.25">
      <c r="A92" s="7">
        <v>43842</v>
      </c>
      <c r="B92" s="26" t="s">
        <v>68</v>
      </c>
      <c r="C92" s="6"/>
      <c r="D92" s="26">
        <v>2</v>
      </c>
      <c r="E92" s="6">
        <f t="shared" si="1"/>
        <v>10</v>
      </c>
    </row>
    <row r="93" spans="1:5" x14ac:dyDescent="0.25">
      <c r="A93" s="7">
        <v>43843</v>
      </c>
      <c r="B93" s="6" t="s">
        <v>68</v>
      </c>
      <c r="C93" s="6"/>
      <c r="D93" s="6">
        <v>2</v>
      </c>
      <c r="E93" s="6">
        <f t="shared" si="1"/>
        <v>8</v>
      </c>
    </row>
    <row r="94" spans="1:5" x14ac:dyDescent="0.25">
      <c r="A94" s="7">
        <v>43844</v>
      </c>
      <c r="B94" s="6" t="s">
        <v>68</v>
      </c>
      <c r="C94" s="6"/>
      <c r="D94" s="6">
        <v>2</v>
      </c>
      <c r="E94" s="6">
        <f t="shared" si="1"/>
        <v>6</v>
      </c>
    </row>
    <row r="95" spans="1:5" x14ac:dyDescent="0.25">
      <c r="A95" s="7">
        <v>43845</v>
      </c>
      <c r="B95" s="6" t="s">
        <v>68</v>
      </c>
      <c r="C95" s="6"/>
      <c r="D95" s="6">
        <v>4</v>
      </c>
      <c r="E95" s="6">
        <f t="shared" si="1"/>
        <v>2</v>
      </c>
    </row>
    <row r="96" spans="1:5" s="15" customFormat="1" x14ac:dyDescent="0.25">
      <c r="A96" s="13">
        <v>43846</v>
      </c>
      <c r="B96" s="14" t="s">
        <v>71</v>
      </c>
      <c r="C96" s="14">
        <f>7*4</f>
        <v>28</v>
      </c>
      <c r="D96" s="14"/>
      <c r="E96" s="14">
        <f t="shared" si="1"/>
        <v>30</v>
      </c>
    </row>
    <row r="97" spans="1:5" x14ac:dyDescent="0.25">
      <c r="A97" s="7">
        <v>43846</v>
      </c>
      <c r="B97" s="6" t="s">
        <v>68</v>
      </c>
      <c r="C97" s="6"/>
      <c r="D97" s="6">
        <v>1</v>
      </c>
      <c r="E97" s="6">
        <f t="shared" si="1"/>
        <v>29</v>
      </c>
    </row>
    <row r="98" spans="1:5" x14ac:dyDescent="0.25">
      <c r="A98" s="7">
        <v>43851</v>
      </c>
      <c r="B98" s="6" t="s">
        <v>68</v>
      </c>
      <c r="C98" s="6"/>
      <c r="D98" s="6">
        <v>1</v>
      </c>
      <c r="E98" s="6">
        <f t="shared" si="1"/>
        <v>28</v>
      </c>
    </row>
    <row r="99" spans="1:5" x14ac:dyDescent="0.25">
      <c r="A99" s="7">
        <v>43852</v>
      </c>
      <c r="B99" s="6" t="s">
        <v>68</v>
      </c>
      <c r="C99" s="6"/>
      <c r="D99" s="6">
        <v>3</v>
      </c>
      <c r="E99" s="6">
        <f t="shared" si="1"/>
        <v>25</v>
      </c>
    </row>
    <row r="100" spans="1:5" x14ac:dyDescent="0.25">
      <c r="A100" s="7">
        <v>43853</v>
      </c>
      <c r="B100" s="6" t="s">
        <v>68</v>
      </c>
      <c r="C100" s="6"/>
      <c r="D100" s="6">
        <v>4</v>
      </c>
      <c r="E100" s="6">
        <f t="shared" si="1"/>
        <v>21</v>
      </c>
    </row>
    <row r="101" spans="1:5" x14ac:dyDescent="0.25">
      <c r="A101" s="7">
        <v>43854</v>
      </c>
      <c r="B101" s="6" t="s">
        <v>68</v>
      </c>
      <c r="C101" s="6"/>
      <c r="D101" s="6">
        <v>1</v>
      </c>
      <c r="E101" s="6">
        <f t="shared" si="1"/>
        <v>20</v>
      </c>
    </row>
    <row r="102" spans="1:5" x14ac:dyDescent="0.25">
      <c r="A102" s="7">
        <v>43855</v>
      </c>
      <c r="B102" s="6" t="s">
        <v>68</v>
      </c>
      <c r="C102" s="6"/>
      <c r="D102" s="6">
        <v>2</v>
      </c>
      <c r="E102" s="6">
        <f t="shared" si="1"/>
        <v>18</v>
      </c>
    </row>
    <row r="103" spans="1:5" x14ac:dyDescent="0.25">
      <c r="A103" s="7">
        <v>43856</v>
      </c>
      <c r="B103" s="6" t="s">
        <v>68</v>
      </c>
      <c r="C103" s="6"/>
      <c r="D103" s="6">
        <v>2</v>
      </c>
      <c r="E103" s="6">
        <f t="shared" si="1"/>
        <v>16</v>
      </c>
    </row>
    <row r="104" spans="1:5" x14ac:dyDescent="0.25">
      <c r="A104" s="7">
        <v>43857</v>
      </c>
      <c r="B104" s="6" t="s">
        <v>68</v>
      </c>
      <c r="C104" s="6"/>
      <c r="D104" s="6">
        <v>1</v>
      </c>
      <c r="E104" s="6">
        <f t="shared" si="1"/>
        <v>15</v>
      </c>
    </row>
    <row r="105" spans="1:5" x14ac:dyDescent="0.25">
      <c r="A105" s="7">
        <v>43858</v>
      </c>
      <c r="B105" s="6" t="s">
        <v>68</v>
      </c>
      <c r="C105" s="6"/>
      <c r="D105" s="6">
        <v>1</v>
      </c>
      <c r="E105" s="6">
        <f t="shared" si="1"/>
        <v>14</v>
      </c>
    </row>
    <row r="106" spans="1:5" x14ac:dyDescent="0.25">
      <c r="A106" s="6"/>
      <c r="B106" s="6"/>
      <c r="C106" s="6"/>
      <c r="D106" s="6"/>
      <c r="E106" s="6">
        <f t="shared" si="1"/>
        <v>14</v>
      </c>
    </row>
    <row r="107" spans="1:5" x14ac:dyDescent="0.25">
      <c r="A107" s="6"/>
      <c r="B107" s="6"/>
      <c r="C107" s="6"/>
      <c r="D107" s="6"/>
      <c r="E107" s="6">
        <f t="shared" si="1"/>
        <v>14</v>
      </c>
    </row>
    <row r="108" spans="1:5" x14ac:dyDescent="0.25">
      <c r="A108" s="6"/>
      <c r="B108" s="6"/>
      <c r="C108" s="6"/>
      <c r="D108" s="6"/>
      <c r="E108" s="6">
        <f t="shared" si="1"/>
        <v>14</v>
      </c>
    </row>
    <row r="109" spans="1:5" x14ac:dyDescent="0.25">
      <c r="A109" s="6"/>
      <c r="B109" s="6"/>
      <c r="C109" s="6"/>
      <c r="D109" s="6"/>
      <c r="E109" s="6">
        <f t="shared" si="1"/>
        <v>14</v>
      </c>
    </row>
    <row r="110" spans="1:5" x14ac:dyDescent="0.25">
      <c r="A110" s="6"/>
      <c r="B110" s="6"/>
      <c r="C110" s="6"/>
      <c r="D110" s="6"/>
      <c r="E110" s="6"/>
    </row>
    <row r="111" spans="1:5" x14ac:dyDescent="0.25">
      <c r="A111" s="6"/>
      <c r="B111" s="6"/>
      <c r="C111" s="6"/>
      <c r="D111" s="6"/>
      <c r="E111" s="6"/>
    </row>
    <row r="112" spans="1:5" x14ac:dyDescent="0.25">
      <c r="A112" s="6"/>
      <c r="B112" s="6"/>
      <c r="C112" s="6"/>
      <c r="D112" s="6"/>
      <c r="E112" s="6"/>
    </row>
  </sheetData>
  <mergeCells count="1">
    <mergeCell ref="A1:E1"/>
  </mergeCells>
  <hyperlinks>
    <hyperlink ref="I23" r:id="rId1" xr:uid="{A2DE9252-2A12-4E9E-95E7-DB6B66FB68FA}"/>
  </hyperlink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5"/>
  <sheetViews>
    <sheetView topLeftCell="A34" workbookViewId="0">
      <selection activeCell="E61" sqref="E61"/>
    </sheetView>
  </sheetViews>
  <sheetFormatPr baseColWidth="10" defaultRowHeight="15" x14ac:dyDescent="0.25"/>
  <cols>
    <col min="2" max="2" width="22.85546875" customWidth="1"/>
    <col min="6" max="6" width="11.42578125" style="11"/>
  </cols>
  <sheetData>
    <row r="1" spans="1:7" ht="15.75" x14ac:dyDescent="0.25">
      <c r="A1" s="64" t="s">
        <v>67</v>
      </c>
      <c r="B1" s="64"/>
      <c r="C1" s="64"/>
      <c r="D1" s="64"/>
      <c r="E1" s="64"/>
      <c r="F1" s="25"/>
      <c r="G1" s="2"/>
    </row>
    <row r="2" spans="1:7" x14ac:dyDescent="0.25">
      <c r="A2" s="4" t="s">
        <v>50</v>
      </c>
      <c r="B2" s="4" t="s">
        <v>51</v>
      </c>
      <c r="C2" s="4" t="s">
        <v>47</v>
      </c>
      <c r="D2" s="4" t="s">
        <v>48</v>
      </c>
      <c r="E2" s="4" t="s">
        <v>49</v>
      </c>
      <c r="F2" s="24"/>
      <c r="G2" s="3"/>
    </row>
    <row r="3" spans="1:7" x14ac:dyDescent="0.25">
      <c r="A3" s="7">
        <v>43686</v>
      </c>
      <c r="B3" s="6" t="s">
        <v>69</v>
      </c>
      <c r="C3" s="6"/>
      <c r="D3" s="6"/>
      <c r="E3" s="6">
        <v>34</v>
      </c>
      <c r="F3" s="11" t="s">
        <v>72</v>
      </c>
    </row>
    <row r="4" spans="1:7" x14ac:dyDescent="0.25">
      <c r="A4" s="7">
        <v>43695</v>
      </c>
      <c r="B4" s="6" t="s">
        <v>68</v>
      </c>
      <c r="C4" s="6"/>
      <c r="D4" s="6">
        <v>1</v>
      </c>
      <c r="E4" s="6">
        <f>E3+C4-D4</f>
        <v>33</v>
      </c>
    </row>
    <row r="5" spans="1:7" x14ac:dyDescent="0.25">
      <c r="A5" s="7">
        <v>43701</v>
      </c>
      <c r="B5" s="6" t="s">
        <v>68</v>
      </c>
      <c r="C5" s="6"/>
      <c r="D5" s="6">
        <v>2</v>
      </c>
      <c r="E5" s="6">
        <f t="shared" ref="E5:E62" si="0">E4+C5-D5</f>
        <v>31</v>
      </c>
    </row>
    <row r="6" spans="1:7" x14ac:dyDescent="0.25">
      <c r="A6" s="7">
        <v>43711</v>
      </c>
      <c r="B6" s="6" t="s">
        <v>68</v>
      </c>
      <c r="C6" s="6"/>
      <c r="D6" s="6">
        <v>2</v>
      </c>
      <c r="E6" s="6">
        <f t="shared" si="0"/>
        <v>29</v>
      </c>
    </row>
    <row r="7" spans="1:7" x14ac:dyDescent="0.25">
      <c r="A7" s="7">
        <v>43715</v>
      </c>
      <c r="B7" s="6" t="s">
        <v>68</v>
      </c>
      <c r="C7" s="6"/>
      <c r="D7" s="6">
        <v>2</v>
      </c>
      <c r="E7" s="6">
        <f t="shared" si="0"/>
        <v>27</v>
      </c>
    </row>
    <row r="8" spans="1:7" x14ac:dyDescent="0.25">
      <c r="A8" s="7">
        <v>43719</v>
      </c>
      <c r="B8" s="6" t="s">
        <v>68</v>
      </c>
      <c r="C8" s="6"/>
      <c r="D8" s="6">
        <v>1</v>
      </c>
      <c r="E8" s="6">
        <f t="shared" si="0"/>
        <v>26</v>
      </c>
    </row>
    <row r="9" spans="1:7" x14ac:dyDescent="0.25">
      <c r="A9" s="7">
        <v>43727</v>
      </c>
      <c r="B9" s="6" t="s">
        <v>68</v>
      </c>
      <c r="C9" s="6"/>
      <c r="D9" s="6">
        <v>1</v>
      </c>
      <c r="E9" s="6">
        <f t="shared" si="0"/>
        <v>25</v>
      </c>
    </row>
    <row r="10" spans="1:7" x14ac:dyDescent="0.25">
      <c r="A10" s="7">
        <v>43728</v>
      </c>
      <c r="B10" s="6" t="s">
        <v>68</v>
      </c>
      <c r="C10" s="6"/>
      <c r="D10" s="6">
        <v>1</v>
      </c>
      <c r="E10" s="6">
        <f t="shared" si="0"/>
        <v>24</v>
      </c>
    </row>
    <row r="11" spans="1:7" x14ac:dyDescent="0.25">
      <c r="A11" s="7">
        <v>43730</v>
      </c>
      <c r="B11" s="6" t="s">
        <v>68</v>
      </c>
      <c r="C11" s="6"/>
      <c r="D11" s="6">
        <v>1</v>
      </c>
      <c r="E11" s="6">
        <f t="shared" si="0"/>
        <v>23</v>
      </c>
    </row>
    <row r="12" spans="1:7" x14ac:dyDescent="0.25">
      <c r="A12" s="7">
        <v>43731</v>
      </c>
      <c r="B12" s="6" t="s">
        <v>68</v>
      </c>
      <c r="C12" s="6"/>
      <c r="D12" s="6">
        <v>1</v>
      </c>
      <c r="E12" s="6">
        <f t="shared" si="0"/>
        <v>22</v>
      </c>
    </row>
    <row r="13" spans="1:7" x14ac:dyDescent="0.25">
      <c r="A13" s="7">
        <v>43732</v>
      </c>
      <c r="B13" s="6" t="s">
        <v>68</v>
      </c>
      <c r="C13" s="6"/>
      <c r="D13" s="6">
        <v>3</v>
      </c>
      <c r="E13" s="6">
        <f t="shared" si="0"/>
        <v>19</v>
      </c>
    </row>
    <row r="14" spans="1:7" x14ac:dyDescent="0.25">
      <c r="A14" s="7">
        <v>43739</v>
      </c>
      <c r="B14" s="6" t="s">
        <v>68</v>
      </c>
      <c r="C14" s="6"/>
      <c r="D14" s="6">
        <v>1</v>
      </c>
      <c r="E14" s="6">
        <f t="shared" si="0"/>
        <v>18</v>
      </c>
    </row>
    <row r="15" spans="1:7" x14ac:dyDescent="0.25">
      <c r="A15" s="7">
        <v>43740</v>
      </c>
      <c r="B15" s="6" t="s">
        <v>68</v>
      </c>
      <c r="C15" s="6"/>
      <c r="D15" s="6">
        <v>1</v>
      </c>
      <c r="E15" s="6">
        <f t="shared" si="0"/>
        <v>17</v>
      </c>
    </row>
    <row r="16" spans="1:7" s="15" customFormat="1" x14ac:dyDescent="0.25">
      <c r="A16" s="13">
        <v>43743</v>
      </c>
      <c r="B16" s="14" t="s">
        <v>71</v>
      </c>
      <c r="C16" s="14">
        <v>12</v>
      </c>
      <c r="D16" s="14"/>
      <c r="E16" s="14">
        <f t="shared" si="0"/>
        <v>29</v>
      </c>
      <c r="F16" s="11"/>
    </row>
    <row r="17" spans="1:6" x14ac:dyDescent="0.25">
      <c r="A17" s="21">
        <v>43743</v>
      </c>
      <c r="B17" s="22" t="s">
        <v>85</v>
      </c>
      <c r="C17" s="22"/>
      <c r="D17" s="22">
        <v>2</v>
      </c>
      <c r="E17" s="22">
        <f t="shared" si="0"/>
        <v>27</v>
      </c>
      <c r="F17" s="11" t="s">
        <v>89</v>
      </c>
    </row>
    <row r="18" spans="1:6" x14ac:dyDescent="0.25">
      <c r="A18" s="7">
        <v>43743</v>
      </c>
      <c r="B18" s="6" t="s">
        <v>68</v>
      </c>
      <c r="C18" s="6"/>
      <c r="D18" s="6">
        <v>2</v>
      </c>
      <c r="E18" s="6">
        <f t="shared" si="0"/>
        <v>25</v>
      </c>
    </row>
    <row r="19" spans="1:6" x14ac:dyDescent="0.25">
      <c r="A19" s="7">
        <v>43745</v>
      </c>
      <c r="B19" s="6" t="s">
        <v>68</v>
      </c>
      <c r="C19" s="6"/>
      <c r="D19" s="6">
        <v>2</v>
      </c>
      <c r="E19" s="6">
        <f t="shared" si="0"/>
        <v>23</v>
      </c>
    </row>
    <row r="20" spans="1:6" x14ac:dyDescent="0.25">
      <c r="A20" s="7">
        <v>43747</v>
      </c>
      <c r="B20" s="6" t="s">
        <v>68</v>
      </c>
      <c r="C20" s="6"/>
      <c r="D20" s="6">
        <v>1</v>
      </c>
      <c r="E20" s="6">
        <f t="shared" si="0"/>
        <v>22</v>
      </c>
    </row>
    <row r="21" spans="1:6" x14ac:dyDescent="0.25">
      <c r="A21" s="7">
        <v>43752</v>
      </c>
      <c r="B21" s="6" t="s">
        <v>68</v>
      </c>
      <c r="C21" s="6"/>
      <c r="D21" s="6">
        <v>1</v>
      </c>
      <c r="E21" s="6">
        <f t="shared" si="0"/>
        <v>21</v>
      </c>
    </row>
    <row r="22" spans="1:6" x14ac:dyDescent="0.25">
      <c r="A22" s="7">
        <v>43753</v>
      </c>
      <c r="B22" s="26" t="s">
        <v>68</v>
      </c>
      <c r="C22" s="6"/>
      <c r="D22" s="26">
        <v>1</v>
      </c>
      <c r="E22" s="6">
        <f t="shared" si="0"/>
        <v>20</v>
      </c>
    </row>
    <row r="23" spans="1:6" x14ac:dyDescent="0.25">
      <c r="A23" s="7">
        <v>43754</v>
      </c>
      <c r="B23" s="6" t="s">
        <v>68</v>
      </c>
      <c r="C23" s="6"/>
      <c r="D23" s="6">
        <v>2</v>
      </c>
      <c r="E23" s="6">
        <f t="shared" si="0"/>
        <v>18</v>
      </c>
    </row>
    <row r="24" spans="1:6" x14ac:dyDescent="0.25">
      <c r="A24" s="7">
        <v>43755</v>
      </c>
      <c r="B24" s="6" t="s">
        <v>68</v>
      </c>
      <c r="C24" s="6"/>
      <c r="D24" s="6">
        <v>1</v>
      </c>
      <c r="E24" s="6">
        <f t="shared" si="0"/>
        <v>17</v>
      </c>
      <c r="F24" s="11" t="s">
        <v>93</v>
      </c>
    </row>
    <row r="25" spans="1:6" x14ac:dyDescent="0.25">
      <c r="A25" s="7">
        <v>43760</v>
      </c>
      <c r="B25" s="6" t="s">
        <v>68</v>
      </c>
      <c r="C25" s="6"/>
      <c r="D25" s="6">
        <v>2</v>
      </c>
      <c r="E25" s="6">
        <f t="shared" si="0"/>
        <v>15</v>
      </c>
    </row>
    <row r="26" spans="1:6" x14ac:dyDescent="0.25">
      <c r="A26" s="7">
        <v>43761</v>
      </c>
      <c r="B26" s="6" t="s">
        <v>68</v>
      </c>
      <c r="C26" s="6"/>
      <c r="D26" s="37">
        <v>1</v>
      </c>
      <c r="E26" s="6">
        <f t="shared" si="0"/>
        <v>14</v>
      </c>
    </row>
    <row r="27" spans="1:6" s="15" customFormat="1" x14ac:dyDescent="0.25">
      <c r="A27" s="13">
        <v>43768</v>
      </c>
      <c r="B27" s="14" t="s">
        <v>71</v>
      </c>
      <c r="C27" s="14">
        <v>24</v>
      </c>
      <c r="D27" s="14"/>
      <c r="E27" s="14">
        <f t="shared" si="0"/>
        <v>38</v>
      </c>
      <c r="F27" s="41"/>
    </row>
    <row r="28" spans="1:6" x14ac:dyDescent="0.25">
      <c r="A28" s="7">
        <v>43775</v>
      </c>
      <c r="B28" s="6" t="s">
        <v>68</v>
      </c>
      <c r="C28" s="6"/>
      <c r="D28" s="6">
        <v>1</v>
      </c>
      <c r="E28" s="6">
        <f t="shared" si="0"/>
        <v>37</v>
      </c>
    </row>
    <row r="29" spans="1:6" x14ac:dyDescent="0.25">
      <c r="A29" s="7">
        <v>43780</v>
      </c>
      <c r="B29" s="6" t="s">
        <v>68</v>
      </c>
      <c r="C29" s="6"/>
      <c r="D29" s="6">
        <v>1</v>
      </c>
      <c r="E29" s="6">
        <f t="shared" si="0"/>
        <v>36</v>
      </c>
      <c r="F29" s="11" t="s">
        <v>97</v>
      </c>
    </row>
    <row r="30" spans="1:6" s="50" customFormat="1" x14ac:dyDescent="0.25">
      <c r="A30" s="48">
        <v>43782</v>
      </c>
      <c r="B30" s="49" t="s">
        <v>84</v>
      </c>
      <c r="C30" s="49"/>
      <c r="D30" s="49">
        <v>1</v>
      </c>
      <c r="E30" s="49">
        <f t="shared" si="0"/>
        <v>35</v>
      </c>
      <c r="F30" s="40" t="s">
        <v>99</v>
      </c>
    </row>
    <row r="31" spans="1:6" x14ac:dyDescent="0.25">
      <c r="A31" s="7">
        <v>43781</v>
      </c>
      <c r="B31" s="6" t="s">
        <v>68</v>
      </c>
      <c r="C31" s="6"/>
      <c r="D31" s="6">
        <v>1</v>
      </c>
      <c r="E31" s="6">
        <f t="shared" si="0"/>
        <v>34</v>
      </c>
    </row>
    <row r="32" spans="1:6" x14ac:dyDescent="0.25">
      <c r="A32" s="7">
        <v>43783</v>
      </c>
      <c r="B32" s="6" t="s">
        <v>68</v>
      </c>
      <c r="C32" s="6"/>
      <c r="D32" s="6">
        <v>1</v>
      </c>
      <c r="E32" s="6">
        <f t="shared" si="0"/>
        <v>33</v>
      </c>
    </row>
    <row r="33" spans="1:6" x14ac:dyDescent="0.25">
      <c r="A33" s="7">
        <v>43787</v>
      </c>
      <c r="B33" s="6" t="s">
        <v>68</v>
      </c>
      <c r="C33" s="6"/>
      <c r="D33" s="6">
        <v>2</v>
      </c>
      <c r="E33" s="6">
        <f t="shared" si="0"/>
        <v>31</v>
      </c>
    </row>
    <row r="34" spans="1:6" x14ac:dyDescent="0.25">
      <c r="A34" s="7">
        <v>43794</v>
      </c>
      <c r="B34" s="26" t="s">
        <v>68</v>
      </c>
      <c r="C34" s="6"/>
      <c r="D34" s="26">
        <v>1</v>
      </c>
      <c r="E34" s="6">
        <f t="shared" si="0"/>
        <v>30</v>
      </c>
    </row>
    <row r="35" spans="1:6" x14ac:dyDescent="0.25">
      <c r="A35" s="7">
        <v>43795</v>
      </c>
      <c r="B35" s="26" t="s">
        <v>68</v>
      </c>
      <c r="C35" s="6"/>
      <c r="D35" s="26">
        <v>1</v>
      </c>
      <c r="E35" s="6">
        <f t="shared" si="0"/>
        <v>29</v>
      </c>
    </row>
    <row r="36" spans="1:6" x14ac:dyDescent="0.25">
      <c r="A36" s="7">
        <v>43796</v>
      </c>
      <c r="B36" s="26" t="s">
        <v>68</v>
      </c>
      <c r="C36" s="6"/>
      <c r="D36" s="26">
        <v>2</v>
      </c>
      <c r="E36" s="6">
        <f t="shared" si="0"/>
        <v>27</v>
      </c>
    </row>
    <row r="37" spans="1:6" x14ac:dyDescent="0.25">
      <c r="A37" s="7">
        <v>43798</v>
      </c>
      <c r="B37" s="26" t="s">
        <v>68</v>
      </c>
      <c r="C37" s="6"/>
      <c r="D37" s="26">
        <v>1</v>
      </c>
      <c r="E37" s="6">
        <f t="shared" si="0"/>
        <v>26</v>
      </c>
    </row>
    <row r="38" spans="1:6" x14ac:dyDescent="0.25">
      <c r="A38" s="7">
        <v>43799</v>
      </c>
      <c r="B38" s="26" t="s">
        <v>68</v>
      </c>
      <c r="C38" s="6"/>
      <c r="D38" s="26">
        <v>1</v>
      </c>
      <c r="E38" s="6">
        <f t="shared" si="0"/>
        <v>25</v>
      </c>
    </row>
    <row r="39" spans="1:6" x14ac:dyDescent="0.25">
      <c r="A39" s="7">
        <v>43801</v>
      </c>
      <c r="B39" s="26" t="s">
        <v>68</v>
      </c>
      <c r="C39" s="6"/>
      <c r="D39" s="26">
        <v>1</v>
      </c>
      <c r="E39" s="6">
        <f t="shared" si="0"/>
        <v>24</v>
      </c>
    </row>
    <row r="40" spans="1:6" x14ac:dyDescent="0.25">
      <c r="A40" s="7">
        <v>43804</v>
      </c>
      <c r="B40" s="6" t="s">
        <v>68</v>
      </c>
      <c r="C40" s="6"/>
      <c r="D40" s="6">
        <v>1</v>
      </c>
      <c r="E40" s="6">
        <f t="shared" si="0"/>
        <v>23</v>
      </c>
    </row>
    <row r="41" spans="1:6" x14ac:dyDescent="0.25">
      <c r="A41" s="7">
        <v>43809</v>
      </c>
      <c r="B41" s="6" t="s">
        <v>68</v>
      </c>
      <c r="C41" s="6"/>
      <c r="D41" s="6">
        <v>3</v>
      </c>
      <c r="E41" s="6">
        <f t="shared" si="0"/>
        <v>20</v>
      </c>
    </row>
    <row r="42" spans="1:6" x14ac:dyDescent="0.25">
      <c r="A42" s="7">
        <v>43810</v>
      </c>
      <c r="B42" s="6" t="s">
        <v>68</v>
      </c>
      <c r="C42" s="6"/>
      <c r="D42" s="6">
        <v>1</v>
      </c>
      <c r="E42" s="6">
        <f t="shared" si="0"/>
        <v>19</v>
      </c>
    </row>
    <row r="43" spans="1:6" x14ac:dyDescent="0.25">
      <c r="A43" s="7">
        <v>43815</v>
      </c>
      <c r="B43" s="6" t="s">
        <v>68</v>
      </c>
      <c r="C43" s="6"/>
      <c r="D43" s="6">
        <v>1</v>
      </c>
      <c r="E43" s="6">
        <f t="shared" si="0"/>
        <v>18</v>
      </c>
    </row>
    <row r="44" spans="1:6" s="15" customFormat="1" x14ac:dyDescent="0.25">
      <c r="A44" s="13">
        <v>43819</v>
      </c>
      <c r="B44" s="14" t="s">
        <v>71</v>
      </c>
      <c r="C44" s="14">
        <v>12</v>
      </c>
      <c r="D44" s="14"/>
      <c r="E44" s="14">
        <f t="shared" si="0"/>
        <v>30</v>
      </c>
      <c r="F44" s="41"/>
    </row>
    <row r="45" spans="1:6" x14ac:dyDescent="0.25">
      <c r="A45" s="7">
        <v>43819</v>
      </c>
      <c r="B45" s="6" t="s">
        <v>68</v>
      </c>
      <c r="C45" s="6"/>
      <c r="D45" s="6">
        <v>1</v>
      </c>
      <c r="E45" s="6">
        <f t="shared" si="0"/>
        <v>29</v>
      </c>
    </row>
    <row r="46" spans="1:6" x14ac:dyDescent="0.25">
      <c r="A46" s="7">
        <v>43821</v>
      </c>
      <c r="B46" s="6" t="s">
        <v>68</v>
      </c>
      <c r="C46" s="6"/>
      <c r="D46" s="6">
        <v>1</v>
      </c>
      <c r="E46" s="6">
        <f t="shared" si="0"/>
        <v>28</v>
      </c>
    </row>
    <row r="47" spans="1:6" x14ac:dyDescent="0.25">
      <c r="A47" s="21">
        <v>43825</v>
      </c>
      <c r="B47" s="22" t="s">
        <v>106</v>
      </c>
      <c r="C47" s="22"/>
      <c r="D47" s="22">
        <v>4</v>
      </c>
      <c r="E47" s="22">
        <f t="shared" si="0"/>
        <v>24</v>
      </c>
      <c r="F47" s="11" t="s">
        <v>104</v>
      </c>
    </row>
    <row r="48" spans="1:6" x14ac:dyDescent="0.25">
      <c r="A48" s="7">
        <v>44191</v>
      </c>
      <c r="B48" s="6" t="s">
        <v>68</v>
      </c>
      <c r="C48" s="6"/>
      <c r="D48" s="6">
        <v>1</v>
      </c>
      <c r="E48" s="33">
        <f t="shared" si="0"/>
        <v>23</v>
      </c>
    </row>
    <row r="49" spans="1:6" x14ac:dyDescent="0.25">
      <c r="A49" s="7">
        <v>44192</v>
      </c>
      <c r="B49" s="6" t="s">
        <v>68</v>
      </c>
      <c r="C49" s="6"/>
      <c r="D49" s="6">
        <v>1</v>
      </c>
      <c r="E49" s="33">
        <f t="shared" si="0"/>
        <v>22</v>
      </c>
    </row>
    <row r="50" spans="1:6" x14ac:dyDescent="0.25">
      <c r="A50" s="7">
        <v>44193</v>
      </c>
      <c r="B50" s="6" t="s">
        <v>68</v>
      </c>
      <c r="C50" s="6"/>
      <c r="D50" s="6">
        <v>1</v>
      </c>
      <c r="E50" s="33">
        <f t="shared" si="0"/>
        <v>21</v>
      </c>
    </row>
    <row r="51" spans="1:6" x14ac:dyDescent="0.25">
      <c r="A51" s="7">
        <v>44195</v>
      </c>
      <c r="B51" s="6" t="s">
        <v>68</v>
      </c>
      <c r="C51" s="6"/>
      <c r="D51" s="37">
        <v>1</v>
      </c>
      <c r="E51" s="33">
        <f t="shared" si="0"/>
        <v>20</v>
      </c>
    </row>
    <row r="52" spans="1:6" x14ac:dyDescent="0.25">
      <c r="A52" s="7">
        <v>43831</v>
      </c>
      <c r="B52" s="6" t="s">
        <v>68</v>
      </c>
      <c r="C52" s="6"/>
      <c r="D52" s="6">
        <v>1</v>
      </c>
      <c r="E52" s="33">
        <f t="shared" si="0"/>
        <v>19</v>
      </c>
    </row>
    <row r="53" spans="1:6" x14ac:dyDescent="0.25">
      <c r="A53" s="7">
        <v>43834</v>
      </c>
      <c r="B53" s="6" t="s">
        <v>68</v>
      </c>
      <c r="C53" s="6"/>
      <c r="D53" s="6">
        <v>2</v>
      </c>
      <c r="E53" s="33">
        <f t="shared" si="0"/>
        <v>17</v>
      </c>
    </row>
    <row r="54" spans="1:6" x14ac:dyDescent="0.25">
      <c r="A54" s="7">
        <v>43836</v>
      </c>
      <c r="B54" s="6" t="s">
        <v>68</v>
      </c>
      <c r="C54" s="6"/>
      <c r="D54" s="6">
        <v>1</v>
      </c>
      <c r="E54" s="33">
        <f t="shared" si="0"/>
        <v>16</v>
      </c>
    </row>
    <row r="55" spans="1:6" x14ac:dyDescent="0.25">
      <c r="A55" s="7">
        <v>43837</v>
      </c>
      <c r="B55" s="6" t="s">
        <v>68</v>
      </c>
      <c r="C55" s="6"/>
      <c r="D55" s="6">
        <v>1</v>
      </c>
      <c r="E55" s="33">
        <f t="shared" si="0"/>
        <v>15</v>
      </c>
    </row>
    <row r="56" spans="1:6" x14ac:dyDescent="0.25">
      <c r="A56" s="7">
        <v>43838</v>
      </c>
      <c r="B56" s="6" t="s">
        <v>68</v>
      </c>
      <c r="C56" s="6"/>
      <c r="D56" s="6">
        <v>3</v>
      </c>
      <c r="E56" s="33">
        <f t="shared" si="0"/>
        <v>12</v>
      </c>
    </row>
    <row r="57" spans="1:6" x14ac:dyDescent="0.25">
      <c r="A57" s="7">
        <v>43842</v>
      </c>
      <c r="B57" s="26" t="s">
        <v>68</v>
      </c>
      <c r="C57" s="6"/>
      <c r="D57" s="26">
        <v>1</v>
      </c>
      <c r="E57" s="33">
        <f t="shared" si="0"/>
        <v>11</v>
      </c>
    </row>
    <row r="58" spans="1:6" s="15" customFormat="1" x14ac:dyDescent="0.25">
      <c r="A58" s="13">
        <v>43844</v>
      </c>
      <c r="B58" s="14" t="s">
        <v>71</v>
      </c>
      <c r="C58" s="14">
        <v>12</v>
      </c>
      <c r="D58" s="14"/>
      <c r="E58" s="14">
        <f t="shared" si="0"/>
        <v>23</v>
      </c>
      <c r="F58" s="41"/>
    </row>
    <row r="59" spans="1:6" x14ac:dyDescent="0.25">
      <c r="A59" s="7">
        <v>43845</v>
      </c>
      <c r="B59" s="6" t="s">
        <v>68</v>
      </c>
      <c r="C59" s="6"/>
      <c r="D59" s="6">
        <v>2</v>
      </c>
      <c r="E59" s="33">
        <f t="shared" si="0"/>
        <v>21</v>
      </c>
    </row>
    <row r="60" spans="1:6" x14ac:dyDescent="0.25">
      <c r="A60" s="7">
        <v>43857</v>
      </c>
      <c r="B60" s="6" t="s">
        <v>68</v>
      </c>
      <c r="C60" s="6"/>
      <c r="D60" s="6">
        <v>2</v>
      </c>
      <c r="E60" s="33">
        <f t="shared" si="0"/>
        <v>19</v>
      </c>
    </row>
    <row r="61" spans="1:6" x14ac:dyDescent="0.25">
      <c r="A61" s="7">
        <v>43858</v>
      </c>
      <c r="B61" s="6" t="s">
        <v>68</v>
      </c>
      <c r="C61" s="6"/>
      <c r="D61" s="6">
        <v>2</v>
      </c>
      <c r="E61" s="33">
        <f t="shared" si="0"/>
        <v>17</v>
      </c>
    </row>
    <row r="62" spans="1:6" x14ac:dyDescent="0.25">
      <c r="A62" s="6"/>
      <c r="B62" s="6"/>
      <c r="C62" s="6"/>
      <c r="D62" s="6"/>
      <c r="E62" s="33">
        <f t="shared" si="0"/>
        <v>17</v>
      </c>
    </row>
    <row r="63" spans="1:6" x14ac:dyDescent="0.25">
      <c r="A63" s="6"/>
      <c r="B63" s="6"/>
      <c r="C63" s="6"/>
      <c r="D63" s="6"/>
      <c r="E63" s="6"/>
    </row>
    <row r="64" spans="1:6" x14ac:dyDescent="0.25">
      <c r="A64" s="6"/>
      <c r="B64" s="6"/>
      <c r="C64" s="6"/>
      <c r="D64" s="6"/>
      <c r="E64" s="6"/>
    </row>
    <row r="65" spans="1:5" x14ac:dyDescent="0.25">
      <c r="A65" s="6"/>
      <c r="B65" s="6"/>
      <c r="C65" s="6"/>
      <c r="D65" s="6"/>
      <c r="E65" s="6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757259-D799-4E2D-A1EA-6DD92EED2BC9}">
  <dimension ref="A1:F28"/>
  <sheetViews>
    <sheetView workbookViewId="0">
      <selection activeCell="D26" sqref="D26"/>
    </sheetView>
  </sheetViews>
  <sheetFormatPr baseColWidth="10" defaultRowHeight="15" x14ac:dyDescent="0.25"/>
  <cols>
    <col min="2" max="2" width="18.28515625" bestFit="1" customWidth="1"/>
    <col min="6" max="6" width="11.42578125" style="11"/>
  </cols>
  <sheetData>
    <row r="1" spans="1:6" ht="15.75" x14ac:dyDescent="0.25">
      <c r="A1" s="64" t="s">
        <v>88</v>
      </c>
      <c r="B1" s="64"/>
      <c r="C1" s="64"/>
      <c r="D1" s="64"/>
      <c r="E1" s="64"/>
    </row>
    <row r="2" spans="1:6" x14ac:dyDescent="0.25">
      <c r="A2" s="28" t="s">
        <v>50</v>
      </c>
      <c r="B2" s="28" t="s">
        <v>51</v>
      </c>
      <c r="C2" s="28" t="s">
        <v>47</v>
      </c>
      <c r="D2" s="28" t="s">
        <v>48</v>
      </c>
      <c r="E2" s="28" t="s">
        <v>49</v>
      </c>
    </row>
    <row r="3" spans="1:6" s="15" customFormat="1" x14ac:dyDescent="0.25">
      <c r="A3" s="13">
        <v>43743</v>
      </c>
      <c r="B3" s="14" t="s">
        <v>71</v>
      </c>
      <c r="C3" s="14">
        <v>24</v>
      </c>
      <c r="D3" s="14"/>
      <c r="E3" s="14">
        <v>24</v>
      </c>
      <c r="F3" s="11"/>
    </row>
    <row r="4" spans="1:6" x14ac:dyDescent="0.25">
      <c r="A4" s="7">
        <v>43750</v>
      </c>
      <c r="B4" s="6" t="s">
        <v>68</v>
      </c>
      <c r="C4" s="6"/>
      <c r="D4" s="6">
        <v>1</v>
      </c>
      <c r="E4" s="6">
        <f>E3+C4-D4</f>
        <v>23</v>
      </c>
    </row>
    <row r="5" spans="1:6" x14ac:dyDescent="0.25">
      <c r="A5" s="7">
        <v>43752</v>
      </c>
      <c r="B5" s="6" t="s">
        <v>68</v>
      </c>
      <c r="C5" s="6"/>
      <c r="D5" s="6">
        <v>1</v>
      </c>
      <c r="E5" s="6">
        <f t="shared" ref="E5:E27" si="0">E4+C5-D5</f>
        <v>22</v>
      </c>
    </row>
    <row r="6" spans="1:6" x14ac:dyDescent="0.25">
      <c r="A6" s="7">
        <v>43753</v>
      </c>
      <c r="B6" s="6" t="s">
        <v>68</v>
      </c>
      <c r="C6" s="6"/>
      <c r="D6" s="6">
        <v>1</v>
      </c>
      <c r="E6" s="6">
        <f t="shared" si="0"/>
        <v>21</v>
      </c>
    </row>
    <row r="7" spans="1:6" x14ac:dyDescent="0.25">
      <c r="A7" s="7">
        <v>43755</v>
      </c>
      <c r="B7" s="6" t="s">
        <v>70</v>
      </c>
      <c r="C7" s="6"/>
      <c r="D7" s="6">
        <v>1</v>
      </c>
      <c r="E7" s="6">
        <f t="shared" si="0"/>
        <v>20</v>
      </c>
    </row>
    <row r="8" spans="1:6" x14ac:dyDescent="0.25">
      <c r="A8" s="7">
        <v>43759</v>
      </c>
      <c r="B8" s="6" t="s">
        <v>68</v>
      </c>
      <c r="C8" s="6"/>
      <c r="D8" s="6">
        <v>1</v>
      </c>
      <c r="E8" s="6">
        <f t="shared" si="0"/>
        <v>19</v>
      </c>
      <c r="F8" s="11" t="s">
        <v>95</v>
      </c>
    </row>
    <row r="9" spans="1:6" x14ac:dyDescent="0.25">
      <c r="A9" s="7">
        <v>43777</v>
      </c>
      <c r="B9" s="6" t="s">
        <v>68</v>
      </c>
      <c r="C9" s="6"/>
      <c r="D9" s="6">
        <v>1</v>
      </c>
      <c r="E9" s="6">
        <f t="shared" si="0"/>
        <v>18</v>
      </c>
    </row>
    <row r="10" spans="1:6" x14ac:dyDescent="0.25">
      <c r="A10" s="7">
        <v>43779</v>
      </c>
      <c r="B10" s="26" t="s">
        <v>68</v>
      </c>
      <c r="C10" s="6"/>
      <c r="D10" s="26">
        <v>2</v>
      </c>
      <c r="E10" s="6">
        <f t="shared" si="0"/>
        <v>16</v>
      </c>
      <c r="F10" s="11" t="s">
        <v>98</v>
      </c>
    </row>
    <row r="11" spans="1:6" x14ac:dyDescent="0.25">
      <c r="A11" s="7">
        <v>43790</v>
      </c>
      <c r="B11" s="6" t="s">
        <v>68</v>
      </c>
      <c r="C11" s="6"/>
      <c r="D11" s="6">
        <v>1</v>
      </c>
      <c r="E11" s="6">
        <f t="shared" si="0"/>
        <v>15</v>
      </c>
    </row>
    <row r="12" spans="1:6" x14ac:dyDescent="0.25">
      <c r="A12" s="7">
        <v>43793</v>
      </c>
      <c r="B12" s="6" t="s">
        <v>68</v>
      </c>
      <c r="C12" s="6"/>
      <c r="D12" s="6">
        <v>1</v>
      </c>
      <c r="E12" s="6">
        <f t="shared" si="0"/>
        <v>14</v>
      </c>
    </row>
    <row r="13" spans="1:6" x14ac:dyDescent="0.25">
      <c r="A13" s="7">
        <v>43795</v>
      </c>
      <c r="B13" s="6" t="s">
        <v>68</v>
      </c>
      <c r="C13" s="6"/>
      <c r="D13" s="6">
        <v>1</v>
      </c>
      <c r="E13" s="6">
        <f t="shared" si="0"/>
        <v>13</v>
      </c>
    </row>
    <row r="14" spans="1:6" x14ac:dyDescent="0.25">
      <c r="A14" s="7">
        <v>43801</v>
      </c>
      <c r="B14" s="6" t="s">
        <v>68</v>
      </c>
      <c r="C14" s="6"/>
      <c r="D14" s="6">
        <v>1</v>
      </c>
      <c r="E14" s="6">
        <f t="shared" si="0"/>
        <v>12</v>
      </c>
    </row>
    <row r="15" spans="1:6" x14ac:dyDescent="0.25">
      <c r="A15" s="7">
        <v>43806</v>
      </c>
      <c r="B15" s="6" t="s">
        <v>68</v>
      </c>
      <c r="C15" s="6"/>
      <c r="D15" s="6">
        <v>1</v>
      </c>
      <c r="E15" s="6">
        <f t="shared" si="0"/>
        <v>11</v>
      </c>
    </row>
    <row r="16" spans="1:6" x14ac:dyDescent="0.25">
      <c r="A16" s="7">
        <v>43809</v>
      </c>
      <c r="B16" s="6" t="s">
        <v>68</v>
      </c>
      <c r="C16" s="6"/>
      <c r="D16" s="6">
        <v>1</v>
      </c>
      <c r="E16" s="6">
        <f t="shared" si="0"/>
        <v>10</v>
      </c>
    </row>
    <row r="17" spans="1:6" x14ac:dyDescent="0.25">
      <c r="A17" s="7">
        <v>43813</v>
      </c>
      <c r="B17" s="6" t="s">
        <v>68</v>
      </c>
      <c r="C17" s="6"/>
      <c r="D17" s="6">
        <v>1</v>
      </c>
      <c r="E17" s="6">
        <f t="shared" si="0"/>
        <v>9</v>
      </c>
      <c r="F17" s="11" t="s">
        <v>103</v>
      </c>
    </row>
    <row r="18" spans="1:6" x14ac:dyDescent="0.25">
      <c r="A18" s="7">
        <v>43816</v>
      </c>
      <c r="B18" s="6" t="s">
        <v>68</v>
      </c>
      <c r="C18" s="6"/>
      <c r="D18" s="6">
        <v>1</v>
      </c>
      <c r="E18" s="6">
        <f t="shared" si="0"/>
        <v>8</v>
      </c>
    </row>
    <row r="19" spans="1:6" x14ac:dyDescent="0.25">
      <c r="A19" s="7">
        <v>43821</v>
      </c>
      <c r="B19" s="6" t="s">
        <v>68</v>
      </c>
      <c r="C19" s="6"/>
      <c r="D19" s="6">
        <v>1</v>
      </c>
      <c r="E19" s="6">
        <f t="shared" si="0"/>
        <v>7</v>
      </c>
      <c r="F19" s="11" t="s">
        <v>104</v>
      </c>
    </row>
    <row r="20" spans="1:6" x14ac:dyDescent="0.25">
      <c r="A20" s="7">
        <v>43836</v>
      </c>
      <c r="B20" s="6" t="s">
        <v>68</v>
      </c>
      <c r="C20" s="6"/>
      <c r="D20" s="6">
        <v>1</v>
      </c>
      <c r="E20" s="6">
        <f t="shared" si="0"/>
        <v>6</v>
      </c>
    </row>
    <row r="21" spans="1:6" x14ac:dyDescent="0.25">
      <c r="A21" s="7">
        <v>43837</v>
      </c>
      <c r="B21" s="6" t="s">
        <v>68</v>
      </c>
      <c r="C21" s="6"/>
      <c r="D21" s="6">
        <v>6</v>
      </c>
      <c r="E21" s="6">
        <f t="shared" si="0"/>
        <v>0</v>
      </c>
    </row>
    <row r="22" spans="1:6" s="15" customFormat="1" x14ac:dyDescent="0.25">
      <c r="A22" s="13">
        <v>43844</v>
      </c>
      <c r="B22" s="14" t="s">
        <v>71</v>
      </c>
      <c r="C22" s="14">
        <v>12</v>
      </c>
      <c r="D22" s="14"/>
      <c r="E22" s="14">
        <f t="shared" si="0"/>
        <v>12</v>
      </c>
      <c r="F22" s="41"/>
    </row>
    <row r="23" spans="1:6" x14ac:dyDescent="0.25">
      <c r="A23" s="7">
        <v>43849</v>
      </c>
      <c r="B23" s="6" t="s">
        <v>68</v>
      </c>
      <c r="C23" s="6"/>
      <c r="D23" s="6">
        <v>1</v>
      </c>
      <c r="E23" s="6">
        <f t="shared" si="0"/>
        <v>11</v>
      </c>
    </row>
    <row r="24" spans="1:6" x14ac:dyDescent="0.25">
      <c r="A24" s="7">
        <v>43851</v>
      </c>
      <c r="B24" s="6" t="s">
        <v>68</v>
      </c>
      <c r="C24" s="6"/>
      <c r="D24" s="6">
        <v>1</v>
      </c>
      <c r="E24" s="6">
        <f t="shared" si="0"/>
        <v>10</v>
      </c>
    </row>
    <row r="25" spans="1:6" x14ac:dyDescent="0.25">
      <c r="A25" s="7">
        <v>43858</v>
      </c>
      <c r="B25" s="6" t="s">
        <v>68</v>
      </c>
      <c r="C25" s="6"/>
      <c r="D25" s="6">
        <v>2</v>
      </c>
      <c r="E25" s="6">
        <f t="shared" si="0"/>
        <v>8</v>
      </c>
    </row>
    <row r="26" spans="1:6" x14ac:dyDescent="0.25">
      <c r="A26" s="6"/>
      <c r="B26" s="6"/>
      <c r="C26" s="6"/>
      <c r="D26" s="6"/>
      <c r="E26" s="6">
        <f t="shared" si="0"/>
        <v>8</v>
      </c>
    </row>
    <row r="27" spans="1:6" x14ac:dyDescent="0.25">
      <c r="A27" s="6"/>
      <c r="B27" s="6"/>
      <c r="C27" s="6"/>
      <c r="D27" s="6"/>
      <c r="E27" s="6">
        <f t="shared" si="0"/>
        <v>8</v>
      </c>
    </row>
    <row r="28" spans="1:6" x14ac:dyDescent="0.25">
      <c r="A28" s="6"/>
      <c r="B28" s="6"/>
      <c r="C28" s="6"/>
      <c r="D28" s="6"/>
      <c r="E28" s="6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FD5336-B88A-4C2D-BEFE-F1F37E319E33}">
  <dimension ref="A1:F41"/>
  <sheetViews>
    <sheetView topLeftCell="A16" workbookViewId="0">
      <selection activeCell="J33" sqref="J33"/>
    </sheetView>
  </sheetViews>
  <sheetFormatPr baseColWidth="10" defaultRowHeight="15" x14ac:dyDescent="0.25"/>
  <cols>
    <col min="6" max="6" width="11.42578125" style="11"/>
  </cols>
  <sheetData>
    <row r="1" spans="1:6" ht="15.75" x14ac:dyDescent="0.25">
      <c r="A1" s="64" t="s">
        <v>102</v>
      </c>
      <c r="B1" s="64"/>
      <c r="C1" s="64"/>
      <c r="D1" s="64"/>
      <c r="E1" s="64"/>
    </row>
    <row r="2" spans="1:6" x14ac:dyDescent="0.25">
      <c r="A2" s="51" t="s">
        <v>50</v>
      </c>
      <c r="B2" s="51" t="s">
        <v>51</v>
      </c>
      <c r="C2" s="51" t="s">
        <v>47</v>
      </c>
      <c r="D2" s="51" t="s">
        <v>48</v>
      </c>
      <c r="E2" s="51" t="s">
        <v>49</v>
      </c>
    </row>
    <row r="3" spans="1:6" x14ac:dyDescent="0.25">
      <c r="A3" s="13">
        <v>43794</v>
      </c>
      <c r="B3" s="14" t="s">
        <v>71</v>
      </c>
      <c r="C3" s="14">
        <v>18</v>
      </c>
      <c r="D3" s="14"/>
      <c r="E3" s="14">
        <v>18</v>
      </c>
    </row>
    <row r="4" spans="1:6" x14ac:dyDescent="0.25">
      <c r="A4" s="7">
        <v>43795</v>
      </c>
      <c r="B4" s="6" t="s">
        <v>68</v>
      </c>
      <c r="C4" s="6"/>
      <c r="D4" s="6">
        <v>2</v>
      </c>
      <c r="E4" s="6">
        <f>E3+C4-D4</f>
        <v>16</v>
      </c>
    </row>
    <row r="5" spans="1:6" x14ac:dyDescent="0.25">
      <c r="A5" s="7">
        <v>43798</v>
      </c>
      <c r="B5" s="6" t="s">
        <v>68</v>
      </c>
      <c r="C5" s="6"/>
      <c r="D5" s="6">
        <v>1</v>
      </c>
      <c r="E5" s="6">
        <f t="shared" ref="E5:E41" si="0">E4+C5-D5</f>
        <v>15</v>
      </c>
    </row>
    <row r="6" spans="1:6" x14ac:dyDescent="0.25">
      <c r="A6" s="7">
        <v>43799</v>
      </c>
      <c r="B6" s="6" t="s">
        <v>68</v>
      </c>
      <c r="C6" s="6"/>
      <c r="D6" s="6">
        <v>1</v>
      </c>
      <c r="E6" s="6">
        <f t="shared" si="0"/>
        <v>14</v>
      </c>
    </row>
    <row r="7" spans="1:6" x14ac:dyDescent="0.25">
      <c r="A7" s="7">
        <v>43800</v>
      </c>
      <c r="B7" s="6" t="s">
        <v>68</v>
      </c>
      <c r="C7" s="6"/>
      <c r="D7" s="6">
        <v>1</v>
      </c>
      <c r="E7" s="6">
        <f t="shared" si="0"/>
        <v>13</v>
      </c>
    </row>
    <row r="8" spans="1:6" x14ac:dyDescent="0.25">
      <c r="A8" s="7">
        <v>43802</v>
      </c>
      <c r="B8" s="6" t="s">
        <v>68</v>
      </c>
      <c r="C8" s="6"/>
      <c r="D8" s="6">
        <v>2</v>
      </c>
      <c r="E8" s="6">
        <f t="shared" si="0"/>
        <v>11</v>
      </c>
    </row>
    <row r="9" spans="1:6" x14ac:dyDescent="0.25">
      <c r="A9" s="7">
        <v>43803</v>
      </c>
      <c r="B9" s="6" t="s">
        <v>68</v>
      </c>
      <c r="C9" s="6"/>
      <c r="D9" s="6">
        <v>1</v>
      </c>
      <c r="E9" s="6">
        <f t="shared" si="0"/>
        <v>10</v>
      </c>
    </row>
    <row r="10" spans="1:6" x14ac:dyDescent="0.25">
      <c r="A10" s="7">
        <v>43804</v>
      </c>
      <c r="B10" s="26" t="s">
        <v>70</v>
      </c>
      <c r="C10" s="6"/>
      <c r="D10" s="26">
        <v>1</v>
      </c>
      <c r="E10" s="6">
        <f t="shared" si="0"/>
        <v>9</v>
      </c>
    </row>
    <row r="11" spans="1:6" x14ac:dyDescent="0.25">
      <c r="A11" s="7">
        <v>43804</v>
      </c>
      <c r="B11" s="6" t="s">
        <v>68</v>
      </c>
      <c r="C11" s="6"/>
      <c r="D11" s="6">
        <v>1</v>
      </c>
      <c r="E11" s="6">
        <f t="shared" si="0"/>
        <v>8</v>
      </c>
    </row>
    <row r="12" spans="1:6" x14ac:dyDescent="0.25">
      <c r="A12" s="7">
        <v>43806</v>
      </c>
      <c r="B12" s="6" t="s">
        <v>68</v>
      </c>
      <c r="C12" s="6"/>
      <c r="D12" s="6">
        <v>1</v>
      </c>
      <c r="E12" s="6">
        <f t="shared" si="0"/>
        <v>7</v>
      </c>
    </row>
    <row r="13" spans="1:6" x14ac:dyDescent="0.25">
      <c r="A13" s="7">
        <v>43809</v>
      </c>
      <c r="B13" s="6" t="s">
        <v>68</v>
      </c>
      <c r="C13" s="6"/>
      <c r="D13" s="6">
        <v>2</v>
      </c>
      <c r="E13" s="6">
        <f t="shared" si="0"/>
        <v>5</v>
      </c>
    </row>
    <row r="14" spans="1:6" x14ac:dyDescent="0.25">
      <c r="A14" s="7">
        <v>43810</v>
      </c>
      <c r="B14" s="26" t="s">
        <v>68</v>
      </c>
      <c r="C14" s="6"/>
      <c r="D14" s="26">
        <v>3</v>
      </c>
      <c r="E14" s="6">
        <f t="shared" si="0"/>
        <v>2</v>
      </c>
    </row>
    <row r="15" spans="1:6" x14ac:dyDescent="0.25">
      <c r="A15" s="7">
        <v>43811</v>
      </c>
      <c r="B15" s="26" t="s">
        <v>68</v>
      </c>
      <c r="C15" s="6"/>
      <c r="D15" s="26">
        <v>1</v>
      </c>
      <c r="E15" s="6">
        <f t="shared" si="0"/>
        <v>1</v>
      </c>
    </row>
    <row r="16" spans="1:6" x14ac:dyDescent="0.25">
      <c r="A16" s="7">
        <v>43812</v>
      </c>
      <c r="B16" s="26" t="s">
        <v>68</v>
      </c>
      <c r="C16" s="6"/>
      <c r="D16" s="26">
        <v>1</v>
      </c>
      <c r="E16" s="6">
        <f t="shared" si="0"/>
        <v>0</v>
      </c>
      <c r="F16" s="11" t="s">
        <v>103</v>
      </c>
    </row>
    <row r="17" spans="1:6" s="15" customFormat="1" x14ac:dyDescent="0.25">
      <c r="A17" s="13">
        <v>43819</v>
      </c>
      <c r="B17" s="14" t="s">
        <v>71</v>
      </c>
      <c r="C17" s="14">
        <v>12</v>
      </c>
      <c r="D17" s="14"/>
      <c r="E17" s="14">
        <f t="shared" si="0"/>
        <v>12</v>
      </c>
      <c r="F17" s="41"/>
    </row>
    <row r="18" spans="1:6" x14ac:dyDescent="0.25">
      <c r="A18" s="7">
        <v>43819</v>
      </c>
      <c r="B18" s="6" t="s">
        <v>68</v>
      </c>
      <c r="C18" s="6"/>
      <c r="D18" s="6">
        <v>1</v>
      </c>
      <c r="E18" s="6">
        <f t="shared" si="0"/>
        <v>11</v>
      </c>
    </row>
    <row r="19" spans="1:6" x14ac:dyDescent="0.25">
      <c r="A19" s="7">
        <v>43820</v>
      </c>
      <c r="B19" s="6" t="s">
        <v>68</v>
      </c>
      <c r="C19" s="6"/>
      <c r="D19" s="6">
        <v>1</v>
      </c>
      <c r="E19" s="6">
        <f t="shared" si="0"/>
        <v>10</v>
      </c>
    </row>
    <row r="20" spans="1:6" x14ac:dyDescent="0.25">
      <c r="A20" s="7">
        <v>43821</v>
      </c>
      <c r="B20" s="6" t="s">
        <v>68</v>
      </c>
      <c r="C20" s="6"/>
      <c r="D20" s="6">
        <v>1</v>
      </c>
      <c r="E20" s="6">
        <f t="shared" si="0"/>
        <v>9</v>
      </c>
    </row>
    <row r="21" spans="1:6" x14ac:dyDescent="0.25">
      <c r="A21" s="7">
        <v>43823</v>
      </c>
      <c r="B21" s="6" t="s">
        <v>68</v>
      </c>
      <c r="C21" s="6"/>
      <c r="D21" s="6">
        <v>2</v>
      </c>
      <c r="E21" s="6">
        <f t="shared" si="0"/>
        <v>7</v>
      </c>
    </row>
    <row r="22" spans="1:6" x14ac:dyDescent="0.25">
      <c r="A22" s="7">
        <v>43824</v>
      </c>
      <c r="B22" s="6" t="s">
        <v>68</v>
      </c>
      <c r="C22" s="6"/>
      <c r="D22" s="6">
        <v>1</v>
      </c>
      <c r="E22" s="6">
        <f t="shared" si="0"/>
        <v>6</v>
      </c>
      <c r="F22" s="11" t="s">
        <v>104</v>
      </c>
    </row>
    <row r="23" spans="1:6" x14ac:dyDescent="0.25">
      <c r="A23" s="7">
        <v>44194</v>
      </c>
      <c r="B23" s="6" t="s">
        <v>68</v>
      </c>
      <c r="C23" s="6"/>
      <c r="D23" s="6">
        <v>1</v>
      </c>
      <c r="E23" s="6">
        <f t="shared" si="0"/>
        <v>5</v>
      </c>
    </row>
    <row r="24" spans="1:6" x14ac:dyDescent="0.25">
      <c r="A24" s="7">
        <v>43834</v>
      </c>
      <c r="B24" s="6" t="s">
        <v>68</v>
      </c>
      <c r="C24" s="6"/>
      <c r="D24" s="6">
        <v>1</v>
      </c>
      <c r="E24" s="6">
        <f t="shared" si="0"/>
        <v>4</v>
      </c>
    </row>
    <row r="25" spans="1:6" x14ac:dyDescent="0.25">
      <c r="A25" s="7">
        <v>43838</v>
      </c>
      <c r="B25" s="6" t="s">
        <v>68</v>
      </c>
      <c r="C25" s="6"/>
      <c r="D25" s="6">
        <v>2</v>
      </c>
      <c r="E25" s="6">
        <f t="shared" si="0"/>
        <v>2</v>
      </c>
    </row>
    <row r="26" spans="1:6" x14ac:dyDescent="0.25">
      <c r="A26" s="7">
        <v>43842</v>
      </c>
      <c r="B26" s="6" t="s">
        <v>68</v>
      </c>
      <c r="C26" s="6"/>
      <c r="D26" s="6">
        <v>1</v>
      </c>
      <c r="E26" s="6">
        <f t="shared" si="0"/>
        <v>1</v>
      </c>
    </row>
    <row r="27" spans="1:6" x14ac:dyDescent="0.25">
      <c r="A27" s="7">
        <v>43843</v>
      </c>
      <c r="B27" s="6" t="s">
        <v>68</v>
      </c>
      <c r="C27" s="6"/>
      <c r="D27" s="6">
        <v>1</v>
      </c>
      <c r="E27" s="6">
        <f t="shared" si="0"/>
        <v>0</v>
      </c>
    </row>
    <row r="28" spans="1:6" s="15" customFormat="1" x14ac:dyDescent="0.25">
      <c r="A28" s="13">
        <v>43844</v>
      </c>
      <c r="B28" s="14" t="s">
        <v>71</v>
      </c>
      <c r="C28" s="14">
        <v>18</v>
      </c>
      <c r="D28" s="14"/>
      <c r="E28" s="14">
        <f t="shared" si="0"/>
        <v>18</v>
      </c>
      <c r="F28" s="41"/>
    </row>
    <row r="29" spans="1:6" x14ac:dyDescent="0.25">
      <c r="A29" s="7">
        <v>43848</v>
      </c>
      <c r="B29" s="6" t="s">
        <v>68</v>
      </c>
      <c r="C29" s="6"/>
      <c r="D29" s="6">
        <v>2</v>
      </c>
      <c r="E29" s="6">
        <f t="shared" si="0"/>
        <v>16</v>
      </c>
    </row>
    <row r="30" spans="1:6" x14ac:dyDescent="0.25">
      <c r="A30" s="7">
        <v>43849</v>
      </c>
      <c r="B30" s="6" t="s">
        <v>68</v>
      </c>
      <c r="C30" s="6"/>
      <c r="D30" s="6">
        <v>1</v>
      </c>
      <c r="E30" s="6">
        <f t="shared" si="0"/>
        <v>15</v>
      </c>
    </row>
    <row r="31" spans="1:6" x14ac:dyDescent="0.25">
      <c r="A31" s="7">
        <v>43852</v>
      </c>
      <c r="B31" s="6" t="s">
        <v>68</v>
      </c>
      <c r="C31" s="6"/>
      <c r="D31" s="6">
        <v>1</v>
      </c>
      <c r="E31" s="6">
        <f t="shared" si="0"/>
        <v>14</v>
      </c>
    </row>
    <row r="32" spans="1:6" x14ac:dyDescent="0.25">
      <c r="A32" s="7">
        <v>43853</v>
      </c>
      <c r="B32" s="6" t="s">
        <v>68</v>
      </c>
      <c r="C32" s="6"/>
      <c r="D32" s="6">
        <v>3</v>
      </c>
      <c r="E32" s="6">
        <f t="shared" si="0"/>
        <v>11</v>
      </c>
    </row>
    <row r="33" spans="1:5" x14ac:dyDescent="0.25">
      <c r="A33" s="7">
        <v>43854</v>
      </c>
      <c r="B33" s="6" t="s">
        <v>68</v>
      </c>
      <c r="C33" s="6"/>
      <c r="D33" s="6">
        <v>2</v>
      </c>
      <c r="E33" s="6">
        <f t="shared" si="0"/>
        <v>9</v>
      </c>
    </row>
    <row r="34" spans="1:5" x14ac:dyDescent="0.25">
      <c r="A34" s="44">
        <v>43857</v>
      </c>
      <c r="B34" s="45" t="s">
        <v>68</v>
      </c>
      <c r="D34" s="45">
        <v>3</v>
      </c>
      <c r="E34" s="47">
        <f t="shared" si="0"/>
        <v>6</v>
      </c>
    </row>
    <row r="35" spans="1:5" x14ac:dyDescent="0.25">
      <c r="A35" s="7">
        <v>43858</v>
      </c>
      <c r="B35" s="26" t="s">
        <v>68</v>
      </c>
      <c r="C35" s="6"/>
      <c r="D35" s="26">
        <v>2</v>
      </c>
      <c r="E35" s="6">
        <f t="shared" si="0"/>
        <v>4</v>
      </c>
    </row>
    <row r="36" spans="1:5" x14ac:dyDescent="0.25">
      <c r="A36" s="6"/>
      <c r="B36" s="6"/>
      <c r="C36" s="6"/>
      <c r="D36" s="6"/>
      <c r="E36" s="6">
        <f t="shared" si="0"/>
        <v>4</v>
      </c>
    </row>
    <row r="37" spans="1:5" x14ac:dyDescent="0.25">
      <c r="A37" s="6"/>
      <c r="B37" s="6"/>
      <c r="C37" s="6"/>
      <c r="D37" s="6"/>
      <c r="E37" s="6">
        <f t="shared" si="0"/>
        <v>4</v>
      </c>
    </row>
    <row r="38" spans="1:5" x14ac:dyDescent="0.25">
      <c r="A38" s="6"/>
      <c r="B38" s="6"/>
      <c r="C38" s="6"/>
      <c r="D38" s="6"/>
      <c r="E38" s="6">
        <f t="shared" si="0"/>
        <v>4</v>
      </c>
    </row>
    <row r="39" spans="1:5" x14ac:dyDescent="0.25">
      <c r="A39" s="6"/>
      <c r="B39" s="6"/>
      <c r="C39" s="6"/>
      <c r="D39" s="6"/>
      <c r="E39" s="6">
        <f t="shared" si="0"/>
        <v>4</v>
      </c>
    </row>
    <row r="40" spans="1:5" x14ac:dyDescent="0.25">
      <c r="A40" s="6"/>
      <c r="B40" s="6"/>
      <c r="C40" s="6"/>
      <c r="D40" s="6"/>
      <c r="E40" s="6">
        <f t="shared" si="0"/>
        <v>4</v>
      </c>
    </row>
    <row r="41" spans="1:5" x14ac:dyDescent="0.25">
      <c r="A41" s="6"/>
      <c r="B41" s="6"/>
      <c r="C41" s="6"/>
      <c r="D41" s="6"/>
      <c r="E41" s="6">
        <f t="shared" si="0"/>
        <v>4</v>
      </c>
    </row>
  </sheetData>
  <mergeCells count="1">
    <mergeCell ref="A1:E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A67CB9-A2F7-4064-9C58-2AF46E6857E9}">
  <dimension ref="A1:G29"/>
  <sheetViews>
    <sheetView workbookViewId="0">
      <selection activeCell="K26" sqref="K26"/>
    </sheetView>
  </sheetViews>
  <sheetFormatPr baseColWidth="10" defaultRowHeight="15" x14ac:dyDescent="0.25"/>
  <sheetData>
    <row r="1" spans="1:7" ht="15.75" x14ac:dyDescent="0.25">
      <c r="A1" s="64" t="s">
        <v>109</v>
      </c>
      <c r="B1" s="64"/>
      <c r="C1" s="64"/>
      <c r="D1" s="64"/>
      <c r="E1" s="64"/>
    </row>
    <row r="2" spans="1:7" x14ac:dyDescent="0.25">
      <c r="A2" s="54" t="s">
        <v>50</v>
      </c>
      <c r="B2" s="54" t="s">
        <v>51</v>
      </c>
      <c r="C2" s="54" t="s">
        <v>47</v>
      </c>
      <c r="D2" s="54" t="s">
        <v>48</v>
      </c>
      <c r="E2" s="54" t="s">
        <v>49</v>
      </c>
    </row>
    <row r="3" spans="1:7" x14ac:dyDescent="0.25">
      <c r="A3" s="13">
        <v>43844</v>
      </c>
      <c r="B3" s="14" t="s">
        <v>71</v>
      </c>
      <c r="C3" s="14">
        <v>12</v>
      </c>
      <c r="D3" s="14"/>
      <c r="E3" s="14">
        <v>12</v>
      </c>
    </row>
    <row r="4" spans="1:7" x14ac:dyDescent="0.25">
      <c r="A4" s="35">
        <v>43845</v>
      </c>
      <c r="B4" s="33" t="s">
        <v>68</v>
      </c>
      <c r="C4" s="33"/>
      <c r="D4" s="33">
        <v>1</v>
      </c>
      <c r="E4" s="33">
        <f>E3+C4-D4</f>
        <v>11</v>
      </c>
      <c r="F4" s="34"/>
      <c r="G4" s="34"/>
    </row>
    <row r="5" spans="1:7" x14ac:dyDescent="0.25">
      <c r="A5" s="35">
        <v>43850</v>
      </c>
      <c r="B5" s="33" t="s">
        <v>68</v>
      </c>
      <c r="C5" s="33"/>
      <c r="D5" s="33">
        <v>1</v>
      </c>
      <c r="E5" s="33">
        <f t="shared" ref="E5:E23" si="0">E4+C5-D5</f>
        <v>10</v>
      </c>
      <c r="F5" s="34"/>
      <c r="G5" s="34"/>
    </row>
    <row r="6" spans="1:7" x14ac:dyDescent="0.25">
      <c r="A6" s="35">
        <v>43851</v>
      </c>
      <c r="B6" s="33" t="s">
        <v>68</v>
      </c>
      <c r="C6" s="33"/>
      <c r="D6" s="33">
        <v>2</v>
      </c>
      <c r="E6" s="33">
        <f t="shared" si="0"/>
        <v>8</v>
      </c>
      <c r="F6" s="34"/>
      <c r="G6" s="34"/>
    </row>
    <row r="7" spans="1:7" x14ac:dyDescent="0.25">
      <c r="A7" s="35">
        <v>43852</v>
      </c>
      <c r="B7" s="33" t="s">
        <v>68</v>
      </c>
      <c r="C7" s="33"/>
      <c r="D7" s="33">
        <v>1</v>
      </c>
      <c r="E7" s="33">
        <f t="shared" si="0"/>
        <v>7</v>
      </c>
      <c r="F7" s="34"/>
      <c r="G7" s="34"/>
    </row>
    <row r="8" spans="1:7" x14ac:dyDescent="0.25">
      <c r="A8" s="35">
        <v>43853</v>
      </c>
      <c r="B8" s="33" t="s">
        <v>68</v>
      </c>
      <c r="C8" s="33"/>
      <c r="D8" s="33">
        <v>2</v>
      </c>
      <c r="E8" s="33">
        <f t="shared" si="0"/>
        <v>5</v>
      </c>
      <c r="F8" s="34"/>
      <c r="G8" s="34"/>
    </row>
    <row r="9" spans="1:7" x14ac:dyDescent="0.25">
      <c r="A9" s="35">
        <v>43855</v>
      </c>
      <c r="B9" s="33" t="s">
        <v>68</v>
      </c>
      <c r="C9" s="33"/>
      <c r="D9" s="33">
        <v>1</v>
      </c>
      <c r="E9" s="33">
        <f t="shared" si="0"/>
        <v>4</v>
      </c>
      <c r="F9" s="34"/>
      <c r="G9" s="34"/>
    </row>
    <row r="10" spans="1:7" x14ac:dyDescent="0.25">
      <c r="A10" s="35">
        <v>43856</v>
      </c>
      <c r="B10" s="55" t="s">
        <v>68</v>
      </c>
      <c r="C10" s="33"/>
      <c r="D10" s="55">
        <v>2</v>
      </c>
      <c r="E10" s="33">
        <f t="shared" si="0"/>
        <v>2</v>
      </c>
      <c r="F10" s="34"/>
      <c r="G10" s="34"/>
    </row>
    <row r="11" spans="1:7" x14ac:dyDescent="0.25">
      <c r="A11" s="35">
        <v>43857</v>
      </c>
      <c r="B11" s="33" t="s">
        <v>68</v>
      </c>
      <c r="C11" s="33"/>
      <c r="D11" s="33">
        <v>2</v>
      </c>
      <c r="E11" s="33">
        <f t="shared" si="0"/>
        <v>0</v>
      </c>
      <c r="F11" s="34"/>
      <c r="G11" s="34"/>
    </row>
    <row r="12" spans="1:7" x14ac:dyDescent="0.25">
      <c r="A12" s="35"/>
      <c r="B12" s="33"/>
      <c r="C12" s="33"/>
      <c r="D12" s="33"/>
      <c r="E12" s="33">
        <f t="shared" si="0"/>
        <v>0</v>
      </c>
      <c r="F12" s="34"/>
      <c r="G12" s="34"/>
    </row>
    <row r="13" spans="1:7" x14ac:dyDescent="0.25">
      <c r="A13" s="35"/>
      <c r="B13" s="33"/>
      <c r="C13" s="33"/>
      <c r="D13" s="33"/>
      <c r="E13" s="33">
        <f t="shared" si="0"/>
        <v>0</v>
      </c>
      <c r="F13" s="34"/>
      <c r="G13" s="34"/>
    </row>
    <row r="14" spans="1:7" x14ac:dyDescent="0.25">
      <c r="A14" s="35"/>
      <c r="B14" s="55"/>
      <c r="C14" s="33"/>
      <c r="D14" s="55"/>
      <c r="E14" s="33">
        <f t="shared" si="0"/>
        <v>0</v>
      </c>
      <c r="F14" s="34"/>
      <c r="G14" s="34"/>
    </row>
    <row r="15" spans="1:7" x14ac:dyDescent="0.25">
      <c r="A15" s="35"/>
      <c r="B15" s="55"/>
      <c r="C15" s="33"/>
      <c r="D15" s="55"/>
      <c r="E15" s="33">
        <f t="shared" si="0"/>
        <v>0</v>
      </c>
      <c r="F15" s="34"/>
      <c r="G15" s="34"/>
    </row>
    <row r="16" spans="1:7" x14ac:dyDescent="0.25">
      <c r="A16" s="35"/>
      <c r="B16" s="55"/>
      <c r="C16" s="33"/>
      <c r="D16" s="55"/>
      <c r="E16" s="33">
        <f t="shared" si="0"/>
        <v>0</v>
      </c>
      <c r="F16" s="34"/>
      <c r="G16" s="34"/>
    </row>
    <row r="17" spans="1:7" x14ac:dyDescent="0.25">
      <c r="A17" s="35"/>
      <c r="B17" s="33"/>
      <c r="C17" s="33"/>
      <c r="D17" s="33"/>
      <c r="E17" s="33">
        <f t="shared" si="0"/>
        <v>0</v>
      </c>
      <c r="F17" s="34"/>
      <c r="G17" s="34"/>
    </row>
    <row r="18" spans="1:7" x14ac:dyDescent="0.25">
      <c r="A18" s="35"/>
      <c r="B18" s="33"/>
      <c r="C18" s="33"/>
      <c r="D18" s="33"/>
      <c r="E18" s="33">
        <f t="shared" si="0"/>
        <v>0</v>
      </c>
      <c r="F18" s="34"/>
      <c r="G18" s="34"/>
    </row>
    <row r="19" spans="1:7" x14ac:dyDescent="0.25">
      <c r="A19" s="35"/>
      <c r="B19" s="33"/>
      <c r="C19" s="33"/>
      <c r="D19" s="33"/>
      <c r="E19" s="33">
        <f t="shared" si="0"/>
        <v>0</v>
      </c>
      <c r="F19" s="34"/>
      <c r="G19" s="34"/>
    </row>
    <row r="20" spans="1:7" x14ac:dyDescent="0.25">
      <c r="A20" s="35"/>
      <c r="B20" s="33"/>
      <c r="C20" s="33"/>
      <c r="D20" s="33"/>
      <c r="E20" s="33">
        <f t="shared" si="0"/>
        <v>0</v>
      </c>
      <c r="F20" s="34"/>
      <c r="G20" s="34"/>
    </row>
    <row r="21" spans="1:7" x14ac:dyDescent="0.25">
      <c r="A21" s="35"/>
      <c r="B21" s="33"/>
      <c r="C21" s="33"/>
      <c r="D21" s="33"/>
      <c r="E21" s="33">
        <f t="shared" si="0"/>
        <v>0</v>
      </c>
      <c r="F21" s="34"/>
      <c r="G21" s="34"/>
    </row>
    <row r="22" spans="1:7" x14ac:dyDescent="0.25">
      <c r="A22" s="35"/>
      <c r="B22" s="33"/>
      <c r="C22" s="33"/>
      <c r="D22" s="33"/>
      <c r="E22" s="33">
        <f t="shared" si="0"/>
        <v>0</v>
      </c>
      <c r="F22" s="34"/>
      <c r="G22" s="34"/>
    </row>
    <row r="23" spans="1:7" x14ac:dyDescent="0.25">
      <c r="A23" s="35"/>
      <c r="B23" s="33"/>
      <c r="C23" s="33"/>
      <c r="D23" s="33"/>
      <c r="E23" s="33">
        <f t="shared" si="0"/>
        <v>0</v>
      </c>
      <c r="F23" s="34"/>
      <c r="G23" s="34"/>
    </row>
    <row r="24" spans="1:7" x14ac:dyDescent="0.25">
      <c r="A24" s="35"/>
      <c r="B24" s="33"/>
      <c r="C24" s="33"/>
      <c r="D24" s="33"/>
      <c r="E24" s="33"/>
      <c r="F24" s="34"/>
      <c r="G24" s="34"/>
    </row>
    <row r="25" spans="1:7" x14ac:dyDescent="0.25">
      <c r="A25" s="35"/>
      <c r="B25" s="33"/>
      <c r="C25" s="33"/>
      <c r="D25" s="33"/>
      <c r="E25" s="33"/>
      <c r="F25" s="34"/>
      <c r="G25" s="34"/>
    </row>
    <row r="26" spans="1:7" x14ac:dyDescent="0.25">
      <c r="A26" s="35"/>
      <c r="B26" s="33"/>
      <c r="C26" s="33"/>
      <c r="D26" s="33"/>
      <c r="E26" s="33"/>
      <c r="F26" s="34"/>
      <c r="G26" s="34"/>
    </row>
    <row r="27" spans="1:7" x14ac:dyDescent="0.25">
      <c r="A27" s="35"/>
      <c r="B27" s="33"/>
      <c r="C27" s="33"/>
      <c r="D27" s="33"/>
      <c r="E27" s="33"/>
      <c r="F27" s="34"/>
      <c r="G27" s="34"/>
    </row>
    <row r="28" spans="1:7" x14ac:dyDescent="0.25">
      <c r="A28" s="33"/>
      <c r="B28" s="33"/>
      <c r="C28" s="33"/>
      <c r="D28" s="33"/>
      <c r="E28" s="33"/>
      <c r="F28" s="34"/>
      <c r="G28" s="34"/>
    </row>
    <row r="29" spans="1:7" x14ac:dyDescent="0.25">
      <c r="A29" s="34"/>
      <c r="B29" s="34"/>
      <c r="C29" s="34"/>
      <c r="D29" s="34"/>
      <c r="E29" s="34"/>
      <c r="F29" s="34"/>
      <c r="G29" s="34"/>
    </row>
  </sheetData>
  <mergeCells count="1">
    <mergeCell ref="A1:E1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33BC0C-2AF5-43D1-A90F-1953B7841E04}">
  <dimension ref="A1:E21"/>
  <sheetViews>
    <sheetView workbookViewId="0">
      <selection activeCell="D10" sqref="D10"/>
    </sheetView>
  </sheetViews>
  <sheetFormatPr baseColWidth="10" defaultRowHeight="15" x14ac:dyDescent="0.25"/>
  <sheetData>
    <row r="1" spans="1:5" ht="15.75" x14ac:dyDescent="0.25">
      <c r="A1" s="64" t="s">
        <v>110</v>
      </c>
      <c r="B1" s="64"/>
      <c r="C1" s="64"/>
      <c r="D1" s="64"/>
      <c r="E1" s="64"/>
    </row>
    <row r="2" spans="1:5" x14ac:dyDescent="0.25">
      <c r="A2" s="54" t="s">
        <v>50</v>
      </c>
      <c r="B2" s="54" t="s">
        <v>51</v>
      </c>
      <c r="C2" s="54" t="s">
        <v>47</v>
      </c>
      <c r="D2" s="54" t="s">
        <v>48</v>
      </c>
      <c r="E2" s="54" t="s">
        <v>49</v>
      </c>
    </row>
    <row r="3" spans="1:5" x14ac:dyDescent="0.25">
      <c r="A3" s="13">
        <v>43844</v>
      </c>
      <c r="B3" s="14" t="s">
        <v>71</v>
      </c>
      <c r="C3" s="14">
        <v>18</v>
      </c>
      <c r="D3" s="14"/>
      <c r="E3" s="14">
        <f>C3-D3</f>
        <v>18</v>
      </c>
    </row>
    <row r="4" spans="1:5" x14ac:dyDescent="0.25">
      <c r="A4" s="35">
        <v>43848</v>
      </c>
      <c r="B4" s="33" t="s">
        <v>68</v>
      </c>
      <c r="C4" s="33"/>
      <c r="D4" s="33">
        <v>2</v>
      </c>
      <c r="E4" s="33">
        <f>E3+C4-D4</f>
        <v>16</v>
      </c>
    </row>
    <row r="5" spans="1:5" x14ac:dyDescent="0.25">
      <c r="A5" s="35">
        <v>43851</v>
      </c>
      <c r="B5" s="33" t="s">
        <v>68</v>
      </c>
      <c r="C5" s="33"/>
      <c r="D5" s="33">
        <v>1</v>
      </c>
      <c r="E5" s="33">
        <f t="shared" ref="E5:E21" si="0">E4+C5-D5</f>
        <v>15</v>
      </c>
    </row>
    <row r="6" spans="1:5" x14ac:dyDescent="0.25">
      <c r="A6" s="35">
        <v>43853</v>
      </c>
      <c r="B6" s="33" t="s">
        <v>68</v>
      </c>
      <c r="C6" s="33"/>
      <c r="D6" s="33">
        <v>2</v>
      </c>
      <c r="E6" s="33">
        <f t="shared" si="0"/>
        <v>13</v>
      </c>
    </row>
    <row r="7" spans="1:5" x14ac:dyDescent="0.25">
      <c r="A7" s="35">
        <v>43854</v>
      </c>
      <c r="B7" s="33" t="s">
        <v>68</v>
      </c>
      <c r="C7" s="33"/>
      <c r="D7" s="33">
        <v>1</v>
      </c>
      <c r="E7" s="33">
        <f t="shared" si="0"/>
        <v>12</v>
      </c>
    </row>
    <row r="8" spans="1:5" x14ac:dyDescent="0.25">
      <c r="A8" s="35">
        <v>43856</v>
      </c>
      <c r="B8" s="33" t="s">
        <v>68</v>
      </c>
      <c r="C8" s="33"/>
      <c r="D8" s="33">
        <v>2</v>
      </c>
      <c r="E8" s="33">
        <f t="shared" si="0"/>
        <v>10</v>
      </c>
    </row>
    <row r="9" spans="1:5" x14ac:dyDescent="0.25">
      <c r="A9" s="35">
        <v>43857</v>
      </c>
      <c r="B9" s="33" t="s">
        <v>68</v>
      </c>
      <c r="C9" s="33"/>
      <c r="D9" s="33">
        <v>2</v>
      </c>
      <c r="E9" s="33">
        <f t="shared" si="0"/>
        <v>8</v>
      </c>
    </row>
    <row r="10" spans="1:5" x14ac:dyDescent="0.25">
      <c r="A10" s="35"/>
      <c r="B10" s="55"/>
      <c r="C10" s="33"/>
      <c r="D10" s="55"/>
      <c r="E10" s="33">
        <f t="shared" si="0"/>
        <v>8</v>
      </c>
    </row>
    <row r="11" spans="1:5" x14ac:dyDescent="0.25">
      <c r="A11" s="35"/>
      <c r="B11" s="33"/>
      <c r="C11" s="33"/>
      <c r="D11" s="33"/>
      <c r="E11" s="33">
        <f t="shared" si="0"/>
        <v>8</v>
      </c>
    </row>
    <row r="12" spans="1:5" x14ac:dyDescent="0.25">
      <c r="A12" s="35"/>
      <c r="B12" s="33"/>
      <c r="C12" s="33"/>
      <c r="D12" s="33"/>
      <c r="E12" s="33">
        <f t="shared" si="0"/>
        <v>8</v>
      </c>
    </row>
    <row r="13" spans="1:5" x14ac:dyDescent="0.25">
      <c r="A13" s="35"/>
      <c r="B13" s="33"/>
      <c r="C13" s="33"/>
      <c r="D13" s="33"/>
      <c r="E13" s="33">
        <f t="shared" si="0"/>
        <v>8</v>
      </c>
    </row>
    <row r="14" spans="1:5" x14ac:dyDescent="0.25">
      <c r="A14" s="35"/>
      <c r="B14" s="55"/>
      <c r="C14" s="33"/>
      <c r="D14" s="55"/>
      <c r="E14" s="33">
        <f t="shared" si="0"/>
        <v>8</v>
      </c>
    </row>
    <row r="15" spans="1:5" x14ac:dyDescent="0.25">
      <c r="A15" s="35"/>
      <c r="B15" s="55"/>
      <c r="C15" s="33"/>
      <c r="D15" s="55"/>
      <c r="E15" s="33">
        <f t="shared" si="0"/>
        <v>8</v>
      </c>
    </row>
    <row r="16" spans="1:5" x14ac:dyDescent="0.25">
      <c r="A16" s="35"/>
      <c r="B16" s="55"/>
      <c r="C16" s="33"/>
      <c r="D16" s="55"/>
      <c r="E16" s="33">
        <f t="shared" si="0"/>
        <v>8</v>
      </c>
    </row>
    <row r="17" spans="1:5" x14ac:dyDescent="0.25">
      <c r="A17" s="35"/>
      <c r="B17" s="33"/>
      <c r="C17" s="33"/>
      <c r="D17" s="33"/>
      <c r="E17" s="33">
        <f t="shared" si="0"/>
        <v>8</v>
      </c>
    </row>
    <row r="18" spans="1:5" x14ac:dyDescent="0.25">
      <c r="A18" s="35"/>
      <c r="B18" s="33"/>
      <c r="C18" s="33"/>
      <c r="D18" s="33"/>
      <c r="E18" s="33">
        <f t="shared" si="0"/>
        <v>8</v>
      </c>
    </row>
    <row r="19" spans="1:5" x14ac:dyDescent="0.25">
      <c r="A19" s="35"/>
      <c r="B19" s="33"/>
      <c r="C19" s="33"/>
      <c r="D19" s="33"/>
      <c r="E19" s="33">
        <f t="shared" si="0"/>
        <v>8</v>
      </c>
    </row>
    <row r="20" spans="1:5" x14ac:dyDescent="0.25">
      <c r="E20" s="33">
        <f t="shared" si="0"/>
        <v>8</v>
      </c>
    </row>
    <row r="21" spans="1:5" x14ac:dyDescent="0.25">
      <c r="E21" s="33">
        <f t="shared" si="0"/>
        <v>8</v>
      </c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Feuil1</vt:lpstr>
      <vt:lpstr>RILL. DU MANS</vt:lpstr>
      <vt:lpstr>RILL. SAUMON</vt:lpstr>
      <vt:lpstr>TART. CAN.</vt:lpstr>
      <vt:lpstr>OLIV.</vt:lpstr>
      <vt:lpstr>S. DETOX</vt:lpstr>
      <vt:lpstr>S. POTI</vt:lpstr>
      <vt:lpstr>C-M.</vt:lpstr>
      <vt:lpstr>P. 4F</vt:lpstr>
      <vt:lpstr>P. 4 S.</vt:lpstr>
      <vt:lpstr>P. EPICEE</vt:lpstr>
      <vt:lpstr>GNOCCHI</vt:lpstr>
      <vt:lpstr>CONFIT</vt:lpstr>
      <vt:lpstr>RISOTTO</vt:lpstr>
      <vt:lpstr>CHOCO</vt:lpstr>
      <vt:lpstr>GLACE</vt:lpstr>
      <vt:lpstr>CREME</vt:lpstr>
      <vt:lpstr>GNOCCHI EPI.</vt:lpstr>
      <vt:lpstr>TARTIF</vt:lpstr>
      <vt:lpstr>RIZ SAUM.</vt:lpstr>
      <vt:lpstr>BLANQUETTE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Back Office</dc:creator>
  <cp:lastModifiedBy>Back Office</cp:lastModifiedBy>
  <cp:lastPrinted>2019-08-10T00:17:42Z</cp:lastPrinted>
  <dcterms:created xsi:type="dcterms:W3CDTF">2019-08-09T01:15:11Z</dcterms:created>
  <dcterms:modified xsi:type="dcterms:W3CDTF">2020-01-29T11:07:54Z</dcterms:modified>
</cp:coreProperties>
</file>