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P7901\Desktop\"/>
    </mc:Choice>
  </mc:AlternateContent>
  <bookViews>
    <workbookView xWindow="0" yWindow="0" windowWidth="28800" windowHeight="12300" tabRatio="500"/>
  </bookViews>
  <sheets>
    <sheet name="Feuil1" sheetId="1" r:id="rId1"/>
    <sheet name="Feuil2" sheetId="2" r:id="rId2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4" i="1" l="1"/>
  <c r="I4" i="1"/>
  <c r="K3" i="1"/>
  <c r="M3" i="1" s="1"/>
  <c r="J3" i="1"/>
  <c r="N2" i="1"/>
  <c r="O2" i="1" s="1"/>
  <c r="P2" i="1" s="1"/>
  <c r="M1" i="1"/>
  <c r="N3" i="1" l="1"/>
  <c r="M4" i="1"/>
  <c r="P3" i="1"/>
  <c r="P4" i="1"/>
  <c r="Q2" i="1"/>
  <c r="O3" i="1"/>
  <c r="J4" i="1"/>
  <c r="O4" i="1"/>
  <c r="I5" i="1"/>
  <c r="K5" i="1"/>
  <c r="N4" i="1"/>
  <c r="M5" i="1" l="1"/>
  <c r="K6" i="1"/>
  <c r="Q6" i="1" s="1"/>
  <c r="N5" i="1"/>
  <c r="J5" i="1"/>
  <c r="I6" i="1"/>
  <c r="O5" i="1"/>
  <c r="Q5" i="1"/>
  <c r="Q4" i="1"/>
  <c r="Q3" i="1"/>
  <c r="P5" i="1"/>
  <c r="M6" i="1" l="1"/>
  <c r="N6" i="1"/>
  <c r="K7" i="1"/>
  <c r="I7" i="1"/>
  <c r="J6" i="1"/>
  <c r="P6" i="1"/>
  <c r="O6" i="1"/>
  <c r="M7" i="1" l="1"/>
  <c r="K8" i="1"/>
  <c r="N7" i="1"/>
  <c r="J7" i="1"/>
  <c r="I8" i="1"/>
  <c r="O7" i="1"/>
  <c r="P7" i="1"/>
  <c r="Q7" i="1"/>
  <c r="M8" i="1" l="1"/>
  <c r="K9" i="1"/>
  <c r="I9" i="1"/>
  <c r="J8" i="1"/>
  <c r="N8" i="1"/>
  <c r="P8" i="1"/>
  <c r="O8" i="1"/>
  <c r="Q8" i="1"/>
  <c r="M9" i="1" l="1"/>
  <c r="I10" i="1"/>
  <c r="K10" i="1"/>
  <c r="N9" i="1"/>
  <c r="J9" i="1"/>
  <c r="P9" i="1"/>
  <c r="O9" i="1"/>
  <c r="Q9" i="1"/>
  <c r="M10" i="1" l="1"/>
  <c r="K11" i="1"/>
  <c r="N10" i="1"/>
  <c r="J10" i="1"/>
  <c r="I11" i="1"/>
  <c r="P10" i="1"/>
  <c r="O10" i="1"/>
  <c r="Q10" i="1"/>
  <c r="M11" i="1" l="1"/>
  <c r="K12" i="1"/>
  <c r="I12" i="1"/>
  <c r="J11" i="1"/>
  <c r="N11" i="1"/>
  <c r="O11" i="1"/>
  <c r="P11" i="1"/>
  <c r="Q11" i="1"/>
  <c r="M12" i="1" l="1"/>
  <c r="I13" i="1"/>
  <c r="K13" i="1"/>
  <c r="N12" i="1"/>
  <c r="J12" i="1"/>
  <c r="P12" i="1"/>
  <c r="O12" i="1"/>
  <c r="Q12" i="1"/>
  <c r="M13" i="1" l="1"/>
  <c r="K14" i="1"/>
  <c r="N13" i="1"/>
  <c r="J13" i="1"/>
  <c r="I14" i="1"/>
  <c r="P13" i="1"/>
  <c r="O13" i="1"/>
  <c r="Q13" i="1"/>
  <c r="M14" i="1" l="1"/>
  <c r="N14" i="1"/>
  <c r="K15" i="1"/>
  <c r="I15" i="1"/>
  <c r="J14" i="1"/>
  <c r="O14" i="1"/>
  <c r="P14" i="1"/>
  <c r="Q14" i="1"/>
  <c r="M15" i="1" l="1"/>
  <c r="K16" i="1"/>
  <c r="N15" i="1"/>
  <c r="J15" i="1"/>
  <c r="I16" i="1"/>
  <c r="P15" i="1"/>
  <c r="O15" i="1"/>
  <c r="Q15" i="1"/>
  <c r="M16" i="1" l="1"/>
  <c r="K17" i="1"/>
  <c r="I17" i="1"/>
  <c r="J16" i="1"/>
  <c r="N16" i="1"/>
  <c r="P16" i="1"/>
  <c r="O16" i="1"/>
  <c r="Q16" i="1"/>
  <c r="M17" i="1" l="1"/>
  <c r="K18" i="1"/>
  <c r="I18" i="1"/>
  <c r="N17" i="1"/>
  <c r="J17" i="1"/>
  <c r="P17" i="1"/>
  <c r="O17" i="1"/>
  <c r="Q17" i="1"/>
  <c r="M18" i="1" l="1"/>
  <c r="N18" i="1"/>
  <c r="K19" i="1"/>
  <c r="J18" i="1"/>
  <c r="I19" i="1"/>
  <c r="P18" i="1"/>
  <c r="O18" i="1"/>
  <c r="Q18" i="1"/>
  <c r="M19" i="1" l="1"/>
  <c r="K20" i="1"/>
  <c r="I20" i="1"/>
  <c r="J19" i="1"/>
  <c r="N19" i="1"/>
  <c r="O19" i="1"/>
  <c r="P19" i="1" s="1"/>
  <c r="Q19" i="1"/>
  <c r="M20" i="1" l="1"/>
  <c r="K21" i="1"/>
  <c r="N20" i="1"/>
  <c r="J20" i="1"/>
  <c r="I21" i="1"/>
  <c r="O20" i="1"/>
  <c r="P20" i="1" s="1"/>
  <c r="Q20" i="1"/>
  <c r="M21" i="1" l="1"/>
  <c r="K22" i="1"/>
  <c r="I22" i="1"/>
  <c r="J21" i="1"/>
  <c r="N21" i="1"/>
  <c r="O21" i="1"/>
  <c r="P21" i="1" s="1"/>
  <c r="Q21" i="1"/>
  <c r="M22" i="1" l="1"/>
  <c r="I23" i="1"/>
  <c r="K23" i="1"/>
  <c r="J22" i="1"/>
  <c r="N22" i="1"/>
  <c r="O22" i="1"/>
  <c r="P22" i="1" s="1"/>
  <c r="Q22" i="1"/>
  <c r="M23" i="1" l="1"/>
  <c r="K24" i="1"/>
  <c r="N23" i="1"/>
  <c r="J23" i="1"/>
  <c r="I24" i="1"/>
  <c r="O23" i="1"/>
  <c r="P23" i="1"/>
  <c r="Q23" i="1"/>
  <c r="M24" i="1" l="1"/>
  <c r="I25" i="1"/>
  <c r="K25" i="1"/>
  <c r="N24" i="1"/>
  <c r="J24" i="1"/>
  <c r="O24" i="1"/>
  <c r="P24" i="1" s="1"/>
  <c r="Q24" i="1"/>
  <c r="M25" i="1" l="1"/>
  <c r="N25" i="1"/>
  <c r="K26" i="1"/>
  <c r="J25" i="1"/>
  <c r="I26" i="1"/>
  <c r="O25" i="1"/>
  <c r="P25" i="1" s="1"/>
  <c r="Q25" i="1" s="1"/>
  <c r="M26" i="1" l="1"/>
  <c r="N26" i="1"/>
  <c r="K27" i="1"/>
  <c r="J26" i="1"/>
  <c r="I27" i="1"/>
  <c r="P26" i="1"/>
  <c r="O26" i="1"/>
  <c r="Q26" i="1"/>
  <c r="M27" i="1" l="1"/>
  <c r="K28" i="1"/>
  <c r="J27" i="1"/>
  <c r="I28" i="1"/>
  <c r="N27" i="1"/>
  <c r="P27" i="1"/>
  <c r="O27" i="1"/>
  <c r="Q27" i="1"/>
  <c r="M28" i="1" l="1"/>
  <c r="J28" i="1"/>
  <c r="N28" i="1"/>
  <c r="P28" i="1"/>
  <c r="Q28" i="1" s="1"/>
  <c r="O28" i="1"/>
</calcChain>
</file>

<file path=xl/sharedStrings.xml><?xml version="1.0" encoding="utf-8"?>
<sst xmlns="http://schemas.openxmlformats.org/spreadsheetml/2006/main" count="37" uniqueCount="11">
  <si>
    <t>Priorité</t>
  </si>
  <si>
    <t>OF</t>
  </si>
  <si>
    <t>xxx</t>
  </si>
  <si>
    <t>Article</t>
  </si>
  <si>
    <t>Qté</t>
  </si>
  <si>
    <t>Comments ou text</t>
  </si>
  <si>
    <t>Start date</t>
  </si>
  <si>
    <t>Week</t>
  </si>
  <si>
    <t>End date</t>
  </si>
  <si>
    <t>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</si>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</sst>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8F8F8"/>
        <bgColor rgb="FFF2F2F2"/>
      </patternFill>
    </fill>
    <fill>
      <patternFill patternType="solid">
        <fgColor rgb="FFC5E0B4"/>
        <bgColor rgb="FFCCFFCC"/>
      </patternFill>
    </fill>
    <fill>
      <patternFill patternType="solid">
        <fgColor rgb="FF9DC3E6"/>
        <bgColor rgb="FFCCCCFF"/>
      </patternFill>
    </fill>
    <fill>
      <patternFill patternType="solid">
        <fgColor rgb="FFF2F2F2"/>
        <bgColor rgb="FFF8F8F8"/>
      </patternFill>
    </fill>
    <fill>
      <patternFill patternType="solid">
        <fgColor rgb="FFFFDD71"/>
        <bgColor rgb="FFFFFF99"/>
      </patternFill>
    </fill>
    <fill>
      <patternFill patternType="solid">
        <fgColor rgb="FFFF0000"/>
        <bgColor rgb="FFCCCCFF"/>
      </patternFill>
    </fill>
    <fill>
      <patternFill patternType="solid">
        <fgColor rgb="FFFF0000"/>
        <bgColor rgb="FFF2F2F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DD71"/>
        </patternFill>
      </fill>
    </dxf>
  </dxfs>
  <tableStyles count="0" defaultTableStyle="TableStyleMedium2" defaultPivotStyle="PivotStyleLight16"/>
  <colors>
    <indexedColors>
      <rgbColor rgb="FF000000"/>
      <rgbColor rgb="FFF8F8F8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DD7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7</xdr:row>
      <xdr:rowOff>95250</xdr:rowOff>
    </xdr:from>
    <xdr:to>
      <xdr:col>14</xdr:col>
      <xdr:colOff>247650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9563100" y="1485900"/>
          <a:ext cx="4191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zoomScaleNormal="100" workbookViewId="0">
      <selection activeCell="S17" sqref="S17"/>
    </sheetView>
  </sheetViews>
  <sheetFormatPr baseColWidth="10" defaultColWidth="9.140625" defaultRowHeight="15" x14ac:dyDescent="0.25"/>
  <cols>
    <col min="1" max="1025" width="10.42578125" customWidth="1"/>
  </cols>
  <sheetData>
    <row r="1" spans="1:17" ht="15.75" customHeight="1" x14ac:dyDescent="0.25">
      <c r="A1" s="4" t="s">
        <v>0</v>
      </c>
      <c r="B1" s="4" t="s">
        <v>1</v>
      </c>
      <c r="C1" s="4" t="s">
        <v>2</v>
      </c>
      <c r="D1" s="4" t="s">
        <v>2</v>
      </c>
      <c r="E1" s="3" t="s">
        <v>3</v>
      </c>
      <c r="F1" s="4" t="s">
        <v>4</v>
      </c>
      <c r="G1" s="2" t="s">
        <v>5</v>
      </c>
      <c r="H1" s="5"/>
      <c r="I1" s="6"/>
      <c r="J1" s="7"/>
      <c r="K1" s="6"/>
      <c r="L1" s="6"/>
      <c r="M1" s="1" t="str">
        <f>"Semaine "&amp;WEEKNUM(M2,1)</f>
        <v>Semaine 42</v>
      </c>
      <c r="N1" s="1"/>
      <c r="O1" s="1"/>
      <c r="P1" s="1"/>
      <c r="Q1" s="1"/>
    </row>
    <row r="2" spans="1:17" x14ac:dyDescent="0.25">
      <c r="A2" s="4"/>
      <c r="B2" s="4"/>
      <c r="C2" s="4"/>
      <c r="D2" s="4"/>
      <c r="E2" s="3"/>
      <c r="F2" s="4"/>
      <c r="G2" s="2"/>
      <c r="H2" s="5"/>
      <c r="I2" s="6" t="s">
        <v>6</v>
      </c>
      <c r="J2" s="7" t="s">
        <v>7</v>
      </c>
      <c r="K2" s="6" t="s">
        <v>8</v>
      </c>
      <c r="L2" s="6" t="s">
        <v>9</v>
      </c>
      <c r="M2" s="8">
        <v>43752</v>
      </c>
      <c r="N2" s="9">
        <f>WORKDAY(M2,1)</f>
        <v>43753</v>
      </c>
      <c r="O2" s="9">
        <f>WORKDAY(N2,1)</f>
        <v>43754</v>
      </c>
      <c r="P2" s="9">
        <f>WORKDAY(O2,1)</f>
        <v>43755</v>
      </c>
      <c r="Q2" s="10">
        <f>WORKDAY(P2,1)</f>
        <v>43756</v>
      </c>
    </row>
    <row r="3" spans="1:17" ht="15.75" x14ac:dyDescent="0.25">
      <c r="A3" s="11">
        <v>1</v>
      </c>
      <c r="B3" s="12">
        <v>1000</v>
      </c>
      <c r="C3" s="13"/>
      <c r="D3" s="14"/>
      <c r="E3" s="15" t="s">
        <v>10</v>
      </c>
      <c r="F3" s="12">
        <v>1</v>
      </c>
      <c r="G3" s="12"/>
      <c r="H3" s="16"/>
      <c r="I3" s="17">
        <v>43752</v>
      </c>
      <c r="J3" s="18">
        <f t="shared" ref="J3:J28" si="0">WEEKNUM(I3,1)</f>
        <v>42</v>
      </c>
      <c r="K3" s="17">
        <f>IF(SUM($F$3:F3)&gt;=40,I3+1,I3)</f>
        <v>43752</v>
      </c>
      <c r="L3" s="19"/>
      <c r="M3" s="20">
        <f t="shared" ref="M3:O28" si="1">IF(AND(M$2&gt;=$I3,M$2&lt;=$K3),$B3,"")</f>
        <v>1000</v>
      </c>
      <c r="N3" s="20" t="str">
        <f t="shared" si="1"/>
        <v/>
      </c>
      <c r="O3" s="20" t="str">
        <f t="shared" si="1"/>
        <v/>
      </c>
      <c r="P3" s="20" t="str">
        <f t="shared" ref="P3:Q28" si="2">IF(AND(P$2&gt;=$I3,P$2&lt;=$K3),IF(O3="",$B3,"-"),"")</f>
        <v/>
      </c>
      <c r="Q3" s="20" t="str">
        <f t="shared" si="2"/>
        <v/>
      </c>
    </row>
    <row r="4" spans="1:17" ht="15.75" x14ac:dyDescent="0.25">
      <c r="A4" s="21">
        <v>2</v>
      </c>
      <c r="B4" s="12">
        <v>1001</v>
      </c>
      <c r="C4" s="16"/>
      <c r="D4" s="12"/>
      <c r="E4" s="15" t="s">
        <v>10</v>
      </c>
      <c r="F4" s="12">
        <v>1</v>
      </c>
      <c r="G4" s="12"/>
      <c r="H4" s="16"/>
      <c r="I4" s="17">
        <f>IF(MOD(SUM($F$3:F3,F4),41)=0,I3+1,I3)</f>
        <v>43752</v>
      </c>
      <c r="J4" s="22">
        <f t="shared" si="0"/>
        <v>42</v>
      </c>
      <c r="K4" s="17">
        <f>IF(MOD(SUM($F$3:F3,F4),41)=0,I3+1,I3)</f>
        <v>43752</v>
      </c>
      <c r="L4" s="23"/>
      <c r="M4" s="20">
        <f t="shared" si="1"/>
        <v>1001</v>
      </c>
      <c r="N4" s="20" t="str">
        <f t="shared" si="1"/>
        <v/>
      </c>
      <c r="O4" s="20" t="str">
        <f t="shared" si="1"/>
        <v/>
      </c>
      <c r="P4" s="20" t="str">
        <f t="shared" si="2"/>
        <v/>
      </c>
      <c r="Q4" s="20" t="str">
        <f t="shared" si="2"/>
        <v/>
      </c>
    </row>
    <row r="5" spans="1:17" ht="15.75" x14ac:dyDescent="0.25">
      <c r="A5" s="21">
        <v>3</v>
      </c>
      <c r="B5" s="12">
        <v>1002</v>
      </c>
      <c r="C5" s="16"/>
      <c r="D5" s="12"/>
      <c r="E5" s="15" t="s">
        <v>10</v>
      </c>
      <c r="F5" s="12">
        <v>38</v>
      </c>
      <c r="G5" s="12"/>
      <c r="H5" s="16"/>
      <c r="I5" s="17">
        <f>IF(MOD(SUM($F$3:F4,F5),41)=0,I4+1,I4)</f>
        <v>43752</v>
      </c>
      <c r="J5" s="22">
        <f t="shared" si="0"/>
        <v>42</v>
      </c>
      <c r="K5" s="17">
        <f>IF(MOD(SUM($F$3:F4,F5),41)=0,I4+1,I4)</f>
        <v>43752</v>
      </c>
      <c r="L5" s="23"/>
      <c r="M5" s="20">
        <f t="shared" si="1"/>
        <v>1002</v>
      </c>
      <c r="N5" s="20" t="str">
        <f t="shared" si="1"/>
        <v/>
      </c>
      <c r="O5" s="20" t="str">
        <f t="shared" si="1"/>
        <v/>
      </c>
      <c r="P5" s="20" t="str">
        <f t="shared" si="2"/>
        <v/>
      </c>
      <c r="Q5" s="20" t="str">
        <f t="shared" si="2"/>
        <v/>
      </c>
    </row>
    <row r="6" spans="1:17" ht="15.75" x14ac:dyDescent="0.25">
      <c r="A6" s="21">
        <v>4</v>
      </c>
      <c r="B6" s="12">
        <v>1003</v>
      </c>
      <c r="C6" s="16"/>
      <c r="D6" s="12"/>
      <c r="E6" s="15" t="s">
        <v>10</v>
      </c>
      <c r="F6" s="12">
        <v>1</v>
      </c>
      <c r="G6" s="12"/>
      <c r="H6" s="16"/>
      <c r="I6" s="17">
        <f>IF(MOD(SUM($F$3:F5,F6),41)=0,I5+1,I5)</f>
        <v>43753</v>
      </c>
      <c r="J6" s="22">
        <f t="shared" si="0"/>
        <v>42</v>
      </c>
      <c r="K6" s="17">
        <f>IF(MOD(SUM($F$3:F5,F6),41)=0,I5+1,I5)</f>
        <v>43753</v>
      </c>
      <c r="L6" s="23"/>
      <c r="M6" s="20" t="str">
        <f t="shared" si="1"/>
        <v/>
      </c>
      <c r="N6" s="20">
        <f t="shared" si="1"/>
        <v>1003</v>
      </c>
      <c r="O6" s="20" t="str">
        <f t="shared" si="1"/>
        <v/>
      </c>
      <c r="P6" s="20" t="str">
        <f t="shared" si="2"/>
        <v/>
      </c>
      <c r="Q6" s="20" t="str">
        <f t="shared" si="2"/>
        <v/>
      </c>
    </row>
    <row r="7" spans="1:17" ht="15.75" x14ac:dyDescent="0.25">
      <c r="A7" s="21">
        <v>5</v>
      </c>
      <c r="B7" s="12">
        <v>1004</v>
      </c>
      <c r="C7" s="16"/>
      <c r="D7" s="12"/>
      <c r="E7" s="15" t="s">
        <v>10</v>
      </c>
      <c r="F7" s="25">
        <v>60</v>
      </c>
      <c r="G7" s="12"/>
      <c r="H7" s="16"/>
      <c r="I7" s="17">
        <f>IF(MOD(SUM($F$3:F6,F7),41)=0,I6+1,I6)</f>
        <v>43753</v>
      </c>
      <c r="J7" s="22">
        <f t="shared" si="0"/>
        <v>42</v>
      </c>
      <c r="K7" s="17">
        <f>IF(MOD(SUM($F$3:F6,F7),41)=0,I6+1,I6)</f>
        <v>43753</v>
      </c>
      <c r="L7" s="23"/>
      <c r="M7" s="20" t="str">
        <f t="shared" si="1"/>
        <v/>
      </c>
      <c r="N7" s="20">
        <f t="shared" si="1"/>
        <v>1004</v>
      </c>
      <c r="O7" s="20" t="str">
        <f t="shared" si="1"/>
        <v/>
      </c>
      <c r="P7" s="20" t="str">
        <f t="shared" si="2"/>
        <v/>
      </c>
      <c r="Q7" s="20" t="str">
        <f t="shared" si="2"/>
        <v/>
      </c>
    </row>
    <row r="8" spans="1:17" ht="15.75" x14ac:dyDescent="0.25">
      <c r="A8" s="21">
        <v>6</v>
      </c>
      <c r="B8" s="12">
        <v>1005</v>
      </c>
      <c r="C8" s="16"/>
      <c r="D8" s="12"/>
      <c r="E8" s="15" t="s">
        <v>10</v>
      </c>
      <c r="F8" s="12">
        <v>6</v>
      </c>
      <c r="G8" s="12"/>
      <c r="H8" s="16"/>
      <c r="I8" s="17">
        <f>IF(MOD(SUM($F$3:F7,F8),41)=0,I7+1,I7)</f>
        <v>43753</v>
      </c>
      <c r="J8" s="22">
        <f t="shared" si="0"/>
        <v>42</v>
      </c>
      <c r="K8" s="17">
        <f>IF(MOD(SUM($F$3:F7,F8),41)=0,I7+1,I7)</f>
        <v>43753</v>
      </c>
      <c r="L8" s="23"/>
      <c r="M8" s="20" t="str">
        <f t="shared" si="1"/>
        <v/>
      </c>
      <c r="N8" s="20">
        <f t="shared" si="1"/>
        <v>1005</v>
      </c>
      <c r="O8" s="26" t="str">
        <f t="shared" si="1"/>
        <v/>
      </c>
      <c r="P8" s="20" t="str">
        <f t="shared" si="2"/>
        <v/>
      </c>
      <c r="Q8" s="20" t="str">
        <f t="shared" si="2"/>
        <v/>
      </c>
    </row>
    <row r="9" spans="1:17" ht="15.75" x14ac:dyDescent="0.25">
      <c r="A9" s="21">
        <v>7</v>
      </c>
      <c r="B9" s="12">
        <v>1006</v>
      </c>
      <c r="C9" s="16"/>
      <c r="D9" s="12"/>
      <c r="E9" s="15" t="s">
        <v>10</v>
      </c>
      <c r="F9" s="12">
        <v>12</v>
      </c>
      <c r="G9" s="12"/>
      <c r="H9" s="16"/>
      <c r="I9" s="17">
        <f>IF(MOD(SUM($F$3:F8,F9),41)=0,I8+1,I8)</f>
        <v>43753</v>
      </c>
      <c r="J9" s="22">
        <f t="shared" si="0"/>
        <v>42</v>
      </c>
      <c r="K9" s="17">
        <f>IF(MOD(SUM($F$3:F8,F9),41)=0,I8+1,I8)</f>
        <v>43753</v>
      </c>
      <c r="L9" s="23"/>
      <c r="M9" s="20" t="str">
        <f t="shared" si="1"/>
        <v/>
      </c>
      <c r="N9" s="20">
        <f t="shared" si="1"/>
        <v>1006</v>
      </c>
      <c r="O9" s="20" t="str">
        <f t="shared" si="1"/>
        <v/>
      </c>
      <c r="P9" s="20" t="str">
        <f t="shared" si="2"/>
        <v/>
      </c>
      <c r="Q9" s="20" t="str">
        <f t="shared" si="2"/>
        <v/>
      </c>
    </row>
    <row r="10" spans="1:17" ht="15.75" x14ac:dyDescent="0.25">
      <c r="A10" s="21">
        <v>8</v>
      </c>
      <c r="B10" s="12">
        <v>1007</v>
      </c>
      <c r="C10" s="16"/>
      <c r="D10" s="12"/>
      <c r="E10" s="15" t="s">
        <v>10</v>
      </c>
      <c r="F10" s="12">
        <v>1</v>
      </c>
      <c r="G10" s="12"/>
      <c r="H10" s="16"/>
      <c r="I10" s="17">
        <f>IF(MOD(SUM($F$3:F9,F10),41)=0,I9+1,I9)</f>
        <v>43753</v>
      </c>
      <c r="J10" s="22">
        <f t="shared" si="0"/>
        <v>42</v>
      </c>
      <c r="K10" s="17">
        <f>IF(MOD(SUM($F$3:F9,F10),41)=0,I9+1,I9)</f>
        <v>43753</v>
      </c>
      <c r="L10" s="23"/>
      <c r="M10" s="20" t="str">
        <f t="shared" si="1"/>
        <v/>
      </c>
      <c r="N10" s="20">
        <f t="shared" si="1"/>
        <v>1007</v>
      </c>
      <c r="O10" s="20" t="str">
        <f t="shared" si="1"/>
        <v/>
      </c>
      <c r="P10" s="20" t="str">
        <f t="shared" si="2"/>
        <v/>
      </c>
      <c r="Q10" s="20" t="str">
        <f t="shared" si="2"/>
        <v/>
      </c>
    </row>
    <row r="11" spans="1:17" ht="15.75" x14ac:dyDescent="0.25">
      <c r="A11" s="21">
        <v>9</v>
      </c>
      <c r="B11" s="12">
        <v>1008</v>
      </c>
      <c r="C11" s="16"/>
      <c r="D11" s="12"/>
      <c r="E11" s="15" t="s">
        <v>10</v>
      </c>
      <c r="F11" s="12">
        <v>1</v>
      </c>
      <c r="G11" s="12"/>
      <c r="H11" s="16"/>
      <c r="I11" s="17">
        <f>IF(MOD(SUM($F$3:F10,F11),41)=0,I10+1,I10)</f>
        <v>43753</v>
      </c>
      <c r="J11" s="22">
        <f t="shared" si="0"/>
        <v>42</v>
      </c>
      <c r="K11" s="17">
        <f>IF(MOD(SUM($F$3:F10,F11),41)=0,I10+1,I10)</f>
        <v>43753</v>
      </c>
      <c r="L11" s="23"/>
      <c r="M11" s="20" t="str">
        <f t="shared" si="1"/>
        <v/>
      </c>
      <c r="N11" s="20">
        <f t="shared" si="1"/>
        <v>1008</v>
      </c>
      <c r="O11" s="20" t="str">
        <f t="shared" si="1"/>
        <v/>
      </c>
      <c r="P11" s="20" t="str">
        <f t="shared" si="2"/>
        <v/>
      </c>
      <c r="Q11" s="20" t="str">
        <f t="shared" si="2"/>
        <v/>
      </c>
    </row>
    <row r="12" spans="1:17" ht="15.75" x14ac:dyDescent="0.25">
      <c r="A12" s="21">
        <v>10</v>
      </c>
      <c r="B12" s="12">
        <v>1009</v>
      </c>
      <c r="C12" s="16"/>
      <c r="D12" s="12"/>
      <c r="E12" s="15" t="s">
        <v>10</v>
      </c>
      <c r="F12" s="12">
        <v>1</v>
      </c>
      <c r="G12" s="24"/>
      <c r="H12" s="16"/>
      <c r="I12" s="17">
        <f>IF(MOD(SUM($F$3:F11,F12),41)=0,I11+1,I11)</f>
        <v>43753</v>
      </c>
      <c r="J12" s="22">
        <f t="shared" si="0"/>
        <v>42</v>
      </c>
      <c r="K12" s="17">
        <f>IF(MOD(SUM($F$3:F11,F12),41)=0,I11+1,I11)</f>
        <v>43753</v>
      </c>
      <c r="L12" s="23"/>
      <c r="M12" s="20" t="str">
        <f t="shared" si="1"/>
        <v/>
      </c>
      <c r="N12" s="20">
        <f t="shared" si="1"/>
        <v>1009</v>
      </c>
      <c r="O12" s="20" t="str">
        <f t="shared" si="1"/>
        <v/>
      </c>
      <c r="P12" s="20" t="str">
        <f t="shared" si="2"/>
        <v/>
      </c>
      <c r="Q12" s="20" t="str">
        <f t="shared" si="2"/>
        <v/>
      </c>
    </row>
    <row r="13" spans="1:17" ht="15.75" x14ac:dyDescent="0.25">
      <c r="A13" s="21">
        <v>11</v>
      </c>
      <c r="B13" s="12">
        <v>1010</v>
      </c>
      <c r="C13" s="16"/>
      <c r="D13" s="12"/>
      <c r="E13" s="15" t="s">
        <v>10</v>
      </c>
      <c r="F13" s="12">
        <v>12</v>
      </c>
      <c r="G13" s="24"/>
      <c r="H13" s="16"/>
      <c r="I13" s="17">
        <f>IF(MOD(SUM($F$3:F12,F13),41)=0,I12+1,I12)</f>
        <v>43753</v>
      </c>
      <c r="J13" s="22">
        <f t="shared" si="0"/>
        <v>42</v>
      </c>
      <c r="K13" s="17">
        <f>IF(MOD(SUM($F$3:F12,F13),41)=0,I12+1,I12)</f>
        <v>43753</v>
      </c>
      <c r="L13" s="23"/>
      <c r="M13" s="20" t="str">
        <f t="shared" si="1"/>
        <v/>
      </c>
      <c r="N13" s="20">
        <f t="shared" si="1"/>
        <v>1010</v>
      </c>
      <c r="O13" s="20" t="str">
        <f t="shared" si="1"/>
        <v/>
      </c>
      <c r="P13" s="20" t="str">
        <f t="shared" si="2"/>
        <v/>
      </c>
      <c r="Q13" s="20" t="str">
        <f t="shared" si="2"/>
        <v/>
      </c>
    </row>
    <row r="14" spans="1:17" ht="15.75" x14ac:dyDescent="0.25">
      <c r="A14" s="21">
        <v>12</v>
      </c>
      <c r="B14" s="12">
        <v>1011</v>
      </c>
      <c r="C14" s="16"/>
      <c r="D14" s="12"/>
      <c r="E14" s="15" t="s">
        <v>10</v>
      </c>
      <c r="F14" s="12">
        <v>17</v>
      </c>
      <c r="G14" s="24"/>
      <c r="H14" s="16"/>
      <c r="I14" s="17">
        <f>IF(MOD(SUM($F$3:F13,F14),41)=0,I13+1,I13)</f>
        <v>43753</v>
      </c>
      <c r="J14" s="22">
        <f t="shared" si="0"/>
        <v>42</v>
      </c>
      <c r="K14" s="17">
        <f>IF(MOD(SUM($F$3:F13,F14),41)=0,I13+1,I13)</f>
        <v>43753</v>
      </c>
      <c r="L14" s="23"/>
      <c r="M14" s="20" t="str">
        <f t="shared" si="1"/>
        <v/>
      </c>
      <c r="N14" s="20">
        <f t="shared" si="1"/>
        <v>1011</v>
      </c>
      <c r="O14" s="20" t="str">
        <f t="shared" si="1"/>
        <v/>
      </c>
      <c r="P14" s="20" t="str">
        <f t="shared" si="2"/>
        <v/>
      </c>
      <c r="Q14" s="20" t="str">
        <f t="shared" si="2"/>
        <v/>
      </c>
    </row>
    <row r="15" spans="1:17" ht="15.75" x14ac:dyDescent="0.25">
      <c r="A15" s="21">
        <v>13</v>
      </c>
      <c r="B15" s="12">
        <v>1012</v>
      </c>
      <c r="C15" s="16"/>
      <c r="D15" s="12"/>
      <c r="E15" s="15" t="s">
        <v>10</v>
      </c>
      <c r="F15" s="12">
        <v>13</v>
      </c>
      <c r="G15" s="24"/>
      <c r="H15" s="16"/>
      <c r="I15" s="17">
        <f>IF(MOD(SUM($F$3:F14,F15),41)=0,I14+1,I14)</f>
        <v>43754</v>
      </c>
      <c r="J15" s="22">
        <f t="shared" si="0"/>
        <v>42</v>
      </c>
      <c r="K15" s="17">
        <f>IF(MOD(SUM($F$3:F14,F15),41)=0,I14+1,I14)</f>
        <v>43754</v>
      </c>
      <c r="L15" s="23"/>
      <c r="M15" s="20" t="str">
        <f t="shared" si="1"/>
        <v/>
      </c>
      <c r="N15" s="20" t="str">
        <f t="shared" si="1"/>
        <v/>
      </c>
      <c r="O15" s="20">
        <f t="shared" si="1"/>
        <v>1012</v>
      </c>
      <c r="P15" s="20" t="str">
        <f t="shared" si="2"/>
        <v/>
      </c>
      <c r="Q15" s="20" t="str">
        <f t="shared" si="2"/>
        <v/>
      </c>
    </row>
    <row r="16" spans="1:17" ht="15.75" x14ac:dyDescent="0.25">
      <c r="A16" s="21">
        <v>14</v>
      </c>
      <c r="B16" s="12">
        <v>1013</v>
      </c>
      <c r="C16" s="16"/>
      <c r="D16" s="12"/>
      <c r="E16" s="15" t="s">
        <v>10</v>
      </c>
      <c r="F16" s="12">
        <v>1</v>
      </c>
      <c r="G16" s="24"/>
      <c r="H16" s="16"/>
      <c r="I16" s="17">
        <f>IF(MOD(SUM($F$3:F15,F16),41)=0,I15+1,I15)</f>
        <v>43754</v>
      </c>
      <c r="J16" s="22">
        <f t="shared" si="0"/>
        <v>42</v>
      </c>
      <c r="K16" s="17">
        <f>IF(MOD(SUM($F$3:F15,F16),41)=0,I15+1,I15)</f>
        <v>43754</v>
      </c>
      <c r="L16" s="23"/>
      <c r="M16" s="20" t="str">
        <f t="shared" si="1"/>
        <v/>
      </c>
      <c r="N16" s="20" t="str">
        <f t="shared" si="1"/>
        <v/>
      </c>
      <c r="O16" s="20">
        <f t="shared" si="1"/>
        <v>1013</v>
      </c>
      <c r="P16" s="20" t="str">
        <f t="shared" si="2"/>
        <v/>
      </c>
      <c r="Q16" s="20" t="str">
        <f t="shared" si="2"/>
        <v/>
      </c>
    </row>
    <row r="17" spans="1:17" ht="15.75" x14ac:dyDescent="0.25">
      <c r="A17" s="21">
        <v>15</v>
      </c>
      <c r="B17" s="12">
        <v>1014</v>
      </c>
      <c r="C17" s="16"/>
      <c r="D17" s="12"/>
      <c r="E17" s="15" t="s">
        <v>10</v>
      </c>
      <c r="F17" s="12">
        <v>1</v>
      </c>
      <c r="G17" s="24"/>
      <c r="H17" s="16"/>
      <c r="I17" s="17">
        <f>IF(MOD(SUM($F$3:F16,F17),41)=0,I16+1,I16)</f>
        <v>43754</v>
      </c>
      <c r="J17" s="22">
        <f t="shared" si="0"/>
        <v>42</v>
      </c>
      <c r="K17" s="17">
        <f>IF(MOD(SUM($F$3:F16,F17),41)=0,I16+1,I16)</f>
        <v>43754</v>
      </c>
      <c r="L17" s="23"/>
      <c r="M17" s="20" t="str">
        <f t="shared" si="1"/>
        <v/>
      </c>
      <c r="N17" s="20" t="str">
        <f t="shared" si="1"/>
        <v/>
      </c>
      <c r="O17" s="20">
        <f t="shared" si="1"/>
        <v>1014</v>
      </c>
      <c r="P17" s="20" t="str">
        <f t="shared" si="2"/>
        <v/>
      </c>
      <c r="Q17" s="20" t="str">
        <f t="shared" si="2"/>
        <v/>
      </c>
    </row>
    <row r="18" spans="1:17" ht="15.75" x14ac:dyDescent="0.25">
      <c r="A18" s="21">
        <v>16</v>
      </c>
      <c r="B18" s="12">
        <v>1015</v>
      </c>
      <c r="C18" s="16"/>
      <c r="D18" s="12"/>
      <c r="E18" s="15" t="s">
        <v>10</v>
      </c>
      <c r="F18" s="12">
        <v>30</v>
      </c>
      <c r="G18" s="24"/>
      <c r="H18" s="16"/>
      <c r="I18" s="17">
        <f>IF(MOD(SUM($F$3:F17,F18),41)=0,I17+1,I17)</f>
        <v>43754</v>
      </c>
      <c r="J18" s="22">
        <f t="shared" si="0"/>
        <v>42</v>
      </c>
      <c r="K18" s="17">
        <f>IF(MOD(SUM($F$3:F17,F18),41)=0,I17+1,I17)</f>
        <v>43754</v>
      </c>
      <c r="L18" s="23"/>
      <c r="M18" s="20" t="str">
        <f t="shared" si="1"/>
        <v/>
      </c>
      <c r="N18" s="20" t="str">
        <f t="shared" si="1"/>
        <v/>
      </c>
      <c r="O18" s="20">
        <f t="shared" si="1"/>
        <v>1015</v>
      </c>
      <c r="P18" s="20" t="str">
        <f t="shared" si="2"/>
        <v/>
      </c>
      <c r="Q18" s="20" t="str">
        <f t="shared" si="2"/>
        <v/>
      </c>
    </row>
    <row r="19" spans="1:17" ht="15.75" x14ac:dyDescent="0.25">
      <c r="A19" s="21">
        <v>17</v>
      </c>
      <c r="B19" s="12">
        <v>1016</v>
      </c>
      <c r="C19" s="16"/>
      <c r="D19" s="12"/>
      <c r="E19" s="15" t="s">
        <v>10</v>
      </c>
      <c r="F19" s="12">
        <v>8</v>
      </c>
      <c r="G19" s="24"/>
      <c r="H19" s="16"/>
      <c r="I19" s="17">
        <f>IF(MOD(SUM($F$3:F18,F19),41)=0,I18+1,I18)</f>
        <v>43754</v>
      </c>
      <c r="J19" s="22">
        <f t="shared" si="0"/>
        <v>42</v>
      </c>
      <c r="K19" s="17">
        <f>IF(MOD(SUM($F$3:F18,F19),41)=0,I18+1,I18)</f>
        <v>43754</v>
      </c>
      <c r="L19" s="23"/>
      <c r="M19" s="20" t="str">
        <f t="shared" si="1"/>
        <v/>
      </c>
      <c r="N19" s="20" t="str">
        <f t="shared" si="1"/>
        <v/>
      </c>
      <c r="O19" s="20">
        <f t="shared" si="1"/>
        <v>1016</v>
      </c>
      <c r="P19" s="20" t="str">
        <f t="shared" si="2"/>
        <v/>
      </c>
      <c r="Q19" s="20" t="str">
        <f t="shared" si="2"/>
        <v/>
      </c>
    </row>
    <row r="20" spans="1:17" ht="15.75" x14ac:dyDescent="0.25">
      <c r="A20" s="21">
        <v>18</v>
      </c>
      <c r="B20" s="12">
        <v>1017</v>
      </c>
      <c r="C20" s="16"/>
      <c r="D20" s="12"/>
      <c r="E20" s="15" t="s">
        <v>10</v>
      </c>
      <c r="F20" s="12">
        <v>1</v>
      </c>
      <c r="G20" s="24"/>
      <c r="H20" s="16"/>
      <c r="I20" s="17">
        <f>IF(MOD(SUM($F$3:F19,F20),41)=0,I19+1,I19)</f>
        <v>43755</v>
      </c>
      <c r="J20" s="22">
        <f t="shared" si="0"/>
        <v>42</v>
      </c>
      <c r="K20" s="17">
        <f>IF(MOD(SUM($F$3:F19,F20),41)=0,I19+1,I19)</f>
        <v>43755</v>
      </c>
      <c r="L20" s="23"/>
      <c r="M20" s="20" t="str">
        <f t="shared" si="1"/>
        <v/>
      </c>
      <c r="N20" s="20" t="str">
        <f t="shared" si="1"/>
        <v/>
      </c>
      <c r="O20" s="20" t="str">
        <f t="shared" si="1"/>
        <v/>
      </c>
      <c r="P20" s="20">
        <f t="shared" si="2"/>
        <v>1017</v>
      </c>
      <c r="Q20" s="20" t="str">
        <f t="shared" si="2"/>
        <v/>
      </c>
    </row>
    <row r="21" spans="1:17" ht="15.75" x14ac:dyDescent="0.25">
      <c r="A21" s="21">
        <v>19</v>
      </c>
      <c r="B21" s="12">
        <v>1018</v>
      </c>
      <c r="C21" s="16"/>
      <c r="D21" s="12"/>
      <c r="E21" s="15" t="s">
        <v>10</v>
      </c>
      <c r="F21" s="12">
        <v>1</v>
      </c>
      <c r="G21" s="24"/>
      <c r="H21" s="16"/>
      <c r="I21" s="17">
        <f>IF(MOD(SUM($F$3:F20,F21),41)=0,I20+1,I20)</f>
        <v>43755</v>
      </c>
      <c r="J21" s="22">
        <f t="shared" si="0"/>
        <v>42</v>
      </c>
      <c r="K21" s="17">
        <f>IF(MOD(SUM($F$3:F20,F21),41)=0,I20+1,I20)</f>
        <v>43755</v>
      </c>
      <c r="L21" s="23"/>
      <c r="M21" s="20" t="str">
        <f t="shared" si="1"/>
        <v/>
      </c>
      <c r="N21" s="20" t="str">
        <f t="shared" si="1"/>
        <v/>
      </c>
      <c r="O21" s="20" t="str">
        <f t="shared" si="1"/>
        <v/>
      </c>
      <c r="P21" s="20">
        <f t="shared" si="2"/>
        <v>1018</v>
      </c>
      <c r="Q21" s="20" t="str">
        <f t="shared" si="2"/>
        <v/>
      </c>
    </row>
    <row r="22" spans="1:17" ht="15.75" x14ac:dyDescent="0.25">
      <c r="A22" s="21">
        <v>20</v>
      </c>
      <c r="B22" s="12">
        <v>1019</v>
      </c>
      <c r="C22" s="16"/>
      <c r="D22" s="12"/>
      <c r="E22" s="15" t="s">
        <v>10</v>
      </c>
      <c r="F22" s="12">
        <v>36</v>
      </c>
      <c r="G22" s="24"/>
      <c r="H22" s="16"/>
      <c r="I22" s="17">
        <f>IF(MOD(SUM($F$3:F21,F22),41)=0,I21+1,I21)</f>
        <v>43755</v>
      </c>
      <c r="J22" s="22">
        <f t="shared" si="0"/>
        <v>42</v>
      </c>
      <c r="K22" s="17">
        <f>IF(MOD(SUM($F$3:F21,F22),41)=0,I21+1,I21)</f>
        <v>43755</v>
      </c>
      <c r="L22" s="23"/>
      <c r="M22" s="20" t="str">
        <f t="shared" si="1"/>
        <v/>
      </c>
      <c r="N22" s="20" t="str">
        <f t="shared" si="1"/>
        <v/>
      </c>
      <c r="O22" s="20" t="str">
        <f t="shared" si="1"/>
        <v/>
      </c>
      <c r="P22" s="20">
        <f t="shared" si="2"/>
        <v>1019</v>
      </c>
      <c r="Q22" s="20" t="str">
        <f t="shared" si="2"/>
        <v/>
      </c>
    </row>
    <row r="23" spans="1:17" ht="15.75" x14ac:dyDescent="0.25">
      <c r="A23" s="21">
        <v>21</v>
      </c>
      <c r="B23" s="12">
        <v>1020</v>
      </c>
      <c r="C23" s="16"/>
      <c r="D23" s="12"/>
      <c r="E23" s="15" t="s">
        <v>10</v>
      </c>
      <c r="F23" s="12">
        <v>1</v>
      </c>
      <c r="G23" s="24"/>
      <c r="H23" s="16"/>
      <c r="I23" s="17">
        <f>IF(MOD(SUM($F$3:F22,F23),41)=0,I22+1,I22)</f>
        <v>43755</v>
      </c>
      <c r="J23" s="22">
        <f t="shared" si="0"/>
        <v>42</v>
      </c>
      <c r="K23" s="17">
        <f>IF(MOD(SUM($F$3:F22,F23),41)=0,I22+1,I22)</f>
        <v>43755</v>
      </c>
      <c r="L23" s="23"/>
      <c r="M23" s="20" t="str">
        <f t="shared" si="1"/>
        <v/>
      </c>
      <c r="N23" s="20" t="str">
        <f t="shared" si="1"/>
        <v/>
      </c>
      <c r="O23" s="20" t="str">
        <f t="shared" si="1"/>
        <v/>
      </c>
      <c r="P23" s="20">
        <f t="shared" si="2"/>
        <v>1020</v>
      </c>
      <c r="Q23" s="20" t="str">
        <f t="shared" si="2"/>
        <v/>
      </c>
    </row>
    <row r="24" spans="1:17" ht="15.75" x14ac:dyDescent="0.25">
      <c r="A24" s="21">
        <v>22</v>
      </c>
      <c r="B24" s="12">
        <v>1021</v>
      </c>
      <c r="C24" s="16"/>
      <c r="D24" s="12"/>
      <c r="E24" s="15" t="s">
        <v>10</v>
      </c>
      <c r="F24" s="12">
        <v>1</v>
      </c>
      <c r="G24" s="24"/>
      <c r="H24" s="16"/>
      <c r="I24" s="17">
        <f>IF(MOD(SUM($F$3:F23,F24),41)=0,I23+1,I23)</f>
        <v>43755</v>
      </c>
      <c r="J24" s="22">
        <f t="shared" si="0"/>
        <v>42</v>
      </c>
      <c r="K24" s="17">
        <f>IF(MOD(SUM($F$3:F23,F24),41)=0,I23+1,I23)</f>
        <v>43755</v>
      </c>
      <c r="L24" s="23"/>
      <c r="M24" s="20" t="str">
        <f t="shared" si="1"/>
        <v/>
      </c>
      <c r="N24" s="20" t="str">
        <f t="shared" si="1"/>
        <v/>
      </c>
      <c r="O24" s="20" t="str">
        <f t="shared" si="1"/>
        <v/>
      </c>
      <c r="P24" s="20">
        <f t="shared" si="2"/>
        <v>1021</v>
      </c>
      <c r="Q24" s="20" t="str">
        <f t="shared" si="2"/>
        <v/>
      </c>
    </row>
    <row r="25" spans="1:17" ht="15.75" x14ac:dyDescent="0.25">
      <c r="A25" s="21">
        <v>23</v>
      </c>
      <c r="B25" s="12">
        <v>1022</v>
      </c>
      <c r="C25" s="16"/>
      <c r="D25" s="12"/>
      <c r="E25" s="15" t="s">
        <v>10</v>
      </c>
      <c r="F25" s="12">
        <v>1</v>
      </c>
      <c r="G25" s="24"/>
      <c r="H25" s="16"/>
      <c r="I25" s="17">
        <f>IF(MOD(SUM($F$3:F24,F25),41)=0,I24+1,I24)</f>
        <v>43755</v>
      </c>
      <c r="J25" s="22">
        <f t="shared" si="0"/>
        <v>42</v>
      </c>
      <c r="K25" s="17">
        <f>IF(MOD(SUM($F$3:F24,F25),41)=0,I24+1,I24)</f>
        <v>43755</v>
      </c>
      <c r="L25" s="23"/>
      <c r="M25" s="20" t="str">
        <f t="shared" si="1"/>
        <v/>
      </c>
      <c r="N25" s="20" t="str">
        <f t="shared" si="1"/>
        <v/>
      </c>
      <c r="O25" s="20" t="str">
        <f t="shared" si="1"/>
        <v/>
      </c>
      <c r="P25" s="20">
        <f t="shared" si="2"/>
        <v>1022</v>
      </c>
      <c r="Q25" s="20" t="str">
        <f t="shared" si="2"/>
        <v/>
      </c>
    </row>
    <row r="26" spans="1:17" ht="15.75" x14ac:dyDescent="0.25">
      <c r="A26" s="21">
        <v>24</v>
      </c>
      <c r="B26" s="12">
        <v>1023</v>
      </c>
      <c r="C26" s="16"/>
      <c r="D26" s="12"/>
      <c r="E26" s="15" t="s">
        <v>10</v>
      </c>
      <c r="F26" s="12">
        <v>1</v>
      </c>
      <c r="G26" s="24"/>
      <c r="H26" s="16"/>
      <c r="I26" s="17">
        <f>IF(MOD(SUM($F$3:F25,F26),41)=0,I25+1,I25)</f>
        <v>43756</v>
      </c>
      <c r="J26" s="22">
        <f t="shared" si="0"/>
        <v>42</v>
      </c>
      <c r="K26" s="17">
        <f>IF(MOD(SUM($F$3:F25,F26),41)=0,I25+1,I25)</f>
        <v>43756</v>
      </c>
      <c r="L26" s="23"/>
      <c r="M26" s="20" t="str">
        <f t="shared" si="1"/>
        <v/>
      </c>
      <c r="N26" s="20" t="str">
        <f t="shared" si="1"/>
        <v/>
      </c>
      <c r="O26" s="20" t="str">
        <f t="shared" si="1"/>
        <v/>
      </c>
      <c r="P26" s="20" t="str">
        <f t="shared" si="2"/>
        <v/>
      </c>
      <c r="Q26" s="20">
        <f t="shared" si="2"/>
        <v>1023</v>
      </c>
    </row>
    <row r="27" spans="1:17" ht="15.75" x14ac:dyDescent="0.25">
      <c r="A27" s="21">
        <v>25</v>
      </c>
      <c r="B27" s="12">
        <v>1024</v>
      </c>
      <c r="C27" s="16"/>
      <c r="D27" s="12"/>
      <c r="E27" s="15" t="s">
        <v>10</v>
      </c>
      <c r="F27" s="12">
        <v>1</v>
      </c>
      <c r="G27" s="24"/>
      <c r="H27" s="16"/>
      <c r="I27" s="17">
        <f>IF(MOD(SUM($F$3:F26,F27),41)=0,I26+1,I26)</f>
        <v>43756</v>
      </c>
      <c r="J27" s="22">
        <f t="shared" si="0"/>
        <v>42</v>
      </c>
      <c r="K27" s="17">
        <f>IF(MOD(SUM($F$3:F26,F27),41)=0,I26+1,I26)</f>
        <v>43756</v>
      </c>
      <c r="L27" s="23"/>
      <c r="M27" s="20" t="str">
        <f t="shared" si="1"/>
        <v/>
      </c>
      <c r="N27" s="20" t="str">
        <f t="shared" si="1"/>
        <v/>
      </c>
      <c r="O27" s="20" t="str">
        <f t="shared" si="1"/>
        <v/>
      </c>
      <c r="P27" s="20" t="str">
        <f t="shared" si="2"/>
        <v/>
      </c>
      <c r="Q27" s="20">
        <f t="shared" si="2"/>
        <v>1024</v>
      </c>
    </row>
    <row r="28" spans="1:17" ht="15.75" x14ac:dyDescent="0.25">
      <c r="A28" s="21">
        <v>26</v>
      </c>
      <c r="B28" s="12">
        <v>1025</v>
      </c>
      <c r="C28" s="16"/>
      <c r="D28" s="12"/>
      <c r="E28" s="15" t="s">
        <v>10</v>
      </c>
      <c r="F28" s="12">
        <v>1</v>
      </c>
      <c r="G28" s="24"/>
      <c r="H28" s="16"/>
      <c r="I28" s="17">
        <f>IF(MOD(SUM($F$3:F27,F28),41)=0,I27+1,I27)</f>
        <v>43756</v>
      </c>
      <c r="J28" s="22">
        <f t="shared" si="0"/>
        <v>42</v>
      </c>
      <c r="K28" s="17">
        <f>IF(MOD(SUM($F$3:F27,F28),41)=0,I27+1,I27)</f>
        <v>43756</v>
      </c>
      <c r="L28" s="23"/>
      <c r="M28" s="20" t="str">
        <f t="shared" si="1"/>
        <v/>
      </c>
      <c r="N28" s="20" t="str">
        <f t="shared" si="1"/>
        <v/>
      </c>
      <c r="O28" s="20" t="str">
        <f t="shared" si="1"/>
        <v/>
      </c>
      <c r="P28" s="20" t="str">
        <f t="shared" si="2"/>
        <v/>
      </c>
      <c r="Q28" s="20">
        <f t="shared" si="2"/>
        <v>1025</v>
      </c>
    </row>
  </sheetData>
  <mergeCells count="8">
    <mergeCell ref="F1:F2"/>
    <mergeCell ref="G1:G2"/>
    <mergeCell ref="M1:Q1"/>
    <mergeCell ref="A1:A2"/>
    <mergeCell ref="B1:B2"/>
    <mergeCell ref="C1:C2"/>
    <mergeCell ref="D1:D2"/>
    <mergeCell ref="E1:E2"/>
  </mergeCells>
  <conditionalFormatting sqref="M3:Q28">
    <cfRule type="expression" dxfId="0" priority="2">
      <formula>LEN(TRIM(M3))&gt;0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Infrabel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Ait Lakhyar Mohammed</dc:creator>
  <dc:description/>
  <cp:lastModifiedBy>Ait Lakhyar Mohammed</cp:lastModifiedBy>
  <cp:revision>1</cp:revision>
  <dcterms:created xsi:type="dcterms:W3CDTF">2019-10-21T13:39:42Z</dcterms:created>
  <dcterms:modified xsi:type="dcterms:W3CDTF">2019-10-21T11:39:15Z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Infrabel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