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490" windowHeight="7365" tabRatio="634"/>
  </bookViews>
  <sheets>
    <sheet name="Feuil1" sheetId="1" r:id="rId1"/>
    <sheet name="Deliveries" sheetId="7" r:id="rId2"/>
  </sheets>
  <definedNames>
    <definedName name="_xlnm._FilterDatabase" localSheetId="0" hidden="1">Feuil1!$A$1:$N$39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39" i="1" l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</calcChain>
</file>

<file path=xl/sharedStrings.xml><?xml version="1.0" encoding="utf-8"?>
<sst xmlns="http://schemas.openxmlformats.org/spreadsheetml/2006/main" count="264" uniqueCount="88">
  <si>
    <t>Article</t>
  </si>
  <si>
    <t>Désignation Produit</t>
  </si>
  <si>
    <t>Site stockage</t>
  </si>
  <si>
    <t xml:space="preserve">TYPE PIECE </t>
  </si>
  <si>
    <t>Date imputation</t>
  </si>
  <si>
    <t xml:space="preserve">RESTE </t>
  </si>
  <si>
    <t>0521AP</t>
  </si>
  <si>
    <t>0621AP</t>
  </si>
  <si>
    <t>0231A</t>
  </si>
  <si>
    <t>0341A</t>
  </si>
  <si>
    <t>0621A</t>
  </si>
  <si>
    <t xml:space="preserve">N DE  BL </t>
  </si>
  <si>
    <t>Déstination</t>
  </si>
  <si>
    <t>N° Feuille Rte</t>
  </si>
  <si>
    <t>Transporteur</t>
  </si>
  <si>
    <t>Chauffeur</t>
  </si>
  <si>
    <t xml:space="preserve">Qté Livrée </t>
  </si>
  <si>
    <t>Qté En Kg/CAR</t>
  </si>
  <si>
    <t>Flle Article</t>
  </si>
  <si>
    <t>Retour</t>
  </si>
  <si>
    <t xml:space="preserve">Nom client </t>
  </si>
  <si>
    <t>Cde clt</t>
  </si>
  <si>
    <t>Unité statistique</t>
  </si>
  <si>
    <t>Client Final</t>
  </si>
  <si>
    <t>BL</t>
  </si>
  <si>
    <t>Code article</t>
  </si>
  <si>
    <t>Famille de produit</t>
  </si>
  <si>
    <t>DÃ©signation</t>
  </si>
  <si>
    <t>Site expédition</t>
  </si>
  <si>
    <t>Type pieces</t>
  </si>
  <si>
    <t>Date</t>
  </si>
  <si>
    <t>Qte restante</t>
  </si>
  <si>
    <t>Unité vente</t>
  </si>
  <si>
    <t xml:space="preserve">Qté livrée </t>
  </si>
  <si>
    <t xml:space="preserve">Retour </t>
  </si>
  <si>
    <t>Reste</t>
  </si>
  <si>
    <t>Nom client commande</t>
  </si>
  <si>
    <t>KG</t>
  </si>
  <si>
    <t>BLC1905S0506504</t>
  </si>
  <si>
    <t>BLC1905S0506355</t>
  </si>
  <si>
    <t>BLC1905S0506507</t>
  </si>
  <si>
    <t>BLC1905S0506506</t>
  </si>
  <si>
    <t>BLC1905S0506385</t>
  </si>
  <si>
    <t>BLC1905S0506384</t>
  </si>
  <si>
    <t>BLC1905S0506386</t>
  </si>
  <si>
    <t>BLC1905S0506388</t>
  </si>
  <si>
    <t>BLC1905S0506389</t>
  </si>
  <si>
    <t>BLC1905S0506456</t>
  </si>
  <si>
    <t>BLC1906S0708077</t>
  </si>
  <si>
    <t>BLC1906S0708078</t>
  </si>
  <si>
    <t>BLC1906S0708075</t>
  </si>
  <si>
    <t>BLC1906S0708076</t>
  </si>
  <si>
    <t>BLC1906S0707908</t>
  </si>
  <si>
    <t>BLC1906S0708089</t>
  </si>
  <si>
    <t>BLC1906S0707929</t>
  </si>
  <si>
    <t>BLC1906S0707926</t>
  </si>
  <si>
    <t>Code client</t>
  </si>
  <si>
    <t>Client final</t>
  </si>
  <si>
    <t>BLC1908S0710344</t>
  </si>
  <si>
    <t>BLC1908S0710343</t>
  </si>
  <si>
    <t>BLC1908S0710341</t>
  </si>
  <si>
    <t>BLC1908S0710319</t>
  </si>
  <si>
    <t>BLC1908S0710318</t>
  </si>
  <si>
    <t>BLC1908S0710317</t>
  </si>
  <si>
    <t>BLC1908S0710316</t>
  </si>
  <si>
    <t>BLC1908S0710315</t>
  </si>
  <si>
    <t>BLC1908S0710314</t>
  </si>
  <si>
    <t>BLC1908S0710313</t>
  </si>
  <si>
    <t>BLC1908S0710312</t>
  </si>
  <si>
    <t>BLC1908S0710311</t>
  </si>
  <si>
    <t>BLC1908S0710310</t>
  </si>
  <si>
    <t>BLC1908S0710309</t>
  </si>
  <si>
    <t>BLC1908S0710308</t>
  </si>
  <si>
    <t>BLC1908S0710307</t>
  </si>
  <si>
    <t>BLC1908S0710305</t>
  </si>
  <si>
    <t>BLC1908S0710304</t>
  </si>
  <si>
    <t>Famille Client</t>
  </si>
  <si>
    <t>GROS</t>
  </si>
  <si>
    <t>GRO</t>
  </si>
  <si>
    <t>HES</t>
  </si>
  <si>
    <t>CRVN</t>
  </si>
  <si>
    <t>NVRXC</t>
  </si>
  <si>
    <t>TES54</t>
  </si>
  <si>
    <t>TES52</t>
  </si>
  <si>
    <t>TES53</t>
  </si>
  <si>
    <t>TES55</t>
  </si>
  <si>
    <t>TES56</t>
  </si>
  <si>
    <t>TES57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</si>
</sst>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sto MT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theme="6" tint="0.79998168889431442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5" borderId="1" xfId="0" applyFont="1" applyFill="1" applyBorder="1"/>
    <xf numFmtId="14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6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7" borderId="2" xfId="0" applyFill="1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1466850</xdr:colOff>
          <xdr:row>0</xdr:row>
          <xdr:rowOff>9525</xdr:rowOff>
        </xdr:from>
        <xdr:to>
          <xdr:col>9</xdr:col>
          <xdr:colOff>104775</xdr:colOff>
          <xdr:row>0</xdr:row>
          <xdr:rowOff>590550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00"/>
                  </a:solidFill>
                  <a:latin typeface="Calisto MT"/>
                </a:rPr>
                <a:t>Open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9"/>
  <sheetViews>
    <sheetView tabSelected="1" topLeftCell="C1" zoomScale="70" zoomScaleNormal="70" workbookViewId="0">
      <pane ySplit="1" topLeftCell="A2" activePane="bottomLeft" state="frozen"/>
      <selection activeCell="B1" sqref="B1"/>
      <selection pane="bottomLeft" activeCell="I11" sqref="I11"/>
    </sheetView>
  </sheetViews>
  <sheetFormatPr baseColWidth="10" defaultColWidth="9.140625" defaultRowHeight="15" x14ac:dyDescent="0.25"/>
  <cols>
    <col min="1" max="1" width="17" bestFit="1" customWidth="1"/>
    <col min="2" max="2" width="13.85546875" bestFit="1" customWidth="1"/>
    <col min="3" max="3" width="18.42578125" bestFit="1" customWidth="1"/>
    <col min="4" max="4" width="36.42578125" bestFit="1" customWidth="1"/>
    <col min="5" max="5" width="15.140625" bestFit="1" customWidth="1"/>
    <col min="6" max="6" width="12.42578125" style="11" customWidth="1"/>
    <col min="7" max="7" width="14.28515625" style="12" customWidth="1"/>
    <col min="8" max="8" width="14.42578125" style="13" bestFit="1" customWidth="1"/>
    <col min="9" max="9" width="13.7109375" bestFit="1" customWidth="1"/>
    <col min="10" max="11" width="14.140625" style="11" bestFit="1" customWidth="1"/>
    <col min="12" max="12" width="7.42578125" style="11" customWidth="1"/>
    <col min="13" max="13" width="14.140625" style="11" bestFit="1" customWidth="1"/>
    <col min="14" max="15" width="27" customWidth="1"/>
    <col min="16" max="16" width="15.5703125" bestFit="1" customWidth="1"/>
    <col min="17" max="18" width="9.140625" style="11"/>
  </cols>
  <sheetData>
    <row r="1" spans="1:16" ht="64.5" customHeight="1" x14ac:dyDescent="0.25">
      <c r="A1" s="4" t="s">
        <v>24</v>
      </c>
      <c r="B1" s="4" t="s">
        <v>25</v>
      </c>
      <c r="C1" s="4" t="s">
        <v>26</v>
      </c>
      <c r="D1" s="4" t="s">
        <v>27</v>
      </c>
      <c r="E1" s="4" t="s">
        <v>28</v>
      </c>
      <c r="F1" s="4" t="s">
        <v>29</v>
      </c>
      <c r="G1" s="5" t="s">
        <v>30</v>
      </c>
      <c r="H1" s="6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56</v>
      </c>
      <c r="N1" s="4" t="s">
        <v>36</v>
      </c>
      <c r="O1" s="4" t="s">
        <v>57</v>
      </c>
      <c r="P1" s="4" t="s">
        <v>76</v>
      </c>
    </row>
    <row r="2" spans="1:16" x14ac:dyDescent="0.25">
      <c r="A2" s="7" t="s">
        <v>38</v>
      </c>
      <c r="B2" s="7" t="s">
        <v>6</v>
      </c>
      <c r="C2" s="7" t="s">
        <v>79</v>
      </c>
      <c r="D2" s="7" t="s">
        <v>80</v>
      </c>
      <c r="E2" s="7">
        <v>704</v>
      </c>
      <c r="F2" s="8"/>
      <c r="G2" s="9">
        <v>43614</v>
      </c>
      <c r="H2" s="10">
        <v>454</v>
      </c>
      <c r="I2" s="7" t="s">
        <v>37</v>
      </c>
      <c r="J2" s="10"/>
      <c r="K2" s="10"/>
      <c r="L2" s="10">
        <v>500</v>
      </c>
      <c r="M2" s="15" t="str">
        <f t="shared" ref="M2:M19" si="0">"689505"</f>
        <v>689505</v>
      </c>
      <c r="N2" s="7"/>
      <c r="O2" s="7"/>
      <c r="P2" s="7" t="s">
        <v>77</v>
      </c>
    </row>
    <row r="3" spans="1:16" x14ac:dyDescent="0.25">
      <c r="A3" s="7" t="s">
        <v>39</v>
      </c>
      <c r="B3" s="7" t="s">
        <v>6</v>
      </c>
      <c r="C3" s="7" t="s">
        <v>79</v>
      </c>
      <c r="D3" s="7" t="s">
        <v>80</v>
      </c>
      <c r="E3" s="7">
        <v>704</v>
      </c>
      <c r="F3" s="8"/>
      <c r="G3" s="9">
        <v>43614</v>
      </c>
      <c r="H3" s="10">
        <v>454</v>
      </c>
      <c r="I3" s="7" t="s">
        <v>37</v>
      </c>
      <c r="J3" s="10"/>
      <c r="K3" s="10"/>
      <c r="L3" s="10">
        <v>500</v>
      </c>
      <c r="M3" s="15" t="str">
        <f t="shared" si="0"/>
        <v>689505</v>
      </c>
      <c r="N3" s="7"/>
      <c r="O3" s="7"/>
      <c r="P3" s="7" t="s">
        <v>77</v>
      </c>
    </row>
    <row r="4" spans="1:16" x14ac:dyDescent="0.25">
      <c r="A4" s="7" t="s">
        <v>40</v>
      </c>
      <c r="B4" s="7" t="s">
        <v>6</v>
      </c>
      <c r="C4" s="7" t="s">
        <v>79</v>
      </c>
      <c r="D4" s="7" t="s">
        <v>80</v>
      </c>
      <c r="E4" s="7">
        <v>704</v>
      </c>
      <c r="F4" s="8"/>
      <c r="G4" s="9">
        <v>43614</v>
      </c>
      <c r="H4" s="10">
        <v>454</v>
      </c>
      <c r="I4" s="7" t="s">
        <v>37</v>
      </c>
      <c r="J4" s="10"/>
      <c r="K4" s="10"/>
      <c r="L4" s="10">
        <v>500</v>
      </c>
      <c r="M4" s="15" t="str">
        <f t="shared" si="0"/>
        <v>689505</v>
      </c>
      <c r="N4" s="7"/>
      <c r="O4" s="7"/>
      <c r="P4" s="7" t="s">
        <v>77</v>
      </c>
    </row>
    <row r="5" spans="1:16" x14ac:dyDescent="0.25">
      <c r="A5" s="7" t="s">
        <v>41</v>
      </c>
      <c r="B5" s="7" t="s">
        <v>6</v>
      </c>
      <c r="C5" s="7" t="s">
        <v>79</v>
      </c>
      <c r="D5" s="7" t="s">
        <v>80</v>
      </c>
      <c r="E5" s="7">
        <v>704</v>
      </c>
      <c r="F5" s="8"/>
      <c r="G5" s="9">
        <v>43614</v>
      </c>
      <c r="H5" s="10">
        <v>454</v>
      </c>
      <c r="I5" s="7" t="s">
        <v>37</v>
      </c>
      <c r="J5" s="10"/>
      <c r="K5" s="10"/>
      <c r="L5" s="10">
        <v>500</v>
      </c>
      <c r="M5" s="15" t="str">
        <f t="shared" si="0"/>
        <v>689505</v>
      </c>
      <c r="N5" s="7"/>
      <c r="O5" s="7"/>
      <c r="P5" s="7" t="s">
        <v>77</v>
      </c>
    </row>
    <row r="6" spans="1:16" x14ac:dyDescent="0.25">
      <c r="A6" s="7" t="s">
        <v>42</v>
      </c>
      <c r="B6" s="7" t="s">
        <v>7</v>
      </c>
      <c r="C6" s="7" t="s">
        <v>79</v>
      </c>
      <c r="D6" s="7" t="s">
        <v>80</v>
      </c>
      <c r="E6" s="7">
        <v>704</v>
      </c>
      <c r="F6" s="8"/>
      <c r="G6" s="9">
        <v>43614</v>
      </c>
      <c r="H6" s="10">
        <v>454</v>
      </c>
      <c r="I6" s="7" t="s">
        <v>37</v>
      </c>
      <c r="J6" s="10"/>
      <c r="K6" s="10"/>
      <c r="L6" s="10">
        <v>500</v>
      </c>
      <c r="M6" s="15" t="str">
        <f t="shared" si="0"/>
        <v>689505</v>
      </c>
      <c r="N6" s="7"/>
      <c r="O6" s="7"/>
      <c r="P6" s="7" t="s">
        <v>77</v>
      </c>
    </row>
    <row r="7" spans="1:16" x14ac:dyDescent="0.25">
      <c r="A7" s="7" t="s">
        <v>43</v>
      </c>
      <c r="B7" s="7" t="s">
        <v>7</v>
      </c>
      <c r="C7" s="7" t="s">
        <v>79</v>
      </c>
      <c r="D7" s="7" t="s">
        <v>80</v>
      </c>
      <c r="E7" s="7">
        <v>704</v>
      </c>
      <c r="F7" s="8"/>
      <c r="G7" s="9">
        <v>43614</v>
      </c>
      <c r="H7" s="10">
        <v>454</v>
      </c>
      <c r="I7" s="7" t="s">
        <v>37</v>
      </c>
      <c r="J7" s="10"/>
      <c r="K7" s="10"/>
      <c r="L7" s="10">
        <v>500</v>
      </c>
      <c r="M7" s="15" t="str">
        <f t="shared" si="0"/>
        <v>689505</v>
      </c>
      <c r="N7" s="7"/>
      <c r="O7" s="7"/>
      <c r="P7" s="7" t="s">
        <v>77</v>
      </c>
    </row>
    <row r="8" spans="1:16" x14ac:dyDescent="0.25">
      <c r="A8" s="7" t="s">
        <v>44</v>
      </c>
      <c r="B8" s="7" t="s">
        <v>6</v>
      </c>
      <c r="C8" s="7" t="s">
        <v>79</v>
      </c>
      <c r="D8" s="7" t="s">
        <v>80</v>
      </c>
      <c r="E8" s="7">
        <v>704</v>
      </c>
      <c r="F8" s="8"/>
      <c r="G8" s="9">
        <v>43614</v>
      </c>
      <c r="H8" s="10">
        <v>454</v>
      </c>
      <c r="I8" s="7" t="s">
        <v>37</v>
      </c>
      <c r="J8" s="10"/>
      <c r="K8" s="10"/>
      <c r="L8" s="10">
        <v>500</v>
      </c>
      <c r="M8" s="15" t="str">
        <f t="shared" si="0"/>
        <v>689505</v>
      </c>
      <c r="N8" s="7"/>
      <c r="O8" s="7"/>
      <c r="P8" s="7" t="s">
        <v>77</v>
      </c>
    </row>
    <row r="9" spans="1:16" x14ac:dyDescent="0.25">
      <c r="A9" s="7" t="s">
        <v>45</v>
      </c>
      <c r="B9" s="7" t="s">
        <v>7</v>
      </c>
      <c r="C9" s="7" t="s">
        <v>79</v>
      </c>
      <c r="D9" s="7" t="s">
        <v>80</v>
      </c>
      <c r="E9" s="7">
        <v>704</v>
      </c>
      <c r="F9" s="8"/>
      <c r="G9" s="9">
        <v>43614</v>
      </c>
      <c r="H9" s="10">
        <v>454</v>
      </c>
      <c r="I9" s="7" t="s">
        <v>37</v>
      </c>
      <c r="J9" s="10"/>
      <c r="K9" s="10"/>
      <c r="L9" s="10">
        <v>500</v>
      </c>
      <c r="M9" s="15" t="str">
        <f t="shared" si="0"/>
        <v>689505</v>
      </c>
      <c r="N9" s="7"/>
      <c r="O9" s="7"/>
      <c r="P9" s="7" t="s">
        <v>77</v>
      </c>
    </row>
    <row r="10" spans="1:16" x14ac:dyDescent="0.25">
      <c r="A10" s="7" t="s">
        <v>46</v>
      </c>
      <c r="B10" s="7" t="s">
        <v>7</v>
      </c>
      <c r="C10" s="7" t="s">
        <v>79</v>
      </c>
      <c r="D10" s="7" t="s">
        <v>80</v>
      </c>
      <c r="E10" s="7">
        <v>704</v>
      </c>
      <c r="F10" s="8"/>
      <c r="G10" s="9">
        <v>43614</v>
      </c>
      <c r="H10" s="10">
        <v>454</v>
      </c>
      <c r="I10" s="7" t="s">
        <v>37</v>
      </c>
      <c r="J10" s="10"/>
      <c r="K10" s="10"/>
      <c r="L10" s="10">
        <v>500</v>
      </c>
      <c r="M10" s="15" t="str">
        <f t="shared" si="0"/>
        <v>689505</v>
      </c>
      <c r="N10" s="7"/>
      <c r="O10" s="7"/>
      <c r="P10" s="7" t="s">
        <v>77</v>
      </c>
    </row>
    <row r="11" spans="1:16" x14ac:dyDescent="0.25">
      <c r="A11" s="7" t="s">
        <v>47</v>
      </c>
      <c r="B11" s="7" t="s">
        <v>6</v>
      </c>
      <c r="C11" s="7" t="s">
        <v>79</v>
      </c>
      <c r="D11" s="7" t="s">
        <v>80</v>
      </c>
      <c r="E11" s="7">
        <v>704</v>
      </c>
      <c r="F11" s="8"/>
      <c r="G11" s="9">
        <v>43614</v>
      </c>
      <c r="H11" s="10">
        <v>454</v>
      </c>
      <c r="I11" s="7" t="s">
        <v>37</v>
      </c>
      <c r="J11" s="10"/>
      <c r="K11" s="10"/>
      <c r="L11" s="10">
        <v>500</v>
      </c>
      <c r="M11" s="15" t="str">
        <f t="shared" si="0"/>
        <v>689505</v>
      </c>
      <c r="N11" s="7"/>
      <c r="O11" s="7"/>
      <c r="P11" s="7" t="s">
        <v>77</v>
      </c>
    </row>
    <row r="12" spans="1:16" x14ac:dyDescent="0.25">
      <c r="A12" s="7" t="s">
        <v>48</v>
      </c>
      <c r="B12" s="7" t="s">
        <v>8</v>
      </c>
      <c r="C12" s="7" t="s">
        <v>79</v>
      </c>
      <c r="D12" s="7" t="s">
        <v>80</v>
      </c>
      <c r="E12" s="7">
        <v>704</v>
      </c>
      <c r="F12" s="8"/>
      <c r="G12" s="9">
        <v>43645</v>
      </c>
      <c r="H12" s="10">
        <v>454</v>
      </c>
      <c r="I12" s="7" t="s">
        <v>37</v>
      </c>
      <c r="J12" s="10"/>
      <c r="K12" s="10"/>
      <c r="L12" s="10">
        <v>500</v>
      </c>
      <c r="M12" s="15" t="str">
        <f t="shared" si="0"/>
        <v>689505</v>
      </c>
      <c r="N12" s="7"/>
      <c r="O12" s="7"/>
      <c r="P12" s="7" t="s">
        <v>77</v>
      </c>
    </row>
    <row r="13" spans="1:16" x14ac:dyDescent="0.25">
      <c r="A13" s="7" t="s">
        <v>49</v>
      </c>
      <c r="B13" s="7" t="s">
        <v>8</v>
      </c>
      <c r="C13" s="7" t="s">
        <v>79</v>
      </c>
      <c r="D13" s="7" t="s">
        <v>80</v>
      </c>
      <c r="E13" s="7">
        <v>704</v>
      </c>
      <c r="F13" s="8"/>
      <c r="G13" s="9">
        <v>43645</v>
      </c>
      <c r="H13" s="10">
        <v>454</v>
      </c>
      <c r="I13" s="7" t="s">
        <v>37</v>
      </c>
      <c r="J13" s="10"/>
      <c r="K13" s="10"/>
      <c r="L13" s="10">
        <v>500</v>
      </c>
      <c r="M13" s="15" t="str">
        <f t="shared" si="0"/>
        <v>689505</v>
      </c>
      <c r="N13" s="7"/>
      <c r="O13" s="7"/>
      <c r="P13" s="7" t="s">
        <v>77</v>
      </c>
    </row>
    <row r="14" spans="1:16" x14ac:dyDescent="0.25">
      <c r="A14" s="7" t="s">
        <v>50</v>
      </c>
      <c r="B14" s="7" t="s">
        <v>8</v>
      </c>
      <c r="C14" s="7" t="s">
        <v>79</v>
      </c>
      <c r="D14" s="7" t="s">
        <v>81</v>
      </c>
      <c r="E14" s="7">
        <v>704</v>
      </c>
      <c r="F14" s="8"/>
      <c r="G14" s="9">
        <v>43645</v>
      </c>
      <c r="H14" s="10">
        <v>454</v>
      </c>
      <c r="I14" s="7" t="s">
        <v>37</v>
      </c>
      <c r="J14" s="10"/>
      <c r="K14" s="10"/>
      <c r="L14" s="10">
        <v>500</v>
      </c>
      <c r="M14" s="15" t="str">
        <f t="shared" si="0"/>
        <v>689505</v>
      </c>
      <c r="N14" s="7"/>
      <c r="O14" s="7"/>
      <c r="P14" s="7" t="s">
        <v>77</v>
      </c>
    </row>
    <row r="15" spans="1:16" x14ac:dyDescent="0.25">
      <c r="A15" s="7" t="s">
        <v>51</v>
      </c>
      <c r="B15" s="7" t="s">
        <v>8</v>
      </c>
      <c r="C15" s="7" t="s">
        <v>79</v>
      </c>
      <c r="D15" s="7" t="s">
        <v>81</v>
      </c>
      <c r="E15" s="7">
        <v>704</v>
      </c>
      <c r="F15" s="8"/>
      <c r="G15" s="9">
        <v>43645</v>
      </c>
      <c r="H15" s="10">
        <v>454</v>
      </c>
      <c r="I15" s="7" t="s">
        <v>37</v>
      </c>
      <c r="J15" s="10"/>
      <c r="K15" s="10"/>
      <c r="L15" s="10">
        <v>500</v>
      </c>
      <c r="M15" s="15" t="str">
        <f t="shared" si="0"/>
        <v>689505</v>
      </c>
      <c r="N15" s="7"/>
      <c r="O15" s="7"/>
      <c r="P15" s="7" t="s">
        <v>77</v>
      </c>
    </row>
    <row r="16" spans="1:16" x14ac:dyDescent="0.25">
      <c r="A16" s="7" t="s">
        <v>52</v>
      </c>
      <c r="B16" s="7" t="s">
        <v>7</v>
      </c>
      <c r="C16" s="7" t="s">
        <v>79</v>
      </c>
      <c r="D16" s="7" t="s">
        <v>81</v>
      </c>
      <c r="E16" s="7">
        <v>704</v>
      </c>
      <c r="F16" s="8"/>
      <c r="G16" s="9">
        <v>43645</v>
      </c>
      <c r="H16" s="10">
        <v>454</v>
      </c>
      <c r="I16" s="7" t="s">
        <v>37</v>
      </c>
      <c r="J16" s="10"/>
      <c r="K16" s="10"/>
      <c r="L16" s="10">
        <v>500</v>
      </c>
      <c r="M16" s="15" t="str">
        <f t="shared" si="0"/>
        <v>689505</v>
      </c>
      <c r="N16" s="7"/>
      <c r="O16" s="7"/>
      <c r="P16" s="7" t="s">
        <v>77</v>
      </c>
    </row>
    <row r="17" spans="1:16" x14ac:dyDescent="0.25">
      <c r="A17" s="7" t="s">
        <v>53</v>
      </c>
      <c r="B17" s="7" t="s">
        <v>10</v>
      </c>
      <c r="C17" s="7" t="s">
        <v>79</v>
      </c>
      <c r="D17" s="7" t="s">
        <v>81</v>
      </c>
      <c r="E17" s="7">
        <v>704</v>
      </c>
      <c r="F17" s="8"/>
      <c r="G17" s="9">
        <v>43645</v>
      </c>
      <c r="H17" s="10">
        <v>454</v>
      </c>
      <c r="I17" s="7" t="s">
        <v>37</v>
      </c>
      <c r="J17" s="10"/>
      <c r="K17" s="10"/>
      <c r="L17" s="10">
        <v>500</v>
      </c>
      <c r="M17" s="15" t="str">
        <f t="shared" si="0"/>
        <v>689505</v>
      </c>
      <c r="N17" s="7"/>
      <c r="O17" s="7"/>
      <c r="P17" s="7" t="s">
        <v>77</v>
      </c>
    </row>
    <row r="18" spans="1:16" x14ac:dyDescent="0.25">
      <c r="A18" s="7" t="s">
        <v>54</v>
      </c>
      <c r="B18" s="7" t="s">
        <v>7</v>
      </c>
      <c r="C18" s="7" t="s">
        <v>79</v>
      </c>
      <c r="D18" s="7" t="s">
        <v>81</v>
      </c>
      <c r="E18" s="7">
        <v>704</v>
      </c>
      <c r="F18" s="8"/>
      <c r="G18" s="9">
        <v>43645</v>
      </c>
      <c r="H18" s="10">
        <v>500</v>
      </c>
      <c r="I18" s="7" t="s">
        <v>37</v>
      </c>
      <c r="J18" s="10"/>
      <c r="K18" s="10"/>
      <c r="L18" s="10">
        <v>500</v>
      </c>
      <c r="M18" s="15" t="str">
        <f t="shared" si="0"/>
        <v>689505</v>
      </c>
      <c r="N18" s="7"/>
      <c r="O18" s="7"/>
      <c r="P18" s="7" t="s">
        <v>77</v>
      </c>
    </row>
    <row r="19" spans="1:16" x14ac:dyDescent="0.25">
      <c r="A19" s="7" t="s">
        <v>55</v>
      </c>
      <c r="B19" s="7" t="s">
        <v>7</v>
      </c>
      <c r="C19" s="7" t="s">
        <v>79</v>
      </c>
      <c r="D19" s="7" t="s">
        <v>81</v>
      </c>
      <c r="E19" s="7">
        <v>704</v>
      </c>
      <c r="F19" s="8"/>
      <c r="G19" s="9">
        <v>43645</v>
      </c>
      <c r="H19" s="10">
        <v>500</v>
      </c>
      <c r="I19" s="7" t="s">
        <v>37</v>
      </c>
      <c r="J19" s="10"/>
      <c r="K19" s="10"/>
      <c r="L19" s="10">
        <v>500</v>
      </c>
      <c r="M19" s="15" t="str">
        <f t="shared" si="0"/>
        <v>689505</v>
      </c>
      <c r="N19" s="7"/>
      <c r="O19" s="7"/>
      <c r="P19" s="7" t="s">
        <v>77</v>
      </c>
    </row>
    <row r="20" spans="1:16" x14ac:dyDescent="0.25">
      <c r="A20" s="14" t="s">
        <v>58</v>
      </c>
      <c r="B20" s="15" t="s">
        <v>10</v>
      </c>
      <c r="C20" s="7" t="s">
        <v>79</v>
      </c>
      <c r="D20" s="7" t="s">
        <v>81</v>
      </c>
      <c r="E20" s="7">
        <v>704</v>
      </c>
      <c r="F20" s="15"/>
      <c r="G20" s="16">
        <v>43707</v>
      </c>
      <c r="H20" s="15">
        <v>500</v>
      </c>
      <c r="I20" s="15" t="s">
        <v>37</v>
      </c>
      <c r="J20" s="15"/>
      <c r="K20" s="15"/>
      <c r="L20" s="15">
        <v>500</v>
      </c>
      <c r="M20" s="15" t="str">
        <f t="shared" ref="M20:M22" si="1">"689505"</f>
        <v>689505</v>
      </c>
      <c r="N20" s="15"/>
      <c r="O20" s="15"/>
      <c r="P20" s="15" t="s">
        <v>78</v>
      </c>
    </row>
    <row r="21" spans="1:16" x14ac:dyDescent="0.25">
      <c r="A21" s="14" t="s">
        <v>59</v>
      </c>
      <c r="B21" s="15" t="s">
        <v>10</v>
      </c>
      <c r="C21" s="7" t="s">
        <v>79</v>
      </c>
      <c r="D21" s="7" t="s">
        <v>81</v>
      </c>
      <c r="E21" s="7">
        <v>704</v>
      </c>
      <c r="F21" s="15"/>
      <c r="G21" s="16">
        <v>43707</v>
      </c>
      <c r="H21" s="15">
        <v>500</v>
      </c>
      <c r="I21" s="15" t="s">
        <v>37</v>
      </c>
      <c r="J21" s="15"/>
      <c r="K21" s="15"/>
      <c r="L21" s="15">
        <v>500</v>
      </c>
      <c r="M21" s="15" t="str">
        <f t="shared" si="1"/>
        <v>689505</v>
      </c>
      <c r="N21" s="15"/>
      <c r="O21" s="15"/>
      <c r="P21" s="15" t="s">
        <v>78</v>
      </c>
    </row>
    <row r="22" spans="1:16" x14ac:dyDescent="0.25">
      <c r="A22" s="14" t="s">
        <v>60</v>
      </c>
      <c r="B22" s="15" t="s">
        <v>10</v>
      </c>
      <c r="C22" s="7" t="s">
        <v>79</v>
      </c>
      <c r="D22" s="7" t="s">
        <v>81</v>
      </c>
      <c r="E22" s="7">
        <v>704</v>
      </c>
      <c r="F22" s="15"/>
      <c r="G22" s="16">
        <v>43707</v>
      </c>
      <c r="H22" s="15">
        <v>500</v>
      </c>
      <c r="I22" s="15" t="s">
        <v>37</v>
      </c>
      <c r="J22" s="15"/>
      <c r="K22" s="15"/>
      <c r="L22" s="15">
        <v>500</v>
      </c>
      <c r="M22" s="15" t="str">
        <f t="shared" si="1"/>
        <v>689505</v>
      </c>
      <c r="N22" s="15"/>
      <c r="O22" s="15"/>
      <c r="P22" s="15" t="s">
        <v>78</v>
      </c>
    </row>
    <row r="23" spans="1:16" x14ac:dyDescent="0.25">
      <c r="A23" s="14" t="s">
        <v>61</v>
      </c>
      <c r="B23" s="15" t="s">
        <v>10</v>
      </c>
      <c r="C23" s="7" t="s">
        <v>79</v>
      </c>
      <c r="D23" s="7" t="s">
        <v>81</v>
      </c>
      <c r="E23" s="7">
        <v>704</v>
      </c>
      <c r="F23" s="15"/>
      <c r="G23" s="16">
        <v>43707</v>
      </c>
      <c r="H23" s="15">
        <v>500</v>
      </c>
      <c r="I23" s="15" t="s">
        <v>37</v>
      </c>
      <c r="J23" s="15"/>
      <c r="K23" s="15"/>
      <c r="L23" s="15">
        <v>500</v>
      </c>
      <c r="M23" s="15" t="str">
        <f>"687825"</f>
        <v>687825</v>
      </c>
      <c r="N23" s="15"/>
      <c r="O23" s="15"/>
      <c r="P23" s="15" t="s">
        <v>78</v>
      </c>
    </row>
    <row r="24" spans="1:16" x14ac:dyDescent="0.25">
      <c r="A24" s="14" t="s">
        <v>62</v>
      </c>
      <c r="B24" s="15" t="s">
        <v>10</v>
      </c>
      <c r="C24" s="7" t="s">
        <v>79</v>
      </c>
      <c r="D24" s="7" t="s">
        <v>81</v>
      </c>
      <c r="E24" s="7">
        <v>704</v>
      </c>
      <c r="F24" s="15"/>
      <c r="G24" s="16">
        <v>43707</v>
      </c>
      <c r="H24" s="15">
        <v>500</v>
      </c>
      <c r="I24" s="15" t="s">
        <v>37</v>
      </c>
      <c r="J24" s="15"/>
      <c r="K24" s="15"/>
      <c r="L24" s="15">
        <v>500</v>
      </c>
      <c r="M24" s="15" t="str">
        <f>"687825"</f>
        <v>687825</v>
      </c>
      <c r="N24" s="15"/>
      <c r="O24" s="15"/>
      <c r="P24" s="15" t="s">
        <v>78</v>
      </c>
    </row>
    <row r="25" spans="1:16" x14ac:dyDescent="0.25">
      <c r="A25" s="14" t="s">
        <v>63</v>
      </c>
      <c r="B25" s="15" t="s">
        <v>10</v>
      </c>
      <c r="C25" s="7" t="s">
        <v>79</v>
      </c>
      <c r="D25" s="7" t="s">
        <v>81</v>
      </c>
      <c r="E25" s="7">
        <v>704</v>
      </c>
      <c r="F25" s="15"/>
      <c r="G25" s="16">
        <v>43707</v>
      </c>
      <c r="H25" s="15">
        <v>542</v>
      </c>
      <c r="I25" s="15" t="s">
        <v>37</v>
      </c>
      <c r="J25" s="15"/>
      <c r="K25" s="15"/>
      <c r="L25" s="15">
        <v>500</v>
      </c>
      <c r="M25" s="15" t="str">
        <f>"687825"</f>
        <v>687825</v>
      </c>
      <c r="N25" s="15"/>
      <c r="O25" s="15"/>
      <c r="P25" s="15" t="s">
        <v>78</v>
      </c>
    </row>
    <row r="26" spans="1:16" x14ac:dyDescent="0.25">
      <c r="A26" s="14" t="s">
        <v>64</v>
      </c>
      <c r="B26" s="15" t="s">
        <v>10</v>
      </c>
      <c r="C26" s="7" t="s">
        <v>79</v>
      </c>
      <c r="D26" s="7" t="s">
        <v>83</v>
      </c>
      <c r="E26" s="7">
        <v>704</v>
      </c>
      <c r="F26" s="15"/>
      <c r="G26" s="16">
        <v>43707</v>
      </c>
      <c r="H26" s="15">
        <v>542</v>
      </c>
      <c r="I26" s="15" t="s">
        <v>37</v>
      </c>
      <c r="J26" s="15"/>
      <c r="K26" s="15"/>
      <c r="L26" s="15">
        <v>500</v>
      </c>
      <c r="M26" s="15" t="str">
        <f>"687825"</f>
        <v>687825</v>
      </c>
      <c r="N26" s="15"/>
      <c r="O26" s="15"/>
      <c r="P26" s="15" t="s">
        <v>78</v>
      </c>
    </row>
    <row r="27" spans="1:16" x14ac:dyDescent="0.25">
      <c r="A27" s="14" t="s">
        <v>65</v>
      </c>
      <c r="B27" s="15" t="s">
        <v>9</v>
      </c>
      <c r="C27" s="7" t="s">
        <v>79</v>
      </c>
      <c r="D27" s="7" t="s">
        <v>84</v>
      </c>
      <c r="E27" s="7">
        <v>704</v>
      </c>
      <c r="F27" s="15"/>
      <c r="G27" s="16">
        <v>43707</v>
      </c>
      <c r="H27" s="15">
        <v>542</v>
      </c>
      <c r="I27" s="15" t="s">
        <v>37</v>
      </c>
      <c r="J27" s="15"/>
      <c r="K27" s="15"/>
      <c r="L27" s="15">
        <v>500</v>
      </c>
      <c r="M27" s="15" t="str">
        <f t="shared" ref="M27:M34" si="2">"689089"</f>
        <v>689089</v>
      </c>
      <c r="N27" s="15"/>
      <c r="O27" s="15"/>
      <c r="P27" s="15" t="s">
        <v>78</v>
      </c>
    </row>
    <row r="28" spans="1:16" x14ac:dyDescent="0.25">
      <c r="A28" s="14" t="s">
        <v>66</v>
      </c>
      <c r="B28" s="15" t="s">
        <v>9</v>
      </c>
      <c r="C28" s="7" t="s">
        <v>79</v>
      </c>
      <c r="D28" s="7" t="s">
        <v>82</v>
      </c>
      <c r="E28" s="7">
        <v>704</v>
      </c>
      <c r="F28" s="15"/>
      <c r="G28" s="16">
        <v>43707</v>
      </c>
      <c r="H28" s="15">
        <v>542</v>
      </c>
      <c r="I28" s="15" t="s">
        <v>37</v>
      </c>
      <c r="J28" s="15"/>
      <c r="K28" s="15"/>
      <c r="L28" s="15">
        <v>500</v>
      </c>
      <c r="M28" s="15" t="str">
        <f t="shared" si="2"/>
        <v>689089</v>
      </c>
      <c r="N28" s="15"/>
      <c r="O28" s="15"/>
      <c r="P28" s="15" t="s">
        <v>78</v>
      </c>
    </row>
    <row r="29" spans="1:16" x14ac:dyDescent="0.25">
      <c r="A29" s="14" t="s">
        <v>67</v>
      </c>
      <c r="B29" s="15" t="s">
        <v>9</v>
      </c>
      <c r="C29" s="7" t="s">
        <v>79</v>
      </c>
      <c r="D29" s="7" t="s">
        <v>85</v>
      </c>
      <c r="E29" s="7">
        <v>704</v>
      </c>
      <c r="F29" s="15"/>
      <c r="G29" s="16">
        <v>43707</v>
      </c>
      <c r="H29" s="15">
        <v>542</v>
      </c>
      <c r="I29" s="15" t="s">
        <v>37</v>
      </c>
      <c r="J29" s="15"/>
      <c r="K29" s="15"/>
      <c r="L29" s="15">
        <v>500</v>
      </c>
      <c r="M29" s="15" t="str">
        <f t="shared" si="2"/>
        <v>689089</v>
      </c>
      <c r="N29" s="15"/>
      <c r="O29" s="15"/>
      <c r="P29" s="15" t="s">
        <v>78</v>
      </c>
    </row>
    <row r="30" spans="1:16" x14ac:dyDescent="0.25">
      <c r="A30" s="14" t="s">
        <v>68</v>
      </c>
      <c r="B30" s="15" t="s">
        <v>9</v>
      </c>
      <c r="C30" s="7" t="s">
        <v>79</v>
      </c>
      <c r="D30" s="7" t="s">
        <v>86</v>
      </c>
      <c r="E30" s="7">
        <v>704</v>
      </c>
      <c r="F30" s="15"/>
      <c r="G30" s="16">
        <v>43707</v>
      </c>
      <c r="H30" s="15">
        <v>542</v>
      </c>
      <c r="I30" s="15" t="s">
        <v>37</v>
      </c>
      <c r="J30" s="15"/>
      <c r="K30" s="15"/>
      <c r="L30" s="15">
        <v>500</v>
      </c>
      <c r="M30" s="15" t="str">
        <f t="shared" si="2"/>
        <v>689089</v>
      </c>
      <c r="N30" s="15"/>
      <c r="O30" s="15"/>
      <c r="P30" s="15" t="s">
        <v>78</v>
      </c>
    </row>
    <row r="31" spans="1:16" x14ac:dyDescent="0.25">
      <c r="A31" s="14" t="s">
        <v>69</v>
      </c>
      <c r="B31" s="15" t="s">
        <v>9</v>
      </c>
      <c r="C31" s="7" t="s">
        <v>79</v>
      </c>
      <c r="D31" s="7" t="s">
        <v>87</v>
      </c>
      <c r="E31" s="7">
        <v>704</v>
      </c>
      <c r="F31" s="15"/>
      <c r="G31" s="16">
        <v>43707</v>
      </c>
      <c r="H31" s="15">
        <v>542</v>
      </c>
      <c r="I31" s="15" t="s">
        <v>37</v>
      </c>
      <c r="J31" s="15"/>
      <c r="K31" s="15"/>
      <c r="L31" s="15">
        <v>500</v>
      </c>
      <c r="M31" s="15" t="str">
        <f t="shared" si="2"/>
        <v>689089</v>
      </c>
      <c r="N31" s="15"/>
      <c r="O31" s="15"/>
      <c r="P31" s="15" t="s">
        <v>78</v>
      </c>
    </row>
    <row r="32" spans="1:16" x14ac:dyDescent="0.25">
      <c r="A32" s="14" t="s">
        <v>70</v>
      </c>
      <c r="B32" s="15" t="s">
        <v>9</v>
      </c>
      <c r="C32" s="7" t="s">
        <v>79</v>
      </c>
      <c r="D32" s="7" t="s">
        <v>81</v>
      </c>
      <c r="E32" s="7">
        <v>704</v>
      </c>
      <c r="F32" s="15"/>
      <c r="G32" s="16">
        <v>43707</v>
      </c>
      <c r="H32" s="15">
        <v>542</v>
      </c>
      <c r="I32" s="15" t="s">
        <v>37</v>
      </c>
      <c r="J32" s="15"/>
      <c r="K32" s="15"/>
      <c r="L32" s="15">
        <v>500</v>
      </c>
      <c r="M32" s="15" t="str">
        <f t="shared" si="2"/>
        <v>689089</v>
      </c>
      <c r="N32" s="15"/>
      <c r="O32" s="15"/>
      <c r="P32" s="15" t="s">
        <v>78</v>
      </c>
    </row>
    <row r="33" spans="1:16" x14ac:dyDescent="0.25">
      <c r="A33" s="14" t="s">
        <v>71</v>
      </c>
      <c r="B33" s="15" t="s">
        <v>9</v>
      </c>
      <c r="C33" s="7" t="s">
        <v>79</v>
      </c>
      <c r="D33" s="7" t="s">
        <v>81</v>
      </c>
      <c r="E33" s="7">
        <v>704</v>
      </c>
      <c r="F33" s="15"/>
      <c r="G33" s="16">
        <v>43707</v>
      </c>
      <c r="H33" s="15">
        <v>542</v>
      </c>
      <c r="I33" s="15" t="s">
        <v>37</v>
      </c>
      <c r="J33" s="15"/>
      <c r="K33" s="15"/>
      <c r="L33" s="15">
        <v>500</v>
      </c>
      <c r="M33" s="15" t="str">
        <f t="shared" si="2"/>
        <v>689089</v>
      </c>
      <c r="N33" s="15"/>
      <c r="O33" s="15"/>
      <c r="P33" s="15" t="s">
        <v>78</v>
      </c>
    </row>
    <row r="34" spans="1:16" x14ac:dyDescent="0.25">
      <c r="A34" s="14" t="s">
        <v>72</v>
      </c>
      <c r="B34" s="15" t="s">
        <v>9</v>
      </c>
      <c r="C34" s="7" t="s">
        <v>79</v>
      </c>
      <c r="D34" s="7" t="s">
        <v>81</v>
      </c>
      <c r="E34" s="7">
        <v>704</v>
      </c>
      <c r="F34" s="15"/>
      <c r="G34" s="16">
        <v>43707</v>
      </c>
      <c r="H34" s="15">
        <v>542</v>
      </c>
      <c r="I34" s="15" t="s">
        <v>37</v>
      </c>
      <c r="J34" s="15"/>
      <c r="K34" s="15"/>
      <c r="L34" s="15">
        <v>500</v>
      </c>
      <c r="M34" s="15" t="str">
        <f t="shared" si="2"/>
        <v>689089</v>
      </c>
      <c r="N34" s="15"/>
      <c r="O34" s="15"/>
      <c r="P34" s="15" t="s">
        <v>78</v>
      </c>
    </row>
    <row r="35" spans="1:16" x14ac:dyDescent="0.25">
      <c r="A35" s="14" t="s">
        <v>73</v>
      </c>
      <c r="B35" s="15" t="s">
        <v>9</v>
      </c>
      <c r="C35" s="7" t="s">
        <v>79</v>
      </c>
      <c r="D35" s="7" t="s">
        <v>81</v>
      </c>
      <c r="E35" s="7">
        <v>704</v>
      </c>
      <c r="F35" s="15"/>
      <c r="G35" s="16">
        <v>43707</v>
      </c>
      <c r="H35" s="15">
        <v>21</v>
      </c>
      <c r="I35" s="15" t="s">
        <v>37</v>
      </c>
      <c r="J35" s="15"/>
      <c r="K35" s="15"/>
      <c r="L35" s="15">
        <v>21</v>
      </c>
      <c r="M35" s="15" t="str">
        <f>"689386"</f>
        <v>689386</v>
      </c>
      <c r="N35" s="15"/>
      <c r="O35" s="15"/>
      <c r="P35" s="15" t="s">
        <v>78</v>
      </c>
    </row>
    <row r="36" spans="1:16" x14ac:dyDescent="0.25">
      <c r="A36" s="14" t="s">
        <v>73</v>
      </c>
      <c r="B36" s="15" t="s">
        <v>9</v>
      </c>
      <c r="C36" s="7" t="s">
        <v>79</v>
      </c>
      <c r="D36" s="7" t="s">
        <v>81</v>
      </c>
      <c r="E36" s="7">
        <v>704</v>
      </c>
      <c r="F36" s="15"/>
      <c r="G36" s="16">
        <v>43707</v>
      </c>
      <c r="H36" s="15">
        <v>500</v>
      </c>
      <c r="I36" s="15" t="s">
        <v>37</v>
      </c>
      <c r="J36" s="15"/>
      <c r="K36" s="15"/>
      <c r="L36" s="15">
        <v>500</v>
      </c>
      <c r="M36" s="15" t="str">
        <f>"689386"</f>
        <v>689386</v>
      </c>
      <c r="N36" s="15"/>
      <c r="O36" s="15"/>
      <c r="P36" s="15" t="s">
        <v>78</v>
      </c>
    </row>
    <row r="37" spans="1:16" x14ac:dyDescent="0.25">
      <c r="A37" s="14" t="s">
        <v>74</v>
      </c>
      <c r="B37" s="15" t="s">
        <v>9</v>
      </c>
      <c r="C37" s="7" t="s">
        <v>79</v>
      </c>
      <c r="D37" s="7" t="s">
        <v>81</v>
      </c>
      <c r="E37" s="7">
        <v>704</v>
      </c>
      <c r="F37" s="15"/>
      <c r="G37" s="16">
        <v>43707</v>
      </c>
      <c r="H37" s="15">
        <v>20</v>
      </c>
      <c r="I37" s="15" t="s">
        <v>37</v>
      </c>
      <c r="J37" s="15"/>
      <c r="K37" s="15"/>
      <c r="L37" s="15">
        <v>20</v>
      </c>
      <c r="M37" s="15" t="str">
        <f>"687109"</f>
        <v>687109</v>
      </c>
      <c r="N37" s="15"/>
      <c r="O37" s="15"/>
      <c r="P37" s="15" t="s">
        <v>78</v>
      </c>
    </row>
    <row r="38" spans="1:16" x14ac:dyDescent="0.25">
      <c r="A38" s="14" t="s">
        <v>74</v>
      </c>
      <c r="B38" s="15" t="s">
        <v>9</v>
      </c>
      <c r="C38" s="7" t="s">
        <v>79</v>
      </c>
      <c r="D38" s="7" t="s">
        <v>81</v>
      </c>
      <c r="E38" s="7">
        <v>704</v>
      </c>
      <c r="F38" s="15"/>
      <c r="G38" s="16">
        <v>43707</v>
      </c>
      <c r="H38" s="15">
        <v>500</v>
      </c>
      <c r="I38" s="15" t="s">
        <v>37</v>
      </c>
      <c r="J38" s="15"/>
      <c r="K38" s="15"/>
      <c r="L38" s="15">
        <v>500</v>
      </c>
      <c r="M38" s="15" t="str">
        <f>"687109"</f>
        <v>687109</v>
      </c>
      <c r="N38" s="15"/>
      <c r="O38" s="15"/>
      <c r="P38" s="15" t="s">
        <v>78</v>
      </c>
    </row>
    <row r="39" spans="1:16" x14ac:dyDescent="0.25">
      <c r="A39" s="14" t="s">
        <v>75</v>
      </c>
      <c r="B39" s="15" t="s">
        <v>9</v>
      </c>
      <c r="C39" s="7" t="s">
        <v>79</v>
      </c>
      <c r="D39" s="7" t="s">
        <v>81</v>
      </c>
      <c r="E39" s="7">
        <v>704</v>
      </c>
      <c r="F39" s="15"/>
      <c r="G39" s="16">
        <v>43707</v>
      </c>
      <c r="H39" s="15">
        <v>83</v>
      </c>
      <c r="I39" s="15" t="s">
        <v>37</v>
      </c>
      <c r="J39" s="15"/>
      <c r="K39" s="15"/>
      <c r="L39" s="15">
        <v>83</v>
      </c>
      <c r="M39" s="15" t="str">
        <f>"689504"</f>
        <v>689504</v>
      </c>
      <c r="N39" s="15"/>
      <c r="O39" s="15"/>
      <c r="P39" s="15" t="s">
        <v>78</v>
      </c>
    </row>
  </sheetData>
  <autoFilter ref="A1:N39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Open_Formulaire">
                <anchor moveWithCells="1" sizeWithCells="1">
                  <from>
                    <xdr:col>3</xdr:col>
                    <xdr:colOff>1466850</xdr:colOff>
                    <xdr:row>0</xdr:row>
                    <xdr:rowOff>9525</xdr:rowOff>
                  </from>
                  <to>
                    <xdr:col>9</xdr:col>
                    <xdr:colOff>104775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25"/>
  <sheetViews>
    <sheetView topLeftCell="F1" workbookViewId="0">
      <selection activeCell="T1" sqref="T1:T1048576"/>
    </sheetView>
  </sheetViews>
  <sheetFormatPr baseColWidth="10" defaultRowHeight="15" x14ac:dyDescent="0.25"/>
  <cols>
    <col min="1" max="1" width="13.140625" bestFit="1" customWidth="1"/>
    <col min="2" max="2" width="16.5703125" bestFit="1" customWidth="1"/>
    <col min="3" max="3" width="6.85546875" bestFit="1" customWidth="1"/>
    <col min="4" max="4" width="10.5703125" customWidth="1"/>
    <col min="5" max="5" width="28.7109375" bestFit="1" customWidth="1"/>
    <col min="6" max="6" width="12.5703125" customWidth="1"/>
    <col min="7" max="7" width="11" bestFit="1" customWidth="1"/>
    <col min="8" max="8" width="15.42578125" customWidth="1"/>
    <col min="9" max="9" width="13.85546875" bestFit="1" customWidth="1"/>
    <col min="10" max="10" width="15.7109375" bestFit="1" customWidth="1"/>
    <col min="11" max="11" width="10.5703125" customWidth="1"/>
    <col min="12" max="12" width="7" customWidth="1"/>
    <col min="13" max="13" width="6.5703125" bestFit="1" customWidth="1"/>
    <col min="14" max="14" width="7" bestFit="1" customWidth="1"/>
    <col min="15" max="15" width="11.140625" bestFit="1" customWidth="1"/>
    <col min="16" max="16" width="11" bestFit="1" customWidth="1"/>
    <col min="17" max="17" width="12.42578125" bestFit="1" customWidth="1"/>
    <col min="18" max="18" width="9.85546875" bestFit="1" customWidth="1"/>
    <col min="19" max="19" width="11.28515625" bestFit="1" customWidth="1"/>
    <col min="20" max="20" width="11.42578125" style="1"/>
  </cols>
  <sheetData>
    <row r="1" spans="1:20" x14ac:dyDescent="0.25">
      <c r="A1" s="3" t="s">
        <v>13</v>
      </c>
      <c r="B1" s="3" t="s">
        <v>11</v>
      </c>
      <c r="C1" s="3" t="s">
        <v>0</v>
      </c>
      <c r="D1" s="3" t="s">
        <v>18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17</v>
      </c>
      <c r="J1" s="2" t="s">
        <v>22</v>
      </c>
      <c r="K1" s="3" t="s">
        <v>16</v>
      </c>
      <c r="L1" s="3" t="s">
        <v>19</v>
      </c>
      <c r="M1" s="3" t="s">
        <v>5</v>
      </c>
      <c r="N1" s="3" t="s">
        <v>21</v>
      </c>
      <c r="O1" s="3" t="s">
        <v>20</v>
      </c>
      <c r="P1" s="3" t="s">
        <v>23</v>
      </c>
      <c r="Q1" s="3" t="s">
        <v>14</v>
      </c>
      <c r="R1" s="3" t="s">
        <v>15</v>
      </c>
      <c r="S1" s="17" t="s">
        <v>12</v>
      </c>
      <c r="T1" s="4" t="s">
        <v>76</v>
      </c>
    </row>
    <row r="2" spans="1:2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8"/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8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8"/>
    </row>
    <row r="5" spans="1:2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8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8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8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8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8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8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8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8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8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8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8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8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8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8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8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8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8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8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8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8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8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8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8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8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8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8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8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8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8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8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8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8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8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8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8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8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8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8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8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8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8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8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8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8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8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8"/>
    </row>
    <row r="51" spans="1:1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8"/>
    </row>
    <row r="52" spans="1:1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8"/>
    </row>
    <row r="53" spans="1:1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8"/>
    </row>
    <row r="54" spans="1:1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8"/>
    </row>
    <row r="55" spans="1:1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8"/>
    </row>
    <row r="56" spans="1:1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8"/>
    </row>
    <row r="57" spans="1:1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8"/>
    </row>
    <row r="58" spans="1:1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8"/>
    </row>
    <row r="59" spans="1:1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8"/>
    </row>
    <row r="60" spans="1:1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8"/>
    </row>
    <row r="61" spans="1:1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8"/>
    </row>
    <row r="62" spans="1:1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8"/>
    </row>
    <row r="63" spans="1:1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8"/>
    </row>
    <row r="64" spans="1:1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8"/>
    </row>
    <row r="65" spans="1:1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8"/>
    </row>
    <row r="66" spans="1:1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8"/>
    </row>
    <row r="67" spans="1:1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8"/>
    </row>
    <row r="68" spans="1:1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8"/>
    </row>
    <row r="69" spans="1:1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8"/>
    </row>
    <row r="70" spans="1:1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8"/>
    </row>
    <row r="71" spans="1:1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8"/>
    </row>
    <row r="72" spans="1:1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8"/>
    </row>
    <row r="73" spans="1:1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8"/>
    </row>
    <row r="74" spans="1:1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8"/>
    </row>
    <row r="75" spans="1:1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8"/>
    </row>
    <row r="76" spans="1:1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8"/>
    </row>
    <row r="77" spans="1:1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8"/>
    </row>
    <row r="78" spans="1:1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8"/>
    </row>
    <row r="79" spans="1:1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8"/>
    </row>
    <row r="80" spans="1:1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8"/>
    </row>
    <row r="81" spans="1:1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8"/>
    </row>
    <row r="82" spans="1:1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8"/>
    </row>
    <row r="83" spans="1:1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8"/>
    </row>
    <row r="84" spans="1:1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8"/>
    </row>
    <row r="85" spans="1:1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8"/>
    </row>
    <row r="86" spans="1:1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8"/>
    </row>
    <row r="87" spans="1:1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8"/>
    </row>
    <row r="88" spans="1:1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8"/>
    </row>
    <row r="89" spans="1:1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8"/>
    </row>
    <row r="90" spans="1:1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8"/>
    </row>
    <row r="91" spans="1:1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8"/>
    </row>
    <row r="92" spans="1:1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8"/>
    </row>
    <row r="93" spans="1:1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8"/>
    </row>
    <row r="94" spans="1:1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8"/>
    </row>
    <row r="95" spans="1:1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8"/>
    </row>
    <row r="96" spans="1:1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8"/>
    </row>
    <row r="97" spans="1:1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8"/>
    </row>
    <row r="98" spans="1:1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8"/>
    </row>
    <row r="99" spans="1:1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8"/>
    </row>
    <row r="100" spans="1:1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8"/>
    </row>
    <row r="101" spans="1:1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8"/>
    </row>
    <row r="102" spans="1:1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8"/>
    </row>
    <row r="103" spans="1:1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8"/>
    </row>
    <row r="104" spans="1:1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8"/>
    </row>
    <row r="105" spans="1:1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8"/>
    </row>
    <row r="106" spans="1:1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8"/>
    </row>
    <row r="107" spans="1:1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8"/>
    </row>
    <row r="108" spans="1:1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8"/>
    </row>
    <row r="109" spans="1:1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8"/>
    </row>
    <row r="110" spans="1:1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8"/>
    </row>
    <row r="111" spans="1:1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8"/>
    </row>
    <row r="112" spans="1:1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8"/>
    </row>
    <row r="113" spans="1:1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8"/>
    </row>
    <row r="114" spans="1:1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8"/>
    </row>
    <row r="115" spans="1:1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8"/>
    </row>
    <row r="116" spans="1:1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8"/>
    </row>
    <row r="117" spans="1:1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8"/>
    </row>
    <row r="118" spans="1:1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8"/>
    </row>
    <row r="119" spans="1:1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8"/>
    </row>
    <row r="120" spans="1:1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8"/>
    </row>
    <row r="121" spans="1:1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8"/>
    </row>
    <row r="122" spans="1:1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8"/>
    </row>
    <row r="123" spans="1:1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8"/>
    </row>
    <row r="124" spans="1:1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8"/>
    </row>
    <row r="125" spans="1:1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8"/>
    </row>
    <row r="126" spans="1:1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8"/>
    </row>
    <row r="127" spans="1:1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8"/>
    </row>
    <row r="128" spans="1:1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8"/>
    </row>
    <row r="129" spans="1:1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8"/>
    </row>
    <row r="130" spans="1:1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8"/>
    </row>
    <row r="131" spans="1:1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8"/>
    </row>
    <row r="132" spans="1:1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8"/>
    </row>
    <row r="133" spans="1:1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8"/>
    </row>
    <row r="134" spans="1:1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8"/>
    </row>
    <row r="135" spans="1:1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8"/>
    </row>
    <row r="136" spans="1:1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8"/>
    </row>
    <row r="137" spans="1:1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8"/>
    </row>
    <row r="138" spans="1:1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8"/>
    </row>
    <row r="139" spans="1:1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8"/>
    </row>
    <row r="140" spans="1:1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8"/>
    </row>
    <row r="141" spans="1:1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8"/>
    </row>
    <row r="142" spans="1:1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8"/>
    </row>
    <row r="143" spans="1:1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8"/>
    </row>
    <row r="144" spans="1:1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8"/>
    </row>
    <row r="145" spans="1:1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8"/>
    </row>
    <row r="146" spans="1:1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8"/>
    </row>
    <row r="147" spans="1:1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8"/>
    </row>
    <row r="148" spans="1:1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8"/>
    </row>
    <row r="149" spans="1:1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8"/>
    </row>
    <row r="150" spans="1:1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8"/>
    </row>
    <row r="151" spans="1:1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8"/>
    </row>
    <row r="152" spans="1:1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8"/>
    </row>
    <row r="153" spans="1:1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8"/>
    </row>
    <row r="154" spans="1:1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8"/>
    </row>
    <row r="155" spans="1:1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8"/>
    </row>
    <row r="156" spans="1:1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8"/>
    </row>
    <row r="157" spans="1:1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8"/>
    </row>
    <row r="158" spans="1:1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8"/>
    </row>
    <row r="159" spans="1:1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8"/>
    </row>
    <row r="160" spans="1:1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8"/>
    </row>
    <row r="161" spans="1:1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8"/>
    </row>
    <row r="162" spans="1:1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8"/>
    </row>
    <row r="163" spans="1:1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8"/>
    </row>
    <row r="164" spans="1:1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8"/>
    </row>
    <row r="165" spans="1:1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8"/>
    </row>
    <row r="166" spans="1:1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8"/>
    </row>
    <row r="167" spans="1:1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8"/>
    </row>
    <row r="168" spans="1:1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8"/>
    </row>
    <row r="169" spans="1:1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8"/>
    </row>
    <row r="170" spans="1:1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8"/>
    </row>
    <row r="171" spans="1:1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8"/>
    </row>
    <row r="172" spans="1:1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8"/>
    </row>
    <row r="173" spans="1:1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8"/>
    </row>
    <row r="174" spans="1:1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8"/>
    </row>
    <row r="175" spans="1:1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8"/>
    </row>
    <row r="176" spans="1:1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8"/>
    </row>
    <row r="177" spans="1:1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8"/>
    </row>
    <row r="178" spans="1:1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8"/>
    </row>
    <row r="179" spans="1:1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8"/>
    </row>
    <row r="180" spans="1:1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8"/>
    </row>
    <row r="181" spans="1:1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8"/>
    </row>
    <row r="182" spans="1:1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8"/>
    </row>
    <row r="183" spans="1:1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8"/>
    </row>
    <row r="184" spans="1:1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8"/>
    </row>
    <row r="185" spans="1:1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8"/>
    </row>
    <row r="186" spans="1:1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8"/>
    </row>
    <row r="187" spans="1:1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8"/>
    </row>
    <row r="188" spans="1:1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8"/>
    </row>
    <row r="189" spans="1:1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8"/>
    </row>
    <row r="190" spans="1:1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8"/>
    </row>
    <row r="191" spans="1:1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8"/>
    </row>
    <row r="192" spans="1:1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8"/>
    </row>
    <row r="193" spans="1:1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8"/>
    </row>
    <row r="194" spans="1:1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8"/>
    </row>
    <row r="195" spans="1:1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8"/>
    </row>
    <row r="196" spans="1:1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8"/>
    </row>
    <row r="197" spans="1:1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8"/>
    </row>
    <row r="198" spans="1:1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8"/>
    </row>
    <row r="199" spans="1:1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8"/>
    </row>
    <row r="200" spans="1:1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8"/>
    </row>
    <row r="201" spans="1:1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8"/>
    </row>
    <row r="202" spans="1:1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8"/>
    </row>
    <row r="203" spans="1:1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8"/>
    </row>
    <row r="204" spans="1:1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8"/>
    </row>
    <row r="205" spans="1:1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8"/>
    </row>
    <row r="206" spans="1:1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8"/>
    </row>
    <row r="207" spans="1:1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8"/>
    </row>
    <row r="208" spans="1:1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8"/>
    </row>
    <row r="209" spans="1:1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8"/>
    </row>
    <row r="210" spans="1:1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8"/>
    </row>
    <row r="211" spans="1:1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8"/>
    </row>
    <row r="212" spans="1:1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8"/>
    </row>
    <row r="213" spans="1:1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8"/>
    </row>
    <row r="214" spans="1:1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8"/>
    </row>
    <row r="215" spans="1:1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8"/>
    </row>
    <row r="216" spans="1:1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8"/>
    </row>
    <row r="217" spans="1:1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8"/>
    </row>
    <row r="218" spans="1:1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8"/>
    </row>
    <row r="219" spans="1:1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8"/>
    </row>
    <row r="220" spans="1:1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8"/>
    </row>
    <row r="221" spans="1:1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8"/>
    </row>
    <row r="222" spans="1:1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8"/>
    </row>
    <row r="223" spans="1:1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8"/>
    </row>
    <row r="224" spans="1:1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8"/>
    </row>
    <row r="225" spans="1:1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8"/>
    </row>
    <row r="226" spans="1:1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8"/>
    </row>
    <row r="227" spans="1:1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8"/>
    </row>
    <row r="228" spans="1:1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8"/>
    </row>
    <row r="229" spans="1:1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8"/>
    </row>
    <row r="230" spans="1:1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8"/>
    </row>
    <row r="231" spans="1:19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8"/>
    </row>
    <row r="232" spans="1:1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8"/>
    </row>
    <row r="233" spans="1:1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8"/>
    </row>
    <row r="234" spans="1:19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8"/>
    </row>
    <row r="235" spans="1:1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8"/>
    </row>
    <row r="236" spans="1:19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8"/>
    </row>
    <row r="237" spans="1:19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8"/>
    </row>
    <row r="238" spans="1:19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8"/>
    </row>
    <row r="239" spans="1:19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8"/>
    </row>
    <row r="240" spans="1:19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8"/>
    </row>
    <row r="241" spans="1:19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8"/>
    </row>
    <row r="242" spans="1:19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8"/>
    </row>
    <row r="243" spans="1:19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8"/>
    </row>
    <row r="244" spans="1:19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8"/>
    </row>
    <row r="245" spans="1:19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8"/>
    </row>
    <row r="246" spans="1:19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8"/>
    </row>
    <row r="247" spans="1:19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8"/>
    </row>
    <row r="248" spans="1:19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8"/>
    </row>
    <row r="249" spans="1:19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8"/>
    </row>
    <row r="250" spans="1:19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8"/>
    </row>
    <row r="251" spans="1:19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8"/>
    </row>
    <row r="252" spans="1:19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8"/>
    </row>
    <row r="253" spans="1:19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8"/>
    </row>
    <row r="254" spans="1:19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8"/>
    </row>
    <row r="255" spans="1:19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8"/>
    </row>
    <row r="256" spans="1:19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8"/>
    </row>
    <row r="257" spans="1:19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8"/>
    </row>
    <row r="258" spans="1:19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8"/>
    </row>
    <row r="259" spans="1:19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8"/>
    </row>
    <row r="260" spans="1:19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8"/>
    </row>
    <row r="261" spans="1:19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8"/>
    </row>
    <row r="262" spans="1:19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8"/>
    </row>
    <row r="263" spans="1:19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8"/>
    </row>
    <row r="264" spans="1:19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8"/>
    </row>
    <row r="265" spans="1:19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8"/>
    </row>
    <row r="266" spans="1:19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8"/>
    </row>
    <row r="267" spans="1:19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8"/>
    </row>
    <row r="268" spans="1:19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8"/>
    </row>
    <row r="269" spans="1:19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8"/>
    </row>
    <row r="270" spans="1:19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8"/>
    </row>
    <row r="271" spans="1:19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8"/>
    </row>
    <row r="272" spans="1:19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8"/>
    </row>
    <row r="273" spans="1:19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8"/>
    </row>
    <row r="274" spans="1:19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8"/>
    </row>
    <row r="275" spans="1:19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8"/>
    </row>
    <row r="276" spans="1:19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8"/>
    </row>
    <row r="277" spans="1:19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8"/>
    </row>
    <row r="278" spans="1:19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8"/>
    </row>
    <row r="279" spans="1:19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8"/>
    </row>
    <row r="280" spans="1:19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8"/>
    </row>
    <row r="281" spans="1:19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8"/>
    </row>
    <row r="282" spans="1:19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8"/>
    </row>
    <row r="283" spans="1:19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8"/>
    </row>
    <row r="284" spans="1:19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8"/>
    </row>
    <row r="285" spans="1:19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8"/>
    </row>
    <row r="286" spans="1:19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8"/>
    </row>
    <row r="287" spans="1:19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8"/>
    </row>
    <row r="288" spans="1:19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8"/>
    </row>
    <row r="289" spans="1:19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8"/>
    </row>
    <row r="290" spans="1:19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8"/>
    </row>
    <row r="291" spans="1:19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8"/>
    </row>
    <row r="292" spans="1:19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8"/>
    </row>
    <row r="293" spans="1:19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8"/>
    </row>
    <row r="294" spans="1:19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8"/>
    </row>
    <row r="295" spans="1:19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8"/>
    </row>
    <row r="296" spans="1:19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8"/>
    </row>
    <row r="297" spans="1:19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8"/>
    </row>
    <row r="298" spans="1:19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8"/>
    </row>
    <row r="299" spans="1:19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8"/>
    </row>
    <row r="300" spans="1:19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8"/>
    </row>
    <row r="301" spans="1:19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8"/>
    </row>
    <row r="302" spans="1:19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8"/>
    </row>
    <row r="303" spans="1:19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8"/>
    </row>
    <row r="304" spans="1:19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8"/>
    </row>
    <row r="305" spans="1:19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8"/>
    </row>
    <row r="306" spans="1:19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8"/>
    </row>
    <row r="307" spans="1:19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8"/>
    </row>
    <row r="308" spans="1:19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8"/>
    </row>
    <row r="309" spans="1:19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8"/>
    </row>
    <row r="310" spans="1:19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8"/>
    </row>
    <row r="311" spans="1:19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8"/>
    </row>
    <row r="312" spans="1:19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8"/>
    </row>
    <row r="313" spans="1:19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8"/>
    </row>
    <row r="314" spans="1:19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8"/>
    </row>
    <row r="315" spans="1:19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8"/>
    </row>
    <row r="316" spans="1:19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8"/>
    </row>
    <row r="317" spans="1:19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8"/>
    </row>
    <row r="318" spans="1:19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8"/>
    </row>
    <row r="319" spans="1:19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8"/>
    </row>
    <row r="320" spans="1:19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8"/>
    </row>
    <row r="321" spans="1:19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8"/>
    </row>
    <row r="322" spans="1:19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8"/>
    </row>
    <row r="323" spans="1:19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8"/>
    </row>
    <row r="324" spans="1:19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8"/>
    </row>
    <row r="325" spans="1:19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Deliveries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2019-09-16T09:02:27Z</dcterms:modified>
</cp:coreProperties>
</file>