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6F993C9A-EC83-4A32-9AEE-4CF2A6B1768E}" xr6:coauthVersionLast="43" xr6:coauthVersionMax="43" xr10:uidLastSave="{00000000-0000-0000-0000-000000000000}"/>
  <bookViews>
    <workbookView xWindow="21480" yWindow="-120" windowWidth="19440" windowHeight="15150" xr2:uid="{00000000-000D-0000-FFFF-FFFF00000000}"/>
  </bookViews>
  <sheets>
    <sheet name="Données" sheetId="1" r:id="rId1"/>
    <sheet name="Etiquette indiv" sheetId="2" r:id="rId2"/>
    <sheet name="Etiquette palette" sheetId="3" r:id="rId3"/>
    <sheet name="produits" sheetId="4" r:id="rId4"/>
    <sheet name="Export quotidien" sheetId="5" r:id="rId5"/>
  </sheets>
  <definedNames>
    <definedName name="_xlnm._FilterDatabase" localSheetId="4" hidden="1">'Export quotidien'!$A$1:$D$1057</definedName>
    <definedName name="_xlnm._FilterDatabase" localSheetId="3" hidden="1">produits!$A$2:$F$93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7" i="1" l="1"/>
  <c r="C12" i="1" s="1"/>
  <c r="A6" i="3" s="1"/>
  <c r="C13" i="1"/>
  <c r="C7" i="2" s="1"/>
  <c r="A74" i="4"/>
  <c r="A73" i="4"/>
  <c r="A72" i="4"/>
  <c r="A71" i="4"/>
  <c r="A70" i="4"/>
  <c r="A69" i="4"/>
  <c r="A68" i="4"/>
  <c r="A67" i="4"/>
  <c r="A66" i="4"/>
  <c r="A65" i="4"/>
  <c r="A47" i="4"/>
  <c r="A46" i="4"/>
  <c r="A44" i="4"/>
  <c r="A43" i="4"/>
  <c r="A42" i="4"/>
  <c r="A37" i="4"/>
  <c r="A36" i="4"/>
  <c r="A35" i="4"/>
  <c r="A34" i="4"/>
  <c r="A33" i="4"/>
  <c r="A27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F26" i="3"/>
  <c r="F25" i="3"/>
  <c r="F21" i="3"/>
  <c r="F20" i="3"/>
  <c r="M17" i="3"/>
  <c r="M16" i="3"/>
  <c r="B8" i="2"/>
  <c r="C10" i="1" l="1"/>
  <c r="B16" i="3" s="1"/>
  <c r="C11" i="1"/>
  <c r="D17" i="3" s="1"/>
  <c r="C8" i="2"/>
  <c r="B2" i="2"/>
  <c r="B22" i="2"/>
  <c r="C4" i="2" l="1"/>
  <c r="C3" i="2"/>
  <c r="C6" i="2"/>
  <c r="D16" i="3"/>
  <c r="C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" authorId="0" shapeId="0" xr:uid="{00000000-0006-0000-0300-000001000000}">
      <text>
        <r>
          <rPr>
            <sz val="10"/>
            <color rgb="FF000000"/>
            <rFont val="Arial"/>
          </rPr>
          <t>Pour palettes
	-Gabriel Talleux</t>
        </r>
      </text>
    </comment>
  </commentList>
</comments>
</file>

<file path=xl/sharedStrings.xml><?xml version="1.0" encoding="utf-8"?>
<sst xmlns="http://schemas.openxmlformats.org/spreadsheetml/2006/main" count="1773" uniqueCount="691">
  <si>
    <t>Jégout, François &lt;Francois.Jegout@afb-group.eu&gt;</t>
  </si>
  <si>
    <t>Ref SCF</t>
  </si>
  <si>
    <t>225628 - RE TAB SPECTREX360 G2 HP</t>
  </si>
  <si>
    <t>Log ID</t>
  </si>
  <si>
    <t>Réf
Article SCF</t>
  </si>
  <si>
    <t>Code EAN de l'article</t>
  </si>
  <si>
    <t>N° cde SCF</t>
  </si>
  <si>
    <t>Référence 
SCF</t>
  </si>
  <si>
    <t>Code EAN 
de l'article</t>
  </si>
  <si>
    <t>N° de palette</t>
  </si>
  <si>
    <t>Numéro 
de série</t>
  </si>
  <si>
    <t>Ces champs se remplissent automatiquement</t>
  </si>
  <si>
    <t>EAN</t>
  </si>
  <si>
    <t>Article</t>
  </si>
  <si>
    <t>N° série</t>
  </si>
  <si>
    <t>N° commande</t>
  </si>
  <si>
    <t>10919/6</t>
  </si>
  <si>
    <t>Champs à renseigner manuellement à la finalisation de la palette</t>
  </si>
  <si>
    <t>Quantité</t>
  </si>
  <si>
    <t>QUANTITE :</t>
  </si>
  <si>
    <t>AFB FRANCE</t>
  </si>
  <si>
    <t>Autres tests :</t>
  </si>
  <si>
    <t>Code-39</t>
  </si>
  <si>
    <t>LogID</t>
  </si>
  <si>
    <t>Numéro de série</t>
  </si>
  <si>
    <t>Désignation</t>
  </si>
  <si>
    <t>Numéro du stock</t>
  </si>
  <si>
    <t>n° SCF / Description</t>
  </si>
  <si>
    <t>Description de l'article</t>
  </si>
  <si>
    <t>41-XNXM6</t>
  </si>
  <si>
    <t>223756 - RE ECR CL10P NOTAC SS PD</t>
  </si>
  <si>
    <t>FR05</t>
  </si>
  <si>
    <t>EAN14</t>
  </si>
  <si>
    <t>Conditionnement par palette</t>
  </si>
  <si>
    <t>Description AfB</t>
  </si>
  <si>
    <t>41-YMAN2</t>
  </si>
  <si>
    <t>14025PP80545889</t>
  </si>
  <si>
    <t>221442 - RE TPE IPP350 ET CABLE</t>
  </si>
  <si>
    <t>RE DOUCH DS4208 MOT</t>
  </si>
  <si>
    <t>8GT000621</t>
  </si>
  <si>
    <t>219786 - RE TAB GRAPH STU500 WAC</t>
  </si>
  <si>
    <t>2308A100178</t>
  </si>
  <si>
    <t>RE LCD 19P 5/4</t>
  </si>
  <si>
    <t>219780 - RE IMP BEV4D TOS</t>
  </si>
  <si>
    <t>RE LCD 21P5 16/10</t>
  </si>
  <si>
    <t>RE LCD 23P 16/9</t>
  </si>
  <si>
    <t>RE LCD 24P 16/10</t>
  </si>
  <si>
    <t>RE ECR CLIENT 10P NOTACT</t>
  </si>
  <si>
    <t>RE IMP TMH6000 IV EPS</t>
  </si>
  <si>
    <t>9HT000273</t>
  </si>
  <si>
    <t>RE IMP BEV4D TOS</t>
  </si>
  <si>
    <t>RE LECT BADGE CARDMAN</t>
  </si>
  <si>
    <t>RE PDA MC 3190 MOT</t>
  </si>
  <si>
    <t>RE SCANFRONT 220 CAN</t>
  </si>
  <si>
    <t>RE TAB GRAPH STU500 WAC</t>
  </si>
  <si>
    <t>9DT001256</t>
  </si>
  <si>
    <t>RE TIR CAIS SL3000 NR GM</t>
  </si>
  <si>
    <t>RE UC BE STAR SUREPOS</t>
  </si>
  <si>
    <t>14025PP80546632</t>
  </si>
  <si>
    <t>RE IMP TMH6000 II EPS</t>
  </si>
  <si>
    <t>RE IMP TMH6000 III EPS</t>
  </si>
  <si>
    <t>RE R930 EBW7 TOS</t>
  </si>
  <si>
    <t>14058PP80592438</t>
  </si>
  <si>
    <t>Portege R930-1GF</t>
  </si>
  <si>
    <t>RE MINIPC DNA1120 MOD V3</t>
  </si>
  <si>
    <t>RE SCANFRONT 300 CAN</t>
  </si>
  <si>
    <t>RE TPE IPP350 ET CABLE</t>
  </si>
  <si>
    <t>13360PP80484520</t>
  </si>
  <si>
    <t>RE 800MT EBW7 HP</t>
  </si>
  <si>
    <t>EliteDesk 800 G1 TWR</t>
  </si>
  <si>
    <t>RE IMP B-SV4D TOS</t>
  </si>
  <si>
    <t>14025PP80546506</t>
  </si>
  <si>
    <t>RE ECR CL10P NOTAC SS PD</t>
  </si>
  <si>
    <t>S12227521120965</t>
  </si>
  <si>
    <t>219782 - RE PDA MC 3190 MOT</t>
  </si>
  <si>
    <t>S12227521120996</t>
  </si>
  <si>
    <t>2R11384314</t>
  </si>
  <si>
    <t>227786 - RE DOUCH USB MET ET PIED</t>
  </si>
  <si>
    <t>5167-0734 000195</t>
  </si>
  <si>
    <t>219781 - RE LECT BADGE CARDMAN</t>
  </si>
  <si>
    <t>223886 - ADAP SECT SP3 V0 MS</t>
  </si>
  <si>
    <t>219727 - RE DOUCH DS4208 MOT</t>
  </si>
  <si>
    <t>3C08243490</t>
  </si>
  <si>
    <t>2R09482523</t>
  </si>
  <si>
    <t>ADAP SECT SP3 V0 MS</t>
  </si>
  <si>
    <t>5167-0734-200</t>
  </si>
  <si>
    <t>2C08476327</t>
  </si>
  <si>
    <t>2R13342396</t>
  </si>
  <si>
    <t>S12131000500530</t>
  </si>
  <si>
    <t>N/A</t>
  </si>
  <si>
    <t>HF402897</t>
  </si>
  <si>
    <t>231052 - RE SCANFRONT 400 CAN</t>
  </si>
  <si>
    <t>T1031211</t>
  </si>
  <si>
    <t>219785 - RE SCANFRONT 220 CAN</t>
  </si>
  <si>
    <t>T1030236</t>
  </si>
  <si>
    <t>GP416411</t>
  </si>
  <si>
    <t>RE TAB BUN SURF PRO3 MS</t>
  </si>
  <si>
    <t>225090 - RE SCANFRONT 330 CAN</t>
  </si>
  <si>
    <t>224236 - STACC SURFACE PRO3 MS V1</t>
  </si>
  <si>
    <t>2303M002116</t>
  </si>
  <si>
    <t>223397 - RE IMP B-SV4D TOS</t>
  </si>
  <si>
    <t>2306P001030</t>
  </si>
  <si>
    <t>2301D000183</t>
  </si>
  <si>
    <t>P6MF000382</t>
  </si>
  <si>
    <t>219779 - RE IMP TMH6000 IV EPS</t>
  </si>
  <si>
    <t>STACC SURFACE PRO3 MS V1</t>
  </si>
  <si>
    <t>41-YBFA6</t>
  </si>
  <si>
    <t>219743 - RE ECR CLIENT 10P NOTACT</t>
  </si>
  <si>
    <t>41-YMBY9</t>
  </si>
  <si>
    <t>224237 - CLAV SURFACE PRO3 MS V1</t>
  </si>
  <si>
    <t>8IT000746</t>
  </si>
  <si>
    <t>CLAV SURFACE PRO3 MS V1</t>
  </si>
  <si>
    <t>224238 - STYLET SURFACE MS V1</t>
  </si>
  <si>
    <t>9DT002100</t>
  </si>
  <si>
    <t>STYLET SURFACE MS V1</t>
  </si>
  <si>
    <t>224273 - SOURIS SS FIL ARC MS V1</t>
  </si>
  <si>
    <t>SOURIS SS FIL ARC MS V1</t>
  </si>
  <si>
    <t>9DT000163</t>
  </si>
  <si>
    <t>224430 - CHARGEUR STACC SP3 MS V1</t>
  </si>
  <si>
    <t>9CT000458</t>
  </si>
  <si>
    <t>2C08524454</t>
  </si>
  <si>
    <t>CHARGEUR STACC SP3 MS V1</t>
  </si>
  <si>
    <t>5CG5421YC3</t>
  </si>
  <si>
    <t>230146 - RE 840 G2 HP</t>
  </si>
  <si>
    <t>5CG4450RY1</t>
  </si>
  <si>
    <t>230145 - RE 840 G1 HP</t>
  </si>
  <si>
    <t>FJ407142</t>
  </si>
  <si>
    <t>221373 - RE SCANFRONT 300 CAN</t>
  </si>
  <si>
    <t>5CG62154HY</t>
  </si>
  <si>
    <t>RE TAB S-PRO 3 NU-CHG MS</t>
  </si>
  <si>
    <t>5CG5451MTP</t>
  </si>
  <si>
    <t>230149 - RE 850 G2 HP</t>
  </si>
  <si>
    <t>5CG4500PCR</t>
  </si>
  <si>
    <t>230148 - RE 850 G1 HP</t>
  </si>
  <si>
    <t>RE SCANFRONT 330 CAN</t>
  </si>
  <si>
    <t>5CG5092FL3</t>
  </si>
  <si>
    <t>230142 - RE 820 G1 HP</t>
  </si>
  <si>
    <t>RE TAB SPECTREX360 G2 HP</t>
  </si>
  <si>
    <t>5CG43127TL</t>
  </si>
  <si>
    <t>5CG502264N</t>
  </si>
  <si>
    <t>RE TAB BUN SP4 MS</t>
  </si>
  <si>
    <t>5CG5152DFW</t>
  </si>
  <si>
    <t>RE TAB SP4 NU-CHG MS</t>
  </si>
  <si>
    <t>5CG43127Q7</t>
  </si>
  <si>
    <t>226051 - ADAP SECT SP4 MS V0</t>
  </si>
  <si>
    <t>5CG6214XJZ</t>
  </si>
  <si>
    <t>ADAP SECT SP4 MS V0</t>
  </si>
  <si>
    <t>226052 - ADAP MINI DP HDMI MS V0</t>
  </si>
  <si>
    <t>ADAP MINI DP HDMI MS V0</t>
  </si>
  <si>
    <t>5CG6094451</t>
  </si>
  <si>
    <t>226053 - CLAV SURFACE PRO 4 MS V0</t>
  </si>
  <si>
    <t>CLAV SURFACE PRO 4 MS V0</t>
  </si>
  <si>
    <t>5CG5064DW1</t>
  </si>
  <si>
    <t>5CG4462JM5</t>
  </si>
  <si>
    <t>5CG6020HZ6</t>
  </si>
  <si>
    <t>5CG50936RP</t>
  </si>
  <si>
    <t>5CG43127N8</t>
  </si>
  <si>
    <t>5CG80210TC</t>
  </si>
  <si>
    <t>230147 - RE 840 G3 HP</t>
  </si>
  <si>
    <t>226349 - RE TAB SPECTREX360 G1 HP</t>
  </si>
  <si>
    <t>5CG7274HSN</t>
  </si>
  <si>
    <t>5CG6363QH7</t>
  </si>
  <si>
    <t>5CG6363QWX</t>
  </si>
  <si>
    <t>5CG6060SQQ</t>
  </si>
  <si>
    <t>5CG6020PXX</t>
  </si>
  <si>
    <t>230143 - RE 820 G2 HP</t>
  </si>
  <si>
    <t>RE TAB SPECTREX360 G1 HP</t>
  </si>
  <si>
    <t>5CG4450N2B</t>
  </si>
  <si>
    <t>5CG5506PH1</t>
  </si>
  <si>
    <t>5CG618319H</t>
  </si>
  <si>
    <t>5CG44914YJ</t>
  </si>
  <si>
    <t>5CG6140STG</t>
  </si>
  <si>
    <t>5CG44653ZD</t>
  </si>
  <si>
    <t>CN0D310J7444598I421L</t>
  </si>
  <si>
    <t>219730 - RE LCD 19P 5/4</t>
  </si>
  <si>
    <t>CN0D310J7444598I449L</t>
  </si>
  <si>
    <t>RE TAB GRAPH STU530 WAC</t>
  </si>
  <si>
    <t>CN0CHRYK744459BHCAML</t>
  </si>
  <si>
    <t>CN0P86NM74445197203U</t>
  </si>
  <si>
    <t>CN0CHRYK7444509OAUGS</t>
  </si>
  <si>
    <t>CN0CHRYK7444503RABEL</t>
  </si>
  <si>
    <t>CN0CHRYK744459BKECDL</t>
  </si>
  <si>
    <t>CN0CHRYK7444507DCNXL</t>
  </si>
  <si>
    <t>CN0HPFYK7287204G17CI</t>
  </si>
  <si>
    <t>CN0P86NM74445197312U</t>
  </si>
  <si>
    <t>CN0CHRYK744459BKBR7L</t>
  </si>
  <si>
    <t>CN0CHRYK7444501CBE3S</t>
  </si>
  <si>
    <t>CN0C4D1G742610893N6S</t>
  </si>
  <si>
    <t>CN0D320J742618AN3TGL</t>
  </si>
  <si>
    <t>CN0CHRYK744459AE391L</t>
  </si>
  <si>
    <t>CN0C4D1G7426108B1VFS</t>
  </si>
  <si>
    <t>CN0CHRYK744459AEAW5L</t>
  </si>
  <si>
    <t>CN0CHRYK744459AE255L</t>
  </si>
  <si>
    <t>CN0D310J74445955033L</t>
  </si>
  <si>
    <t>5CG7013VDT</t>
  </si>
  <si>
    <t>5CG80450MB</t>
  </si>
  <si>
    <t>5CG6271X07</t>
  </si>
  <si>
    <t>5CG7094FWG</t>
  </si>
  <si>
    <t>5CG63200PS</t>
  </si>
  <si>
    <t>5CG7274KNZ</t>
  </si>
  <si>
    <t>5CG6372D3T</t>
  </si>
  <si>
    <t>5CG65122GG</t>
  </si>
  <si>
    <t>230144 - RE 820 G3 HP</t>
  </si>
  <si>
    <t>RE DOUCH USB ET PIED MET</t>
  </si>
  <si>
    <t>5CG65120CM</t>
  </si>
  <si>
    <t>5CG7371BH5</t>
  </si>
  <si>
    <t>RE TAB X360 1030 G2 HP</t>
  </si>
  <si>
    <t>5CG6271XP3</t>
  </si>
  <si>
    <t>227836 - RE X360 1030 WX G2 HP</t>
  </si>
  <si>
    <t>5CG4462K8K</t>
  </si>
  <si>
    <t>5CG6316SB2</t>
  </si>
  <si>
    <t>230150 - RE 850 G3 HP</t>
  </si>
  <si>
    <t>5CG6363NMF</t>
  </si>
  <si>
    <t>5CG7013HDL</t>
  </si>
  <si>
    <t>5CG609221G</t>
  </si>
  <si>
    <t>5CG5092F8W</t>
  </si>
  <si>
    <t>RE X360 1030 WX G2 HP</t>
  </si>
  <si>
    <t>5CG5092DYG</t>
  </si>
  <si>
    <t>5CG51806J3</t>
  </si>
  <si>
    <t>5CG5284L3J</t>
  </si>
  <si>
    <t>RE PDA MC 3290 MOT</t>
  </si>
  <si>
    <t>5CG51804DT</t>
  </si>
  <si>
    <t>CNU424B9R7</t>
  </si>
  <si>
    <t>5CG6202DP4</t>
  </si>
  <si>
    <t>5CG51806RJ</t>
  </si>
  <si>
    <t>5CG5401RWF</t>
  </si>
  <si>
    <t>RE 5050 MFF EBW7 DELL</t>
  </si>
  <si>
    <t>228317 - ADAP MINI DP VGA MS</t>
  </si>
  <si>
    <t>5CG6202NCV</t>
  </si>
  <si>
    <t>ADAP MINI DP VGA MS</t>
  </si>
  <si>
    <t>229807 - RE 830 EBW10 G5 256 HP</t>
  </si>
  <si>
    <t>RE 830 EBW10 G5 256 HP</t>
  </si>
  <si>
    <t>5CG5506QBY</t>
  </si>
  <si>
    <t>229808 - RE 850 EBW10 G5 256 HP</t>
  </si>
  <si>
    <t>RE 850 EBW10 G5 256 HP</t>
  </si>
  <si>
    <t>5CG6020NN9</t>
  </si>
  <si>
    <t>230138 - RE 600 MINI G1 HP</t>
  </si>
  <si>
    <t>5CG5092F98</t>
  </si>
  <si>
    <t>5CG6202D8W</t>
  </si>
  <si>
    <t>5CG44653Z5</t>
  </si>
  <si>
    <t>5CG5284KVY</t>
  </si>
  <si>
    <t>5CG5506Q3H</t>
  </si>
  <si>
    <t>5CG6202FG7</t>
  </si>
  <si>
    <t>5CG6091VBW</t>
  </si>
  <si>
    <t>RE 600 MINI G1 HP</t>
  </si>
  <si>
    <t>5CG5399Z57</t>
  </si>
  <si>
    <t>5CG5371V93</t>
  </si>
  <si>
    <t>5CG4462KBC</t>
  </si>
  <si>
    <t>230139 - RE 600 MINI G2HP</t>
  </si>
  <si>
    <t>RE 600 MINI G2HP</t>
  </si>
  <si>
    <t>5CG6020J55</t>
  </si>
  <si>
    <t>230140 - RE 600 TWR G1HP</t>
  </si>
  <si>
    <t>RE 600 TWR G1HP</t>
  </si>
  <si>
    <t>230141 - RE 600 TWR G2 HP</t>
  </si>
  <si>
    <t>5CG508071J</t>
  </si>
  <si>
    <t>RE 600 TWR G2 HP</t>
  </si>
  <si>
    <t>RE 820 G1 HP</t>
  </si>
  <si>
    <t>5CG50806JX</t>
  </si>
  <si>
    <t>5CG50806BB</t>
  </si>
  <si>
    <t>5CG4500P5Q</t>
  </si>
  <si>
    <t>RE 820 G2 HP</t>
  </si>
  <si>
    <t>CNU422BR0R</t>
  </si>
  <si>
    <t>RE 820 G3 HP</t>
  </si>
  <si>
    <t>5CG508070L</t>
  </si>
  <si>
    <t>5CG508062G</t>
  </si>
  <si>
    <t>5CG508063D</t>
  </si>
  <si>
    <t>RE 840 G1 HP</t>
  </si>
  <si>
    <t>5CG50806GW</t>
  </si>
  <si>
    <t>RE 840 G2 HP</t>
  </si>
  <si>
    <t>5CG508069F</t>
  </si>
  <si>
    <t>RE 840 G3 HP</t>
  </si>
  <si>
    <t>5CG50806LM</t>
  </si>
  <si>
    <t>5CG509028Q</t>
  </si>
  <si>
    <t>230148 - RE 850G1 HP</t>
  </si>
  <si>
    <t>5CG508067W</t>
  </si>
  <si>
    <t>RE 850G1 HP</t>
  </si>
  <si>
    <t>5CG50805ZV</t>
  </si>
  <si>
    <t>5CG508066B</t>
  </si>
  <si>
    <t>5CG50806H8</t>
  </si>
  <si>
    <t>5CG6140VYM</t>
  </si>
  <si>
    <t>5CG5092D8S</t>
  </si>
  <si>
    <t>RE 850 G2 HP</t>
  </si>
  <si>
    <t>5CG50806R4</t>
  </si>
  <si>
    <t>RE 850 G3 HP</t>
  </si>
  <si>
    <t>5CG50806LZ</t>
  </si>
  <si>
    <t>230318-COUP DE POUCE PC PORT</t>
  </si>
  <si>
    <t>5CG5080700</t>
  </si>
  <si>
    <t>COUP DE POUCE PC PORT</t>
  </si>
  <si>
    <t>5CG618315D</t>
  </si>
  <si>
    <t>5CG54340HV</t>
  </si>
  <si>
    <t>5CG5506W8P</t>
  </si>
  <si>
    <t>5CG6117Y0G</t>
  </si>
  <si>
    <t>5CG5284LHV</t>
  </si>
  <si>
    <t>5CG5423VYW</t>
  </si>
  <si>
    <t>5CG54340JB</t>
  </si>
  <si>
    <t>5CG5506WKD</t>
  </si>
  <si>
    <t>5CG5506WL0</t>
  </si>
  <si>
    <t>5CG5506WMH</t>
  </si>
  <si>
    <t>RE 5050 MFF DELL</t>
  </si>
  <si>
    <t>5CG5422HT1</t>
  </si>
  <si>
    <t>5CG51805NT</t>
  </si>
  <si>
    <t>RE Z30A</t>
  </si>
  <si>
    <t>5CG5506WV8</t>
  </si>
  <si>
    <t>5CG5506WDL</t>
  </si>
  <si>
    <t>5CG5422J89</t>
  </si>
  <si>
    <t>5CG4450PM9</t>
  </si>
  <si>
    <t>RE Z30B</t>
  </si>
  <si>
    <t>5CG5506PZJ</t>
  </si>
  <si>
    <t>RE ECR DESKTOP 1717L ELO</t>
  </si>
  <si>
    <t>5CG44252C5</t>
  </si>
  <si>
    <t>RE SCANFRONT 400 CAN</t>
  </si>
  <si>
    <t>5CG4462KD0</t>
  </si>
  <si>
    <t>5CG4491570</t>
  </si>
  <si>
    <t>RE CRADLE PDA MOT V2</t>
  </si>
  <si>
    <t>5CG6202CJR</t>
  </si>
  <si>
    <t>5CG6020PSW</t>
  </si>
  <si>
    <t>5CG6060C1M</t>
  </si>
  <si>
    <t>RE WYSE 5070 EBV DEL</t>
  </si>
  <si>
    <t>5CG528680V</t>
  </si>
  <si>
    <t>5CG618312M</t>
  </si>
  <si>
    <t>RE DOUCH DS4308 ZEB</t>
  </si>
  <si>
    <t>5CG44916L3</t>
  </si>
  <si>
    <t>RE IMP TMH6000 V EPS</t>
  </si>
  <si>
    <t>CNU422BRG9</t>
  </si>
  <si>
    <t>RE PIED ECR CLT 10P</t>
  </si>
  <si>
    <t>6E034932H</t>
  </si>
  <si>
    <t>230332 - RE Z30A</t>
  </si>
  <si>
    <t>5CG5064DV1</t>
  </si>
  <si>
    <t>CNU422BQDL</t>
  </si>
  <si>
    <t>5CG5281JW6</t>
  </si>
  <si>
    <t>5CG4450NG7</t>
  </si>
  <si>
    <t>5CG50806HX</t>
  </si>
  <si>
    <t>5CG6020P6T</t>
  </si>
  <si>
    <t>5CG60945BC</t>
  </si>
  <si>
    <t>14025PP80545964</t>
  </si>
  <si>
    <t>14025PP80546074</t>
  </si>
  <si>
    <t>FJ407112</t>
  </si>
  <si>
    <t>219788 - RE TIR CAIS SL3000 NR GM</t>
  </si>
  <si>
    <t>HC-5465-0734-000019</t>
  </si>
  <si>
    <t>HC-5466-0734-000175</t>
  </si>
  <si>
    <t>2308N100180</t>
  </si>
  <si>
    <t>2K17140824</t>
  </si>
  <si>
    <t>2R16390937</t>
  </si>
  <si>
    <t>2K17140684</t>
  </si>
  <si>
    <t>2R16391040</t>
  </si>
  <si>
    <t>2K17140863</t>
  </si>
  <si>
    <t>2R16391044</t>
  </si>
  <si>
    <t>41-YRVP7</t>
  </si>
  <si>
    <t>41-YRVH8</t>
  </si>
  <si>
    <t>13359PP80484031</t>
  </si>
  <si>
    <t>13218PP80218376</t>
  </si>
  <si>
    <t>5CG6181QSL</t>
  </si>
  <si>
    <t>5CG441053S</t>
  </si>
  <si>
    <t>5CG5092DST</t>
  </si>
  <si>
    <t>CNU431BSR6</t>
  </si>
  <si>
    <t>5CG5371TVG</t>
  </si>
  <si>
    <t>5CG550700H</t>
  </si>
  <si>
    <t>5CG4500PNR</t>
  </si>
  <si>
    <t>CNU422BRM6</t>
  </si>
  <si>
    <t>5CG548507Q</t>
  </si>
  <si>
    <t>5CG539BBFN</t>
  </si>
  <si>
    <t>5CG60943HW</t>
  </si>
  <si>
    <t>5CG6181RQ7</t>
  </si>
  <si>
    <t>CNU422BQ5G</t>
  </si>
  <si>
    <t>5CG539BR08</t>
  </si>
  <si>
    <t>5CG52821RK</t>
  </si>
  <si>
    <t>5CG6214QD3</t>
  </si>
  <si>
    <t>CNU422BQXL</t>
  </si>
  <si>
    <t>5CG6020PBY</t>
  </si>
  <si>
    <t>5CG5150TK2</t>
  </si>
  <si>
    <t>2307H100723</t>
  </si>
  <si>
    <t>T1031216</t>
  </si>
  <si>
    <t>T1031218</t>
  </si>
  <si>
    <t>14058PP80592362</t>
  </si>
  <si>
    <t>HC-5167-0734-000265</t>
  </si>
  <si>
    <t>HC-5167-0734-000421</t>
  </si>
  <si>
    <t>HT-1039-1104981-05712</t>
  </si>
  <si>
    <t>HC-5167-0734-000270</t>
  </si>
  <si>
    <t>9DT002017</t>
  </si>
  <si>
    <t>9DT002020</t>
  </si>
  <si>
    <t>9DT002018</t>
  </si>
  <si>
    <t>9DT002019</t>
  </si>
  <si>
    <t>9DT000475</t>
  </si>
  <si>
    <t>9DT000471</t>
  </si>
  <si>
    <t>9DT000472</t>
  </si>
  <si>
    <t>9DT000473</t>
  </si>
  <si>
    <t>HT-1039-1104981-04443</t>
  </si>
  <si>
    <t>HT-1039-1104981-04499</t>
  </si>
  <si>
    <t>5CG6020P1V</t>
  </si>
  <si>
    <t>5CG61148LS</t>
  </si>
  <si>
    <t>5CG6020P9S</t>
  </si>
  <si>
    <t>5CG60921VY</t>
  </si>
  <si>
    <t>5CG6202HY7</t>
  </si>
  <si>
    <t>5CG4450SYV</t>
  </si>
  <si>
    <t>5CG52867YD</t>
  </si>
  <si>
    <t>5CG5093MJT</t>
  </si>
  <si>
    <t>5CG54207K9</t>
  </si>
  <si>
    <t>5CG6020HSK</t>
  </si>
  <si>
    <t>5CG44102S4</t>
  </si>
  <si>
    <t>5CG6060HT7</t>
  </si>
  <si>
    <t>CNU424CBHK</t>
  </si>
  <si>
    <t>5CG44251S0</t>
  </si>
  <si>
    <t>5CG5192ZNG</t>
  </si>
  <si>
    <t>5CG6060J4H</t>
  </si>
  <si>
    <t>5CG5064F0K</t>
  </si>
  <si>
    <t>5CG5451BW9</t>
  </si>
  <si>
    <t>5CG60945YF</t>
  </si>
  <si>
    <t>5CG5192ZP2</t>
  </si>
  <si>
    <t>5CG4500GKY</t>
  </si>
  <si>
    <t>5CG609472D</t>
  </si>
  <si>
    <t>5CG60945VW</t>
  </si>
  <si>
    <t>5CG5064DVD</t>
  </si>
  <si>
    <t>5CG55050X6</t>
  </si>
  <si>
    <t>5CG6060K3V</t>
  </si>
  <si>
    <t>5CG50939RZ</t>
  </si>
  <si>
    <t>5CG6060K7C</t>
  </si>
  <si>
    <t>5CG6020H6T</t>
  </si>
  <si>
    <t>CNU431BTBR</t>
  </si>
  <si>
    <t>5CG539B2HY</t>
  </si>
  <si>
    <t>5CG50938G6</t>
  </si>
  <si>
    <t>5CG5401RXJ</t>
  </si>
  <si>
    <t>5CG5451G51</t>
  </si>
  <si>
    <t>5CG61148CS</t>
  </si>
  <si>
    <t>5CG5261P99</t>
  </si>
  <si>
    <t>5CG61830T4</t>
  </si>
  <si>
    <t>5CG44915YK</t>
  </si>
  <si>
    <t>5CG5451GZ4</t>
  </si>
  <si>
    <t>5CG5485FD7</t>
  </si>
  <si>
    <t>5CG5506PLJ</t>
  </si>
  <si>
    <t>5CG6020PD8</t>
  </si>
  <si>
    <t>5CG6131TQJ</t>
  </si>
  <si>
    <t>5CG60921W9</t>
  </si>
  <si>
    <t>5CG60922MQ</t>
  </si>
  <si>
    <t>5CG609226W</t>
  </si>
  <si>
    <t>5CG5092FXB</t>
  </si>
  <si>
    <t>5CG5261P3J</t>
  </si>
  <si>
    <t>5CG6060BY4</t>
  </si>
  <si>
    <t>5CG50307P3</t>
  </si>
  <si>
    <t>5CG5152CLT</t>
  </si>
  <si>
    <t>5CG6060BMY</t>
  </si>
  <si>
    <t>5CG6092220</t>
  </si>
  <si>
    <t>5CG5284M81</t>
  </si>
  <si>
    <t>5CG6202HVX</t>
  </si>
  <si>
    <t>5CG6153ZBG</t>
  </si>
  <si>
    <t>5CG6060CFP</t>
  </si>
  <si>
    <t>5CG6202HRM</t>
  </si>
  <si>
    <t>5CG5284KRZ</t>
  </si>
  <si>
    <t>B153005483</t>
  </si>
  <si>
    <t>230346 - RE ECR DESKTOP 1717L ELO</t>
  </si>
  <si>
    <t>5CG6214NRN</t>
  </si>
  <si>
    <t>5CG55051ZJ</t>
  </si>
  <si>
    <t>CNU431BP88</t>
  </si>
  <si>
    <t>5CG5284GMD</t>
  </si>
  <si>
    <t>CNU424B9B4</t>
  </si>
  <si>
    <t>CNU431BSRP</t>
  </si>
  <si>
    <t>5CG6060BYN</t>
  </si>
  <si>
    <t>5CG5152DSC</t>
  </si>
  <si>
    <t>5CG5284K37</t>
  </si>
  <si>
    <t>9DT002342</t>
  </si>
  <si>
    <t>T1030730</t>
  </si>
  <si>
    <t>T1031176</t>
  </si>
  <si>
    <t>T1030607</t>
  </si>
  <si>
    <t>14025PP80545717</t>
  </si>
  <si>
    <t>14025PP80546702</t>
  </si>
  <si>
    <t>5CG4500G80</t>
  </si>
  <si>
    <t>5CG5399YG0</t>
  </si>
  <si>
    <t>5CG609449Y</t>
  </si>
  <si>
    <t>5CG7076SRX</t>
  </si>
  <si>
    <t>5CG6181QV0</t>
  </si>
  <si>
    <t>5CG64039Z6</t>
  </si>
  <si>
    <t>5CG5092C64</t>
  </si>
  <si>
    <t>5CG50910HN</t>
  </si>
  <si>
    <t>5CG5290X7Z</t>
  </si>
  <si>
    <t>CNU424B9G1</t>
  </si>
  <si>
    <t>5CG6363K9B</t>
  </si>
  <si>
    <t>5CG641297L</t>
  </si>
  <si>
    <t>5CG8050CFW</t>
  </si>
  <si>
    <t>CNU431BT31</t>
  </si>
  <si>
    <t>CNU422BR4R</t>
  </si>
  <si>
    <t>CNU4319TZ9</t>
  </si>
  <si>
    <t>5CG4462K5P</t>
  </si>
  <si>
    <t>5CG5290WSV</t>
  </si>
  <si>
    <t>CNU431BT66</t>
  </si>
  <si>
    <t>5CG4450P5C</t>
  </si>
  <si>
    <t>5CG5451BPV</t>
  </si>
  <si>
    <t>5CG5152CTQ</t>
  </si>
  <si>
    <t>5CG5092DNX</t>
  </si>
  <si>
    <t>5CG61148H3</t>
  </si>
  <si>
    <t>5CG5092FZM</t>
  </si>
  <si>
    <t>223790 - RE ADAP SECT 75W TOS</t>
  </si>
  <si>
    <t>5CG60215D3</t>
  </si>
  <si>
    <t>5CG6215417</t>
  </si>
  <si>
    <t>5CG6181QSV</t>
  </si>
  <si>
    <t>5CG539B7GR</t>
  </si>
  <si>
    <t>CNU424CCC8</t>
  </si>
  <si>
    <t>5CG6215589</t>
  </si>
  <si>
    <t>5CG4424WTD</t>
  </si>
  <si>
    <t>5CG5284F1P</t>
  </si>
  <si>
    <t>5CG5132BLZ</t>
  </si>
  <si>
    <t>5CG550513C</t>
  </si>
  <si>
    <t>5CG61322Z0</t>
  </si>
  <si>
    <t>CNU424CB9Q</t>
  </si>
  <si>
    <t>5CG6060SX6</t>
  </si>
  <si>
    <t>5CG4462HNQ</t>
  </si>
  <si>
    <t>5CG61535LH</t>
  </si>
  <si>
    <t>5CG518069W</t>
  </si>
  <si>
    <t>5CG6020HZF</t>
  </si>
  <si>
    <t>CNU424CB27</t>
  </si>
  <si>
    <t>5CG5152C95</t>
  </si>
  <si>
    <t>5CG44916CY</t>
  </si>
  <si>
    <t>5CG51805FJ</t>
  </si>
  <si>
    <t>CNU431BPDR</t>
  </si>
  <si>
    <t>5CG5152LZF</t>
  </si>
  <si>
    <t>5CG60946FD</t>
  </si>
  <si>
    <t>5CG5506W9Z</t>
  </si>
  <si>
    <t>5CG5476P4X</t>
  </si>
  <si>
    <t>5CG6020P72</t>
  </si>
  <si>
    <t>5CG5476CR0</t>
  </si>
  <si>
    <t>5CG5284HTB</t>
  </si>
  <si>
    <t>5CG5092FBK</t>
  </si>
  <si>
    <t>5CG5092CVL</t>
  </si>
  <si>
    <t>5CG539B675</t>
  </si>
  <si>
    <t>5CG55071RN</t>
  </si>
  <si>
    <t>5CG6214P2H</t>
  </si>
  <si>
    <t>5CG73225RC</t>
  </si>
  <si>
    <t>CNU424CCQD</t>
  </si>
  <si>
    <t>5CG5523976</t>
  </si>
  <si>
    <t>5CG52867WJ</t>
  </si>
  <si>
    <t>5CG5506P9P</t>
  </si>
  <si>
    <t>5CG6202CJ4</t>
  </si>
  <si>
    <t>5CG50910Z4</t>
  </si>
  <si>
    <t>5CG51804JS</t>
  </si>
  <si>
    <t>5CG62154HG</t>
  </si>
  <si>
    <t>5CG5399ZY2</t>
  </si>
  <si>
    <t>CNU4329C7H</t>
  </si>
  <si>
    <t>CNU432BCYK</t>
  </si>
  <si>
    <t>5CG50936MW</t>
  </si>
  <si>
    <t>5CG5092CX3</t>
  </si>
  <si>
    <t>5CG5261P3P</t>
  </si>
  <si>
    <t>5CG5290X5K</t>
  </si>
  <si>
    <t>5CG52535J0</t>
  </si>
  <si>
    <t>5CG5281JC0</t>
  </si>
  <si>
    <t>5CG52916BX</t>
  </si>
  <si>
    <t>5CG6060HHD</t>
  </si>
  <si>
    <t>5CG6181K0Y</t>
  </si>
  <si>
    <t>5CG50307HT</t>
  </si>
  <si>
    <t>41-YRVW3</t>
  </si>
  <si>
    <t>13360PP80484704</t>
  </si>
  <si>
    <t>14025PP80546513</t>
  </si>
  <si>
    <t>14025PP80546554</t>
  </si>
  <si>
    <t>5467-0734 000127</t>
  </si>
  <si>
    <t>5466-0734 000355</t>
  </si>
  <si>
    <t>5CG6114GYF</t>
  </si>
  <si>
    <t>5CG5152DZ1</t>
  </si>
  <si>
    <t>5CG609461Y</t>
  </si>
  <si>
    <t>CN0D320J7426196M6P8L</t>
  </si>
  <si>
    <t>CN0CHRYK7444508K915L</t>
  </si>
  <si>
    <t>CN0CHRYK744459BJE8GL</t>
  </si>
  <si>
    <t>CN0HPFYK728729BC2E6I</t>
  </si>
  <si>
    <t>CN0G314H7426188SC6WS</t>
  </si>
  <si>
    <t>CN0CHRYK7444503VCLUL</t>
  </si>
  <si>
    <t>CN0CHRYK744459BJD2GL</t>
  </si>
  <si>
    <t>CN0CHRYK7444514GA78L</t>
  </si>
  <si>
    <t>CN0D320J7426191H5Y1S</t>
  </si>
  <si>
    <t>CN0G316H7426189C80LL</t>
  </si>
  <si>
    <t>CN0P86NM744451ABAJ9U</t>
  </si>
  <si>
    <t>CN0D310J74445986896L</t>
  </si>
  <si>
    <t>41-YLXC6</t>
  </si>
  <si>
    <t>T1031082</t>
  </si>
  <si>
    <t>T1031445</t>
  </si>
  <si>
    <t>HF405015</t>
  </si>
  <si>
    <t>41LRXW1</t>
  </si>
  <si>
    <t>219790 - RE UC BE STAR SUREPOS</t>
  </si>
  <si>
    <t>5CG5451FQD</t>
  </si>
  <si>
    <t>5CG50968Y</t>
  </si>
  <si>
    <t>5CG51804F1</t>
  </si>
  <si>
    <t>5CG6020NS9</t>
  </si>
  <si>
    <t>5CG602DGN4</t>
  </si>
  <si>
    <t>CNU422BR1V</t>
  </si>
  <si>
    <t>CNU422BRNF</t>
  </si>
  <si>
    <t>5CG44251MM</t>
  </si>
  <si>
    <t>5CG4425139</t>
  </si>
  <si>
    <t>CNU422BRPP</t>
  </si>
  <si>
    <t>CNU430BHF9</t>
  </si>
  <si>
    <t>5CG6202FM5</t>
  </si>
  <si>
    <t>5CG61535S8</t>
  </si>
  <si>
    <t>CNU422BQS0</t>
  </si>
  <si>
    <t>5CG63906M3</t>
  </si>
  <si>
    <t>5CG6506PNW</t>
  </si>
  <si>
    <t>5CG65121H9</t>
  </si>
  <si>
    <t>5CG6214QT5</t>
  </si>
  <si>
    <t>5CG6140VT7</t>
  </si>
  <si>
    <t>5CG53981JF</t>
  </si>
  <si>
    <t>CNU424BB4R</t>
  </si>
  <si>
    <t>5CG5420NT1</t>
  </si>
  <si>
    <t>5CG5284F0V</t>
  </si>
  <si>
    <t>CN0C4D1G742610BT3KRL</t>
  </si>
  <si>
    <t>CN0CHRYK744459AS313L</t>
  </si>
  <si>
    <t>CN0G314H742618AG1KCL</t>
  </si>
  <si>
    <t>CN006YHW742612BK4A2M</t>
  </si>
  <si>
    <t>CN006YHW7426128H63LM</t>
  </si>
  <si>
    <t>CN006YHW742612B65GEM</t>
  </si>
  <si>
    <t>CN0G314H7426188SDLMS</t>
  </si>
  <si>
    <t>5CG6214R5J</t>
  </si>
  <si>
    <t>5CG6114GNN</t>
  </si>
  <si>
    <t>5CG6060T4B</t>
  </si>
  <si>
    <t>5CG5399YRR</t>
  </si>
  <si>
    <t>5CG7393KHZ</t>
  </si>
  <si>
    <t>5CG539B715</t>
  </si>
  <si>
    <t>5CG44914S2</t>
  </si>
  <si>
    <t>5CG63898Z2</t>
  </si>
  <si>
    <t>5CG724448Z</t>
  </si>
  <si>
    <t>CN0D310J744458CJCUKL</t>
  </si>
  <si>
    <t>CN0D310J7444592CBFKL</t>
  </si>
  <si>
    <t>CZ0F029J7360892G12ML</t>
  </si>
  <si>
    <t>5CG6412DJ3</t>
  </si>
  <si>
    <t>5CG65121C6</t>
  </si>
  <si>
    <t>CNU431BT2G</t>
  </si>
  <si>
    <t>5CG51930YR</t>
  </si>
  <si>
    <t>5CG6114G41</t>
  </si>
  <si>
    <t>5CG5092DTT</t>
  </si>
  <si>
    <t>6E032925H</t>
  </si>
  <si>
    <t>5CG6091VJZ</t>
  </si>
  <si>
    <t>5CG5451GM7</t>
  </si>
  <si>
    <t>5CG7322FHT</t>
  </si>
  <si>
    <t>5CG7061L8P</t>
  </si>
  <si>
    <t>5CG6202MZY</t>
  </si>
  <si>
    <t>6E038563H</t>
  </si>
  <si>
    <t>6E035227H</t>
  </si>
  <si>
    <t>6E038148H</t>
  </si>
  <si>
    <t>6E032915H</t>
  </si>
  <si>
    <t>5CG5423W0R</t>
  </si>
  <si>
    <t>CNU43098MT</t>
  </si>
  <si>
    <t>5CG5110599</t>
  </si>
  <si>
    <t>5CG50936CC</t>
  </si>
  <si>
    <t>5CG8202BM3</t>
  </si>
  <si>
    <t>CNU43098QD</t>
  </si>
  <si>
    <t>5CG55050XD</t>
  </si>
  <si>
    <t>5CG6114H3J</t>
  </si>
  <si>
    <t>5CG60945S8</t>
  </si>
  <si>
    <t>5CG64128ZB</t>
  </si>
  <si>
    <t>CNU43098NS</t>
  </si>
  <si>
    <t>CNU424CBBD</t>
  </si>
  <si>
    <t>5CG6374LY7</t>
  </si>
  <si>
    <t>5CG44102N4</t>
  </si>
  <si>
    <t>5CG4450S0N</t>
  </si>
  <si>
    <t>5CG5092D8M</t>
  </si>
  <si>
    <t>5CG528218M</t>
  </si>
  <si>
    <t>5CG5484RXM</t>
  </si>
  <si>
    <t>5CG6020H7K</t>
  </si>
  <si>
    <t>41-YLZZ3</t>
  </si>
  <si>
    <t>5CG6060J0S</t>
  </si>
  <si>
    <t>5CG4462JBK</t>
  </si>
  <si>
    <t>5CG5151HNN</t>
  </si>
  <si>
    <t>5CG6214SB6</t>
  </si>
  <si>
    <t>5CG6060T31</t>
  </si>
  <si>
    <t>5CG6214S1D</t>
  </si>
  <si>
    <t>5CG5290XMZ</t>
  </si>
  <si>
    <t>5CG539B7L8</t>
  </si>
  <si>
    <t>5CG5212D79</t>
  </si>
  <si>
    <t>5CG6214R2B</t>
  </si>
  <si>
    <t>5CG5290XQQ</t>
  </si>
  <si>
    <t>5CG55071BH</t>
  </si>
  <si>
    <t>5CG54850MT</t>
  </si>
  <si>
    <t>41-YLBB9</t>
  </si>
  <si>
    <t>41-YLTP9</t>
  </si>
  <si>
    <t>5CG6153905</t>
  </si>
  <si>
    <t>5CG6363MGN</t>
  </si>
  <si>
    <t>5CG7053VF0</t>
  </si>
  <si>
    <t>5CG44654G1</t>
  </si>
  <si>
    <t>41-YHAH6</t>
  </si>
  <si>
    <t>41-YLBB1</t>
  </si>
  <si>
    <t>13360PP80484918</t>
  </si>
  <si>
    <t>13360PP80484874</t>
  </si>
  <si>
    <t>S12210521122831</t>
  </si>
  <si>
    <t>5CD62835JV</t>
  </si>
  <si>
    <t>5CD651364K</t>
  </si>
  <si>
    <t>5CD62835LC</t>
  </si>
  <si>
    <t>5CD6071CSC</t>
  </si>
  <si>
    <t>5CG539B0KW</t>
  </si>
  <si>
    <t>5CD6071CVL</t>
  </si>
  <si>
    <t>5CD62835MH</t>
  </si>
  <si>
    <t>5CD6071CV2</t>
  </si>
  <si>
    <t>5CD62835LT</t>
  </si>
  <si>
    <t>5CD6071CV1</t>
  </si>
  <si>
    <t>5CD62835MB</t>
  </si>
  <si>
    <t>5CD6035TF1</t>
  </si>
  <si>
    <t>5CD62835Q8</t>
  </si>
  <si>
    <t>5CD65135Y3</t>
  </si>
  <si>
    <t>5CD6035TG0</t>
  </si>
  <si>
    <t>&lt; choisir le log ID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</si>
</sst>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0"/>
      <color rgb="FF000000"/>
      <name val="Arial"/>
    </font>
    <font>
      <sz val="10"/>
      <name val="Arial"/>
    </font>
    <font>
      <sz val="11"/>
      <color rgb="FF000000"/>
      <name val="Calibri"/>
    </font>
    <font>
      <b/>
      <sz val="24"/>
      <color rgb="FF000000"/>
      <name val="Calibri"/>
    </font>
    <font>
      <b/>
      <sz val="80"/>
      <color rgb="FF000000"/>
      <name val="Calibri"/>
    </font>
    <font>
      <b/>
      <sz val="10"/>
      <name val="Arial"/>
    </font>
    <font>
      <sz val="10"/>
      <color rgb="FFFF0000"/>
      <name val="Arial"/>
    </font>
    <font>
      <sz val="12"/>
      <name val="Arial"/>
    </font>
    <font>
      <sz val="24"/>
      <name val="Arial"/>
    </font>
    <font>
      <b/>
      <sz val="60"/>
      <name val="Arial"/>
    </font>
    <font>
      <b/>
      <sz val="80"/>
      <name val="Arial"/>
    </font>
    <font>
      <b/>
      <sz val="30"/>
      <name val="Arial"/>
    </font>
    <font>
      <b/>
      <sz val="65"/>
      <name val="Arial"/>
    </font>
    <font>
      <sz val="18"/>
      <color rgb="FF000000"/>
      <name val="Calibri"/>
    </font>
    <font>
      <b/>
      <sz val="65"/>
      <color rgb="FF000000"/>
      <name val="Calibri"/>
    </font>
    <font>
      <b/>
      <sz val="14"/>
      <color rgb="FF000000"/>
      <name val="Calibri"/>
    </font>
    <font>
      <sz val="54"/>
      <color rgb="FF000000"/>
      <name val="Calibri"/>
    </font>
    <font>
      <sz val="10"/>
      <name val="Roboto"/>
    </font>
    <font>
      <b/>
      <sz val="54"/>
      <name val="Arial"/>
    </font>
    <font>
      <sz val="9"/>
      <name val="Arial"/>
    </font>
    <font>
      <sz val="9"/>
      <color rgb="FF000000"/>
      <name val="Arial"/>
    </font>
    <font>
      <b/>
      <sz val="9"/>
      <color rgb="FF000000"/>
      <name val="Calibri"/>
    </font>
    <font>
      <sz val="9"/>
      <color rgb="FF000000"/>
      <name val="Calibri"/>
    </font>
    <font>
      <sz val="10"/>
      <color rgb="FF000000"/>
      <name val="Arial"/>
    </font>
    <font>
      <b/>
      <sz val="10"/>
      <color rgb="FF000000"/>
      <name val="Arial"/>
    </font>
    <font>
      <sz val="11"/>
      <name val="Calibri"/>
    </font>
    <font>
      <sz val="10"/>
      <name val="Arial"/>
      <family val="2"/>
    </font>
    <font>
      <b/>
      <sz val="14"/>
      <color rgb="FF000000"/>
      <name val="Roboto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  <fill>
      <patternFill patternType="solid">
        <fgColor rgb="FFD5A6BD"/>
        <bgColor rgb="FFD5A6BD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6">
    <xf numFmtId="0" fontId="0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Alignment="1"/>
    <xf numFmtId="0" fontId="1" fillId="0" borderId="3" xfId="0" applyFont="1" applyBorder="1"/>
    <xf numFmtId="0" fontId="1" fillId="0" borderId="4" xfId="0" applyFont="1" applyBorder="1"/>
    <xf numFmtId="0" fontId="2" fillId="2" borderId="5" xfId="0" applyFont="1" applyFill="1" applyBorder="1" applyAlignment="1">
      <alignment horizontal="right"/>
    </xf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6" xfId="0" applyFont="1" applyBorder="1" applyAlignment="1"/>
    <xf numFmtId="0" fontId="1" fillId="0" borderId="6" xfId="0" applyFont="1" applyBorder="1"/>
    <xf numFmtId="11" fontId="1" fillId="0" borderId="0" xfId="0" applyNumberFormat="1" applyFont="1"/>
    <xf numFmtId="0" fontId="5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wrapText="1"/>
    </xf>
    <xf numFmtId="0" fontId="7" fillId="0" borderId="0" xfId="0" applyFont="1" applyAlignment="1">
      <alignment vertical="top" wrapText="1"/>
    </xf>
    <xf numFmtId="0" fontId="8" fillId="0" borderId="4" xfId="0" applyFont="1" applyBorder="1"/>
    <xf numFmtId="0" fontId="9" fillId="0" borderId="0" xfId="0" applyFont="1" applyAlignment="1">
      <alignment wrapText="1"/>
    </xf>
    <xf numFmtId="0" fontId="8" fillId="0" borderId="0" xfId="0" applyFont="1"/>
    <xf numFmtId="0" fontId="11" fillId="0" borderId="0" xfId="0" applyFont="1" applyAlignment="1">
      <alignment horizontal="center" vertical="top" wrapText="1"/>
    </xf>
    <xf numFmtId="0" fontId="8" fillId="0" borderId="6" xfId="0" applyFont="1" applyBorder="1"/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13" fillId="0" borderId="6" xfId="0" applyFont="1" applyBorder="1" applyAlignment="1">
      <alignment horizontal="center"/>
    </xf>
    <xf numFmtId="0" fontId="2" fillId="0" borderId="0" xfId="0" applyFont="1" applyAlignment="1"/>
    <xf numFmtId="0" fontId="16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1" fillId="0" borderId="7" xfId="0" applyFont="1" applyBorder="1"/>
    <xf numFmtId="0" fontId="1" fillId="0" borderId="0" xfId="0" applyFont="1" applyAlignment="1">
      <alignment vertical="center"/>
    </xf>
    <xf numFmtId="0" fontId="1" fillId="4" borderId="5" xfId="0" applyFont="1" applyFill="1" applyBorder="1" applyAlignment="1">
      <alignment horizontal="left"/>
    </xf>
    <xf numFmtId="0" fontId="17" fillId="4" borderId="5" xfId="0" applyFont="1" applyFill="1" applyBorder="1" applyAlignment="1">
      <alignment horizontal="left"/>
    </xf>
    <xf numFmtId="0" fontId="17" fillId="0" borderId="0" xfId="0" applyFont="1" applyAlignment="1"/>
    <xf numFmtId="0" fontId="5" fillId="0" borderId="8" xfId="0" applyFont="1" applyBorder="1" applyAlignment="1">
      <alignment vertical="top"/>
    </xf>
    <xf numFmtId="0" fontId="18" fillId="0" borderId="0" xfId="0" applyFont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" fontId="1" fillId="0" borderId="0" xfId="0" applyNumberFormat="1" applyFont="1" applyAlignment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/>
    <xf numFmtId="0" fontId="1" fillId="0" borderId="5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1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left"/>
    </xf>
    <xf numFmtId="0" fontId="2" fillId="0" borderId="0" xfId="0" applyFont="1" applyAlignment="1">
      <alignment horizontal="right"/>
    </xf>
    <xf numFmtId="0" fontId="2" fillId="0" borderId="5" xfId="0" applyFont="1" applyBorder="1" applyAlignment="1"/>
    <xf numFmtId="0" fontId="2" fillId="0" borderId="0" xfId="0" applyFont="1" applyAlignment="1"/>
    <xf numFmtId="0" fontId="1" fillId="0" borderId="5" xfId="0" applyFont="1" applyBorder="1" applyAlignment="1"/>
    <xf numFmtId="0" fontId="2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/>
    <xf numFmtId="0" fontId="1" fillId="0" borderId="5" xfId="0" applyFont="1" applyBorder="1"/>
    <xf numFmtId="0" fontId="19" fillId="2" borderId="5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left"/>
    </xf>
    <xf numFmtId="0" fontId="19" fillId="2" borderId="5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right"/>
    </xf>
    <xf numFmtId="0" fontId="20" fillId="2" borderId="5" xfId="0" applyFont="1" applyFill="1" applyBorder="1" applyAlignment="1">
      <alignment horizontal="left"/>
    </xf>
    <xf numFmtId="0" fontId="19" fillId="2" borderId="0" xfId="0" applyFont="1" applyFill="1" applyAlignment="1">
      <alignment horizontal="left"/>
    </xf>
    <xf numFmtId="0" fontId="2" fillId="0" borderId="5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2" borderId="11" xfId="0" applyFont="1" applyFill="1" applyBorder="1" applyAlignment="1">
      <alignment horizontal="right"/>
    </xf>
    <xf numFmtId="0" fontId="2" fillId="2" borderId="11" xfId="0" applyFont="1" applyFill="1" applyBorder="1" applyAlignment="1">
      <alignment horizontal="left"/>
    </xf>
    <xf numFmtId="0" fontId="19" fillId="2" borderId="11" xfId="0" applyFont="1" applyFill="1" applyBorder="1" applyAlignment="1">
      <alignment horizontal="right"/>
    </xf>
    <xf numFmtId="0" fontId="19" fillId="2" borderId="11" xfId="0" applyFont="1" applyFill="1" applyBorder="1" applyAlignment="1">
      <alignment horizontal="left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left"/>
    </xf>
    <xf numFmtId="0" fontId="21" fillId="2" borderId="5" xfId="0" applyFont="1" applyFill="1" applyBorder="1" applyAlignment="1">
      <alignment horizontal="right"/>
    </xf>
    <xf numFmtId="0" fontId="21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left"/>
    </xf>
    <xf numFmtId="0" fontId="23" fillId="2" borderId="11" xfId="0" applyFont="1" applyFill="1" applyBorder="1" applyAlignment="1">
      <alignment horizontal="left"/>
    </xf>
    <xf numFmtId="0" fontId="24" fillId="0" borderId="11" xfId="0" applyFont="1" applyBorder="1" applyAlignment="1">
      <alignment horizontal="left"/>
    </xf>
    <xf numFmtId="0" fontId="25" fillId="2" borderId="5" xfId="0" applyFont="1" applyFill="1" applyBorder="1" applyAlignment="1">
      <alignment horizontal="left"/>
    </xf>
    <xf numFmtId="0" fontId="23" fillId="2" borderId="5" xfId="0" applyFont="1" applyFill="1" applyBorder="1" applyAlignment="1">
      <alignment horizontal="left"/>
    </xf>
    <xf numFmtId="0" fontId="1" fillId="0" borderId="5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" fillId="0" borderId="8" xfId="0" applyFont="1" applyBorder="1"/>
    <xf numFmtId="0" fontId="3" fillId="0" borderId="0" xfId="0" applyFont="1" applyAlignment="1">
      <alignment horizontal="center" vertical="top"/>
    </xf>
    <xf numFmtId="0" fontId="1" fillId="0" borderId="6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9" xfId="0" applyFont="1" applyBorder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0" xfId="0" applyFont="1" applyAlignment="1"/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1" fontId="2" fillId="0" borderId="0" xfId="0" applyNumberFormat="1" applyFont="1" applyAlignment="1">
      <alignment horizontal="center"/>
    </xf>
    <xf numFmtId="1" fontId="2" fillId="0" borderId="5" xfId="0" applyNumberFormat="1" applyFont="1" applyBorder="1" applyAlignment="1">
      <alignment horizontal="center"/>
    </xf>
    <xf numFmtId="1" fontId="2" fillId="2" borderId="5" xfId="0" applyNumberFormat="1" applyFont="1" applyFill="1" applyBorder="1" applyAlignment="1">
      <alignment horizontal="center"/>
    </xf>
    <xf numFmtId="1" fontId="2" fillId="2" borderId="0" xfId="0" applyNumberFormat="1" applyFont="1" applyFill="1" applyAlignment="1">
      <alignment horizontal="center"/>
    </xf>
    <xf numFmtId="1" fontId="19" fillId="2" borderId="5" xfId="0" applyNumberFormat="1" applyFont="1" applyFill="1" applyBorder="1" applyAlignment="1">
      <alignment horizontal="center"/>
    </xf>
    <xf numFmtId="1" fontId="20" fillId="2" borderId="5" xfId="0" applyNumberFormat="1" applyFont="1" applyFill="1" applyBorder="1" applyAlignment="1">
      <alignment horizontal="center"/>
    </xf>
    <xf numFmtId="1" fontId="19" fillId="2" borderId="10" xfId="0" applyNumberFormat="1" applyFont="1" applyFill="1" applyBorder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1" fontId="22" fillId="2" borderId="5" xfId="0" applyNumberFormat="1" applyFont="1" applyFill="1" applyBorder="1" applyAlignment="1">
      <alignment horizontal="center"/>
    </xf>
    <xf numFmtId="1" fontId="2" fillId="2" borderId="9" xfId="0" applyNumberFormat="1" applyFont="1" applyFill="1" applyBorder="1" applyAlignment="1">
      <alignment horizontal="center"/>
    </xf>
    <xf numFmtId="1" fontId="22" fillId="2" borderId="10" xfId="0" applyNumberFormat="1" applyFont="1" applyFill="1" applyBorder="1" applyAlignment="1">
      <alignment horizontal="center"/>
    </xf>
    <xf numFmtId="1" fontId="24" fillId="0" borderId="10" xfId="0" applyNumberFormat="1" applyFont="1" applyBorder="1" applyAlignment="1"/>
    <xf numFmtId="1" fontId="1" fillId="0" borderId="5" xfId="0" applyNumberFormat="1" applyFont="1" applyBorder="1"/>
    <xf numFmtId="1" fontId="0" fillId="0" borderId="0" xfId="0" applyNumberFormat="1" applyFont="1" applyAlignment="1"/>
    <xf numFmtId="0" fontId="26" fillId="0" borderId="0" xfId="0" applyFont="1" applyAlignment="1"/>
    <xf numFmtId="1" fontId="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1" fontId="0" fillId="0" borderId="0" xfId="0" applyNumberFormat="1" applyFont="1" applyAlignment="1">
      <alignment horizontal="left"/>
    </xf>
    <xf numFmtId="1" fontId="27" fillId="0" borderId="0" xfId="0" applyNumberFormat="1" applyFont="1" applyAlignment="1">
      <alignment horizontal="center"/>
    </xf>
    <xf numFmtId="0" fontId="28" fillId="3" borderId="5" xfId="0" applyFont="1" applyFill="1" applyBorder="1" applyAlignment="1">
      <alignment horizontal="left"/>
    </xf>
    <xf numFmtId="0" fontId="29" fillId="3" borderId="5" xfId="0" applyFont="1" applyFill="1" applyBorder="1" applyAlignment="1">
      <alignment horizontal="left"/>
    </xf>
    <xf numFmtId="1" fontId="29" fillId="3" borderId="5" xfId="0" applyNumberFormat="1" applyFont="1" applyFill="1" applyBorder="1" applyAlignment="1">
      <alignment horizontal="left"/>
    </xf>
    <xf numFmtId="0" fontId="30" fillId="0" borderId="0" xfId="0" applyFont="1" applyAlignment="1"/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228600</xdr:colOff>
      <xdr:row>1</xdr:row>
      <xdr:rowOff>76200</xdr:rowOff>
    </xdr:from>
    <xdr:ext cx="4124325" cy="2828925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D17"/>
  <sheetViews>
    <sheetView tabSelected="1" workbookViewId="0">
      <selection activeCell="C27" sqref="C27"/>
    </sheetView>
  </sheetViews>
  <sheetFormatPr baseColWidth="10" defaultColWidth="14.42578125" defaultRowHeight="15.75" customHeight="1"/>
  <cols>
    <col min="2" max="2" width="17.140625" customWidth="1"/>
    <col min="3" max="3" width="39" customWidth="1"/>
    <col min="4" max="4" width="54.5703125" customWidth="1"/>
  </cols>
  <sheetData>
    <row r="1" spans="1:4" ht="15.75" customHeight="1">
      <c r="A1" s="3" t="s">
        <v>0</v>
      </c>
    </row>
    <row r="7" spans="1:4" ht="12.75">
      <c r="B7" s="3" t="s">
        <v>1</v>
      </c>
      <c r="C7" s="135" t="str">
        <f>VLOOKUP(C8,'Export quotidien'!A1:D9999, 3,FALSE)</f>
        <v>227786 - RE DOUCH USB MET ET PIED</v>
      </c>
      <c r="D7" s="3"/>
    </row>
    <row r="8" spans="1:4" ht="18">
      <c r="B8" s="3" t="s">
        <v>3</v>
      </c>
      <c r="C8" s="131">
        <v>205409920</v>
      </c>
      <c r="D8" s="127" t="s">
        <v>690</v>
      </c>
    </row>
    <row r="9" spans="1:4" ht="15.75" customHeight="1">
      <c r="C9" s="11"/>
    </row>
    <row r="10" spans="1:4" ht="15">
      <c r="B10" s="3" t="s">
        <v>1</v>
      </c>
      <c r="C10" s="133">
        <f>VLOOKUP(C7,produits!A7:E99,2)</f>
        <v>227786</v>
      </c>
      <c r="D10" s="88" t="s">
        <v>11</v>
      </c>
    </row>
    <row r="11" spans="1:4" ht="15">
      <c r="B11" s="3" t="s">
        <v>12</v>
      </c>
      <c r="C11" s="134">
        <f>VLOOKUP(C7,produits!A3:E99,4)</f>
        <v>3561292277862</v>
      </c>
      <c r="D11" s="89"/>
    </row>
    <row r="12" spans="1:4" ht="15">
      <c r="B12" s="3" t="s">
        <v>13</v>
      </c>
      <c r="C12" s="133" t="str">
        <f>VLOOKUP(C7,produits!A3:D99,3)</f>
        <v>RE DOUCH USB ET PIED MET</v>
      </c>
      <c r="D12" s="89"/>
    </row>
    <row r="13" spans="1:4" ht="15.75" customHeight="1">
      <c r="B13" s="3" t="s">
        <v>14</v>
      </c>
      <c r="C13" s="132" t="str">
        <f>VLOOKUP(C8,'Export quotidien'!A2:D10000,2)</f>
        <v>2R09482523</v>
      </c>
      <c r="D13" s="33"/>
    </row>
    <row r="14" spans="1:4" ht="15.75" customHeight="1">
      <c r="B14" s="3" t="s">
        <v>15</v>
      </c>
      <c r="C14" s="34" t="s">
        <v>16</v>
      </c>
      <c r="D14" s="88" t="s">
        <v>17</v>
      </c>
    </row>
    <row r="15" spans="1:4" ht="15.75" customHeight="1">
      <c r="B15" s="3" t="s">
        <v>9</v>
      </c>
      <c r="C15" s="34">
        <v>890142</v>
      </c>
      <c r="D15" s="89"/>
    </row>
    <row r="16" spans="1:4" ht="15.75" customHeight="1">
      <c r="B16" s="3" t="s">
        <v>18</v>
      </c>
      <c r="C16" s="35">
        <v>8</v>
      </c>
      <c r="D16" s="89"/>
    </row>
    <row r="17" spans="3:3" ht="15.75" customHeight="1">
      <c r="C17" s="36"/>
    </row>
  </sheetData>
  <mergeCells count="2">
    <mergeCell ref="D10:D12"/>
    <mergeCell ref="D14:D16"/>
  </mergeCells>
  <printOptions horizontalCentered="1" verticalCentered="1"/>
  <pageMargins left="0.25" right="0.25" top="0.75" bottom="0.75" header="0" footer="0"/>
  <pageSetup fitToWidth="0" pageOrder="overThenDown" orientation="landscape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00000000-0002-0000-0000-000001000000}">
          <x14:formula1>
            <xm:f>produits!$A$3:$A$78</xm:f>
          </x14:formula1>
          <xm:sqref>G26</xm:sqref>
        </x14:dataValidation>
        <x14:dataValidation type="list" allowBlank="1" showInputMessage="1" showErrorMessage="1" xr:uid="{0891DBF7-77E1-4342-8457-1DE4B3A7C58D}">
          <x14:formula1>
            <xm:f>'Export quotidien'!$A$2:$A$999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H26"/>
  <sheetViews>
    <sheetView showGridLines="0" workbookViewId="0">
      <selection activeCell="C6" sqref="C6:G6"/>
    </sheetView>
  </sheetViews>
  <sheetFormatPr baseColWidth="10" defaultColWidth="14.42578125" defaultRowHeight="15.75" customHeight="1"/>
  <cols>
    <col min="1" max="1" width="4.140625" customWidth="1"/>
    <col min="2" max="2" width="10.5703125" customWidth="1"/>
    <col min="3" max="3" width="6.7109375" customWidth="1"/>
    <col min="7" max="7" width="23.42578125" customWidth="1"/>
    <col min="8" max="8" width="4.5703125" customWidth="1"/>
  </cols>
  <sheetData>
    <row r="1" spans="1:8" ht="8.25" customHeight="1">
      <c r="A1" s="1"/>
      <c r="B1" s="2"/>
      <c r="C1" s="2"/>
      <c r="D1" s="2"/>
      <c r="E1" s="2"/>
      <c r="F1" s="2"/>
      <c r="G1" s="2"/>
      <c r="H1" s="4"/>
    </row>
    <row r="2" spans="1:8" ht="37.5" customHeight="1">
      <c r="A2" s="5"/>
      <c r="B2" s="95" t="str">
        <f>Données!C12</f>
        <v>RE DOUCH USB ET PIED MET</v>
      </c>
      <c r="C2" s="89"/>
      <c r="D2" s="89"/>
      <c r="E2" s="89"/>
      <c r="F2" s="89"/>
      <c r="G2" s="89"/>
      <c r="H2" s="96"/>
    </row>
    <row r="3" spans="1:8" ht="54" customHeight="1">
      <c r="A3" s="5"/>
      <c r="B3" s="24" t="s">
        <v>7</v>
      </c>
      <c r="C3" s="91" t="e">
        <f ca="1">IMAGE(CONCATENATE("https://www.barcodesinc.com/generator/image.php?code=",Données!C10,"&amp;style=68&amp;type=C128B&amp;width=550&amp;height=100&amp;xres=3&amp;font=12"))</f>
        <v>#NAME?</v>
      </c>
      <c r="D3" s="89"/>
      <c r="E3" s="89"/>
      <c r="F3" s="89"/>
      <c r="G3" s="89"/>
      <c r="H3" s="10"/>
    </row>
    <row r="4" spans="1:8" ht="18.75">
      <c r="A4" s="5"/>
      <c r="B4" s="27"/>
      <c r="C4" s="92">
        <f>Données!C10</f>
        <v>227786</v>
      </c>
      <c r="D4" s="89"/>
      <c r="E4" s="89"/>
      <c r="F4" s="89"/>
      <c r="G4" s="89"/>
      <c r="H4" s="29"/>
    </row>
    <row r="5" spans="1:8" ht="56.25" customHeight="1">
      <c r="A5" s="5"/>
      <c r="B5" s="24" t="s">
        <v>8</v>
      </c>
      <c r="C5" s="90" t="e">
        <f ca="1">IMAGE(CONCATENATE("https://www.barcodesinc.com/generator/image.php?code=",Données!C11,"&amp;style=68&amp;type=C128B&amp;width=550&amp;height=100&amp;xres=3&amp;font=12"))</f>
        <v>#NAME?</v>
      </c>
      <c r="D5" s="89"/>
      <c r="E5" s="89"/>
      <c r="F5" s="89"/>
      <c r="G5" s="89"/>
      <c r="H5" s="29"/>
    </row>
    <row r="6" spans="1:8" ht="30" customHeight="1">
      <c r="A6" s="5"/>
      <c r="B6" s="31"/>
      <c r="C6" s="92">
        <f>Données!C11</f>
        <v>3561292277862</v>
      </c>
      <c r="D6" s="89"/>
      <c r="E6" s="89"/>
      <c r="F6" s="89"/>
      <c r="G6" s="89"/>
      <c r="H6" s="29"/>
    </row>
    <row r="7" spans="1:8" ht="75.75" customHeight="1">
      <c r="A7" s="5"/>
      <c r="B7" s="24" t="s">
        <v>10</v>
      </c>
      <c r="C7" s="91" t="e">
        <f ca="1">IMAGE(CONCATENATE("http://www.keepautomation.com/online_barcode_generator/linear.aspx?TYPE=4&amp;DATA=",Données!C13,"&amp;UOM=0&amp;X=1&amp;Y=60&amp;ROTATE=0&amp;RESOLUTION=72&amp;FORMAT=gif&amp;LEFT-MARGIN=0&amp;RIGHT-MARGIN=0&amp;SHOW-TEXT=false&amp;TEXT-FONT=Arial%7c9%7cRegular"))</f>
        <v>#NAME?</v>
      </c>
      <c r="D7" s="89"/>
      <c r="E7" s="89"/>
      <c r="F7" s="89"/>
      <c r="G7" s="89"/>
      <c r="H7" s="10"/>
    </row>
    <row r="8" spans="1:8" ht="27.75" customHeight="1">
      <c r="A8" s="32"/>
      <c r="B8" s="37" t="str">
        <f>"Log ID :
"&amp;Données!C8</f>
        <v>Log ID :
205409920</v>
      </c>
      <c r="C8" s="93" t="str">
        <f>Données!C13</f>
        <v>2R09482523</v>
      </c>
      <c r="D8" s="94"/>
      <c r="E8" s="94"/>
      <c r="F8" s="94"/>
      <c r="G8" s="94"/>
      <c r="H8" s="40"/>
    </row>
    <row r="11" spans="1:8" ht="12.75">
      <c r="D11" s="23"/>
      <c r="E11" s="23"/>
      <c r="F11" s="23"/>
      <c r="G11" s="23"/>
    </row>
    <row r="12" spans="1:8" ht="12.75">
      <c r="D12" s="23"/>
      <c r="E12" s="23"/>
      <c r="F12" s="23"/>
      <c r="G12" s="23"/>
    </row>
    <row r="13" spans="1:8" ht="12.75">
      <c r="D13" s="23"/>
      <c r="E13" s="23"/>
      <c r="F13" s="23"/>
      <c r="G13" s="23"/>
    </row>
    <row r="14" spans="1:8" ht="12.75">
      <c r="D14" s="23"/>
      <c r="E14" s="23"/>
      <c r="F14" s="23"/>
      <c r="G14" s="23"/>
    </row>
    <row r="15" spans="1:8" ht="12.75">
      <c r="D15" s="23"/>
      <c r="E15" s="23"/>
      <c r="F15" s="23"/>
      <c r="G15" s="23"/>
    </row>
    <row r="16" spans="1:8" ht="12.75" hidden="1"/>
    <row r="17" spans="2:7" ht="12.75" hidden="1">
      <c r="D17" s="23"/>
      <c r="E17" s="23"/>
      <c r="F17" s="23"/>
      <c r="G17" s="23"/>
    </row>
    <row r="18" spans="2:7" ht="12.75" hidden="1"/>
    <row r="19" spans="2:7" ht="12.75" hidden="1"/>
    <row r="20" spans="2:7" ht="12.75" hidden="1">
      <c r="B20" s="3" t="s">
        <v>21</v>
      </c>
    </row>
    <row r="21" spans="2:7" ht="12.75" hidden="1">
      <c r="B21" s="3" t="s">
        <v>22</v>
      </c>
    </row>
    <row r="22" spans="2:7" ht="12.75" hidden="1">
      <c r="B22" s="97" t="e">
        <f ca="1">IMAGE(CONCATENATE("http://www.barcode-generator.org/zint/api.php?bc_number=8&amp;bc_data=",Données!C13))</f>
        <v>#NAME?</v>
      </c>
      <c r="C22" s="98"/>
      <c r="D22" s="98"/>
      <c r="E22" s="98"/>
      <c r="F22" s="98"/>
      <c r="G22" s="99"/>
    </row>
    <row r="23" spans="2:7" ht="12.75" hidden="1">
      <c r="B23" s="100"/>
      <c r="C23" s="89"/>
      <c r="D23" s="89"/>
      <c r="E23" s="89"/>
      <c r="F23" s="89"/>
      <c r="G23" s="96"/>
    </row>
    <row r="24" spans="2:7" ht="12.75" hidden="1">
      <c r="B24" s="100"/>
      <c r="C24" s="89"/>
      <c r="D24" s="89"/>
      <c r="E24" s="89"/>
      <c r="F24" s="89"/>
      <c r="G24" s="96"/>
    </row>
    <row r="25" spans="2:7" ht="12.75" hidden="1">
      <c r="B25" s="101"/>
      <c r="C25" s="94"/>
      <c r="D25" s="94"/>
      <c r="E25" s="94"/>
      <c r="F25" s="94"/>
      <c r="G25" s="102"/>
    </row>
    <row r="26" spans="2:7" ht="12.75" hidden="1"/>
  </sheetData>
  <mergeCells count="8">
    <mergeCell ref="B2:H2"/>
    <mergeCell ref="B22:G25"/>
    <mergeCell ref="C6:G6"/>
    <mergeCell ref="C5:G5"/>
    <mergeCell ref="C3:G3"/>
    <mergeCell ref="C4:G4"/>
    <mergeCell ref="C8:G8"/>
    <mergeCell ref="C7:G7"/>
  </mergeCells>
  <printOptions horizontalCentered="1" verticalCentered="1"/>
  <pageMargins left="0.25" right="0.25" top="0.75" bottom="0.75" header="0" footer="0"/>
  <pageSetup fitToWidth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AH40"/>
  <sheetViews>
    <sheetView showGridLines="0" workbookViewId="0"/>
  </sheetViews>
  <sheetFormatPr baseColWidth="10" defaultColWidth="14.42578125" defaultRowHeight="15.75" customHeight="1"/>
  <cols>
    <col min="1" max="1" width="12.5703125" customWidth="1"/>
    <col min="2" max="2" width="42.28515625" customWidth="1"/>
    <col min="3" max="3" width="6.28515625" customWidth="1"/>
    <col min="4" max="5" width="8.85546875" customWidth="1"/>
    <col min="6" max="6" width="24.140625" customWidth="1"/>
    <col min="7" max="7" width="17.28515625" customWidth="1"/>
    <col min="8" max="8" width="4.85546875" customWidth="1"/>
    <col min="9" max="11" width="7.42578125" customWidth="1"/>
    <col min="12" max="12" width="9.85546875" customWidth="1"/>
    <col min="13" max="13" width="20" customWidth="1"/>
    <col min="15" max="15" width="20.28515625" customWidth="1"/>
    <col min="16" max="16" width="17.7109375" customWidth="1"/>
    <col min="25" max="25" width="37.140625" customWidth="1"/>
  </cols>
  <sheetData>
    <row r="1" spans="1:34" ht="12.7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7"/>
      <c r="R1" s="8"/>
      <c r="S1" s="3"/>
      <c r="T1" s="3"/>
      <c r="U1" s="3"/>
    </row>
    <row r="2" spans="1:34" ht="12.75">
      <c r="A2" s="5"/>
      <c r="Q2" s="3"/>
      <c r="R2" s="9"/>
      <c r="S2" s="3"/>
      <c r="T2" s="3"/>
      <c r="U2" s="3"/>
    </row>
    <row r="3" spans="1:34" ht="12.75">
      <c r="A3" s="5"/>
      <c r="Q3" s="3"/>
      <c r="R3" s="9"/>
      <c r="S3" s="3"/>
      <c r="T3" s="3"/>
      <c r="U3" s="3"/>
    </row>
    <row r="4" spans="1:34" ht="12.75">
      <c r="A4" s="5"/>
      <c r="Q4" s="3"/>
      <c r="R4" s="9"/>
      <c r="S4" s="3"/>
      <c r="T4" s="3"/>
      <c r="U4" s="3"/>
    </row>
    <row r="5" spans="1:34" ht="12.75">
      <c r="A5" s="5"/>
      <c r="Q5" s="3"/>
      <c r="R5" s="9"/>
      <c r="S5" s="3"/>
      <c r="T5" s="3"/>
    </row>
    <row r="6" spans="1:34" ht="102.75">
      <c r="A6" s="108" t="str">
        <f>Données!C12</f>
        <v>RE DOUCH USB ET PIED MET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96"/>
      <c r="S6" s="3"/>
      <c r="T6" s="3"/>
      <c r="X6" s="12"/>
    </row>
    <row r="7" spans="1:34" ht="15">
      <c r="A7" s="5"/>
      <c r="Q7" s="3"/>
      <c r="R7" s="9"/>
      <c r="S7" s="3"/>
      <c r="T7" s="3"/>
      <c r="V7" s="13"/>
      <c r="W7" s="13"/>
      <c r="X7" s="14"/>
    </row>
    <row r="8" spans="1:34" ht="15">
      <c r="A8" s="5"/>
      <c r="B8" s="15"/>
      <c r="F8" s="15"/>
      <c r="I8" s="16"/>
      <c r="J8" s="16"/>
      <c r="K8" s="16"/>
      <c r="L8" s="16"/>
      <c r="M8" s="16"/>
      <c r="N8" s="16"/>
      <c r="Q8" s="3"/>
      <c r="R8" s="9"/>
      <c r="S8" s="3"/>
      <c r="T8" s="3"/>
    </row>
    <row r="9" spans="1:34" ht="15">
      <c r="A9" s="5"/>
      <c r="B9" s="15"/>
      <c r="F9" s="15"/>
      <c r="I9" s="16"/>
      <c r="J9" s="16"/>
      <c r="K9" s="16"/>
      <c r="L9" s="16"/>
      <c r="M9" s="16"/>
      <c r="N9" s="16"/>
      <c r="Q9" s="3"/>
      <c r="R9" s="9"/>
      <c r="S9" s="3"/>
      <c r="T9" s="3"/>
    </row>
    <row r="10" spans="1:34" ht="15">
      <c r="A10" s="5"/>
      <c r="B10" s="15"/>
      <c r="F10" s="15"/>
      <c r="I10" s="16"/>
      <c r="J10" s="16"/>
      <c r="K10" s="16"/>
      <c r="L10" s="16"/>
      <c r="M10" s="16"/>
      <c r="N10" s="16"/>
      <c r="Q10" s="3"/>
      <c r="R10" s="9"/>
      <c r="S10" s="3"/>
      <c r="T10" s="3"/>
    </row>
    <row r="11" spans="1:34" ht="15">
      <c r="A11" s="5"/>
      <c r="B11" s="15"/>
      <c r="F11" s="15"/>
      <c r="I11" s="16"/>
      <c r="J11" s="16"/>
      <c r="K11" s="16"/>
      <c r="L11" s="16"/>
      <c r="M11" s="16"/>
      <c r="N11" s="16"/>
      <c r="Q11" s="3"/>
      <c r="R11" s="9"/>
      <c r="S11" s="3"/>
      <c r="T11" s="3"/>
    </row>
    <row r="12" spans="1:34" ht="15">
      <c r="A12" s="5"/>
      <c r="B12" s="15"/>
      <c r="F12" s="15"/>
      <c r="I12" s="16"/>
      <c r="J12" s="16"/>
      <c r="K12" s="16"/>
      <c r="L12" s="16"/>
      <c r="M12" s="16"/>
      <c r="N12" s="16"/>
      <c r="Q12" s="3"/>
      <c r="R12" s="9"/>
      <c r="S12" s="3"/>
      <c r="T12" s="3"/>
    </row>
    <row r="13" spans="1:34" ht="15">
      <c r="A13" s="5"/>
      <c r="B13" s="15"/>
      <c r="F13" s="15"/>
      <c r="I13" s="16"/>
      <c r="J13" s="16"/>
      <c r="K13" s="16"/>
      <c r="L13" s="16"/>
      <c r="M13" s="16"/>
      <c r="N13" s="16"/>
      <c r="Q13" s="3"/>
      <c r="R13" s="9"/>
      <c r="S13" s="3"/>
      <c r="T13" s="3"/>
    </row>
    <row r="14" spans="1:34" ht="15">
      <c r="A14" s="5"/>
      <c r="B14" s="15"/>
      <c r="F14" s="15"/>
      <c r="I14" s="16"/>
      <c r="J14" s="16"/>
      <c r="K14" s="16"/>
      <c r="L14" s="16"/>
      <c r="M14" s="16"/>
      <c r="N14" s="16"/>
      <c r="Q14" s="3"/>
      <c r="R14" s="9"/>
      <c r="S14" s="3"/>
      <c r="T14" s="3"/>
    </row>
    <row r="15" spans="1:34" ht="227.25">
      <c r="A15" s="17"/>
      <c r="B15" s="18" t="s">
        <v>4</v>
      </c>
      <c r="C15" s="19"/>
      <c r="D15" s="106" t="s">
        <v>5</v>
      </c>
      <c r="E15" s="89"/>
      <c r="F15" s="89"/>
      <c r="G15" s="89"/>
      <c r="H15" s="89"/>
      <c r="I15" s="89"/>
      <c r="J15" s="89"/>
      <c r="K15" s="89"/>
      <c r="L15" s="20"/>
      <c r="M15" s="106" t="s">
        <v>6</v>
      </c>
      <c r="N15" s="89"/>
      <c r="O15" s="89"/>
      <c r="P15" s="89"/>
      <c r="Q15" s="89"/>
      <c r="R15" s="21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</row>
    <row r="16" spans="1:34" ht="146.25" customHeight="1">
      <c r="A16" s="5"/>
      <c r="B16" s="22">
        <f>Données!C10</f>
        <v>227786</v>
      </c>
      <c r="C16" s="23"/>
      <c r="D16" s="90" t="e">
        <f ca="1">IMAGE(CONCATENATE("https://www.barcodesinc.com/generator/image.php?code=",Données!C11,"&amp;style=68&amp;type=C128B&amp;width=600&amp;height=180&amp;xres=3&amp;font=12"))</f>
        <v>#NAME?</v>
      </c>
      <c r="E16" s="89"/>
      <c r="F16" s="89"/>
      <c r="G16" s="89"/>
      <c r="H16" s="89"/>
      <c r="I16" s="89"/>
      <c r="J16" s="89"/>
      <c r="K16" s="89"/>
      <c r="L16" s="25"/>
      <c r="M16" s="107" t="e">
        <f ca="1">IMAGE(CONCATENATE("https://www.barcodesinc.com/generator/image.php?code=",Données!C14,"&amp;style=68&amp;type=C128B&amp;width=600&amp;height=180&amp;xres=3&amp;font=12"))</f>
        <v>#NAME?</v>
      </c>
      <c r="N16" s="89"/>
      <c r="O16" s="89"/>
      <c r="P16" s="89"/>
      <c r="Q16" s="89"/>
      <c r="R16" s="26"/>
    </row>
    <row r="17" spans="1:22" ht="93" customHeight="1">
      <c r="A17" s="5"/>
      <c r="C17" s="24"/>
      <c r="D17" s="105">
        <f>Données!C11</f>
        <v>3561292277862</v>
      </c>
      <c r="E17" s="89"/>
      <c r="F17" s="89"/>
      <c r="G17" s="89"/>
      <c r="H17" s="89"/>
      <c r="I17" s="89"/>
      <c r="J17" s="89"/>
      <c r="K17" s="89"/>
      <c r="L17" s="28"/>
      <c r="M17" s="104" t="str">
        <f>Données!C14</f>
        <v>10919/6</v>
      </c>
      <c r="N17" s="89"/>
      <c r="O17" s="89"/>
      <c r="P17" s="89"/>
      <c r="Q17" s="89"/>
      <c r="R17" s="10"/>
    </row>
    <row r="18" spans="1:22" ht="124.5" customHeight="1">
      <c r="A18" s="5"/>
      <c r="C18" s="24"/>
      <c r="D18" s="24"/>
      <c r="E18" s="23"/>
      <c r="F18" s="23"/>
      <c r="G18" s="23"/>
      <c r="H18" s="23"/>
      <c r="I18" s="23"/>
      <c r="J18" s="23"/>
      <c r="K18" s="23"/>
      <c r="L18" s="27"/>
      <c r="M18" s="27"/>
      <c r="N18" s="27"/>
      <c r="R18" s="10"/>
      <c r="U18" s="30"/>
    </row>
    <row r="19" spans="1:22" ht="89.25" customHeight="1">
      <c r="A19" s="5"/>
      <c r="C19" s="24"/>
      <c r="D19" s="24"/>
      <c r="E19" s="24"/>
      <c r="F19" s="103" t="s">
        <v>9</v>
      </c>
      <c r="G19" s="89"/>
      <c r="H19" s="89"/>
      <c r="I19" s="89"/>
      <c r="J19" s="89"/>
      <c r="K19" s="89"/>
      <c r="L19" s="89"/>
      <c r="M19" s="89"/>
      <c r="N19" s="27"/>
      <c r="R19" s="10"/>
      <c r="U19" s="30"/>
      <c r="V19" s="30"/>
    </row>
    <row r="20" spans="1:22" ht="65.25" customHeight="1">
      <c r="A20" s="5"/>
      <c r="C20" s="24"/>
      <c r="D20" s="24"/>
      <c r="E20" s="24"/>
      <c r="F20" s="109" t="e">
        <f ca="1">IMAGE(CONCATENATE("https://www.barcodesinc.com/generator/image.php?code=",Données!C15,"&amp;style=68&amp;type=C128B&amp;width=800&amp;height=100&amp;xres=3&amp;font=12"))</f>
        <v>#NAME?</v>
      </c>
      <c r="G20" s="89"/>
      <c r="H20" s="89"/>
      <c r="I20" s="89"/>
      <c r="J20" s="89"/>
      <c r="K20" s="89"/>
      <c r="L20" s="89"/>
      <c r="M20" s="89"/>
      <c r="N20" s="27"/>
      <c r="R20" s="10"/>
    </row>
    <row r="21" spans="1:22" ht="87.75" customHeight="1">
      <c r="A21" s="5"/>
      <c r="C21" s="24"/>
      <c r="D21" s="24"/>
      <c r="E21" s="24"/>
      <c r="F21" s="112">
        <f>Données!C15</f>
        <v>890142</v>
      </c>
      <c r="G21" s="89"/>
      <c r="H21" s="89"/>
      <c r="I21" s="89"/>
      <c r="J21" s="89"/>
      <c r="K21" s="89"/>
      <c r="L21" s="89"/>
      <c r="M21" s="89"/>
      <c r="N21" s="27"/>
      <c r="R21" s="10"/>
    </row>
    <row r="22" spans="1:22" ht="57.75" customHeight="1">
      <c r="A22" s="5"/>
      <c r="C22" s="24"/>
      <c r="D22" s="24"/>
      <c r="E22" s="24"/>
      <c r="F22" s="27"/>
      <c r="G22" s="27"/>
      <c r="H22" s="27"/>
      <c r="I22" s="27"/>
      <c r="J22" s="27"/>
      <c r="K22" s="27"/>
      <c r="L22" s="27"/>
      <c r="M22" s="27"/>
      <c r="N22" s="27"/>
      <c r="R22" s="10"/>
    </row>
    <row r="23" spans="1:22" ht="57.75" customHeight="1">
      <c r="A23" s="5"/>
      <c r="C23" s="24"/>
      <c r="D23" s="24"/>
      <c r="E23" s="24"/>
      <c r="F23" s="38"/>
      <c r="G23" s="38"/>
      <c r="H23" s="38"/>
      <c r="I23" s="38"/>
      <c r="J23" s="38"/>
      <c r="K23" s="38"/>
      <c r="L23" s="38"/>
      <c r="M23" s="38"/>
      <c r="N23" s="27"/>
      <c r="R23" s="10"/>
    </row>
    <row r="24" spans="1:22" ht="93.75" customHeight="1">
      <c r="A24" s="5"/>
      <c r="C24" s="24"/>
      <c r="D24" s="24"/>
      <c r="E24" s="24"/>
      <c r="F24" s="110" t="s">
        <v>19</v>
      </c>
      <c r="G24" s="89"/>
      <c r="H24" s="89"/>
      <c r="I24" s="89"/>
      <c r="J24" s="89"/>
      <c r="K24" s="89"/>
      <c r="L24" s="89"/>
      <c r="M24" s="89"/>
      <c r="N24" s="27"/>
      <c r="R24" s="10"/>
    </row>
    <row r="25" spans="1:22" ht="104.25" customHeight="1">
      <c r="A25" s="5"/>
      <c r="C25" s="24"/>
      <c r="D25" s="24"/>
      <c r="E25" s="24"/>
      <c r="F25" s="109" t="e">
        <f ca="1">IMAGE(CONCATENATE("https://www.barcodesinc.com/generator/image.php?code=",Données!C16,"&amp;style=68&amp;type=C128B&amp;width=820&amp;height=150&amp;xres=3&amp;font=50"))</f>
        <v>#NAME?</v>
      </c>
      <c r="G25" s="89"/>
      <c r="H25" s="89"/>
      <c r="I25" s="89"/>
      <c r="J25" s="89"/>
      <c r="K25" s="89"/>
      <c r="L25" s="89"/>
      <c r="M25" s="89"/>
      <c r="R25" s="10"/>
    </row>
    <row r="26" spans="1:22" ht="93.75" customHeight="1">
      <c r="A26" s="5"/>
      <c r="C26" s="24"/>
      <c r="D26" s="24"/>
      <c r="E26" s="24"/>
      <c r="F26" s="103">
        <f>Données!C16</f>
        <v>8</v>
      </c>
      <c r="G26" s="89"/>
      <c r="H26" s="89"/>
      <c r="I26" s="89"/>
      <c r="J26" s="89"/>
      <c r="K26" s="89"/>
      <c r="L26" s="89"/>
      <c r="M26" s="89"/>
      <c r="R26" s="10"/>
    </row>
    <row r="27" spans="1:22" ht="15">
      <c r="A27" s="5"/>
      <c r="C27" s="31"/>
      <c r="D27" s="31"/>
      <c r="E27" s="31"/>
      <c r="F27" s="27"/>
      <c r="R27" s="10"/>
    </row>
    <row r="28" spans="1:22" ht="15">
      <c r="A28" s="5"/>
      <c r="C28" s="31"/>
      <c r="D28" s="31"/>
      <c r="E28" s="31"/>
      <c r="F28" s="27"/>
      <c r="R28" s="10"/>
    </row>
    <row r="29" spans="1:22" ht="12.75">
      <c r="A29" s="5"/>
      <c r="R29" s="10"/>
    </row>
    <row r="30" spans="1:22" ht="12.75">
      <c r="A30" s="5"/>
      <c r="R30" s="10"/>
    </row>
    <row r="31" spans="1:22" ht="12.75">
      <c r="A31" s="5"/>
      <c r="R31" s="10"/>
    </row>
    <row r="32" spans="1:22" ht="12.75">
      <c r="A32" s="5"/>
      <c r="R32" s="10"/>
    </row>
    <row r="33" spans="1:18" ht="12.75">
      <c r="A33" s="5"/>
      <c r="R33" s="10"/>
    </row>
    <row r="34" spans="1:18" ht="12.75">
      <c r="A34" s="5"/>
      <c r="R34" s="10"/>
    </row>
    <row r="35" spans="1:18" ht="12.75">
      <c r="A35" s="5"/>
      <c r="R35" s="10"/>
    </row>
    <row r="36" spans="1:18" ht="12.75">
      <c r="A36" s="5"/>
      <c r="R36" s="10"/>
    </row>
    <row r="37" spans="1:18" ht="100.5">
      <c r="A37" s="111" t="s">
        <v>20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96"/>
    </row>
    <row r="38" spans="1:18" ht="12.75">
      <c r="A38" s="5"/>
      <c r="R38" s="10"/>
    </row>
    <row r="39" spans="1:18" ht="115.5" customHeight="1">
      <c r="A39" s="5"/>
      <c r="E39" s="90"/>
      <c r="F39" s="89"/>
      <c r="G39" s="89"/>
      <c r="H39" s="89"/>
      <c r="I39" s="89"/>
      <c r="J39" s="89"/>
      <c r="K39" s="89"/>
      <c r="L39" s="89"/>
      <c r="M39" s="89"/>
      <c r="N39" s="89"/>
      <c r="O39" s="89"/>
      <c r="R39" s="10"/>
    </row>
    <row r="40" spans="1:18" ht="12.75">
      <c r="A40" s="32"/>
      <c r="B40" s="39"/>
      <c r="C40" s="39"/>
      <c r="D40" s="39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39"/>
      <c r="Q40" s="39"/>
      <c r="R40" s="40"/>
    </row>
  </sheetData>
  <mergeCells count="15">
    <mergeCell ref="A37:R37"/>
    <mergeCell ref="E39:O40"/>
    <mergeCell ref="F21:M21"/>
    <mergeCell ref="A6:R6"/>
    <mergeCell ref="F20:M20"/>
    <mergeCell ref="F25:M25"/>
    <mergeCell ref="F26:M26"/>
    <mergeCell ref="F24:M24"/>
    <mergeCell ref="F19:M19"/>
    <mergeCell ref="M17:Q17"/>
    <mergeCell ref="D17:K17"/>
    <mergeCell ref="D16:K16"/>
    <mergeCell ref="D15:K15"/>
    <mergeCell ref="M16:Q16"/>
    <mergeCell ref="M15:Q15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F1000"/>
  <sheetViews>
    <sheetView workbookViewId="0">
      <selection activeCell="D1" sqref="D1:D1048576"/>
    </sheetView>
  </sheetViews>
  <sheetFormatPr baseColWidth="10" defaultColWidth="14.42578125" defaultRowHeight="15.75" customHeight="1"/>
  <cols>
    <col min="1" max="1" width="40.42578125" customWidth="1"/>
    <col min="3" max="3" width="25.85546875" customWidth="1"/>
    <col min="4" max="4" width="40.140625" style="126" customWidth="1"/>
    <col min="5" max="5" width="25.85546875" customWidth="1"/>
    <col min="6" max="6" width="20.28515625" customWidth="1"/>
  </cols>
  <sheetData>
    <row r="1" spans="1:6">
      <c r="A1" s="41"/>
      <c r="B1" s="42"/>
      <c r="C1" s="44"/>
      <c r="D1" s="113"/>
      <c r="E1" s="45"/>
    </row>
    <row r="2" spans="1:6">
      <c r="A2" s="47" t="s">
        <v>27</v>
      </c>
      <c r="B2" s="48" t="s">
        <v>13</v>
      </c>
      <c r="C2" s="50" t="s">
        <v>28</v>
      </c>
      <c r="D2" s="114" t="s">
        <v>32</v>
      </c>
      <c r="E2" s="52" t="s">
        <v>33</v>
      </c>
      <c r="F2" s="54" t="s">
        <v>34</v>
      </c>
    </row>
    <row r="3" spans="1:6">
      <c r="A3" s="6" t="str">
        <f t="shared" ref="A3:A25" si="0">B3&amp;" - "&amp;C3</f>
        <v>219727 - RE DOUCH DS4208 MOT</v>
      </c>
      <c r="B3" s="55">
        <v>219727</v>
      </c>
      <c r="C3" s="56" t="s">
        <v>38</v>
      </c>
      <c r="D3" s="115">
        <v>3561292197276</v>
      </c>
      <c r="E3" s="57">
        <v>36</v>
      </c>
      <c r="F3" s="58"/>
    </row>
    <row r="4" spans="1:6">
      <c r="A4" s="6" t="str">
        <f t="shared" si="0"/>
        <v>219730 - RE LCD 19P 5/4</v>
      </c>
      <c r="B4" s="55">
        <v>219730</v>
      </c>
      <c r="C4" s="56" t="s">
        <v>42</v>
      </c>
      <c r="D4" s="115">
        <v>3561292197306</v>
      </c>
      <c r="E4" s="57">
        <v>36</v>
      </c>
      <c r="F4" s="58"/>
    </row>
    <row r="5" spans="1:6">
      <c r="A5" s="6" t="str">
        <f t="shared" si="0"/>
        <v>219731 - RE LCD 21P5 16/10</v>
      </c>
      <c r="B5" s="55">
        <v>219731</v>
      </c>
      <c r="C5" s="56" t="s">
        <v>44</v>
      </c>
      <c r="D5" s="115">
        <v>3561292197313</v>
      </c>
      <c r="E5" s="57">
        <v>36</v>
      </c>
      <c r="F5" s="58"/>
    </row>
    <row r="6" spans="1:6">
      <c r="A6" s="6" t="str">
        <f t="shared" si="0"/>
        <v>219735 - RE LCD 23P 16/9</v>
      </c>
      <c r="B6" s="55">
        <v>219735</v>
      </c>
      <c r="C6" s="56" t="s">
        <v>45</v>
      </c>
      <c r="D6" s="115">
        <v>3561292197351</v>
      </c>
      <c r="E6" s="57">
        <v>36</v>
      </c>
      <c r="F6" s="58"/>
    </row>
    <row r="7" spans="1:6">
      <c r="A7" s="6" t="str">
        <f t="shared" si="0"/>
        <v>219738 - RE LCD 24P 16/10</v>
      </c>
      <c r="B7" s="55">
        <v>219738</v>
      </c>
      <c r="C7" s="56" t="s">
        <v>46</v>
      </c>
      <c r="D7" s="115">
        <v>3561292197382</v>
      </c>
      <c r="E7" s="57">
        <v>36</v>
      </c>
      <c r="F7" s="58"/>
    </row>
    <row r="8" spans="1:6">
      <c r="A8" s="6" t="str">
        <f t="shared" si="0"/>
        <v>219743 - RE ECR CLIENT 10P NOTACT</v>
      </c>
      <c r="B8" s="55">
        <v>219743</v>
      </c>
      <c r="C8" s="56" t="s">
        <v>47</v>
      </c>
      <c r="D8" s="115">
        <v>3561292197436</v>
      </c>
      <c r="E8" s="57">
        <v>36</v>
      </c>
      <c r="F8" s="58"/>
    </row>
    <row r="9" spans="1:6">
      <c r="A9" s="6" t="str">
        <f t="shared" si="0"/>
        <v>219779 - RE IMP TMH6000 IV EPS</v>
      </c>
      <c r="B9" s="55">
        <v>219779</v>
      </c>
      <c r="C9" s="56" t="s">
        <v>48</v>
      </c>
      <c r="D9" s="115">
        <v>3561292197795</v>
      </c>
      <c r="E9" s="57">
        <v>36</v>
      </c>
      <c r="F9" s="58"/>
    </row>
    <row r="10" spans="1:6">
      <c r="A10" s="6" t="str">
        <f t="shared" si="0"/>
        <v>219780 - RE IMP BEV4D TOS</v>
      </c>
      <c r="B10" s="55">
        <v>219780</v>
      </c>
      <c r="C10" s="56" t="s">
        <v>50</v>
      </c>
      <c r="D10" s="115">
        <v>3561292197801</v>
      </c>
      <c r="E10" s="57">
        <v>36</v>
      </c>
      <c r="F10" s="58"/>
    </row>
    <row r="11" spans="1:6">
      <c r="A11" s="6" t="str">
        <f t="shared" si="0"/>
        <v>219781 - RE LECT BADGE CARDMAN</v>
      </c>
      <c r="B11" s="55">
        <v>219781</v>
      </c>
      <c r="C11" s="56" t="s">
        <v>51</v>
      </c>
      <c r="D11" s="115">
        <v>3561292197818</v>
      </c>
      <c r="E11" s="57">
        <v>36</v>
      </c>
      <c r="F11" s="58"/>
    </row>
    <row r="12" spans="1:6">
      <c r="A12" s="6" t="str">
        <f t="shared" si="0"/>
        <v>219782 - RE PDA MC 3190 MOT</v>
      </c>
      <c r="B12" s="55">
        <v>219782</v>
      </c>
      <c r="C12" s="56" t="s">
        <v>52</v>
      </c>
      <c r="D12" s="115">
        <v>3561292197825</v>
      </c>
      <c r="E12" s="57">
        <v>36</v>
      </c>
      <c r="F12" s="58"/>
    </row>
    <row r="13" spans="1:6">
      <c r="A13" s="6" t="str">
        <f t="shared" si="0"/>
        <v>219785 - RE SCANFRONT 220 CAN</v>
      </c>
      <c r="B13" s="55">
        <v>219785</v>
      </c>
      <c r="C13" s="56" t="s">
        <v>53</v>
      </c>
      <c r="D13" s="115">
        <v>3561292197856</v>
      </c>
      <c r="E13" s="57">
        <v>36</v>
      </c>
      <c r="F13" s="58"/>
    </row>
    <row r="14" spans="1:6">
      <c r="A14" s="6" t="str">
        <f t="shared" si="0"/>
        <v>219786 - RE TAB GRAPH STU500 WAC</v>
      </c>
      <c r="B14" s="55">
        <v>219786</v>
      </c>
      <c r="C14" s="56" t="s">
        <v>54</v>
      </c>
      <c r="D14" s="115">
        <v>3561292197863</v>
      </c>
      <c r="E14" s="57">
        <v>36</v>
      </c>
      <c r="F14" s="58"/>
    </row>
    <row r="15" spans="1:6">
      <c r="A15" s="6" t="str">
        <f t="shared" si="0"/>
        <v>219788 - RE TIR CAIS SL3000 NR GM</v>
      </c>
      <c r="B15" s="55">
        <v>219788</v>
      </c>
      <c r="C15" s="56" t="s">
        <v>56</v>
      </c>
      <c r="D15" s="115">
        <v>3561292197887</v>
      </c>
      <c r="E15" s="57">
        <v>36</v>
      </c>
      <c r="F15" s="58"/>
    </row>
    <row r="16" spans="1:6">
      <c r="A16" s="6" t="str">
        <f t="shared" si="0"/>
        <v>219790 - RE UC BE STAR SUREPOS</v>
      </c>
      <c r="B16" s="55">
        <v>219790</v>
      </c>
      <c r="C16" s="56" t="s">
        <v>57</v>
      </c>
      <c r="D16" s="115">
        <v>3561292197900</v>
      </c>
      <c r="E16" s="57">
        <v>36</v>
      </c>
      <c r="F16" s="58"/>
    </row>
    <row r="17" spans="1:6">
      <c r="A17" s="6" t="str">
        <f t="shared" si="0"/>
        <v>220008 - RE IMP TMH6000 II EPS</v>
      </c>
      <c r="B17" s="55">
        <v>220008</v>
      </c>
      <c r="C17" s="56" t="s">
        <v>59</v>
      </c>
      <c r="D17" s="115">
        <v>3561292200082</v>
      </c>
      <c r="E17" s="57">
        <v>36</v>
      </c>
      <c r="F17" s="58"/>
    </row>
    <row r="18" spans="1:6">
      <c r="A18" s="6" t="str">
        <f t="shared" si="0"/>
        <v>220166 - RE IMP TMH6000 III EPS</v>
      </c>
      <c r="B18" s="55">
        <v>220166</v>
      </c>
      <c r="C18" s="56" t="s">
        <v>60</v>
      </c>
      <c r="D18" s="115">
        <v>3561292201669</v>
      </c>
      <c r="E18" s="57">
        <v>36</v>
      </c>
      <c r="F18" s="58"/>
    </row>
    <row r="19" spans="1:6">
      <c r="A19" s="6" t="str">
        <f t="shared" si="0"/>
        <v>220774 - RE R930 EBW7 TOS</v>
      </c>
      <c r="B19" s="55">
        <v>220774</v>
      </c>
      <c r="C19" s="56" t="s">
        <v>61</v>
      </c>
      <c r="D19" s="115">
        <v>3561292207746</v>
      </c>
      <c r="E19" s="57">
        <v>36</v>
      </c>
      <c r="F19" s="54" t="s">
        <v>63</v>
      </c>
    </row>
    <row r="20" spans="1:6">
      <c r="A20" s="6" t="str">
        <f t="shared" si="0"/>
        <v>220930 - RE MINIPC DNA1120 MOD V3</v>
      </c>
      <c r="B20" s="55">
        <v>220930</v>
      </c>
      <c r="C20" s="56" t="s">
        <v>64</v>
      </c>
      <c r="D20" s="115">
        <v>3561292209306</v>
      </c>
      <c r="E20" s="57">
        <v>36</v>
      </c>
      <c r="F20" s="58"/>
    </row>
    <row r="21" spans="1:6">
      <c r="A21" s="6" t="str">
        <f t="shared" si="0"/>
        <v>221373 - RE SCANFRONT 300 CAN</v>
      </c>
      <c r="B21" s="55">
        <v>221373</v>
      </c>
      <c r="C21" s="56" t="s">
        <v>65</v>
      </c>
      <c r="D21" s="115">
        <v>3561292213730</v>
      </c>
      <c r="E21" s="57">
        <v>36</v>
      </c>
      <c r="F21" s="58"/>
    </row>
    <row r="22" spans="1:6">
      <c r="A22" s="6" t="str">
        <f t="shared" si="0"/>
        <v>221442 - RE TPE IPP350 ET CABLE</v>
      </c>
      <c r="B22" s="55">
        <v>221442</v>
      </c>
      <c r="C22" s="56" t="s">
        <v>66</v>
      </c>
      <c r="D22" s="115">
        <v>3561292214423</v>
      </c>
      <c r="E22" s="57">
        <v>36</v>
      </c>
      <c r="F22" s="58"/>
    </row>
    <row r="23" spans="1:6">
      <c r="A23" s="6" t="str">
        <f t="shared" si="0"/>
        <v>221875 - RE 800MT EBW7 HP</v>
      </c>
      <c r="B23" s="55">
        <v>221875</v>
      </c>
      <c r="C23" s="56" t="s">
        <v>68</v>
      </c>
      <c r="D23" s="115">
        <v>3561292218759</v>
      </c>
      <c r="E23" s="57">
        <v>36</v>
      </c>
      <c r="F23" s="54" t="s">
        <v>69</v>
      </c>
    </row>
    <row r="24" spans="1:6">
      <c r="A24" s="6" t="str">
        <f t="shared" si="0"/>
        <v>223397 - RE IMP B-SV4D TOS</v>
      </c>
      <c r="B24" s="55">
        <v>223397</v>
      </c>
      <c r="C24" s="56" t="s">
        <v>70</v>
      </c>
      <c r="D24" s="115">
        <v>3561292233974</v>
      </c>
      <c r="E24" s="57">
        <v>36</v>
      </c>
      <c r="F24" s="58"/>
    </row>
    <row r="25" spans="1:6">
      <c r="A25" s="6" t="str">
        <f t="shared" si="0"/>
        <v>223756 - RE ECR CL10P NOTAC SS PD</v>
      </c>
      <c r="B25" s="55">
        <v>223756</v>
      </c>
      <c r="C25" s="56" t="s">
        <v>72</v>
      </c>
      <c r="D25" s="116">
        <v>3561292237569</v>
      </c>
      <c r="E25" s="57">
        <v>36</v>
      </c>
      <c r="F25" s="58"/>
    </row>
    <row r="26" spans="1:6" ht="15.75" customHeight="1">
      <c r="A26" s="59" t="s">
        <v>80</v>
      </c>
      <c r="B26" s="60">
        <v>223886</v>
      </c>
      <c r="C26" s="61" t="s">
        <v>84</v>
      </c>
      <c r="D26" s="117">
        <v>3561292238863</v>
      </c>
      <c r="E26" s="58"/>
      <c r="F26" s="58"/>
    </row>
    <row r="27" spans="1:6">
      <c r="A27" s="6" t="str">
        <f>B27&amp;" - "&amp;C27</f>
        <v>224112 - RE TAB BUN SURF PRO3 MS</v>
      </c>
      <c r="B27" s="55">
        <v>224112</v>
      </c>
      <c r="C27" s="56" t="s">
        <v>96</v>
      </c>
      <c r="D27" s="115">
        <v>3561292241122</v>
      </c>
      <c r="E27" s="57">
        <v>36</v>
      </c>
      <c r="F27" s="58"/>
    </row>
    <row r="28" spans="1:6" ht="15.75" customHeight="1">
      <c r="A28" s="59" t="s">
        <v>98</v>
      </c>
      <c r="B28" s="62">
        <v>224236</v>
      </c>
      <c r="C28" s="61" t="s">
        <v>105</v>
      </c>
      <c r="D28" s="118">
        <v>3561292242365</v>
      </c>
      <c r="E28" s="58"/>
      <c r="F28" s="58"/>
    </row>
    <row r="29" spans="1:6" ht="15.75" customHeight="1">
      <c r="A29" s="59" t="s">
        <v>109</v>
      </c>
      <c r="B29" s="62">
        <v>224237</v>
      </c>
      <c r="C29" s="61" t="s">
        <v>111</v>
      </c>
      <c r="D29" s="118">
        <v>3561292242372</v>
      </c>
      <c r="E29" s="58"/>
      <c r="F29" s="58"/>
    </row>
    <row r="30" spans="1:6" ht="15.75" customHeight="1">
      <c r="A30" s="59" t="s">
        <v>112</v>
      </c>
      <c r="B30" s="62">
        <v>224238</v>
      </c>
      <c r="C30" s="61" t="s">
        <v>114</v>
      </c>
      <c r="D30" s="118">
        <v>3561292242389</v>
      </c>
      <c r="E30" s="58"/>
      <c r="F30" s="58"/>
    </row>
    <row r="31" spans="1:6" ht="15.75" customHeight="1">
      <c r="A31" s="59" t="s">
        <v>115</v>
      </c>
      <c r="B31" s="62">
        <v>224273</v>
      </c>
      <c r="C31" s="61" t="s">
        <v>116</v>
      </c>
      <c r="D31" s="117">
        <v>3561292242730</v>
      </c>
      <c r="E31" s="58"/>
      <c r="F31" s="58"/>
    </row>
    <row r="32" spans="1:6" ht="15.75" customHeight="1">
      <c r="A32" s="64" t="s">
        <v>118</v>
      </c>
      <c r="B32" s="63">
        <v>224430</v>
      </c>
      <c r="C32" s="65" t="s">
        <v>121</v>
      </c>
      <c r="D32" s="117">
        <v>3561292244307</v>
      </c>
      <c r="E32" s="58"/>
      <c r="F32" s="58"/>
    </row>
    <row r="33" spans="1:6">
      <c r="A33" s="6" t="str">
        <f t="shared" ref="A33:A37" si="1">B33&amp;" - "&amp;C33</f>
        <v>224695 - RE TAB S-PRO 3 NU-CHG MS</v>
      </c>
      <c r="B33" s="55">
        <v>224695</v>
      </c>
      <c r="C33" s="56" t="s">
        <v>129</v>
      </c>
      <c r="D33" s="115">
        <v>3561292246950</v>
      </c>
      <c r="E33" s="57">
        <v>36</v>
      </c>
      <c r="F33" s="58"/>
    </row>
    <row r="34" spans="1:6">
      <c r="A34" s="6" t="str">
        <f t="shared" si="1"/>
        <v>225090 - RE SCANFRONT 330 CAN</v>
      </c>
      <c r="B34" s="55">
        <v>225090</v>
      </c>
      <c r="C34" s="56" t="s">
        <v>134</v>
      </c>
      <c r="D34" s="115">
        <v>3561292250902</v>
      </c>
      <c r="E34" s="57">
        <v>36</v>
      </c>
      <c r="F34" s="58"/>
    </row>
    <row r="35" spans="1:6">
      <c r="A35" s="6" t="str">
        <f t="shared" si="1"/>
        <v>225628 - RE TAB SPECTREX360 G2 HP</v>
      </c>
      <c r="B35" s="55">
        <v>225628</v>
      </c>
      <c r="C35" s="56" t="s">
        <v>137</v>
      </c>
      <c r="D35" s="115">
        <v>3561292256287</v>
      </c>
      <c r="E35" s="57">
        <v>36</v>
      </c>
      <c r="F35" s="58"/>
    </row>
    <row r="36" spans="1:6" ht="15">
      <c r="A36" s="6" t="str">
        <f t="shared" si="1"/>
        <v>226002 - RE TAB BUN SP4 MS</v>
      </c>
      <c r="B36" s="55">
        <v>226002</v>
      </c>
      <c r="C36" s="56" t="s">
        <v>140</v>
      </c>
      <c r="D36" s="115">
        <v>3561292260024</v>
      </c>
      <c r="E36" s="57">
        <v>36</v>
      </c>
      <c r="F36" s="58"/>
    </row>
    <row r="37" spans="1:6" ht="15">
      <c r="A37" s="6" t="str">
        <f t="shared" si="1"/>
        <v>226004 - RE TAB SP4 NU-CHG MS</v>
      </c>
      <c r="B37" s="55">
        <v>226004</v>
      </c>
      <c r="C37" s="56" t="s">
        <v>142</v>
      </c>
      <c r="D37" s="115">
        <v>3561292260048</v>
      </c>
      <c r="E37" s="57">
        <v>36</v>
      </c>
      <c r="F37" s="58"/>
    </row>
    <row r="38" spans="1:6" ht="12.75">
      <c r="A38" s="59" t="s">
        <v>144</v>
      </c>
      <c r="B38" s="62">
        <v>226051</v>
      </c>
      <c r="C38" s="61" t="s">
        <v>146</v>
      </c>
      <c r="D38" s="117">
        <v>3561292260512</v>
      </c>
      <c r="E38" s="58"/>
      <c r="F38" s="58"/>
    </row>
    <row r="39" spans="1:6" ht="12.75">
      <c r="A39" s="59" t="s">
        <v>147</v>
      </c>
      <c r="B39" s="62">
        <v>226052</v>
      </c>
      <c r="C39" s="61" t="s">
        <v>148</v>
      </c>
      <c r="D39" s="117">
        <v>3561292260529</v>
      </c>
      <c r="E39" s="58"/>
      <c r="F39" s="58"/>
    </row>
    <row r="40" spans="1:6" ht="12.75">
      <c r="A40" s="59" t="s">
        <v>150</v>
      </c>
      <c r="B40" s="62">
        <v>226053</v>
      </c>
      <c r="C40" s="66" t="s">
        <v>151</v>
      </c>
      <c r="D40" s="119">
        <v>3561292260536</v>
      </c>
      <c r="E40" s="58"/>
      <c r="F40" s="58"/>
    </row>
    <row r="41" spans="1:6" ht="15">
      <c r="A41" s="67" t="s">
        <v>159</v>
      </c>
      <c r="B41" s="68">
        <v>226349</v>
      </c>
      <c r="C41" s="69" t="s">
        <v>166</v>
      </c>
      <c r="D41" s="119">
        <v>3561292263490</v>
      </c>
      <c r="E41" s="54">
        <v>36</v>
      </c>
      <c r="F41" s="58"/>
    </row>
    <row r="42" spans="1:6" ht="15">
      <c r="A42" s="70" t="str">
        <f t="shared" ref="A42:A44" si="2">B42&amp;" - "&amp;C42</f>
        <v>226998 - RE TAB GRAPH STU530 WAC</v>
      </c>
      <c r="B42" s="55">
        <v>226998</v>
      </c>
      <c r="C42" s="71" t="s">
        <v>176</v>
      </c>
      <c r="D42" s="120">
        <v>3561292269980</v>
      </c>
      <c r="E42" s="57">
        <v>36</v>
      </c>
      <c r="F42" s="58"/>
    </row>
    <row r="43" spans="1:6" ht="15">
      <c r="A43" s="70" t="str">
        <f t="shared" si="2"/>
        <v>227786 - RE DOUCH USB ET PIED MET</v>
      </c>
      <c r="B43" s="55">
        <v>227786</v>
      </c>
      <c r="C43" s="71" t="s">
        <v>203</v>
      </c>
      <c r="D43" s="120">
        <v>3561292277862</v>
      </c>
      <c r="E43" s="57">
        <v>36</v>
      </c>
      <c r="F43" s="58"/>
    </row>
    <row r="44" spans="1:6" ht="15">
      <c r="A44" s="70" t="str">
        <f t="shared" si="2"/>
        <v>227835 - RE TAB X360 1030 G2 HP</v>
      </c>
      <c r="B44" s="55">
        <v>227835</v>
      </c>
      <c r="C44" s="71" t="s">
        <v>206</v>
      </c>
      <c r="D44" s="120">
        <v>3561292278357</v>
      </c>
      <c r="E44" s="57">
        <v>36</v>
      </c>
      <c r="F44" s="58"/>
    </row>
    <row r="45" spans="1:6" ht="12.75">
      <c r="A45" s="72" t="s">
        <v>208</v>
      </c>
      <c r="B45" s="62">
        <v>227836</v>
      </c>
      <c r="C45" s="73" t="s">
        <v>216</v>
      </c>
      <c r="D45" s="119">
        <v>3561292278364</v>
      </c>
      <c r="E45" s="58"/>
      <c r="F45" s="58"/>
    </row>
    <row r="46" spans="1:6" ht="15">
      <c r="A46" s="74" t="str">
        <f t="shared" ref="A46:A47" si="3">B46&amp;" - "&amp;C46</f>
        <v>227997 - RE PDA MC 3290 MOT</v>
      </c>
      <c r="B46" s="55">
        <v>227997</v>
      </c>
      <c r="C46" s="75" t="s">
        <v>220</v>
      </c>
      <c r="D46" s="115">
        <v>3561292279972</v>
      </c>
      <c r="E46" s="57">
        <v>36</v>
      </c>
      <c r="F46" s="58"/>
    </row>
    <row r="47" spans="1:6" ht="15">
      <c r="A47" s="6" t="str">
        <f t="shared" si="3"/>
        <v>228078 - RE 5050 MFF EBW7 DELL</v>
      </c>
      <c r="B47" s="55">
        <v>228078</v>
      </c>
      <c r="C47" s="56" t="s">
        <v>226</v>
      </c>
      <c r="D47" s="115">
        <v>3561292280787</v>
      </c>
      <c r="E47" s="57">
        <v>36</v>
      </c>
      <c r="F47" s="58"/>
    </row>
    <row r="48" spans="1:6" ht="12.75">
      <c r="A48" s="59" t="s">
        <v>227</v>
      </c>
      <c r="B48" s="62">
        <v>228317</v>
      </c>
      <c r="C48" s="61" t="s">
        <v>229</v>
      </c>
      <c r="D48" s="117">
        <v>3561292283177</v>
      </c>
      <c r="E48" s="58"/>
      <c r="F48" s="58"/>
    </row>
    <row r="49" spans="1:6" ht="12.75">
      <c r="A49" s="59" t="s">
        <v>230</v>
      </c>
      <c r="B49" s="62">
        <v>229807</v>
      </c>
      <c r="C49" s="61" t="s">
        <v>231</v>
      </c>
      <c r="D49" s="117">
        <v>3561292298072</v>
      </c>
      <c r="E49" s="58"/>
      <c r="F49" s="58"/>
    </row>
    <row r="50" spans="1:6" ht="12.75">
      <c r="A50" s="59" t="s">
        <v>233</v>
      </c>
      <c r="B50" s="62">
        <v>229808</v>
      </c>
      <c r="C50" s="61" t="s">
        <v>234</v>
      </c>
      <c r="D50" s="117">
        <v>3561292298089</v>
      </c>
      <c r="E50" s="58"/>
      <c r="F50" s="58"/>
    </row>
    <row r="51" spans="1:6" ht="15">
      <c r="A51" s="76" t="s">
        <v>236</v>
      </c>
      <c r="B51" s="77">
        <v>230138</v>
      </c>
      <c r="C51" s="75" t="s">
        <v>244</v>
      </c>
      <c r="D51" s="121">
        <v>3561292301383</v>
      </c>
      <c r="E51" s="58"/>
      <c r="F51" s="58"/>
    </row>
    <row r="52" spans="1:6" ht="15">
      <c r="A52" s="76" t="s">
        <v>248</v>
      </c>
      <c r="B52" s="77">
        <v>230139</v>
      </c>
      <c r="C52" s="56" t="s">
        <v>249</v>
      </c>
      <c r="D52" s="121">
        <v>3561292301390</v>
      </c>
      <c r="E52" s="58"/>
      <c r="F52" s="58"/>
    </row>
    <row r="53" spans="1:6" ht="15">
      <c r="A53" s="76" t="s">
        <v>251</v>
      </c>
      <c r="B53" s="77">
        <v>230140</v>
      </c>
      <c r="C53" s="56" t="s">
        <v>252</v>
      </c>
      <c r="D53" s="121">
        <v>3561292301406</v>
      </c>
      <c r="E53" s="58"/>
      <c r="F53" s="58"/>
    </row>
    <row r="54" spans="1:6" ht="15">
      <c r="A54" s="76" t="s">
        <v>253</v>
      </c>
      <c r="B54" s="77">
        <v>230141</v>
      </c>
      <c r="C54" s="56" t="s">
        <v>255</v>
      </c>
      <c r="D54" s="121">
        <v>3561292301413</v>
      </c>
      <c r="E54" s="58"/>
      <c r="F54" s="58"/>
    </row>
    <row r="55" spans="1:6" ht="15">
      <c r="A55" s="76" t="s">
        <v>136</v>
      </c>
      <c r="B55" s="77">
        <v>230142</v>
      </c>
      <c r="C55" s="56" t="s">
        <v>256</v>
      </c>
      <c r="D55" s="115">
        <v>3561292301420</v>
      </c>
      <c r="E55" s="58"/>
      <c r="F55" s="58"/>
    </row>
    <row r="56" spans="1:6" ht="15">
      <c r="A56" s="76" t="s">
        <v>165</v>
      </c>
      <c r="B56" s="77">
        <v>230143</v>
      </c>
      <c r="C56" s="75" t="s">
        <v>260</v>
      </c>
      <c r="D56" s="115">
        <v>3561292301437</v>
      </c>
      <c r="E56" s="58"/>
      <c r="F56" s="58"/>
    </row>
    <row r="57" spans="1:6" ht="15">
      <c r="A57" s="76" t="s">
        <v>202</v>
      </c>
      <c r="B57" s="77">
        <v>230144</v>
      </c>
      <c r="C57" s="56" t="s">
        <v>262</v>
      </c>
      <c r="D57" s="122">
        <v>3561292301444</v>
      </c>
      <c r="E57" s="58"/>
      <c r="F57" s="58"/>
    </row>
    <row r="58" spans="1:6" ht="15">
      <c r="A58" s="6" t="s">
        <v>125</v>
      </c>
      <c r="B58" s="60">
        <v>230145</v>
      </c>
      <c r="C58" s="56" t="s">
        <v>266</v>
      </c>
      <c r="D58" s="122">
        <v>3561292301451</v>
      </c>
      <c r="E58" s="54">
        <v>32</v>
      </c>
      <c r="F58" s="58"/>
    </row>
    <row r="59" spans="1:6" ht="15">
      <c r="A59" s="6" t="s">
        <v>123</v>
      </c>
      <c r="B59" s="77">
        <v>230146</v>
      </c>
      <c r="C59" s="56" t="s">
        <v>268</v>
      </c>
      <c r="D59" s="115">
        <v>3561292301468</v>
      </c>
      <c r="E59" s="58"/>
      <c r="F59" s="58"/>
    </row>
    <row r="60" spans="1:6" ht="15">
      <c r="A60" s="6" t="s">
        <v>158</v>
      </c>
      <c r="B60" s="77">
        <v>230147</v>
      </c>
      <c r="C60" s="71" t="s">
        <v>270</v>
      </c>
      <c r="D60" s="120">
        <v>3561292301475</v>
      </c>
      <c r="E60" s="58"/>
      <c r="F60" s="58"/>
    </row>
    <row r="61" spans="1:6" ht="15">
      <c r="A61" s="6" t="s">
        <v>273</v>
      </c>
      <c r="B61" s="77">
        <v>230148</v>
      </c>
      <c r="C61" s="71" t="s">
        <v>275</v>
      </c>
      <c r="D61" s="123">
        <v>3561292301482</v>
      </c>
      <c r="E61" s="58"/>
      <c r="F61" s="58"/>
    </row>
    <row r="62" spans="1:6" ht="15">
      <c r="A62" s="78" t="s">
        <v>131</v>
      </c>
      <c r="B62" s="55">
        <v>230149</v>
      </c>
      <c r="C62" s="79" t="s">
        <v>281</v>
      </c>
      <c r="D62" s="123">
        <v>3561292301499</v>
      </c>
      <c r="E62" s="54">
        <v>32</v>
      </c>
      <c r="F62" s="58"/>
    </row>
    <row r="63" spans="1:6" ht="15">
      <c r="A63" s="78" t="s">
        <v>211</v>
      </c>
      <c r="B63" s="55">
        <v>230150</v>
      </c>
      <c r="C63" s="80" t="s">
        <v>283</v>
      </c>
      <c r="D63" s="123">
        <v>3561292301505</v>
      </c>
      <c r="E63" s="54">
        <v>36</v>
      </c>
      <c r="F63" s="58"/>
    </row>
    <row r="64" spans="1:6" ht="12.75">
      <c r="A64" s="47" t="s">
        <v>285</v>
      </c>
      <c r="B64" s="68">
        <v>230318</v>
      </c>
      <c r="C64" s="81" t="s">
        <v>287</v>
      </c>
      <c r="D64" s="124">
        <v>3561292303189</v>
      </c>
      <c r="E64" s="54">
        <v>32</v>
      </c>
      <c r="F64" s="58"/>
    </row>
    <row r="65" spans="1:6" ht="15">
      <c r="A65" s="6" t="str">
        <f t="shared" ref="A65:A74" si="4">B65&amp;" - "&amp;C65</f>
        <v>230331 - RE 5050 MFF DELL</v>
      </c>
      <c r="B65" s="68">
        <v>230331</v>
      </c>
      <c r="C65" s="56" t="s">
        <v>298</v>
      </c>
      <c r="D65" s="120">
        <v>3561292303318</v>
      </c>
      <c r="E65" s="58"/>
      <c r="F65" s="58"/>
    </row>
    <row r="66" spans="1:6" ht="15">
      <c r="A66" s="6" t="str">
        <f t="shared" si="4"/>
        <v>230332 - RE Z30A</v>
      </c>
      <c r="B66" s="68">
        <v>230332</v>
      </c>
      <c r="C66" s="82" t="s">
        <v>301</v>
      </c>
      <c r="D66" s="115">
        <v>3561292303325</v>
      </c>
      <c r="E66" s="58"/>
      <c r="F66" s="58"/>
    </row>
    <row r="67" spans="1:6" ht="15">
      <c r="A67" s="6" t="str">
        <f t="shared" si="4"/>
        <v>230333 - RE Z30B</v>
      </c>
      <c r="B67" s="68">
        <v>230333</v>
      </c>
      <c r="C67" s="56" t="s">
        <v>306</v>
      </c>
      <c r="D67" s="115">
        <v>3561292303332</v>
      </c>
      <c r="E67" s="58"/>
      <c r="F67" s="58"/>
    </row>
    <row r="68" spans="1:6" ht="15">
      <c r="A68" s="6" t="str">
        <f t="shared" si="4"/>
        <v>230346 - RE ECR DESKTOP 1717L ELO</v>
      </c>
      <c r="B68" s="68">
        <v>230346</v>
      </c>
      <c r="C68" s="56" t="s">
        <v>308</v>
      </c>
      <c r="D68" s="115">
        <v>3561292303462</v>
      </c>
      <c r="E68" s="58"/>
      <c r="F68" s="58"/>
    </row>
    <row r="69" spans="1:6" ht="15">
      <c r="A69" s="6" t="str">
        <f t="shared" si="4"/>
        <v>231052 - RE SCANFRONT 400 CAN</v>
      </c>
      <c r="B69" s="55">
        <v>231052</v>
      </c>
      <c r="C69" s="56" t="s">
        <v>310</v>
      </c>
      <c r="D69" s="115">
        <v>3561292310521</v>
      </c>
      <c r="E69" s="57">
        <v>36</v>
      </c>
      <c r="F69" s="58"/>
    </row>
    <row r="70" spans="1:6" ht="15">
      <c r="A70" s="6" t="str">
        <f t="shared" si="4"/>
        <v>231341 - RE CRADLE PDA MOT V2</v>
      </c>
      <c r="B70" s="55">
        <v>231341</v>
      </c>
      <c r="C70" s="83" t="s">
        <v>313</v>
      </c>
      <c r="D70" s="115">
        <v>3561292313416</v>
      </c>
      <c r="E70" s="58"/>
      <c r="F70" s="58"/>
    </row>
    <row r="71" spans="1:6" ht="15">
      <c r="A71" s="6" t="str">
        <f t="shared" si="4"/>
        <v>231342 - RE WYSE 5070 EBV DEL</v>
      </c>
      <c r="B71" s="55">
        <v>231342</v>
      </c>
      <c r="C71" s="83" t="s">
        <v>317</v>
      </c>
      <c r="D71" s="115">
        <v>3561292313423</v>
      </c>
      <c r="E71" s="58"/>
      <c r="F71" s="58"/>
    </row>
    <row r="72" spans="1:6" ht="15">
      <c r="A72" s="6" t="str">
        <f t="shared" si="4"/>
        <v>231343 - RE DOUCH DS4308 ZEB</v>
      </c>
      <c r="B72" s="55">
        <v>231343</v>
      </c>
      <c r="C72" s="83" t="s">
        <v>320</v>
      </c>
      <c r="D72" s="115">
        <v>3561292313430</v>
      </c>
      <c r="E72" s="58"/>
      <c r="F72" s="58"/>
    </row>
    <row r="73" spans="1:6" ht="15">
      <c r="A73" s="6" t="str">
        <f t="shared" si="4"/>
        <v>231344 - RE IMP TMH6000 V EPS</v>
      </c>
      <c r="B73" s="55">
        <v>231344</v>
      </c>
      <c r="C73" s="83" t="s">
        <v>322</v>
      </c>
      <c r="D73" s="115">
        <v>3561292313447</v>
      </c>
      <c r="E73" s="58"/>
      <c r="F73" s="58"/>
    </row>
    <row r="74" spans="1:6" ht="15">
      <c r="A74" s="6" t="str">
        <f t="shared" si="4"/>
        <v>231372 - RE PIED ECR CLT 10P</v>
      </c>
      <c r="B74" s="55">
        <v>231372</v>
      </c>
      <c r="C74" s="83" t="s">
        <v>324</v>
      </c>
      <c r="D74" s="115">
        <v>3561292313720</v>
      </c>
      <c r="E74" s="58"/>
      <c r="F74" s="58"/>
    </row>
    <row r="75" spans="1:6" ht="12.75">
      <c r="A75" s="84"/>
      <c r="B75" s="85"/>
      <c r="C75" s="86"/>
      <c r="D75" s="125"/>
      <c r="E75" s="58"/>
      <c r="F75" s="58"/>
    </row>
    <row r="76" spans="1:6" ht="12.75">
      <c r="A76" s="84"/>
      <c r="B76" s="85"/>
      <c r="C76" s="86"/>
      <c r="D76" s="125"/>
      <c r="E76" s="58"/>
      <c r="F76" s="58"/>
    </row>
    <row r="77" spans="1:6" ht="12.75">
      <c r="A77" s="84"/>
      <c r="B77" s="85"/>
      <c r="C77" s="86"/>
      <c r="D77" s="125"/>
      <c r="E77" s="58"/>
      <c r="F77" s="58"/>
    </row>
    <row r="78" spans="1:6" ht="12.75">
      <c r="A78" s="84"/>
      <c r="B78" s="85"/>
      <c r="C78" s="86"/>
      <c r="D78" s="125"/>
      <c r="E78" s="58"/>
      <c r="F78" s="58"/>
    </row>
    <row r="79" spans="1:6" ht="12.75">
      <c r="A79" s="84"/>
      <c r="B79" s="85"/>
      <c r="C79" s="86"/>
      <c r="D79" s="125"/>
      <c r="E79" s="58"/>
      <c r="F79" s="58"/>
    </row>
    <row r="80" spans="1:6" ht="12.75">
      <c r="A80" s="84"/>
      <c r="B80" s="85"/>
      <c r="C80" s="86"/>
      <c r="D80" s="125"/>
      <c r="E80" s="58"/>
      <c r="F80" s="58"/>
    </row>
    <row r="81" spans="1:6" ht="12.75">
      <c r="A81" s="84"/>
      <c r="B81" s="85"/>
      <c r="C81" s="86"/>
      <c r="D81" s="125"/>
      <c r="E81" s="58"/>
      <c r="F81" s="58"/>
    </row>
    <row r="82" spans="1:6" ht="12.75">
      <c r="A82" s="84"/>
      <c r="B82" s="85"/>
      <c r="C82" s="86"/>
      <c r="D82" s="125"/>
      <c r="E82" s="58"/>
      <c r="F82" s="58"/>
    </row>
    <row r="83" spans="1:6" ht="12.75">
      <c r="A83" s="84"/>
      <c r="B83" s="85"/>
      <c r="C83" s="86"/>
      <c r="D83" s="125"/>
      <c r="E83" s="58"/>
      <c r="F83" s="58"/>
    </row>
    <row r="84" spans="1:6" ht="12.75">
      <c r="A84" s="84"/>
      <c r="B84" s="85"/>
      <c r="C84" s="86"/>
      <c r="D84" s="125"/>
      <c r="E84" s="58"/>
      <c r="F84" s="58"/>
    </row>
    <row r="85" spans="1:6" ht="12.75">
      <c r="A85" s="84"/>
      <c r="B85" s="85"/>
      <c r="C85" s="86"/>
      <c r="D85" s="125"/>
      <c r="E85" s="58"/>
      <c r="F85" s="58"/>
    </row>
    <row r="86" spans="1:6" ht="12.75">
      <c r="A86" s="84"/>
      <c r="B86" s="85"/>
      <c r="C86" s="86"/>
      <c r="D86" s="125"/>
      <c r="E86" s="58"/>
      <c r="F86" s="58"/>
    </row>
    <row r="87" spans="1:6" ht="12.75">
      <c r="A87" s="84"/>
      <c r="B87" s="85"/>
      <c r="C87" s="86"/>
      <c r="D87" s="125"/>
      <c r="E87" s="58"/>
      <c r="F87" s="58"/>
    </row>
    <row r="88" spans="1:6" ht="12.75">
      <c r="A88" s="84"/>
      <c r="B88" s="85"/>
      <c r="C88" s="86"/>
      <c r="D88" s="125"/>
      <c r="E88" s="58"/>
      <c r="F88" s="58"/>
    </row>
    <row r="89" spans="1:6" ht="12.75">
      <c r="A89" s="84"/>
      <c r="B89" s="85"/>
      <c r="C89" s="86"/>
      <c r="D89" s="125"/>
      <c r="E89" s="58"/>
      <c r="F89" s="58"/>
    </row>
    <row r="90" spans="1:6" ht="12.75">
      <c r="A90" s="84"/>
      <c r="B90" s="85"/>
      <c r="C90" s="86"/>
      <c r="D90" s="125"/>
      <c r="E90" s="58"/>
      <c r="F90" s="58"/>
    </row>
    <row r="91" spans="1:6" ht="12.75">
      <c r="A91" s="84"/>
      <c r="B91" s="85"/>
      <c r="C91" s="86"/>
      <c r="D91" s="125"/>
      <c r="E91" s="58"/>
      <c r="F91" s="58"/>
    </row>
    <row r="92" spans="1:6" ht="12.75">
      <c r="A92" s="84"/>
      <c r="B92" s="85"/>
      <c r="C92" s="86"/>
      <c r="D92" s="125"/>
      <c r="E92" s="58"/>
      <c r="F92" s="58"/>
    </row>
    <row r="93" spans="1:6" ht="12.75">
      <c r="A93" s="84"/>
      <c r="B93" s="85"/>
      <c r="C93" s="86"/>
      <c r="D93" s="125"/>
      <c r="E93" s="58"/>
      <c r="F93" s="58"/>
    </row>
    <row r="94" spans="1:6" ht="12.75">
      <c r="A94" s="87"/>
      <c r="B94" s="23"/>
      <c r="C94" s="30"/>
    </row>
    <row r="95" spans="1:6" ht="12.75">
      <c r="A95" s="87"/>
      <c r="B95" s="23"/>
      <c r="C95" s="30"/>
    </row>
    <row r="96" spans="1:6" ht="12.75">
      <c r="A96" s="87"/>
      <c r="B96" s="23"/>
      <c r="C96" s="30"/>
    </row>
    <row r="97" spans="1:3" ht="12.75">
      <c r="A97" s="87"/>
      <c r="B97" s="23"/>
      <c r="C97" s="30"/>
    </row>
    <row r="98" spans="1:3" ht="12.75">
      <c r="A98" s="87"/>
      <c r="B98" s="23"/>
      <c r="C98" s="30"/>
    </row>
    <row r="99" spans="1:3" ht="12.75">
      <c r="A99" s="87"/>
      <c r="B99" s="23"/>
      <c r="C99" s="30"/>
    </row>
    <row r="100" spans="1:3" ht="12.75">
      <c r="A100" s="87"/>
      <c r="B100" s="23"/>
      <c r="C100" s="30"/>
    </row>
    <row r="101" spans="1:3" ht="12.75">
      <c r="A101" s="87"/>
      <c r="B101" s="23"/>
      <c r="C101" s="30"/>
    </row>
    <row r="102" spans="1:3" ht="12.75">
      <c r="A102" s="87"/>
      <c r="B102" s="23"/>
      <c r="C102" s="30"/>
    </row>
    <row r="103" spans="1:3" ht="12.75">
      <c r="A103" s="87"/>
      <c r="B103" s="23"/>
      <c r="C103" s="30"/>
    </row>
    <row r="104" spans="1:3" ht="12.75">
      <c r="A104" s="87"/>
      <c r="B104" s="23"/>
      <c r="C104" s="30"/>
    </row>
    <row r="105" spans="1:3" ht="12.75">
      <c r="A105" s="87"/>
      <c r="B105" s="23"/>
      <c r="C105" s="30"/>
    </row>
    <row r="106" spans="1:3" ht="12.75">
      <c r="A106" s="87"/>
      <c r="B106" s="23"/>
      <c r="C106" s="30"/>
    </row>
    <row r="107" spans="1:3" ht="12.75">
      <c r="A107" s="87"/>
      <c r="B107" s="23"/>
      <c r="C107" s="30"/>
    </row>
    <row r="108" spans="1:3" ht="12.75">
      <c r="A108" s="87"/>
      <c r="B108" s="23"/>
      <c r="C108" s="30"/>
    </row>
    <row r="109" spans="1:3" ht="12.75">
      <c r="A109" s="87"/>
      <c r="B109" s="23"/>
      <c r="C109" s="30"/>
    </row>
    <row r="110" spans="1:3" ht="12.75">
      <c r="A110" s="87"/>
      <c r="B110" s="23"/>
      <c r="C110" s="30"/>
    </row>
    <row r="111" spans="1:3" ht="12.75">
      <c r="A111" s="87"/>
      <c r="B111" s="23"/>
      <c r="C111" s="30"/>
    </row>
    <row r="112" spans="1:3" ht="12.75">
      <c r="A112" s="87"/>
      <c r="B112" s="23"/>
      <c r="C112" s="30"/>
    </row>
    <row r="113" spans="1:3" ht="12.75">
      <c r="A113" s="87"/>
      <c r="B113" s="23"/>
      <c r="C113" s="30"/>
    </row>
    <row r="114" spans="1:3" ht="12.75">
      <c r="A114" s="87"/>
      <c r="B114" s="23"/>
      <c r="C114" s="30"/>
    </row>
    <row r="115" spans="1:3" ht="12.75">
      <c r="A115" s="87"/>
      <c r="B115" s="23"/>
      <c r="C115" s="30"/>
    </row>
    <row r="116" spans="1:3" ht="12.75">
      <c r="A116" s="87"/>
      <c r="B116" s="23"/>
      <c r="C116" s="30"/>
    </row>
    <row r="117" spans="1:3" ht="12.75">
      <c r="A117" s="87"/>
      <c r="B117" s="23"/>
      <c r="C117" s="30"/>
    </row>
    <row r="118" spans="1:3" ht="12.75">
      <c r="A118" s="87"/>
      <c r="B118" s="23"/>
      <c r="C118" s="30"/>
    </row>
    <row r="119" spans="1:3" ht="12.75">
      <c r="A119" s="87"/>
      <c r="B119" s="23"/>
      <c r="C119" s="30"/>
    </row>
    <row r="120" spans="1:3" ht="12.75">
      <c r="A120" s="87"/>
      <c r="B120" s="23"/>
      <c r="C120" s="30"/>
    </row>
    <row r="121" spans="1:3" ht="12.75">
      <c r="A121" s="87"/>
      <c r="B121" s="23"/>
      <c r="C121" s="30"/>
    </row>
    <row r="122" spans="1:3" ht="12.75">
      <c r="A122" s="87"/>
      <c r="B122" s="23"/>
      <c r="C122" s="30"/>
    </row>
    <row r="123" spans="1:3" ht="12.75">
      <c r="A123" s="87"/>
      <c r="B123" s="23"/>
      <c r="C123" s="30"/>
    </row>
    <row r="124" spans="1:3" ht="12.75">
      <c r="A124" s="87"/>
      <c r="B124" s="23"/>
      <c r="C124" s="30"/>
    </row>
    <row r="125" spans="1:3" ht="12.75">
      <c r="A125" s="87"/>
      <c r="B125" s="23"/>
      <c r="C125" s="30"/>
    </row>
    <row r="126" spans="1:3" ht="12.75">
      <c r="A126" s="87"/>
      <c r="B126" s="23"/>
      <c r="C126" s="30"/>
    </row>
    <row r="127" spans="1:3" ht="12.75">
      <c r="A127" s="87"/>
      <c r="B127" s="23"/>
      <c r="C127" s="30"/>
    </row>
    <row r="128" spans="1:3" ht="12.75">
      <c r="A128" s="87"/>
      <c r="B128" s="23"/>
      <c r="C128" s="30"/>
    </row>
    <row r="129" spans="1:3" ht="12.75">
      <c r="A129" s="87"/>
      <c r="B129" s="23"/>
      <c r="C129" s="30"/>
    </row>
    <row r="130" spans="1:3" ht="12.75">
      <c r="A130" s="87"/>
      <c r="B130" s="23"/>
      <c r="C130" s="30"/>
    </row>
    <row r="131" spans="1:3" ht="12.75">
      <c r="A131" s="87"/>
      <c r="B131" s="23"/>
      <c r="C131" s="30"/>
    </row>
    <row r="132" spans="1:3" ht="12.75">
      <c r="A132" s="87"/>
      <c r="B132" s="23"/>
      <c r="C132" s="30"/>
    </row>
    <row r="133" spans="1:3" ht="12.75">
      <c r="A133" s="87"/>
      <c r="B133" s="23"/>
      <c r="C133" s="30"/>
    </row>
    <row r="134" spans="1:3" ht="12.75">
      <c r="A134" s="87"/>
      <c r="B134" s="23"/>
      <c r="C134" s="30"/>
    </row>
    <row r="135" spans="1:3" ht="12.75">
      <c r="A135" s="87"/>
      <c r="B135" s="23"/>
      <c r="C135" s="30"/>
    </row>
    <row r="136" spans="1:3" ht="12.75">
      <c r="A136" s="87"/>
      <c r="B136" s="23"/>
      <c r="C136" s="30"/>
    </row>
    <row r="137" spans="1:3" ht="12.75">
      <c r="A137" s="87"/>
      <c r="B137" s="23"/>
      <c r="C137" s="30"/>
    </row>
    <row r="138" spans="1:3" ht="12.75">
      <c r="A138" s="87"/>
      <c r="B138" s="23"/>
      <c r="C138" s="30"/>
    </row>
    <row r="139" spans="1:3" ht="12.75">
      <c r="A139" s="87"/>
      <c r="B139" s="23"/>
      <c r="C139" s="30"/>
    </row>
    <row r="140" spans="1:3" ht="12.75">
      <c r="A140" s="87"/>
      <c r="B140" s="23"/>
      <c r="C140" s="30"/>
    </row>
    <row r="141" spans="1:3" ht="12.75">
      <c r="A141" s="87"/>
      <c r="B141" s="23"/>
      <c r="C141" s="30"/>
    </row>
    <row r="142" spans="1:3" ht="12.75">
      <c r="A142" s="87"/>
      <c r="B142" s="23"/>
      <c r="C142" s="30"/>
    </row>
    <row r="143" spans="1:3" ht="12.75">
      <c r="A143" s="87"/>
      <c r="B143" s="23"/>
      <c r="C143" s="30"/>
    </row>
    <row r="144" spans="1:3" ht="12.75">
      <c r="A144" s="87"/>
      <c r="B144" s="23"/>
      <c r="C144" s="30"/>
    </row>
    <row r="145" spans="1:3" ht="12.75">
      <c r="A145" s="87"/>
      <c r="B145" s="23"/>
      <c r="C145" s="30"/>
    </row>
    <row r="146" spans="1:3" ht="12.75">
      <c r="A146" s="87"/>
      <c r="B146" s="23"/>
      <c r="C146" s="30"/>
    </row>
    <row r="147" spans="1:3" ht="12.75">
      <c r="A147" s="87"/>
      <c r="B147" s="23"/>
      <c r="C147" s="30"/>
    </row>
    <row r="148" spans="1:3" ht="12.75">
      <c r="A148" s="87"/>
      <c r="B148" s="23"/>
      <c r="C148" s="30"/>
    </row>
    <row r="149" spans="1:3" ht="12.75">
      <c r="A149" s="87"/>
      <c r="B149" s="23"/>
      <c r="C149" s="30"/>
    </row>
    <row r="150" spans="1:3" ht="12.75">
      <c r="A150" s="87"/>
      <c r="B150" s="23"/>
      <c r="C150" s="30"/>
    </row>
    <row r="151" spans="1:3" ht="12.75">
      <c r="A151" s="87"/>
      <c r="B151" s="23"/>
      <c r="C151" s="30"/>
    </row>
    <row r="152" spans="1:3" ht="12.75">
      <c r="A152" s="87"/>
      <c r="B152" s="23"/>
      <c r="C152" s="30"/>
    </row>
    <row r="153" spans="1:3" ht="12.75">
      <c r="A153" s="87"/>
      <c r="B153" s="23"/>
      <c r="C153" s="30"/>
    </row>
    <row r="154" spans="1:3" ht="12.75">
      <c r="A154" s="87"/>
      <c r="B154" s="23"/>
      <c r="C154" s="30"/>
    </row>
    <row r="155" spans="1:3" ht="12.75">
      <c r="A155" s="87"/>
      <c r="B155" s="23"/>
      <c r="C155" s="30"/>
    </row>
    <row r="156" spans="1:3" ht="12.75">
      <c r="A156" s="87"/>
      <c r="B156" s="23"/>
      <c r="C156" s="30"/>
    </row>
    <row r="157" spans="1:3" ht="12.75">
      <c r="A157" s="87"/>
      <c r="B157" s="23"/>
      <c r="C157" s="30"/>
    </row>
    <row r="158" spans="1:3" ht="12.75">
      <c r="A158" s="87"/>
      <c r="B158" s="23"/>
      <c r="C158" s="30"/>
    </row>
    <row r="159" spans="1:3" ht="12.75">
      <c r="A159" s="87"/>
      <c r="B159" s="23"/>
      <c r="C159" s="30"/>
    </row>
    <row r="160" spans="1:3" ht="12.75">
      <c r="A160" s="87"/>
      <c r="B160" s="23"/>
      <c r="C160" s="30"/>
    </row>
    <row r="161" spans="1:3" ht="12.75">
      <c r="A161" s="87"/>
      <c r="B161" s="23"/>
      <c r="C161" s="30"/>
    </row>
    <row r="162" spans="1:3" ht="12.75">
      <c r="A162" s="87"/>
      <c r="B162" s="23"/>
      <c r="C162" s="30"/>
    </row>
    <row r="163" spans="1:3" ht="12.75">
      <c r="A163" s="87"/>
      <c r="B163" s="23"/>
      <c r="C163" s="30"/>
    </row>
    <row r="164" spans="1:3" ht="12.75">
      <c r="A164" s="87"/>
      <c r="B164" s="23"/>
      <c r="C164" s="30"/>
    </row>
    <row r="165" spans="1:3" ht="12.75">
      <c r="A165" s="87"/>
      <c r="B165" s="23"/>
      <c r="C165" s="30"/>
    </row>
    <row r="166" spans="1:3" ht="12.75">
      <c r="A166" s="87"/>
      <c r="B166" s="23"/>
      <c r="C166" s="30"/>
    </row>
    <row r="167" spans="1:3" ht="12.75">
      <c r="A167" s="87"/>
      <c r="B167" s="23"/>
      <c r="C167" s="30"/>
    </row>
    <row r="168" spans="1:3" ht="12.75">
      <c r="A168" s="87"/>
      <c r="B168" s="23"/>
      <c r="C168" s="30"/>
    </row>
    <row r="169" spans="1:3" ht="12.75">
      <c r="A169" s="87"/>
      <c r="B169" s="23"/>
      <c r="C169" s="30"/>
    </row>
    <row r="170" spans="1:3" ht="12.75">
      <c r="A170" s="87"/>
      <c r="B170" s="23"/>
      <c r="C170" s="30"/>
    </row>
    <row r="171" spans="1:3" ht="12.75">
      <c r="A171" s="87"/>
      <c r="B171" s="23"/>
      <c r="C171" s="30"/>
    </row>
    <row r="172" spans="1:3" ht="12.75">
      <c r="A172" s="87"/>
      <c r="B172" s="23"/>
      <c r="C172" s="30"/>
    </row>
    <row r="173" spans="1:3" ht="12.75">
      <c r="A173" s="87"/>
      <c r="B173" s="23"/>
      <c r="C173" s="30"/>
    </row>
    <row r="174" spans="1:3" ht="12.75">
      <c r="A174" s="87"/>
      <c r="B174" s="23"/>
      <c r="C174" s="30"/>
    </row>
    <row r="175" spans="1:3" ht="12.75">
      <c r="A175" s="87"/>
      <c r="B175" s="23"/>
      <c r="C175" s="30"/>
    </row>
    <row r="176" spans="1:3" ht="12.75">
      <c r="A176" s="87"/>
      <c r="B176" s="23"/>
      <c r="C176" s="30"/>
    </row>
    <row r="177" spans="1:3" ht="12.75">
      <c r="A177" s="87"/>
      <c r="B177" s="23"/>
      <c r="C177" s="30"/>
    </row>
    <row r="178" spans="1:3" ht="12.75">
      <c r="A178" s="87"/>
      <c r="B178" s="23"/>
      <c r="C178" s="30"/>
    </row>
    <row r="179" spans="1:3" ht="12.75">
      <c r="A179" s="87"/>
      <c r="B179" s="23"/>
      <c r="C179" s="30"/>
    </row>
    <row r="180" spans="1:3" ht="12.75">
      <c r="A180" s="87"/>
      <c r="B180" s="23"/>
      <c r="C180" s="30"/>
    </row>
    <row r="181" spans="1:3" ht="12.75">
      <c r="A181" s="87"/>
      <c r="B181" s="23"/>
      <c r="C181" s="30"/>
    </row>
    <row r="182" spans="1:3" ht="12.75">
      <c r="A182" s="87"/>
      <c r="B182" s="23"/>
      <c r="C182" s="30"/>
    </row>
    <row r="183" spans="1:3" ht="12.75">
      <c r="A183" s="87"/>
      <c r="B183" s="23"/>
      <c r="C183" s="30"/>
    </row>
    <row r="184" spans="1:3" ht="12.75">
      <c r="A184" s="87"/>
      <c r="B184" s="23"/>
      <c r="C184" s="30"/>
    </row>
    <row r="185" spans="1:3" ht="12.75">
      <c r="A185" s="87"/>
      <c r="B185" s="23"/>
      <c r="C185" s="30"/>
    </row>
    <row r="186" spans="1:3" ht="12.75">
      <c r="A186" s="87"/>
      <c r="B186" s="23"/>
      <c r="C186" s="30"/>
    </row>
    <row r="187" spans="1:3" ht="12.75">
      <c r="A187" s="87"/>
      <c r="B187" s="23"/>
      <c r="C187" s="30"/>
    </row>
    <row r="188" spans="1:3" ht="12.75">
      <c r="A188" s="87"/>
      <c r="B188" s="23"/>
      <c r="C188" s="30"/>
    </row>
    <row r="189" spans="1:3" ht="12.75">
      <c r="A189" s="87"/>
      <c r="B189" s="23"/>
      <c r="C189" s="30"/>
    </row>
    <row r="190" spans="1:3" ht="12.75">
      <c r="A190" s="87"/>
      <c r="B190" s="23"/>
      <c r="C190" s="30"/>
    </row>
    <row r="191" spans="1:3" ht="12.75">
      <c r="A191" s="87"/>
      <c r="B191" s="23"/>
      <c r="C191" s="30"/>
    </row>
    <row r="192" spans="1:3" ht="12.75">
      <c r="A192" s="87"/>
      <c r="B192" s="23"/>
      <c r="C192" s="30"/>
    </row>
    <row r="193" spans="1:3" ht="12.75">
      <c r="A193" s="87"/>
      <c r="B193" s="23"/>
      <c r="C193" s="30"/>
    </row>
    <row r="194" spans="1:3" ht="12.75">
      <c r="A194" s="87"/>
      <c r="B194" s="23"/>
      <c r="C194" s="30"/>
    </row>
    <row r="195" spans="1:3" ht="12.75">
      <c r="A195" s="87"/>
      <c r="B195" s="23"/>
      <c r="C195" s="30"/>
    </row>
    <row r="196" spans="1:3" ht="12.75">
      <c r="A196" s="87"/>
      <c r="B196" s="23"/>
      <c r="C196" s="30"/>
    </row>
    <row r="197" spans="1:3" ht="12.75">
      <c r="A197" s="87"/>
      <c r="B197" s="23"/>
      <c r="C197" s="30"/>
    </row>
    <row r="198" spans="1:3" ht="12.75">
      <c r="A198" s="87"/>
      <c r="B198" s="23"/>
      <c r="C198" s="30"/>
    </row>
    <row r="199" spans="1:3" ht="12.75">
      <c r="A199" s="87"/>
      <c r="B199" s="23"/>
      <c r="C199" s="30"/>
    </row>
    <row r="200" spans="1:3" ht="12.75">
      <c r="A200" s="87"/>
      <c r="B200" s="23"/>
      <c r="C200" s="30"/>
    </row>
    <row r="201" spans="1:3" ht="12.75">
      <c r="A201" s="87"/>
      <c r="B201" s="23"/>
      <c r="C201" s="30"/>
    </row>
    <row r="202" spans="1:3" ht="12.75">
      <c r="A202" s="87"/>
      <c r="B202" s="23"/>
      <c r="C202" s="30"/>
    </row>
    <row r="203" spans="1:3" ht="12.75">
      <c r="A203" s="87"/>
      <c r="B203" s="23"/>
      <c r="C203" s="30"/>
    </row>
    <row r="204" spans="1:3" ht="12.75">
      <c r="A204" s="87"/>
      <c r="B204" s="23"/>
      <c r="C204" s="30"/>
    </row>
    <row r="205" spans="1:3" ht="12.75">
      <c r="A205" s="87"/>
      <c r="B205" s="23"/>
      <c r="C205" s="30"/>
    </row>
    <row r="206" spans="1:3" ht="12.75">
      <c r="A206" s="87"/>
      <c r="B206" s="23"/>
      <c r="C206" s="30"/>
    </row>
    <row r="207" spans="1:3" ht="12.75">
      <c r="A207" s="87"/>
      <c r="B207" s="23"/>
      <c r="C207" s="30"/>
    </row>
    <row r="208" spans="1:3" ht="12.75">
      <c r="A208" s="87"/>
      <c r="B208" s="23"/>
      <c r="C208" s="30"/>
    </row>
    <row r="209" spans="1:3" ht="12.75">
      <c r="A209" s="87"/>
      <c r="B209" s="23"/>
      <c r="C209" s="30"/>
    </row>
    <row r="210" spans="1:3" ht="12.75">
      <c r="A210" s="87"/>
      <c r="B210" s="23"/>
      <c r="C210" s="30"/>
    </row>
    <row r="211" spans="1:3" ht="12.75">
      <c r="A211" s="87"/>
      <c r="B211" s="23"/>
      <c r="C211" s="30"/>
    </row>
    <row r="212" spans="1:3" ht="12.75">
      <c r="A212" s="87"/>
      <c r="B212" s="23"/>
      <c r="C212" s="30"/>
    </row>
    <row r="213" spans="1:3" ht="12.75">
      <c r="A213" s="87"/>
      <c r="B213" s="23"/>
      <c r="C213" s="30"/>
    </row>
    <row r="214" spans="1:3" ht="12.75">
      <c r="A214" s="87"/>
      <c r="B214" s="23"/>
      <c r="C214" s="30"/>
    </row>
    <row r="215" spans="1:3" ht="12.75">
      <c r="A215" s="87"/>
      <c r="B215" s="23"/>
      <c r="C215" s="30"/>
    </row>
    <row r="216" spans="1:3" ht="12.75">
      <c r="A216" s="87"/>
      <c r="B216" s="23"/>
      <c r="C216" s="30"/>
    </row>
    <row r="217" spans="1:3" ht="12.75">
      <c r="A217" s="87"/>
      <c r="B217" s="23"/>
      <c r="C217" s="30"/>
    </row>
    <row r="218" spans="1:3" ht="12.75">
      <c r="A218" s="87"/>
      <c r="B218" s="23"/>
      <c r="C218" s="30"/>
    </row>
    <row r="219" spans="1:3" ht="12.75">
      <c r="A219" s="87"/>
      <c r="B219" s="23"/>
      <c r="C219" s="30"/>
    </row>
    <row r="220" spans="1:3" ht="12.75">
      <c r="A220" s="87"/>
      <c r="B220" s="23"/>
      <c r="C220" s="30"/>
    </row>
    <row r="221" spans="1:3" ht="12.75">
      <c r="A221" s="87"/>
      <c r="B221" s="23"/>
      <c r="C221" s="30"/>
    </row>
    <row r="222" spans="1:3" ht="12.75">
      <c r="A222" s="87"/>
      <c r="B222" s="23"/>
      <c r="C222" s="30"/>
    </row>
    <row r="223" spans="1:3" ht="12.75">
      <c r="A223" s="87"/>
      <c r="B223" s="23"/>
      <c r="C223" s="30"/>
    </row>
    <row r="224" spans="1:3" ht="12.75">
      <c r="A224" s="87"/>
      <c r="B224" s="23"/>
      <c r="C224" s="30"/>
    </row>
    <row r="225" spans="1:3" ht="12.75">
      <c r="A225" s="87"/>
      <c r="B225" s="23"/>
      <c r="C225" s="30"/>
    </row>
    <row r="226" spans="1:3" ht="12.75">
      <c r="A226" s="87"/>
      <c r="B226" s="23"/>
      <c r="C226" s="30"/>
    </row>
    <row r="227" spans="1:3" ht="12.75">
      <c r="A227" s="87"/>
      <c r="B227" s="23"/>
      <c r="C227" s="30"/>
    </row>
    <row r="228" spans="1:3" ht="12.75">
      <c r="A228" s="87"/>
      <c r="B228" s="23"/>
      <c r="C228" s="30"/>
    </row>
    <row r="229" spans="1:3" ht="12.75">
      <c r="A229" s="87"/>
      <c r="B229" s="23"/>
      <c r="C229" s="30"/>
    </row>
    <row r="230" spans="1:3" ht="12.75">
      <c r="A230" s="87"/>
      <c r="B230" s="23"/>
      <c r="C230" s="30"/>
    </row>
    <row r="231" spans="1:3" ht="12.75">
      <c r="A231" s="87"/>
      <c r="B231" s="23"/>
      <c r="C231" s="30"/>
    </row>
    <row r="232" spans="1:3" ht="12.75">
      <c r="A232" s="87"/>
      <c r="B232" s="23"/>
      <c r="C232" s="30"/>
    </row>
    <row r="233" spans="1:3" ht="12.75">
      <c r="A233" s="87"/>
      <c r="B233" s="23"/>
      <c r="C233" s="30"/>
    </row>
    <row r="234" spans="1:3" ht="12.75">
      <c r="A234" s="87"/>
      <c r="B234" s="23"/>
      <c r="C234" s="30"/>
    </row>
    <row r="235" spans="1:3" ht="12.75">
      <c r="A235" s="87"/>
      <c r="B235" s="23"/>
      <c r="C235" s="30"/>
    </row>
    <row r="236" spans="1:3" ht="12.75">
      <c r="A236" s="87"/>
      <c r="B236" s="23"/>
      <c r="C236" s="30"/>
    </row>
    <row r="237" spans="1:3" ht="12.75">
      <c r="A237" s="87"/>
      <c r="B237" s="23"/>
      <c r="C237" s="30"/>
    </row>
    <row r="238" spans="1:3" ht="12.75">
      <c r="A238" s="87"/>
      <c r="B238" s="23"/>
      <c r="C238" s="30"/>
    </row>
    <row r="239" spans="1:3" ht="12.75">
      <c r="A239" s="87"/>
      <c r="B239" s="23"/>
      <c r="C239" s="30"/>
    </row>
    <row r="240" spans="1:3" ht="12.75">
      <c r="A240" s="87"/>
      <c r="B240" s="23"/>
      <c r="C240" s="30"/>
    </row>
    <row r="241" spans="1:3" ht="12.75">
      <c r="A241" s="87"/>
      <c r="B241" s="23"/>
      <c r="C241" s="30"/>
    </row>
    <row r="242" spans="1:3" ht="12.75">
      <c r="A242" s="87"/>
      <c r="B242" s="23"/>
      <c r="C242" s="30"/>
    </row>
    <row r="243" spans="1:3" ht="12.75">
      <c r="A243" s="87"/>
      <c r="B243" s="23"/>
      <c r="C243" s="30"/>
    </row>
    <row r="244" spans="1:3" ht="12.75">
      <c r="A244" s="87"/>
      <c r="B244" s="23"/>
      <c r="C244" s="30"/>
    </row>
    <row r="245" spans="1:3" ht="12.75">
      <c r="A245" s="87"/>
      <c r="B245" s="23"/>
      <c r="C245" s="30"/>
    </row>
    <row r="246" spans="1:3" ht="12.75">
      <c r="A246" s="87"/>
      <c r="B246" s="23"/>
      <c r="C246" s="30"/>
    </row>
    <row r="247" spans="1:3" ht="12.75">
      <c r="A247" s="87"/>
      <c r="B247" s="23"/>
      <c r="C247" s="30"/>
    </row>
    <row r="248" spans="1:3" ht="12.75">
      <c r="A248" s="87"/>
      <c r="B248" s="23"/>
      <c r="C248" s="30"/>
    </row>
    <row r="249" spans="1:3" ht="12.75">
      <c r="A249" s="87"/>
      <c r="B249" s="23"/>
      <c r="C249" s="30"/>
    </row>
    <row r="250" spans="1:3" ht="12.75">
      <c r="A250" s="87"/>
      <c r="B250" s="23"/>
      <c r="C250" s="30"/>
    </row>
    <row r="251" spans="1:3" ht="12.75">
      <c r="A251" s="87"/>
      <c r="B251" s="23"/>
      <c r="C251" s="30"/>
    </row>
    <row r="252" spans="1:3" ht="12.75">
      <c r="A252" s="87"/>
      <c r="B252" s="23"/>
      <c r="C252" s="30"/>
    </row>
    <row r="253" spans="1:3" ht="12.75">
      <c r="A253" s="87"/>
      <c r="B253" s="23"/>
      <c r="C253" s="30"/>
    </row>
    <row r="254" spans="1:3" ht="12.75">
      <c r="A254" s="87"/>
      <c r="B254" s="23"/>
      <c r="C254" s="30"/>
    </row>
    <row r="255" spans="1:3" ht="12.75">
      <c r="A255" s="87"/>
      <c r="B255" s="23"/>
      <c r="C255" s="30"/>
    </row>
    <row r="256" spans="1:3" ht="12.75">
      <c r="A256" s="87"/>
      <c r="B256" s="23"/>
      <c r="C256" s="30"/>
    </row>
    <row r="257" spans="1:3" ht="12.75">
      <c r="A257" s="87"/>
      <c r="B257" s="23"/>
      <c r="C257" s="30"/>
    </row>
    <row r="258" spans="1:3" ht="12.75">
      <c r="A258" s="87"/>
      <c r="B258" s="23"/>
      <c r="C258" s="30"/>
    </row>
    <row r="259" spans="1:3" ht="12.75">
      <c r="A259" s="87"/>
      <c r="B259" s="23"/>
      <c r="C259" s="30"/>
    </row>
    <row r="260" spans="1:3" ht="12.75">
      <c r="A260" s="87"/>
      <c r="B260" s="23"/>
      <c r="C260" s="30"/>
    </row>
    <row r="261" spans="1:3" ht="12.75">
      <c r="A261" s="87"/>
      <c r="B261" s="23"/>
      <c r="C261" s="30"/>
    </row>
    <row r="262" spans="1:3" ht="12.75">
      <c r="A262" s="87"/>
      <c r="B262" s="23"/>
      <c r="C262" s="30"/>
    </row>
    <row r="263" spans="1:3" ht="12.75">
      <c r="A263" s="87"/>
      <c r="B263" s="23"/>
      <c r="C263" s="30"/>
    </row>
    <row r="264" spans="1:3" ht="12.75">
      <c r="A264" s="87"/>
      <c r="B264" s="23"/>
      <c r="C264" s="30"/>
    </row>
    <row r="265" spans="1:3" ht="12.75">
      <c r="A265" s="87"/>
      <c r="B265" s="23"/>
      <c r="C265" s="30"/>
    </row>
    <row r="266" spans="1:3" ht="12.75">
      <c r="A266" s="87"/>
      <c r="B266" s="23"/>
      <c r="C266" s="30"/>
    </row>
    <row r="267" spans="1:3" ht="12.75">
      <c r="A267" s="87"/>
      <c r="B267" s="23"/>
      <c r="C267" s="30"/>
    </row>
    <row r="268" spans="1:3" ht="12.75">
      <c r="A268" s="87"/>
      <c r="B268" s="23"/>
      <c r="C268" s="30"/>
    </row>
    <row r="269" spans="1:3" ht="12.75">
      <c r="A269" s="87"/>
      <c r="B269" s="23"/>
      <c r="C269" s="30"/>
    </row>
    <row r="270" spans="1:3" ht="12.75">
      <c r="A270" s="87"/>
      <c r="B270" s="23"/>
      <c r="C270" s="30"/>
    </row>
    <row r="271" spans="1:3" ht="12.75">
      <c r="A271" s="87"/>
      <c r="B271" s="23"/>
      <c r="C271" s="30"/>
    </row>
    <row r="272" spans="1:3" ht="12.75">
      <c r="A272" s="87"/>
      <c r="B272" s="23"/>
      <c r="C272" s="30"/>
    </row>
    <row r="273" spans="1:3" ht="12.75">
      <c r="A273" s="87"/>
      <c r="B273" s="23"/>
      <c r="C273" s="30"/>
    </row>
    <row r="274" spans="1:3" ht="12.75">
      <c r="A274" s="87"/>
      <c r="B274" s="23"/>
      <c r="C274" s="30"/>
    </row>
    <row r="275" spans="1:3" ht="12.75">
      <c r="A275" s="87"/>
      <c r="B275" s="23"/>
      <c r="C275" s="30"/>
    </row>
    <row r="276" spans="1:3" ht="12.75">
      <c r="A276" s="87"/>
      <c r="B276" s="23"/>
      <c r="C276" s="30"/>
    </row>
    <row r="277" spans="1:3" ht="12.75">
      <c r="A277" s="87"/>
      <c r="B277" s="23"/>
      <c r="C277" s="30"/>
    </row>
    <row r="278" spans="1:3" ht="12.75">
      <c r="A278" s="87"/>
      <c r="B278" s="23"/>
      <c r="C278" s="30"/>
    </row>
    <row r="279" spans="1:3" ht="12.75">
      <c r="A279" s="87"/>
      <c r="B279" s="23"/>
      <c r="C279" s="30"/>
    </row>
    <row r="280" spans="1:3" ht="12.75">
      <c r="A280" s="87"/>
      <c r="B280" s="23"/>
      <c r="C280" s="30"/>
    </row>
    <row r="281" spans="1:3" ht="12.75">
      <c r="A281" s="87"/>
      <c r="B281" s="23"/>
      <c r="C281" s="30"/>
    </row>
    <row r="282" spans="1:3" ht="12.75">
      <c r="A282" s="87"/>
      <c r="B282" s="23"/>
      <c r="C282" s="30"/>
    </row>
    <row r="283" spans="1:3" ht="12.75">
      <c r="A283" s="87"/>
      <c r="B283" s="23"/>
      <c r="C283" s="30"/>
    </row>
    <row r="284" spans="1:3" ht="12.75">
      <c r="A284" s="87"/>
      <c r="B284" s="23"/>
      <c r="C284" s="30"/>
    </row>
    <row r="285" spans="1:3" ht="12.75">
      <c r="A285" s="87"/>
      <c r="B285" s="23"/>
      <c r="C285" s="30"/>
    </row>
    <row r="286" spans="1:3" ht="12.75">
      <c r="A286" s="87"/>
      <c r="B286" s="23"/>
      <c r="C286" s="30"/>
    </row>
    <row r="287" spans="1:3" ht="12.75">
      <c r="A287" s="87"/>
      <c r="B287" s="23"/>
      <c r="C287" s="30"/>
    </row>
    <row r="288" spans="1:3" ht="12.75">
      <c r="A288" s="87"/>
      <c r="B288" s="23"/>
      <c r="C288" s="30"/>
    </row>
    <row r="289" spans="1:3" ht="12.75">
      <c r="A289" s="87"/>
      <c r="B289" s="23"/>
      <c r="C289" s="30"/>
    </row>
    <row r="290" spans="1:3" ht="12.75">
      <c r="A290" s="87"/>
      <c r="B290" s="23"/>
      <c r="C290" s="30"/>
    </row>
    <row r="291" spans="1:3" ht="12.75">
      <c r="A291" s="87"/>
      <c r="B291" s="23"/>
      <c r="C291" s="30"/>
    </row>
    <row r="292" spans="1:3" ht="12.75">
      <c r="A292" s="87"/>
      <c r="B292" s="23"/>
      <c r="C292" s="30"/>
    </row>
    <row r="293" spans="1:3" ht="12.75">
      <c r="A293" s="87"/>
      <c r="B293" s="23"/>
      <c r="C293" s="30"/>
    </row>
    <row r="294" spans="1:3" ht="12.75">
      <c r="A294" s="87"/>
      <c r="B294" s="23"/>
      <c r="C294" s="30"/>
    </row>
    <row r="295" spans="1:3" ht="12.75">
      <c r="A295" s="87"/>
      <c r="B295" s="23"/>
      <c r="C295" s="30"/>
    </row>
    <row r="296" spans="1:3" ht="12.75">
      <c r="A296" s="87"/>
      <c r="B296" s="23"/>
      <c r="C296" s="30"/>
    </row>
    <row r="297" spans="1:3" ht="12.75">
      <c r="A297" s="87"/>
      <c r="B297" s="23"/>
      <c r="C297" s="30"/>
    </row>
    <row r="298" spans="1:3" ht="12.75">
      <c r="A298" s="87"/>
      <c r="B298" s="23"/>
      <c r="C298" s="30"/>
    </row>
    <row r="299" spans="1:3" ht="12.75">
      <c r="A299" s="87"/>
      <c r="B299" s="23"/>
      <c r="C299" s="30"/>
    </row>
    <row r="300" spans="1:3" ht="12.75">
      <c r="A300" s="87"/>
      <c r="B300" s="23"/>
      <c r="C300" s="30"/>
    </row>
    <row r="301" spans="1:3" ht="12.75">
      <c r="A301" s="87"/>
      <c r="B301" s="23"/>
      <c r="C301" s="30"/>
    </row>
    <row r="302" spans="1:3" ht="12.75">
      <c r="A302" s="87"/>
      <c r="B302" s="23"/>
      <c r="C302" s="30"/>
    </row>
    <row r="303" spans="1:3" ht="12.75">
      <c r="A303" s="87"/>
      <c r="B303" s="23"/>
      <c r="C303" s="30"/>
    </row>
    <row r="304" spans="1:3" ht="12.75">
      <c r="A304" s="87"/>
      <c r="B304" s="23"/>
      <c r="C304" s="30"/>
    </row>
    <row r="305" spans="1:3" ht="12.75">
      <c r="A305" s="87"/>
      <c r="B305" s="23"/>
      <c r="C305" s="30"/>
    </row>
    <row r="306" spans="1:3" ht="12.75">
      <c r="A306" s="87"/>
      <c r="B306" s="23"/>
      <c r="C306" s="30"/>
    </row>
    <row r="307" spans="1:3" ht="12.75">
      <c r="A307" s="87"/>
      <c r="B307" s="23"/>
      <c r="C307" s="30"/>
    </row>
    <row r="308" spans="1:3" ht="12.75">
      <c r="A308" s="87"/>
      <c r="B308" s="23"/>
      <c r="C308" s="30"/>
    </row>
    <row r="309" spans="1:3" ht="12.75">
      <c r="A309" s="87"/>
      <c r="B309" s="23"/>
      <c r="C309" s="30"/>
    </row>
    <row r="310" spans="1:3" ht="12.75">
      <c r="A310" s="87"/>
      <c r="B310" s="23"/>
      <c r="C310" s="30"/>
    </row>
    <row r="311" spans="1:3" ht="12.75">
      <c r="A311" s="87"/>
      <c r="B311" s="23"/>
      <c r="C311" s="30"/>
    </row>
    <row r="312" spans="1:3" ht="12.75">
      <c r="A312" s="87"/>
      <c r="B312" s="23"/>
      <c r="C312" s="30"/>
    </row>
    <row r="313" spans="1:3" ht="12.75">
      <c r="A313" s="87"/>
      <c r="B313" s="23"/>
      <c r="C313" s="30"/>
    </row>
    <row r="314" spans="1:3" ht="12.75">
      <c r="A314" s="87"/>
      <c r="B314" s="23"/>
      <c r="C314" s="30"/>
    </row>
    <row r="315" spans="1:3" ht="12.75">
      <c r="A315" s="87"/>
      <c r="B315" s="23"/>
      <c r="C315" s="30"/>
    </row>
    <row r="316" spans="1:3" ht="12.75">
      <c r="A316" s="87"/>
      <c r="B316" s="23"/>
      <c r="C316" s="30"/>
    </row>
    <row r="317" spans="1:3" ht="12.75">
      <c r="A317" s="87"/>
      <c r="B317" s="23"/>
      <c r="C317" s="30"/>
    </row>
    <row r="318" spans="1:3" ht="12.75">
      <c r="A318" s="87"/>
      <c r="B318" s="23"/>
      <c r="C318" s="30"/>
    </row>
    <row r="319" spans="1:3" ht="12.75">
      <c r="A319" s="87"/>
      <c r="B319" s="23"/>
      <c r="C319" s="30"/>
    </row>
    <row r="320" spans="1:3" ht="12.75">
      <c r="A320" s="87"/>
      <c r="B320" s="23"/>
      <c r="C320" s="30"/>
    </row>
    <row r="321" spans="1:3" ht="12.75">
      <c r="A321" s="87"/>
      <c r="B321" s="23"/>
      <c r="C321" s="30"/>
    </row>
    <row r="322" spans="1:3" ht="12.75">
      <c r="A322" s="87"/>
      <c r="B322" s="23"/>
      <c r="C322" s="30"/>
    </row>
    <row r="323" spans="1:3" ht="12.75">
      <c r="A323" s="87"/>
      <c r="B323" s="23"/>
      <c r="C323" s="30"/>
    </row>
    <row r="324" spans="1:3" ht="12.75">
      <c r="A324" s="87"/>
      <c r="B324" s="23"/>
      <c r="C324" s="30"/>
    </row>
    <row r="325" spans="1:3" ht="12.75">
      <c r="A325" s="87"/>
      <c r="B325" s="23"/>
      <c r="C325" s="30"/>
    </row>
    <row r="326" spans="1:3" ht="12.75">
      <c r="A326" s="87"/>
      <c r="B326" s="23"/>
      <c r="C326" s="30"/>
    </row>
    <row r="327" spans="1:3" ht="12.75">
      <c r="A327" s="87"/>
      <c r="B327" s="23"/>
      <c r="C327" s="30"/>
    </row>
    <row r="328" spans="1:3" ht="12.75">
      <c r="A328" s="87"/>
      <c r="B328" s="23"/>
      <c r="C328" s="30"/>
    </row>
    <row r="329" spans="1:3" ht="12.75">
      <c r="A329" s="87"/>
      <c r="B329" s="23"/>
      <c r="C329" s="30"/>
    </row>
    <row r="330" spans="1:3" ht="12.75">
      <c r="A330" s="87"/>
      <c r="B330" s="23"/>
      <c r="C330" s="30"/>
    </row>
    <row r="331" spans="1:3" ht="12.75">
      <c r="A331" s="87"/>
      <c r="B331" s="23"/>
      <c r="C331" s="30"/>
    </row>
    <row r="332" spans="1:3" ht="12.75">
      <c r="A332" s="87"/>
      <c r="B332" s="23"/>
      <c r="C332" s="30"/>
    </row>
    <row r="333" spans="1:3" ht="12.75">
      <c r="A333" s="87"/>
      <c r="B333" s="23"/>
      <c r="C333" s="30"/>
    </row>
    <row r="334" spans="1:3" ht="12.75">
      <c r="A334" s="87"/>
      <c r="B334" s="23"/>
      <c r="C334" s="30"/>
    </row>
    <row r="335" spans="1:3" ht="12.75">
      <c r="A335" s="87"/>
      <c r="B335" s="23"/>
      <c r="C335" s="30"/>
    </row>
    <row r="336" spans="1:3" ht="12.75">
      <c r="A336" s="87"/>
      <c r="B336" s="23"/>
      <c r="C336" s="30"/>
    </row>
    <row r="337" spans="1:3" ht="12.75">
      <c r="A337" s="87"/>
      <c r="B337" s="23"/>
      <c r="C337" s="30"/>
    </row>
    <row r="338" spans="1:3" ht="12.75">
      <c r="A338" s="87"/>
      <c r="B338" s="23"/>
      <c r="C338" s="30"/>
    </row>
    <row r="339" spans="1:3" ht="12.75">
      <c r="A339" s="87"/>
      <c r="B339" s="23"/>
      <c r="C339" s="30"/>
    </row>
    <row r="340" spans="1:3" ht="12.75">
      <c r="A340" s="87"/>
      <c r="B340" s="23"/>
      <c r="C340" s="30"/>
    </row>
    <row r="341" spans="1:3" ht="12.75">
      <c r="A341" s="87"/>
      <c r="B341" s="23"/>
      <c r="C341" s="30"/>
    </row>
    <row r="342" spans="1:3" ht="12.75">
      <c r="A342" s="87"/>
      <c r="B342" s="23"/>
      <c r="C342" s="30"/>
    </row>
    <row r="343" spans="1:3" ht="12.75">
      <c r="A343" s="87"/>
      <c r="B343" s="23"/>
      <c r="C343" s="30"/>
    </row>
    <row r="344" spans="1:3" ht="12.75">
      <c r="A344" s="87"/>
      <c r="B344" s="23"/>
      <c r="C344" s="30"/>
    </row>
    <row r="345" spans="1:3" ht="12.75">
      <c r="A345" s="87"/>
      <c r="B345" s="23"/>
      <c r="C345" s="30"/>
    </row>
    <row r="346" spans="1:3" ht="12.75">
      <c r="A346" s="87"/>
      <c r="B346" s="23"/>
      <c r="C346" s="30"/>
    </row>
    <row r="347" spans="1:3" ht="12.75">
      <c r="A347" s="87"/>
      <c r="B347" s="23"/>
      <c r="C347" s="30"/>
    </row>
    <row r="348" spans="1:3" ht="12.75">
      <c r="A348" s="87"/>
      <c r="B348" s="23"/>
      <c r="C348" s="30"/>
    </row>
    <row r="349" spans="1:3" ht="12.75">
      <c r="A349" s="87"/>
      <c r="B349" s="23"/>
      <c r="C349" s="30"/>
    </row>
    <row r="350" spans="1:3" ht="12.75">
      <c r="A350" s="87"/>
      <c r="B350" s="23"/>
      <c r="C350" s="30"/>
    </row>
    <row r="351" spans="1:3" ht="12.75">
      <c r="A351" s="87"/>
      <c r="B351" s="23"/>
      <c r="C351" s="30"/>
    </row>
    <row r="352" spans="1:3" ht="12.75">
      <c r="A352" s="87"/>
      <c r="B352" s="23"/>
      <c r="C352" s="30"/>
    </row>
    <row r="353" spans="1:3" ht="12.75">
      <c r="A353" s="87"/>
      <c r="B353" s="23"/>
      <c r="C353" s="30"/>
    </row>
    <row r="354" spans="1:3" ht="12.75">
      <c r="A354" s="87"/>
      <c r="B354" s="23"/>
      <c r="C354" s="30"/>
    </row>
    <row r="355" spans="1:3" ht="12.75">
      <c r="A355" s="87"/>
      <c r="B355" s="23"/>
      <c r="C355" s="30"/>
    </row>
    <row r="356" spans="1:3" ht="12.75">
      <c r="A356" s="87"/>
      <c r="B356" s="23"/>
      <c r="C356" s="30"/>
    </row>
    <row r="357" spans="1:3" ht="12.75">
      <c r="A357" s="87"/>
      <c r="B357" s="23"/>
      <c r="C357" s="30"/>
    </row>
    <row r="358" spans="1:3" ht="12.75">
      <c r="A358" s="87"/>
      <c r="B358" s="23"/>
      <c r="C358" s="30"/>
    </row>
    <row r="359" spans="1:3" ht="12.75">
      <c r="A359" s="87"/>
      <c r="B359" s="23"/>
      <c r="C359" s="30"/>
    </row>
    <row r="360" spans="1:3" ht="12.75">
      <c r="A360" s="87"/>
      <c r="B360" s="23"/>
      <c r="C360" s="30"/>
    </row>
    <row r="361" spans="1:3" ht="12.75">
      <c r="A361" s="87"/>
      <c r="B361" s="23"/>
      <c r="C361" s="30"/>
    </row>
    <row r="362" spans="1:3" ht="12.75">
      <c r="A362" s="87"/>
      <c r="B362" s="23"/>
      <c r="C362" s="30"/>
    </row>
    <row r="363" spans="1:3" ht="12.75">
      <c r="A363" s="87"/>
      <c r="B363" s="23"/>
      <c r="C363" s="30"/>
    </row>
    <row r="364" spans="1:3" ht="12.75">
      <c r="A364" s="87"/>
      <c r="B364" s="23"/>
      <c r="C364" s="30"/>
    </row>
    <row r="365" spans="1:3" ht="12.75">
      <c r="A365" s="87"/>
      <c r="B365" s="23"/>
      <c r="C365" s="30"/>
    </row>
    <row r="366" spans="1:3" ht="12.75">
      <c r="A366" s="87"/>
      <c r="B366" s="23"/>
      <c r="C366" s="30"/>
    </row>
    <row r="367" spans="1:3" ht="12.75">
      <c r="A367" s="87"/>
      <c r="B367" s="23"/>
      <c r="C367" s="30"/>
    </row>
    <row r="368" spans="1:3" ht="12.75">
      <c r="A368" s="87"/>
      <c r="B368" s="23"/>
      <c r="C368" s="30"/>
    </row>
    <row r="369" spans="1:3" ht="12.75">
      <c r="A369" s="87"/>
      <c r="B369" s="23"/>
      <c r="C369" s="30"/>
    </row>
    <row r="370" spans="1:3" ht="12.75">
      <c r="A370" s="87"/>
      <c r="B370" s="23"/>
      <c r="C370" s="30"/>
    </row>
    <row r="371" spans="1:3" ht="12.75">
      <c r="A371" s="87"/>
      <c r="B371" s="23"/>
      <c r="C371" s="30"/>
    </row>
    <row r="372" spans="1:3" ht="12.75">
      <c r="A372" s="87"/>
      <c r="B372" s="23"/>
      <c r="C372" s="30"/>
    </row>
    <row r="373" spans="1:3" ht="12.75">
      <c r="A373" s="87"/>
      <c r="B373" s="23"/>
      <c r="C373" s="30"/>
    </row>
    <row r="374" spans="1:3" ht="12.75">
      <c r="A374" s="87"/>
      <c r="B374" s="23"/>
      <c r="C374" s="30"/>
    </row>
    <row r="375" spans="1:3" ht="12.75">
      <c r="A375" s="87"/>
      <c r="B375" s="23"/>
      <c r="C375" s="30"/>
    </row>
    <row r="376" spans="1:3" ht="12.75">
      <c r="A376" s="87"/>
      <c r="B376" s="23"/>
      <c r="C376" s="30"/>
    </row>
    <row r="377" spans="1:3" ht="12.75">
      <c r="A377" s="87"/>
      <c r="B377" s="23"/>
      <c r="C377" s="30"/>
    </row>
    <row r="378" spans="1:3" ht="12.75">
      <c r="A378" s="87"/>
      <c r="B378" s="23"/>
      <c r="C378" s="30"/>
    </row>
    <row r="379" spans="1:3" ht="12.75">
      <c r="A379" s="87"/>
      <c r="B379" s="23"/>
      <c r="C379" s="30"/>
    </row>
    <row r="380" spans="1:3" ht="12.75">
      <c r="A380" s="87"/>
      <c r="B380" s="23"/>
      <c r="C380" s="30"/>
    </row>
    <row r="381" spans="1:3" ht="12.75">
      <c r="A381" s="87"/>
      <c r="B381" s="23"/>
      <c r="C381" s="30"/>
    </row>
    <row r="382" spans="1:3" ht="12.75">
      <c r="A382" s="87"/>
      <c r="B382" s="23"/>
      <c r="C382" s="30"/>
    </row>
    <row r="383" spans="1:3" ht="12.75">
      <c r="A383" s="87"/>
      <c r="B383" s="23"/>
      <c r="C383" s="30"/>
    </row>
    <row r="384" spans="1:3" ht="12.75">
      <c r="A384" s="87"/>
      <c r="B384" s="23"/>
      <c r="C384" s="30"/>
    </row>
    <row r="385" spans="1:3" ht="12.75">
      <c r="A385" s="87"/>
      <c r="B385" s="23"/>
      <c r="C385" s="30"/>
    </row>
    <row r="386" spans="1:3" ht="12.75">
      <c r="A386" s="87"/>
      <c r="B386" s="23"/>
      <c r="C386" s="30"/>
    </row>
    <row r="387" spans="1:3" ht="12.75">
      <c r="A387" s="87"/>
      <c r="B387" s="23"/>
      <c r="C387" s="30"/>
    </row>
    <row r="388" spans="1:3" ht="12.75">
      <c r="A388" s="87"/>
      <c r="B388" s="23"/>
      <c r="C388" s="30"/>
    </row>
    <row r="389" spans="1:3" ht="12.75">
      <c r="A389" s="87"/>
      <c r="B389" s="23"/>
      <c r="C389" s="30"/>
    </row>
    <row r="390" spans="1:3" ht="12.75">
      <c r="A390" s="87"/>
      <c r="B390" s="23"/>
      <c r="C390" s="30"/>
    </row>
    <row r="391" spans="1:3" ht="12.75">
      <c r="A391" s="87"/>
      <c r="B391" s="23"/>
      <c r="C391" s="30"/>
    </row>
    <row r="392" spans="1:3" ht="12.75">
      <c r="A392" s="87"/>
      <c r="B392" s="23"/>
      <c r="C392" s="30"/>
    </row>
    <row r="393" spans="1:3" ht="12.75">
      <c r="A393" s="87"/>
      <c r="B393" s="23"/>
      <c r="C393" s="30"/>
    </row>
    <row r="394" spans="1:3" ht="12.75">
      <c r="A394" s="87"/>
      <c r="B394" s="23"/>
      <c r="C394" s="30"/>
    </row>
    <row r="395" spans="1:3" ht="12.75">
      <c r="A395" s="87"/>
      <c r="B395" s="23"/>
      <c r="C395" s="30"/>
    </row>
    <row r="396" spans="1:3" ht="12.75">
      <c r="A396" s="87"/>
      <c r="B396" s="23"/>
      <c r="C396" s="30"/>
    </row>
    <row r="397" spans="1:3" ht="12.75">
      <c r="A397" s="87"/>
      <c r="B397" s="23"/>
      <c r="C397" s="30"/>
    </row>
    <row r="398" spans="1:3" ht="12.75">
      <c r="A398" s="87"/>
      <c r="B398" s="23"/>
      <c r="C398" s="30"/>
    </row>
    <row r="399" spans="1:3" ht="12.75">
      <c r="A399" s="87"/>
      <c r="B399" s="23"/>
      <c r="C399" s="30"/>
    </row>
    <row r="400" spans="1:3" ht="12.75">
      <c r="A400" s="87"/>
      <c r="B400" s="23"/>
      <c r="C400" s="30"/>
    </row>
    <row r="401" spans="1:3" ht="12.75">
      <c r="A401" s="87"/>
      <c r="B401" s="23"/>
      <c r="C401" s="30"/>
    </row>
    <row r="402" spans="1:3" ht="12.75">
      <c r="A402" s="87"/>
      <c r="B402" s="23"/>
      <c r="C402" s="30"/>
    </row>
    <row r="403" spans="1:3" ht="12.75">
      <c r="A403" s="87"/>
      <c r="B403" s="23"/>
      <c r="C403" s="30"/>
    </row>
    <row r="404" spans="1:3" ht="12.75">
      <c r="A404" s="87"/>
      <c r="B404" s="23"/>
      <c r="C404" s="30"/>
    </row>
    <row r="405" spans="1:3" ht="12.75">
      <c r="A405" s="87"/>
      <c r="B405" s="23"/>
      <c r="C405" s="30"/>
    </row>
    <row r="406" spans="1:3" ht="12.75">
      <c r="A406" s="87"/>
      <c r="B406" s="23"/>
      <c r="C406" s="30"/>
    </row>
    <row r="407" spans="1:3" ht="12.75">
      <c r="A407" s="87"/>
      <c r="B407" s="23"/>
      <c r="C407" s="30"/>
    </row>
    <row r="408" spans="1:3" ht="12.75">
      <c r="A408" s="87"/>
      <c r="B408" s="23"/>
      <c r="C408" s="30"/>
    </row>
    <row r="409" spans="1:3" ht="12.75">
      <c r="A409" s="87"/>
      <c r="B409" s="23"/>
      <c r="C409" s="30"/>
    </row>
    <row r="410" spans="1:3" ht="12.75">
      <c r="A410" s="87"/>
      <c r="B410" s="23"/>
      <c r="C410" s="30"/>
    </row>
    <row r="411" spans="1:3" ht="12.75">
      <c r="A411" s="87"/>
      <c r="B411" s="23"/>
      <c r="C411" s="30"/>
    </row>
    <row r="412" spans="1:3" ht="12.75">
      <c r="A412" s="87"/>
      <c r="B412" s="23"/>
      <c r="C412" s="30"/>
    </row>
    <row r="413" spans="1:3" ht="12.75">
      <c r="A413" s="87"/>
      <c r="B413" s="23"/>
      <c r="C413" s="30"/>
    </row>
    <row r="414" spans="1:3" ht="12.75">
      <c r="A414" s="87"/>
      <c r="B414" s="23"/>
      <c r="C414" s="30"/>
    </row>
    <row r="415" spans="1:3" ht="12.75">
      <c r="A415" s="87"/>
      <c r="B415" s="23"/>
      <c r="C415" s="30"/>
    </row>
    <row r="416" spans="1:3" ht="12.75">
      <c r="A416" s="87"/>
      <c r="B416" s="23"/>
      <c r="C416" s="30"/>
    </row>
    <row r="417" spans="1:3" ht="12.75">
      <c r="A417" s="87"/>
      <c r="B417" s="23"/>
      <c r="C417" s="30"/>
    </row>
    <row r="418" spans="1:3" ht="12.75">
      <c r="A418" s="87"/>
      <c r="B418" s="23"/>
      <c r="C418" s="30"/>
    </row>
    <row r="419" spans="1:3" ht="12.75">
      <c r="A419" s="87"/>
      <c r="B419" s="23"/>
      <c r="C419" s="30"/>
    </row>
    <row r="420" spans="1:3" ht="12.75">
      <c r="A420" s="87"/>
      <c r="B420" s="23"/>
      <c r="C420" s="30"/>
    </row>
    <row r="421" spans="1:3" ht="12.75">
      <c r="A421" s="87"/>
      <c r="B421" s="23"/>
      <c r="C421" s="30"/>
    </row>
    <row r="422" spans="1:3" ht="12.75">
      <c r="A422" s="87"/>
      <c r="B422" s="23"/>
      <c r="C422" s="30"/>
    </row>
    <row r="423" spans="1:3" ht="12.75">
      <c r="A423" s="87"/>
      <c r="B423" s="23"/>
      <c r="C423" s="30"/>
    </row>
    <row r="424" spans="1:3" ht="12.75">
      <c r="A424" s="87"/>
      <c r="B424" s="23"/>
      <c r="C424" s="30"/>
    </row>
    <row r="425" spans="1:3" ht="12.75">
      <c r="A425" s="87"/>
      <c r="B425" s="23"/>
      <c r="C425" s="30"/>
    </row>
    <row r="426" spans="1:3" ht="12.75">
      <c r="A426" s="87"/>
      <c r="B426" s="23"/>
      <c r="C426" s="30"/>
    </row>
    <row r="427" spans="1:3" ht="12.75">
      <c r="A427" s="87"/>
      <c r="B427" s="23"/>
      <c r="C427" s="30"/>
    </row>
    <row r="428" spans="1:3" ht="12.75">
      <c r="A428" s="87"/>
      <c r="B428" s="23"/>
      <c r="C428" s="30"/>
    </row>
    <row r="429" spans="1:3" ht="12.75">
      <c r="A429" s="87"/>
      <c r="B429" s="23"/>
      <c r="C429" s="30"/>
    </row>
    <row r="430" spans="1:3" ht="12.75">
      <c r="A430" s="87"/>
      <c r="B430" s="23"/>
      <c r="C430" s="30"/>
    </row>
    <row r="431" spans="1:3" ht="12.75">
      <c r="A431" s="87"/>
      <c r="B431" s="23"/>
      <c r="C431" s="30"/>
    </row>
    <row r="432" spans="1:3" ht="12.75">
      <c r="A432" s="87"/>
      <c r="B432" s="23"/>
      <c r="C432" s="30"/>
    </row>
    <row r="433" spans="1:3" ht="12.75">
      <c r="A433" s="87"/>
      <c r="B433" s="23"/>
      <c r="C433" s="30"/>
    </row>
    <row r="434" spans="1:3" ht="12.75">
      <c r="A434" s="87"/>
      <c r="B434" s="23"/>
      <c r="C434" s="30"/>
    </row>
    <row r="435" spans="1:3" ht="12.75">
      <c r="A435" s="87"/>
      <c r="B435" s="23"/>
      <c r="C435" s="30"/>
    </row>
    <row r="436" spans="1:3" ht="12.75">
      <c r="A436" s="87"/>
      <c r="B436" s="23"/>
      <c r="C436" s="30"/>
    </row>
    <row r="437" spans="1:3" ht="12.75">
      <c r="A437" s="87"/>
      <c r="B437" s="23"/>
      <c r="C437" s="30"/>
    </row>
    <row r="438" spans="1:3" ht="12.75">
      <c r="A438" s="87"/>
      <c r="B438" s="23"/>
      <c r="C438" s="30"/>
    </row>
    <row r="439" spans="1:3" ht="12.75">
      <c r="A439" s="87"/>
      <c r="B439" s="23"/>
      <c r="C439" s="30"/>
    </row>
    <row r="440" spans="1:3" ht="12.75">
      <c r="A440" s="87"/>
      <c r="B440" s="23"/>
      <c r="C440" s="30"/>
    </row>
    <row r="441" spans="1:3" ht="12.75">
      <c r="A441" s="87"/>
      <c r="B441" s="23"/>
      <c r="C441" s="30"/>
    </row>
    <row r="442" spans="1:3" ht="12.75">
      <c r="A442" s="87"/>
      <c r="B442" s="23"/>
      <c r="C442" s="30"/>
    </row>
    <row r="443" spans="1:3" ht="12.75">
      <c r="A443" s="87"/>
      <c r="B443" s="23"/>
      <c r="C443" s="30"/>
    </row>
    <row r="444" spans="1:3" ht="12.75">
      <c r="A444" s="87"/>
      <c r="B444" s="23"/>
      <c r="C444" s="30"/>
    </row>
    <row r="445" spans="1:3" ht="12.75">
      <c r="A445" s="87"/>
      <c r="B445" s="23"/>
      <c r="C445" s="30"/>
    </row>
    <row r="446" spans="1:3" ht="12.75">
      <c r="A446" s="87"/>
      <c r="B446" s="23"/>
      <c r="C446" s="30"/>
    </row>
    <row r="447" spans="1:3" ht="12.75">
      <c r="A447" s="87"/>
      <c r="B447" s="23"/>
      <c r="C447" s="30"/>
    </row>
    <row r="448" spans="1:3" ht="12.75">
      <c r="A448" s="87"/>
      <c r="B448" s="23"/>
      <c r="C448" s="30"/>
    </row>
    <row r="449" spans="1:3" ht="12.75">
      <c r="A449" s="87"/>
      <c r="B449" s="23"/>
      <c r="C449" s="30"/>
    </row>
    <row r="450" spans="1:3" ht="12.75">
      <c r="A450" s="87"/>
      <c r="B450" s="23"/>
      <c r="C450" s="30"/>
    </row>
    <row r="451" spans="1:3" ht="12.75">
      <c r="A451" s="87"/>
      <c r="B451" s="23"/>
      <c r="C451" s="30"/>
    </row>
    <row r="452" spans="1:3" ht="12.75">
      <c r="A452" s="87"/>
      <c r="B452" s="23"/>
      <c r="C452" s="30"/>
    </row>
    <row r="453" spans="1:3" ht="12.75">
      <c r="A453" s="87"/>
      <c r="B453" s="23"/>
      <c r="C453" s="30"/>
    </row>
    <row r="454" spans="1:3" ht="12.75">
      <c r="A454" s="87"/>
      <c r="B454" s="23"/>
      <c r="C454" s="30"/>
    </row>
    <row r="455" spans="1:3" ht="12.75">
      <c r="A455" s="87"/>
      <c r="B455" s="23"/>
      <c r="C455" s="30"/>
    </row>
    <row r="456" spans="1:3" ht="12.75">
      <c r="A456" s="87"/>
      <c r="B456" s="23"/>
      <c r="C456" s="30"/>
    </row>
    <row r="457" spans="1:3" ht="12.75">
      <c r="A457" s="87"/>
      <c r="B457" s="23"/>
      <c r="C457" s="30"/>
    </row>
    <row r="458" spans="1:3" ht="12.75">
      <c r="A458" s="87"/>
      <c r="B458" s="23"/>
      <c r="C458" s="30"/>
    </row>
    <row r="459" spans="1:3" ht="12.75">
      <c r="A459" s="87"/>
      <c r="B459" s="23"/>
      <c r="C459" s="30"/>
    </row>
    <row r="460" spans="1:3" ht="12.75">
      <c r="A460" s="87"/>
      <c r="B460" s="23"/>
      <c r="C460" s="30"/>
    </row>
    <row r="461" spans="1:3" ht="12.75">
      <c r="A461" s="87"/>
      <c r="B461" s="23"/>
      <c r="C461" s="30"/>
    </row>
    <row r="462" spans="1:3" ht="12.75">
      <c r="A462" s="87"/>
      <c r="B462" s="23"/>
      <c r="C462" s="30"/>
    </row>
    <row r="463" spans="1:3" ht="12.75">
      <c r="A463" s="87"/>
      <c r="B463" s="23"/>
      <c r="C463" s="30"/>
    </row>
    <row r="464" spans="1:3" ht="12.75">
      <c r="A464" s="87"/>
      <c r="B464" s="23"/>
      <c r="C464" s="30"/>
    </row>
    <row r="465" spans="1:3" ht="12.75">
      <c r="A465" s="87"/>
      <c r="B465" s="23"/>
      <c r="C465" s="30"/>
    </row>
    <row r="466" spans="1:3" ht="12.75">
      <c r="A466" s="87"/>
      <c r="B466" s="23"/>
      <c r="C466" s="30"/>
    </row>
    <row r="467" spans="1:3" ht="12.75">
      <c r="A467" s="87"/>
      <c r="B467" s="23"/>
      <c r="C467" s="30"/>
    </row>
    <row r="468" spans="1:3" ht="12.75">
      <c r="A468" s="87"/>
      <c r="B468" s="23"/>
      <c r="C468" s="30"/>
    </row>
    <row r="469" spans="1:3" ht="12.75">
      <c r="A469" s="87"/>
      <c r="B469" s="23"/>
      <c r="C469" s="30"/>
    </row>
    <row r="470" spans="1:3" ht="12.75">
      <c r="A470" s="87"/>
      <c r="B470" s="23"/>
      <c r="C470" s="30"/>
    </row>
    <row r="471" spans="1:3" ht="12.75">
      <c r="A471" s="87"/>
      <c r="B471" s="23"/>
      <c r="C471" s="30"/>
    </row>
    <row r="472" spans="1:3" ht="12.75">
      <c r="A472" s="87"/>
      <c r="B472" s="23"/>
      <c r="C472" s="30"/>
    </row>
    <row r="473" spans="1:3" ht="12.75">
      <c r="A473" s="87"/>
      <c r="B473" s="23"/>
      <c r="C473" s="30"/>
    </row>
    <row r="474" spans="1:3" ht="12.75">
      <c r="A474" s="87"/>
      <c r="B474" s="23"/>
      <c r="C474" s="30"/>
    </row>
    <row r="475" spans="1:3" ht="12.75">
      <c r="A475" s="87"/>
      <c r="B475" s="23"/>
      <c r="C475" s="30"/>
    </row>
    <row r="476" spans="1:3" ht="12.75">
      <c r="A476" s="87"/>
      <c r="B476" s="23"/>
      <c r="C476" s="30"/>
    </row>
    <row r="477" spans="1:3" ht="12.75">
      <c r="A477" s="87"/>
      <c r="B477" s="23"/>
      <c r="C477" s="30"/>
    </row>
    <row r="478" spans="1:3" ht="12.75">
      <c r="A478" s="87"/>
      <c r="B478" s="23"/>
      <c r="C478" s="30"/>
    </row>
    <row r="479" spans="1:3" ht="12.75">
      <c r="A479" s="87"/>
      <c r="B479" s="23"/>
      <c r="C479" s="30"/>
    </row>
    <row r="480" spans="1:3" ht="12.75">
      <c r="A480" s="87"/>
      <c r="B480" s="23"/>
      <c r="C480" s="30"/>
    </row>
    <row r="481" spans="1:3" ht="12.75">
      <c r="A481" s="87"/>
      <c r="B481" s="23"/>
      <c r="C481" s="30"/>
    </row>
    <row r="482" spans="1:3" ht="12.75">
      <c r="A482" s="87"/>
      <c r="B482" s="23"/>
      <c r="C482" s="30"/>
    </row>
    <row r="483" spans="1:3" ht="12.75">
      <c r="A483" s="87"/>
      <c r="B483" s="23"/>
      <c r="C483" s="30"/>
    </row>
    <row r="484" spans="1:3" ht="12.75">
      <c r="A484" s="87"/>
      <c r="B484" s="23"/>
      <c r="C484" s="30"/>
    </row>
    <row r="485" spans="1:3" ht="12.75">
      <c r="A485" s="87"/>
      <c r="B485" s="23"/>
      <c r="C485" s="30"/>
    </row>
    <row r="486" spans="1:3" ht="12.75">
      <c r="A486" s="87"/>
      <c r="B486" s="23"/>
      <c r="C486" s="30"/>
    </row>
    <row r="487" spans="1:3" ht="12.75">
      <c r="A487" s="87"/>
      <c r="B487" s="23"/>
      <c r="C487" s="30"/>
    </row>
    <row r="488" spans="1:3" ht="12.75">
      <c r="A488" s="87"/>
      <c r="B488" s="23"/>
      <c r="C488" s="30"/>
    </row>
    <row r="489" spans="1:3" ht="12.75">
      <c r="A489" s="87"/>
      <c r="B489" s="23"/>
      <c r="C489" s="30"/>
    </row>
    <row r="490" spans="1:3" ht="12.75">
      <c r="A490" s="87"/>
      <c r="B490" s="23"/>
      <c r="C490" s="30"/>
    </row>
    <row r="491" spans="1:3" ht="12.75">
      <c r="A491" s="87"/>
      <c r="B491" s="23"/>
      <c r="C491" s="30"/>
    </row>
    <row r="492" spans="1:3" ht="12.75">
      <c r="A492" s="87"/>
      <c r="B492" s="23"/>
      <c r="C492" s="30"/>
    </row>
    <row r="493" spans="1:3" ht="12.75">
      <c r="A493" s="87"/>
      <c r="B493" s="23"/>
      <c r="C493" s="30"/>
    </row>
    <row r="494" spans="1:3" ht="12.75">
      <c r="A494" s="87"/>
      <c r="B494" s="23"/>
      <c r="C494" s="30"/>
    </row>
    <row r="495" spans="1:3" ht="12.75">
      <c r="A495" s="87"/>
      <c r="B495" s="23"/>
      <c r="C495" s="30"/>
    </row>
    <row r="496" spans="1:3" ht="12.75">
      <c r="A496" s="87"/>
      <c r="B496" s="23"/>
      <c r="C496" s="30"/>
    </row>
    <row r="497" spans="1:3" ht="12.75">
      <c r="A497" s="87"/>
      <c r="B497" s="23"/>
      <c r="C497" s="30"/>
    </row>
    <row r="498" spans="1:3" ht="12.75">
      <c r="A498" s="87"/>
      <c r="B498" s="23"/>
      <c r="C498" s="30"/>
    </row>
    <row r="499" spans="1:3" ht="12.75">
      <c r="A499" s="87"/>
      <c r="B499" s="23"/>
      <c r="C499" s="30"/>
    </row>
    <row r="500" spans="1:3" ht="12.75">
      <c r="A500" s="87"/>
      <c r="B500" s="23"/>
      <c r="C500" s="30"/>
    </row>
    <row r="501" spans="1:3" ht="12.75">
      <c r="A501" s="87"/>
      <c r="B501" s="23"/>
      <c r="C501" s="30"/>
    </row>
    <row r="502" spans="1:3" ht="12.75">
      <c r="A502" s="87"/>
      <c r="B502" s="23"/>
      <c r="C502" s="30"/>
    </row>
    <row r="503" spans="1:3" ht="12.75">
      <c r="A503" s="87"/>
      <c r="B503" s="23"/>
      <c r="C503" s="30"/>
    </row>
    <row r="504" spans="1:3" ht="12.75">
      <c r="A504" s="87"/>
      <c r="B504" s="23"/>
      <c r="C504" s="30"/>
    </row>
    <row r="505" spans="1:3" ht="12.75">
      <c r="A505" s="87"/>
      <c r="B505" s="23"/>
      <c r="C505" s="30"/>
    </row>
    <row r="506" spans="1:3" ht="12.75">
      <c r="A506" s="87"/>
      <c r="B506" s="23"/>
      <c r="C506" s="30"/>
    </row>
    <row r="507" spans="1:3" ht="12.75">
      <c r="A507" s="87"/>
      <c r="B507" s="23"/>
      <c r="C507" s="30"/>
    </row>
    <row r="508" spans="1:3" ht="12.75">
      <c r="A508" s="87"/>
      <c r="B508" s="23"/>
      <c r="C508" s="30"/>
    </row>
    <row r="509" spans="1:3" ht="12.75">
      <c r="A509" s="87"/>
      <c r="B509" s="23"/>
      <c r="C509" s="30"/>
    </row>
    <row r="510" spans="1:3" ht="12.75">
      <c r="A510" s="87"/>
      <c r="B510" s="23"/>
      <c r="C510" s="30"/>
    </row>
    <row r="511" spans="1:3" ht="12.75">
      <c r="A511" s="87"/>
      <c r="B511" s="23"/>
      <c r="C511" s="30"/>
    </row>
    <row r="512" spans="1:3" ht="12.75">
      <c r="A512" s="87"/>
      <c r="B512" s="23"/>
      <c r="C512" s="30"/>
    </row>
    <row r="513" spans="1:3" ht="12.75">
      <c r="A513" s="87"/>
      <c r="B513" s="23"/>
      <c r="C513" s="30"/>
    </row>
    <row r="514" spans="1:3" ht="12.75">
      <c r="A514" s="87"/>
      <c r="B514" s="23"/>
      <c r="C514" s="30"/>
    </row>
    <row r="515" spans="1:3" ht="12.75">
      <c r="A515" s="87"/>
      <c r="B515" s="23"/>
      <c r="C515" s="30"/>
    </row>
    <row r="516" spans="1:3" ht="12.75">
      <c r="A516" s="87"/>
      <c r="B516" s="23"/>
      <c r="C516" s="30"/>
    </row>
    <row r="517" spans="1:3" ht="12.75">
      <c r="A517" s="87"/>
      <c r="B517" s="23"/>
      <c r="C517" s="30"/>
    </row>
    <row r="518" spans="1:3" ht="12.75">
      <c r="A518" s="87"/>
      <c r="B518" s="23"/>
      <c r="C518" s="30"/>
    </row>
    <row r="519" spans="1:3" ht="12.75">
      <c r="A519" s="87"/>
      <c r="B519" s="23"/>
      <c r="C519" s="30"/>
    </row>
    <row r="520" spans="1:3" ht="12.75">
      <c r="A520" s="87"/>
      <c r="B520" s="23"/>
      <c r="C520" s="30"/>
    </row>
    <row r="521" spans="1:3" ht="12.75">
      <c r="A521" s="87"/>
      <c r="B521" s="23"/>
      <c r="C521" s="30"/>
    </row>
    <row r="522" spans="1:3" ht="12.75">
      <c r="A522" s="87"/>
      <c r="B522" s="23"/>
      <c r="C522" s="30"/>
    </row>
    <row r="523" spans="1:3" ht="12.75">
      <c r="A523" s="87"/>
      <c r="B523" s="23"/>
      <c r="C523" s="30"/>
    </row>
    <row r="524" spans="1:3" ht="12.75">
      <c r="A524" s="87"/>
      <c r="B524" s="23"/>
      <c r="C524" s="30"/>
    </row>
    <row r="525" spans="1:3" ht="12.75">
      <c r="A525" s="87"/>
      <c r="B525" s="23"/>
      <c r="C525" s="30"/>
    </row>
    <row r="526" spans="1:3" ht="12.75">
      <c r="A526" s="87"/>
      <c r="B526" s="23"/>
      <c r="C526" s="30"/>
    </row>
    <row r="527" spans="1:3" ht="12.75">
      <c r="A527" s="87"/>
      <c r="B527" s="23"/>
      <c r="C527" s="30"/>
    </row>
    <row r="528" spans="1:3" ht="12.75">
      <c r="A528" s="87"/>
      <c r="B528" s="23"/>
      <c r="C528" s="30"/>
    </row>
    <row r="529" spans="1:3" ht="12.75">
      <c r="A529" s="87"/>
      <c r="B529" s="23"/>
      <c r="C529" s="30"/>
    </row>
    <row r="530" spans="1:3" ht="12.75">
      <c r="A530" s="87"/>
      <c r="B530" s="23"/>
      <c r="C530" s="30"/>
    </row>
    <row r="531" spans="1:3" ht="12.75">
      <c r="A531" s="87"/>
      <c r="B531" s="23"/>
      <c r="C531" s="30"/>
    </row>
    <row r="532" spans="1:3" ht="12.75">
      <c r="A532" s="87"/>
      <c r="B532" s="23"/>
      <c r="C532" s="30"/>
    </row>
    <row r="533" spans="1:3" ht="12.75">
      <c r="A533" s="87"/>
      <c r="B533" s="23"/>
      <c r="C533" s="30"/>
    </row>
    <row r="534" spans="1:3" ht="12.75">
      <c r="A534" s="87"/>
      <c r="B534" s="23"/>
      <c r="C534" s="30"/>
    </row>
    <row r="535" spans="1:3" ht="12.75">
      <c r="A535" s="87"/>
      <c r="B535" s="23"/>
      <c r="C535" s="30"/>
    </row>
    <row r="536" spans="1:3" ht="12.75">
      <c r="A536" s="87"/>
      <c r="B536" s="23"/>
      <c r="C536" s="30"/>
    </row>
    <row r="537" spans="1:3" ht="12.75">
      <c r="A537" s="87"/>
      <c r="B537" s="23"/>
      <c r="C537" s="30"/>
    </row>
    <row r="538" spans="1:3" ht="12.75">
      <c r="A538" s="87"/>
      <c r="B538" s="23"/>
      <c r="C538" s="30"/>
    </row>
    <row r="539" spans="1:3" ht="12.75">
      <c r="A539" s="87"/>
      <c r="B539" s="23"/>
      <c r="C539" s="30"/>
    </row>
    <row r="540" spans="1:3" ht="12.75">
      <c r="A540" s="87"/>
      <c r="B540" s="23"/>
      <c r="C540" s="30"/>
    </row>
    <row r="541" spans="1:3" ht="12.75">
      <c r="A541" s="87"/>
      <c r="B541" s="23"/>
      <c r="C541" s="30"/>
    </row>
    <row r="542" spans="1:3" ht="12.75">
      <c r="A542" s="87"/>
      <c r="B542" s="23"/>
      <c r="C542" s="30"/>
    </row>
    <row r="543" spans="1:3" ht="12.75">
      <c r="A543" s="87"/>
      <c r="B543" s="23"/>
      <c r="C543" s="30"/>
    </row>
    <row r="544" spans="1:3" ht="12.75">
      <c r="A544" s="87"/>
      <c r="B544" s="23"/>
      <c r="C544" s="30"/>
    </row>
    <row r="545" spans="1:3" ht="12.75">
      <c r="A545" s="87"/>
      <c r="B545" s="23"/>
      <c r="C545" s="30"/>
    </row>
    <row r="546" spans="1:3" ht="12.75">
      <c r="A546" s="87"/>
      <c r="B546" s="23"/>
      <c r="C546" s="30"/>
    </row>
    <row r="547" spans="1:3" ht="12.75">
      <c r="A547" s="87"/>
      <c r="B547" s="23"/>
      <c r="C547" s="30"/>
    </row>
    <row r="548" spans="1:3" ht="12.75">
      <c r="A548" s="87"/>
      <c r="B548" s="23"/>
      <c r="C548" s="30"/>
    </row>
    <row r="549" spans="1:3" ht="12.75">
      <c r="A549" s="87"/>
      <c r="B549" s="23"/>
      <c r="C549" s="30"/>
    </row>
    <row r="550" spans="1:3" ht="12.75">
      <c r="A550" s="87"/>
      <c r="B550" s="23"/>
      <c r="C550" s="30"/>
    </row>
    <row r="551" spans="1:3" ht="12.75">
      <c r="A551" s="87"/>
      <c r="B551" s="23"/>
      <c r="C551" s="30"/>
    </row>
    <row r="552" spans="1:3" ht="12.75">
      <c r="A552" s="87"/>
      <c r="B552" s="23"/>
      <c r="C552" s="30"/>
    </row>
    <row r="553" spans="1:3" ht="12.75">
      <c r="A553" s="87"/>
      <c r="B553" s="23"/>
      <c r="C553" s="30"/>
    </row>
    <row r="554" spans="1:3" ht="12.75">
      <c r="A554" s="87"/>
      <c r="B554" s="23"/>
      <c r="C554" s="30"/>
    </row>
    <row r="555" spans="1:3" ht="12.75">
      <c r="A555" s="87"/>
      <c r="B555" s="23"/>
      <c r="C555" s="30"/>
    </row>
    <row r="556" spans="1:3" ht="12.75">
      <c r="A556" s="87"/>
      <c r="B556" s="23"/>
      <c r="C556" s="30"/>
    </row>
    <row r="557" spans="1:3" ht="12.75">
      <c r="A557" s="87"/>
      <c r="B557" s="23"/>
      <c r="C557" s="30"/>
    </row>
    <row r="558" spans="1:3" ht="12.75">
      <c r="A558" s="87"/>
      <c r="B558" s="23"/>
      <c r="C558" s="30"/>
    </row>
    <row r="559" spans="1:3" ht="12.75">
      <c r="A559" s="87"/>
      <c r="B559" s="23"/>
      <c r="C559" s="30"/>
    </row>
    <row r="560" spans="1:3" ht="12.75">
      <c r="A560" s="87"/>
      <c r="B560" s="23"/>
      <c r="C560" s="30"/>
    </row>
    <row r="561" spans="1:3" ht="12.75">
      <c r="A561" s="87"/>
      <c r="B561" s="23"/>
      <c r="C561" s="30"/>
    </row>
    <row r="562" spans="1:3" ht="12.75">
      <c r="A562" s="87"/>
      <c r="B562" s="23"/>
      <c r="C562" s="30"/>
    </row>
    <row r="563" spans="1:3" ht="12.75">
      <c r="A563" s="87"/>
      <c r="B563" s="23"/>
      <c r="C563" s="30"/>
    </row>
    <row r="564" spans="1:3" ht="12.75">
      <c r="A564" s="87"/>
      <c r="B564" s="23"/>
      <c r="C564" s="30"/>
    </row>
    <row r="565" spans="1:3" ht="12.75">
      <c r="A565" s="87"/>
      <c r="B565" s="23"/>
      <c r="C565" s="30"/>
    </row>
    <row r="566" spans="1:3" ht="12.75">
      <c r="A566" s="87"/>
      <c r="B566" s="23"/>
      <c r="C566" s="30"/>
    </row>
    <row r="567" spans="1:3" ht="12.75">
      <c r="A567" s="87"/>
      <c r="B567" s="23"/>
      <c r="C567" s="30"/>
    </row>
    <row r="568" spans="1:3" ht="12.75">
      <c r="A568" s="87"/>
      <c r="B568" s="23"/>
      <c r="C568" s="30"/>
    </row>
    <row r="569" spans="1:3" ht="12.75">
      <c r="A569" s="87"/>
      <c r="B569" s="23"/>
      <c r="C569" s="30"/>
    </row>
    <row r="570" spans="1:3" ht="12.75">
      <c r="A570" s="87"/>
      <c r="B570" s="23"/>
      <c r="C570" s="30"/>
    </row>
    <row r="571" spans="1:3" ht="12.75">
      <c r="A571" s="87"/>
      <c r="B571" s="23"/>
      <c r="C571" s="30"/>
    </row>
    <row r="572" spans="1:3" ht="12.75">
      <c r="A572" s="87"/>
      <c r="B572" s="23"/>
      <c r="C572" s="30"/>
    </row>
    <row r="573" spans="1:3" ht="12.75">
      <c r="A573" s="87"/>
      <c r="B573" s="23"/>
      <c r="C573" s="30"/>
    </row>
    <row r="574" spans="1:3" ht="12.75">
      <c r="A574" s="87"/>
      <c r="B574" s="23"/>
      <c r="C574" s="30"/>
    </row>
    <row r="575" spans="1:3" ht="12.75">
      <c r="A575" s="87"/>
      <c r="B575" s="23"/>
      <c r="C575" s="30"/>
    </row>
    <row r="576" spans="1:3" ht="12.75">
      <c r="A576" s="87"/>
      <c r="B576" s="23"/>
      <c r="C576" s="30"/>
    </row>
    <row r="577" spans="1:3" ht="12.75">
      <c r="A577" s="87"/>
      <c r="B577" s="23"/>
      <c r="C577" s="30"/>
    </row>
    <row r="578" spans="1:3" ht="12.75">
      <c r="A578" s="87"/>
      <c r="B578" s="23"/>
      <c r="C578" s="30"/>
    </row>
    <row r="579" spans="1:3" ht="12.75">
      <c r="A579" s="87"/>
      <c r="B579" s="23"/>
      <c r="C579" s="30"/>
    </row>
    <row r="580" spans="1:3" ht="12.75">
      <c r="A580" s="87"/>
      <c r="B580" s="23"/>
      <c r="C580" s="30"/>
    </row>
    <row r="581" spans="1:3" ht="12.75">
      <c r="A581" s="87"/>
      <c r="B581" s="23"/>
      <c r="C581" s="30"/>
    </row>
    <row r="582" spans="1:3" ht="12.75">
      <c r="A582" s="87"/>
      <c r="B582" s="23"/>
      <c r="C582" s="30"/>
    </row>
    <row r="583" spans="1:3" ht="12.75">
      <c r="A583" s="87"/>
      <c r="B583" s="23"/>
      <c r="C583" s="30"/>
    </row>
    <row r="584" spans="1:3" ht="12.75">
      <c r="A584" s="87"/>
      <c r="B584" s="23"/>
      <c r="C584" s="30"/>
    </row>
    <row r="585" spans="1:3" ht="12.75">
      <c r="A585" s="87"/>
      <c r="B585" s="23"/>
      <c r="C585" s="30"/>
    </row>
    <row r="586" spans="1:3" ht="12.75">
      <c r="A586" s="87"/>
      <c r="B586" s="23"/>
      <c r="C586" s="30"/>
    </row>
    <row r="587" spans="1:3" ht="12.75">
      <c r="A587" s="87"/>
      <c r="B587" s="23"/>
      <c r="C587" s="30"/>
    </row>
    <row r="588" spans="1:3" ht="12.75">
      <c r="A588" s="87"/>
      <c r="B588" s="23"/>
      <c r="C588" s="30"/>
    </row>
    <row r="589" spans="1:3" ht="12.75">
      <c r="A589" s="87"/>
      <c r="B589" s="23"/>
      <c r="C589" s="30"/>
    </row>
    <row r="590" spans="1:3" ht="12.75">
      <c r="A590" s="87"/>
      <c r="B590" s="23"/>
      <c r="C590" s="30"/>
    </row>
    <row r="591" spans="1:3" ht="12.75">
      <c r="A591" s="87"/>
      <c r="B591" s="23"/>
      <c r="C591" s="30"/>
    </row>
    <row r="592" spans="1:3" ht="12.75">
      <c r="A592" s="87"/>
      <c r="B592" s="23"/>
      <c r="C592" s="30"/>
    </row>
    <row r="593" spans="1:3" ht="12.75">
      <c r="A593" s="87"/>
      <c r="B593" s="23"/>
      <c r="C593" s="30"/>
    </row>
    <row r="594" spans="1:3" ht="12.75">
      <c r="A594" s="87"/>
      <c r="B594" s="23"/>
      <c r="C594" s="30"/>
    </row>
    <row r="595" spans="1:3" ht="12.75">
      <c r="A595" s="87"/>
      <c r="B595" s="23"/>
      <c r="C595" s="30"/>
    </row>
    <row r="596" spans="1:3" ht="12.75">
      <c r="A596" s="87"/>
      <c r="B596" s="23"/>
      <c r="C596" s="30"/>
    </row>
    <row r="597" spans="1:3" ht="12.75">
      <c r="A597" s="87"/>
      <c r="B597" s="23"/>
      <c r="C597" s="30"/>
    </row>
    <row r="598" spans="1:3" ht="12.75">
      <c r="A598" s="87"/>
      <c r="B598" s="23"/>
      <c r="C598" s="30"/>
    </row>
    <row r="599" spans="1:3" ht="12.75">
      <c r="A599" s="87"/>
      <c r="B599" s="23"/>
      <c r="C599" s="30"/>
    </row>
    <row r="600" spans="1:3" ht="12.75">
      <c r="A600" s="87"/>
      <c r="B600" s="23"/>
      <c r="C600" s="30"/>
    </row>
    <row r="601" spans="1:3" ht="12.75">
      <c r="A601" s="87"/>
      <c r="B601" s="23"/>
      <c r="C601" s="30"/>
    </row>
    <row r="602" spans="1:3" ht="12.75">
      <c r="A602" s="87"/>
      <c r="B602" s="23"/>
      <c r="C602" s="30"/>
    </row>
    <row r="603" spans="1:3" ht="12.75">
      <c r="A603" s="87"/>
      <c r="B603" s="23"/>
      <c r="C603" s="30"/>
    </row>
    <row r="604" spans="1:3" ht="12.75">
      <c r="A604" s="87"/>
      <c r="B604" s="23"/>
      <c r="C604" s="30"/>
    </row>
    <row r="605" spans="1:3" ht="12.75">
      <c r="A605" s="87"/>
      <c r="B605" s="23"/>
      <c r="C605" s="30"/>
    </row>
    <row r="606" spans="1:3" ht="12.75">
      <c r="A606" s="87"/>
      <c r="B606" s="23"/>
      <c r="C606" s="30"/>
    </row>
    <row r="607" spans="1:3" ht="12.75">
      <c r="A607" s="87"/>
      <c r="B607" s="23"/>
      <c r="C607" s="30"/>
    </row>
    <row r="608" spans="1:3" ht="12.75">
      <c r="A608" s="87"/>
      <c r="B608" s="23"/>
      <c r="C608" s="30"/>
    </row>
    <row r="609" spans="1:3" ht="12.75">
      <c r="A609" s="87"/>
      <c r="B609" s="23"/>
      <c r="C609" s="30"/>
    </row>
    <row r="610" spans="1:3" ht="12.75">
      <c r="A610" s="87"/>
      <c r="B610" s="23"/>
      <c r="C610" s="30"/>
    </row>
    <row r="611" spans="1:3" ht="12.75">
      <c r="A611" s="87"/>
      <c r="B611" s="23"/>
      <c r="C611" s="30"/>
    </row>
    <row r="612" spans="1:3" ht="12.75">
      <c r="A612" s="87"/>
      <c r="B612" s="23"/>
      <c r="C612" s="30"/>
    </row>
    <row r="613" spans="1:3" ht="12.75">
      <c r="A613" s="87"/>
      <c r="B613" s="23"/>
      <c r="C613" s="30"/>
    </row>
    <row r="614" spans="1:3" ht="12.75">
      <c r="A614" s="87"/>
      <c r="B614" s="23"/>
      <c r="C614" s="30"/>
    </row>
    <row r="615" spans="1:3" ht="12.75">
      <c r="A615" s="87"/>
      <c r="B615" s="23"/>
      <c r="C615" s="30"/>
    </row>
    <row r="616" spans="1:3" ht="12.75">
      <c r="A616" s="87"/>
      <c r="B616" s="23"/>
      <c r="C616" s="30"/>
    </row>
    <row r="617" spans="1:3" ht="12.75">
      <c r="A617" s="87"/>
      <c r="B617" s="23"/>
      <c r="C617" s="30"/>
    </row>
    <row r="618" spans="1:3" ht="12.75">
      <c r="A618" s="87"/>
      <c r="B618" s="23"/>
      <c r="C618" s="30"/>
    </row>
    <row r="619" spans="1:3" ht="12.75">
      <c r="A619" s="87"/>
      <c r="B619" s="23"/>
      <c r="C619" s="30"/>
    </row>
    <row r="620" spans="1:3" ht="12.75">
      <c r="A620" s="87"/>
      <c r="B620" s="23"/>
      <c r="C620" s="30"/>
    </row>
    <row r="621" spans="1:3" ht="12.75">
      <c r="A621" s="87"/>
      <c r="B621" s="23"/>
      <c r="C621" s="30"/>
    </row>
    <row r="622" spans="1:3" ht="12.75">
      <c r="A622" s="87"/>
      <c r="B622" s="23"/>
      <c r="C622" s="30"/>
    </row>
    <row r="623" spans="1:3" ht="12.75">
      <c r="A623" s="87"/>
      <c r="B623" s="23"/>
      <c r="C623" s="30"/>
    </row>
    <row r="624" spans="1:3" ht="12.75">
      <c r="A624" s="87"/>
      <c r="B624" s="23"/>
      <c r="C624" s="30"/>
    </row>
    <row r="625" spans="1:3" ht="12.75">
      <c r="A625" s="87"/>
      <c r="B625" s="23"/>
      <c r="C625" s="30"/>
    </row>
    <row r="626" spans="1:3" ht="12.75">
      <c r="A626" s="87"/>
      <c r="B626" s="23"/>
      <c r="C626" s="30"/>
    </row>
    <row r="627" spans="1:3" ht="12.75">
      <c r="A627" s="87"/>
      <c r="B627" s="23"/>
      <c r="C627" s="30"/>
    </row>
    <row r="628" spans="1:3" ht="12.75">
      <c r="A628" s="87"/>
      <c r="B628" s="23"/>
      <c r="C628" s="30"/>
    </row>
    <row r="629" spans="1:3" ht="12.75">
      <c r="A629" s="87"/>
      <c r="B629" s="23"/>
      <c r="C629" s="30"/>
    </row>
    <row r="630" spans="1:3" ht="12.75">
      <c r="A630" s="87"/>
      <c r="B630" s="23"/>
      <c r="C630" s="30"/>
    </row>
    <row r="631" spans="1:3" ht="12.75">
      <c r="A631" s="87"/>
      <c r="B631" s="23"/>
      <c r="C631" s="30"/>
    </row>
    <row r="632" spans="1:3" ht="12.75">
      <c r="A632" s="87"/>
      <c r="B632" s="23"/>
      <c r="C632" s="30"/>
    </row>
    <row r="633" spans="1:3" ht="12.75">
      <c r="A633" s="87"/>
      <c r="B633" s="23"/>
      <c r="C633" s="30"/>
    </row>
    <row r="634" spans="1:3" ht="12.75">
      <c r="A634" s="87"/>
      <c r="B634" s="23"/>
      <c r="C634" s="30"/>
    </row>
    <row r="635" spans="1:3" ht="12.75">
      <c r="A635" s="87"/>
      <c r="B635" s="23"/>
      <c r="C635" s="30"/>
    </row>
    <row r="636" spans="1:3" ht="12.75">
      <c r="A636" s="87"/>
      <c r="B636" s="23"/>
      <c r="C636" s="30"/>
    </row>
    <row r="637" spans="1:3" ht="12.75">
      <c r="A637" s="87"/>
      <c r="B637" s="23"/>
      <c r="C637" s="30"/>
    </row>
    <row r="638" spans="1:3" ht="12.75">
      <c r="A638" s="87"/>
      <c r="B638" s="23"/>
      <c r="C638" s="30"/>
    </row>
    <row r="639" spans="1:3" ht="12.75">
      <c r="A639" s="87"/>
      <c r="B639" s="23"/>
      <c r="C639" s="30"/>
    </row>
    <row r="640" spans="1:3" ht="12.75">
      <c r="A640" s="87"/>
      <c r="B640" s="23"/>
      <c r="C640" s="30"/>
    </row>
    <row r="641" spans="1:3" ht="12.75">
      <c r="A641" s="87"/>
      <c r="B641" s="23"/>
      <c r="C641" s="30"/>
    </row>
    <row r="642" spans="1:3" ht="12.75">
      <c r="A642" s="87"/>
      <c r="B642" s="23"/>
      <c r="C642" s="30"/>
    </row>
    <row r="643" spans="1:3" ht="12.75">
      <c r="A643" s="87"/>
      <c r="B643" s="23"/>
      <c r="C643" s="30"/>
    </row>
    <row r="644" spans="1:3" ht="12.75">
      <c r="A644" s="87"/>
      <c r="B644" s="23"/>
      <c r="C644" s="30"/>
    </row>
    <row r="645" spans="1:3" ht="12.75">
      <c r="A645" s="87"/>
      <c r="B645" s="23"/>
      <c r="C645" s="30"/>
    </row>
    <row r="646" spans="1:3" ht="12.75">
      <c r="A646" s="87"/>
      <c r="B646" s="23"/>
      <c r="C646" s="30"/>
    </row>
    <row r="647" spans="1:3" ht="12.75">
      <c r="A647" s="87"/>
      <c r="B647" s="23"/>
      <c r="C647" s="30"/>
    </row>
    <row r="648" spans="1:3" ht="12.75">
      <c r="A648" s="87"/>
      <c r="B648" s="23"/>
      <c r="C648" s="30"/>
    </row>
    <row r="649" spans="1:3" ht="12.75">
      <c r="A649" s="87"/>
      <c r="B649" s="23"/>
      <c r="C649" s="30"/>
    </row>
    <row r="650" spans="1:3" ht="12.75">
      <c r="A650" s="87"/>
      <c r="B650" s="23"/>
      <c r="C650" s="30"/>
    </row>
    <row r="651" spans="1:3" ht="12.75">
      <c r="A651" s="87"/>
      <c r="B651" s="23"/>
      <c r="C651" s="30"/>
    </row>
    <row r="652" spans="1:3" ht="12.75">
      <c r="A652" s="87"/>
      <c r="B652" s="23"/>
      <c r="C652" s="30"/>
    </row>
    <row r="653" spans="1:3" ht="12.75">
      <c r="A653" s="87"/>
      <c r="B653" s="23"/>
      <c r="C653" s="30"/>
    </row>
    <row r="654" spans="1:3" ht="12.75">
      <c r="A654" s="87"/>
      <c r="B654" s="23"/>
      <c r="C654" s="30"/>
    </row>
    <row r="655" spans="1:3" ht="12.75">
      <c r="A655" s="87"/>
      <c r="B655" s="23"/>
      <c r="C655" s="30"/>
    </row>
    <row r="656" spans="1:3" ht="12.75">
      <c r="A656" s="87"/>
      <c r="B656" s="23"/>
      <c r="C656" s="30"/>
    </row>
    <row r="657" spans="1:3" ht="12.75">
      <c r="A657" s="87"/>
      <c r="B657" s="23"/>
      <c r="C657" s="30"/>
    </row>
    <row r="658" spans="1:3" ht="12.75">
      <c r="A658" s="87"/>
      <c r="B658" s="23"/>
      <c r="C658" s="30"/>
    </row>
    <row r="659" spans="1:3" ht="12.75">
      <c r="A659" s="87"/>
      <c r="B659" s="23"/>
      <c r="C659" s="30"/>
    </row>
    <row r="660" spans="1:3" ht="12.75">
      <c r="A660" s="87"/>
      <c r="B660" s="23"/>
      <c r="C660" s="30"/>
    </row>
    <row r="661" spans="1:3" ht="12.75">
      <c r="A661" s="87"/>
      <c r="B661" s="23"/>
      <c r="C661" s="30"/>
    </row>
    <row r="662" spans="1:3" ht="12.75">
      <c r="A662" s="87"/>
      <c r="B662" s="23"/>
      <c r="C662" s="30"/>
    </row>
    <row r="663" spans="1:3" ht="12.75">
      <c r="A663" s="87"/>
      <c r="B663" s="23"/>
      <c r="C663" s="30"/>
    </row>
    <row r="664" spans="1:3" ht="12.75">
      <c r="A664" s="87"/>
      <c r="B664" s="23"/>
      <c r="C664" s="30"/>
    </row>
    <row r="665" spans="1:3" ht="12.75">
      <c r="A665" s="87"/>
      <c r="B665" s="23"/>
      <c r="C665" s="30"/>
    </row>
    <row r="666" spans="1:3" ht="12.75">
      <c r="A666" s="87"/>
      <c r="B666" s="23"/>
      <c r="C666" s="30"/>
    </row>
    <row r="667" spans="1:3" ht="12.75">
      <c r="A667" s="87"/>
      <c r="B667" s="23"/>
      <c r="C667" s="30"/>
    </row>
    <row r="668" spans="1:3" ht="12.75">
      <c r="A668" s="87"/>
      <c r="B668" s="23"/>
      <c r="C668" s="30"/>
    </row>
    <row r="669" spans="1:3" ht="12.75">
      <c r="A669" s="87"/>
      <c r="B669" s="23"/>
      <c r="C669" s="30"/>
    </row>
    <row r="670" spans="1:3" ht="12.75">
      <c r="A670" s="87"/>
      <c r="B670" s="23"/>
      <c r="C670" s="30"/>
    </row>
    <row r="671" spans="1:3" ht="12.75">
      <c r="A671" s="87"/>
      <c r="B671" s="23"/>
      <c r="C671" s="30"/>
    </row>
    <row r="672" spans="1:3" ht="12.75">
      <c r="A672" s="87"/>
      <c r="B672" s="23"/>
      <c r="C672" s="30"/>
    </row>
    <row r="673" spans="1:3" ht="12.75">
      <c r="A673" s="87"/>
      <c r="B673" s="23"/>
      <c r="C673" s="30"/>
    </row>
    <row r="674" spans="1:3" ht="12.75">
      <c r="A674" s="87"/>
      <c r="B674" s="23"/>
      <c r="C674" s="30"/>
    </row>
    <row r="675" spans="1:3" ht="12.75">
      <c r="A675" s="87"/>
      <c r="B675" s="23"/>
      <c r="C675" s="30"/>
    </row>
    <row r="676" spans="1:3" ht="12.75">
      <c r="A676" s="87"/>
      <c r="B676" s="23"/>
      <c r="C676" s="30"/>
    </row>
    <row r="677" spans="1:3" ht="12.75">
      <c r="A677" s="87"/>
      <c r="B677" s="23"/>
      <c r="C677" s="30"/>
    </row>
    <row r="678" spans="1:3" ht="12.75">
      <c r="A678" s="87"/>
      <c r="B678" s="23"/>
      <c r="C678" s="30"/>
    </row>
    <row r="679" spans="1:3" ht="12.75">
      <c r="A679" s="87"/>
      <c r="B679" s="23"/>
      <c r="C679" s="30"/>
    </row>
    <row r="680" spans="1:3" ht="12.75">
      <c r="A680" s="87"/>
      <c r="B680" s="23"/>
      <c r="C680" s="30"/>
    </row>
    <row r="681" spans="1:3" ht="12.75">
      <c r="A681" s="87"/>
      <c r="B681" s="23"/>
      <c r="C681" s="30"/>
    </row>
    <row r="682" spans="1:3" ht="12.75">
      <c r="A682" s="87"/>
      <c r="B682" s="23"/>
      <c r="C682" s="30"/>
    </row>
    <row r="683" spans="1:3" ht="12.75">
      <c r="A683" s="87"/>
      <c r="B683" s="23"/>
      <c r="C683" s="30"/>
    </row>
    <row r="684" spans="1:3" ht="12.75">
      <c r="A684" s="87"/>
      <c r="B684" s="23"/>
      <c r="C684" s="30"/>
    </row>
    <row r="685" spans="1:3" ht="12.75">
      <c r="A685" s="87"/>
      <c r="B685" s="23"/>
      <c r="C685" s="30"/>
    </row>
    <row r="686" spans="1:3" ht="12.75">
      <c r="A686" s="87"/>
      <c r="B686" s="23"/>
      <c r="C686" s="30"/>
    </row>
    <row r="687" spans="1:3" ht="12.75">
      <c r="A687" s="87"/>
      <c r="B687" s="23"/>
      <c r="C687" s="30"/>
    </row>
    <row r="688" spans="1:3" ht="12.75">
      <c r="A688" s="87"/>
      <c r="B688" s="23"/>
      <c r="C688" s="30"/>
    </row>
    <row r="689" spans="1:3" ht="12.75">
      <c r="A689" s="87"/>
      <c r="B689" s="23"/>
      <c r="C689" s="30"/>
    </row>
    <row r="690" spans="1:3" ht="12.75">
      <c r="A690" s="87"/>
      <c r="B690" s="23"/>
      <c r="C690" s="30"/>
    </row>
    <row r="691" spans="1:3" ht="12.75">
      <c r="A691" s="87"/>
      <c r="B691" s="23"/>
      <c r="C691" s="30"/>
    </row>
    <row r="692" spans="1:3" ht="12.75">
      <c r="A692" s="87"/>
      <c r="B692" s="23"/>
      <c r="C692" s="30"/>
    </row>
    <row r="693" spans="1:3" ht="12.75">
      <c r="A693" s="87"/>
      <c r="B693" s="23"/>
      <c r="C693" s="30"/>
    </row>
    <row r="694" spans="1:3" ht="12.75">
      <c r="A694" s="87"/>
      <c r="B694" s="23"/>
      <c r="C694" s="30"/>
    </row>
    <row r="695" spans="1:3" ht="12.75">
      <c r="A695" s="87"/>
      <c r="B695" s="23"/>
      <c r="C695" s="30"/>
    </row>
    <row r="696" spans="1:3" ht="12.75">
      <c r="A696" s="87"/>
      <c r="B696" s="23"/>
      <c r="C696" s="30"/>
    </row>
    <row r="697" spans="1:3" ht="12.75">
      <c r="A697" s="87"/>
      <c r="B697" s="23"/>
      <c r="C697" s="30"/>
    </row>
    <row r="698" spans="1:3" ht="12.75">
      <c r="A698" s="87"/>
      <c r="B698" s="23"/>
      <c r="C698" s="30"/>
    </row>
    <row r="699" spans="1:3" ht="12.75">
      <c r="A699" s="87"/>
      <c r="B699" s="23"/>
      <c r="C699" s="30"/>
    </row>
    <row r="700" spans="1:3" ht="12.75">
      <c r="A700" s="87"/>
      <c r="B700" s="23"/>
      <c r="C700" s="30"/>
    </row>
    <row r="701" spans="1:3" ht="12.75">
      <c r="A701" s="87"/>
      <c r="B701" s="23"/>
      <c r="C701" s="30"/>
    </row>
    <row r="702" spans="1:3" ht="12.75">
      <c r="A702" s="87"/>
      <c r="B702" s="23"/>
      <c r="C702" s="30"/>
    </row>
    <row r="703" spans="1:3" ht="12.75">
      <c r="A703" s="87"/>
      <c r="B703" s="23"/>
      <c r="C703" s="30"/>
    </row>
    <row r="704" spans="1:3" ht="12.75">
      <c r="A704" s="87"/>
      <c r="B704" s="23"/>
      <c r="C704" s="30"/>
    </row>
    <row r="705" spans="1:3" ht="12.75">
      <c r="A705" s="87"/>
      <c r="B705" s="23"/>
      <c r="C705" s="30"/>
    </row>
    <row r="706" spans="1:3" ht="12.75">
      <c r="A706" s="87"/>
      <c r="B706" s="23"/>
      <c r="C706" s="30"/>
    </row>
    <row r="707" spans="1:3" ht="12.75">
      <c r="A707" s="87"/>
      <c r="B707" s="23"/>
      <c r="C707" s="30"/>
    </row>
    <row r="708" spans="1:3" ht="12.75">
      <c r="A708" s="87"/>
      <c r="B708" s="23"/>
      <c r="C708" s="30"/>
    </row>
    <row r="709" spans="1:3" ht="12.75">
      <c r="A709" s="87"/>
      <c r="B709" s="23"/>
      <c r="C709" s="30"/>
    </row>
    <row r="710" spans="1:3" ht="12.75">
      <c r="A710" s="87"/>
      <c r="B710" s="23"/>
      <c r="C710" s="30"/>
    </row>
    <row r="711" spans="1:3" ht="12.75">
      <c r="A711" s="87"/>
      <c r="B711" s="23"/>
      <c r="C711" s="30"/>
    </row>
    <row r="712" spans="1:3" ht="12.75">
      <c r="A712" s="87"/>
      <c r="B712" s="23"/>
      <c r="C712" s="30"/>
    </row>
    <row r="713" spans="1:3" ht="12.75">
      <c r="A713" s="87"/>
      <c r="B713" s="23"/>
      <c r="C713" s="30"/>
    </row>
    <row r="714" spans="1:3" ht="12.75">
      <c r="A714" s="87"/>
      <c r="B714" s="23"/>
      <c r="C714" s="30"/>
    </row>
    <row r="715" spans="1:3" ht="12.75">
      <c r="A715" s="87"/>
      <c r="B715" s="23"/>
      <c r="C715" s="30"/>
    </row>
    <row r="716" spans="1:3" ht="12.75">
      <c r="A716" s="87"/>
      <c r="B716" s="23"/>
      <c r="C716" s="30"/>
    </row>
    <row r="717" spans="1:3" ht="12.75">
      <c r="A717" s="87"/>
      <c r="B717" s="23"/>
      <c r="C717" s="30"/>
    </row>
    <row r="718" spans="1:3" ht="12.75">
      <c r="A718" s="87"/>
      <c r="B718" s="23"/>
      <c r="C718" s="30"/>
    </row>
    <row r="719" spans="1:3" ht="12.75">
      <c r="A719" s="87"/>
      <c r="B719" s="23"/>
      <c r="C719" s="30"/>
    </row>
    <row r="720" spans="1:3" ht="12.75">
      <c r="A720" s="87"/>
      <c r="B720" s="23"/>
      <c r="C720" s="30"/>
    </row>
    <row r="721" spans="1:3" ht="12.75">
      <c r="A721" s="87"/>
      <c r="B721" s="23"/>
      <c r="C721" s="30"/>
    </row>
    <row r="722" spans="1:3" ht="12.75">
      <c r="A722" s="87"/>
      <c r="B722" s="23"/>
      <c r="C722" s="30"/>
    </row>
    <row r="723" spans="1:3" ht="12.75">
      <c r="A723" s="87"/>
      <c r="B723" s="23"/>
      <c r="C723" s="30"/>
    </row>
    <row r="724" spans="1:3" ht="12.75">
      <c r="A724" s="87"/>
      <c r="B724" s="23"/>
      <c r="C724" s="30"/>
    </row>
    <row r="725" spans="1:3" ht="12.75">
      <c r="A725" s="87"/>
      <c r="B725" s="23"/>
      <c r="C725" s="30"/>
    </row>
    <row r="726" spans="1:3" ht="12.75">
      <c r="A726" s="87"/>
      <c r="B726" s="23"/>
      <c r="C726" s="30"/>
    </row>
    <row r="727" spans="1:3" ht="12.75">
      <c r="A727" s="87"/>
      <c r="B727" s="23"/>
      <c r="C727" s="30"/>
    </row>
    <row r="728" spans="1:3" ht="12.75">
      <c r="A728" s="87"/>
      <c r="B728" s="23"/>
      <c r="C728" s="30"/>
    </row>
    <row r="729" spans="1:3" ht="12.75">
      <c r="A729" s="87"/>
      <c r="B729" s="23"/>
      <c r="C729" s="30"/>
    </row>
    <row r="730" spans="1:3" ht="12.75">
      <c r="A730" s="87"/>
      <c r="B730" s="23"/>
      <c r="C730" s="30"/>
    </row>
    <row r="731" spans="1:3" ht="12.75">
      <c r="A731" s="87"/>
      <c r="B731" s="23"/>
      <c r="C731" s="30"/>
    </row>
    <row r="732" spans="1:3" ht="12.75">
      <c r="A732" s="87"/>
      <c r="B732" s="23"/>
      <c r="C732" s="30"/>
    </row>
    <row r="733" spans="1:3" ht="12.75">
      <c r="A733" s="87"/>
      <c r="B733" s="23"/>
      <c r="C733" s="30"/>
    </row>
    <row r="734" spans="1:3" ht="12.75">
      <c r="A734" s="87"/>
      <c r="B734" s="23"/>
      <c r="C734" s="30"/>
    </row>
    <row r="735" spans="1:3" ht="12.75">
      <c r="A735" s="87"/>
      <c r="B735" s="23"/>
      <c r="C735" s="30"/>
    </row>
    <row r="736" spans="1:3" ht="12.75">
      <c r="A736" s="87"/>
      <c r="B736" s="23"/>
      <c r="C736" s="30"/>
    </row>
    <row r="737" spans="1:3" ht="12.75">
      <c r="A737" s="87"/>
      <c r="B737" s="23"/>
      <c r="C737" s="30"/>
    </row>
    <row r="738" spans="1:3" ht="12.75">
      <c r="A738" s="87"/>
      <c r="B738" s="23"/>
      <c r="C738" s="30"/>
    </row>
    <row r="739" spans="1:3" ht="12.75">
      <c r="A739" s="87"/>
      <c r="B739" s="23"/>
      <c r="C739" s="30"/>
    </row>
    <row r="740" spans="1:3" ht="12.75">
      <c r="A740" s="87"/>
      <c r="B740" s="23"/>
      <c r="C740" s="30"/>
    </row>
    <row r="741" spans="1:3" ht="12.75">
      <c r="A741" s="87"/>
      <c r="B741" s="23"/>
      <c r="C741" s="30"/>
    </row>
    <row r="742" spans="1:3" ht="12.75">
      <c r="A742" s="87"/>
      <c r="B742" s="23"/>
      <c r="C742" s="30"/>
    </row>
    <row r="743" spans="1:3" ht="12.75">
      <c r="A743" s="87"/>
      <c r="B743" s="23"/>
      <c r="C743" s="30"/>
    </row>
    <row r="744" spans="1:3" ht="12.75">
      <c r="A744" s="87"/>
      <c r="B744" s="23"/>
      <c r="C744" s="30"/>
    </row>
    <row r="745" spans="1:3" ht="12.75">
      <c r="A745" s="87"/>
      <c r="B745" s="23"/>
      <c r="C745" s="30"/>
    </row>
    <row r="746" spans="1:3" ht="12.75">
      <c r="A746" s="87"/>
      <c r="B746" s="23"/>
      <c r="C746" s="30"/>
    </row>
    <row r="747" spans="1:3" ht="12.75">
      <c r="A747" s="87"/>
      <c r="B747" s="23"/>
      <c r="C747" s="30"/>
    </row>
    <row r="748" spans="1:3" ht="12.75">
      <c r="A748" s="87"/>
      <c r="B748" s="23"/>
      <c r="C748" s="30"/>
    </row>
    <row r="749" spans="1:3" ht="12.75">
      <c r="A749" s="87"/>
      <c r="B749" s="23"/>
      <c r="C749" s="30"/>
    </row>
    <row r="750" spans="1:3" ht="12.75">
      <c r="A750" s="87"/>
      <c r="B750" s="23"/>
      <c r="C750" s="30"/>
    </row>
    <row r="751" spans="1:3" ht="12.75">
      <c r="A751" s="87"/>
      <c r="B751" s="23"/>
      <c r="C751" s="30"/>
    </row>
    <row r="752" spans="1:3" ht="12.75">
      <c r="A752" s="87"/>
      <c r="B752" s="23"/>
      <c r="C752" s="30"/>
    </row>
    <row r="753" spans="1:3" ht="12.75">
      <c r="A753" s="87"/>
      <c r="B753" s="23"/>
      <c r="C753" s="30"/>
    </row>
    <row r="754" spans="1:3" ht="12.75">
      <c r="A754" s="87"/>
      <c r="B754" s="23"/>
      <c r="C754" s="30"/>
    </row>
    <row r="755" spans="1:3" ht="12.75">
      <c r="A755" s="87"/>
      <c r="B755" s="23"/>
      <c r="C755" s="30"/>
    </row>
    <row r="756" spans="1:3" ht="12.75">
      <c r="A756" s="87"/>
      <c r="B756" s="23"/>
      <c r="C756" s="30"/>
    </row>
    <row r="757" spans="1:3" ht="12.75">
      <c r="A757" s="87"/>
      <c r="B757" s="23"/>
      <c r="C757" s="30"/>
    </row>
    <row r="758" spans="1:3" ht="12.75">
      <c r="A758" s="87"/>
      <c r="B758" s="23"/>
      <c r="C758" s="30"/>
    </row>
    <row r="759" spans="1:3" ht="12.75">
      <c r="A759" s="87"/>
      <c r="B759" s="23"/>
      <c r="C759" s="30"/>
    </row>
    <row r="760" spans="1:3" ht="12.75">
      <c r="A760" s="87"/>
      <c r="B760" s="23"/>
      <c r="C760" s="30"/>
    </row>
    <row r="761" spans="1:3" ht="12.75">
      <c r="A761" s="87"/>
      <c r="B761" s="23"/>
      <c r="C761" s="30"/>
    </row>
    <row r="762" spans="1:3" ht="12.75">
      <c r="A762" s="87"/>
      <c r="B762" s="23"/>
      <c r="C762" s="30"/>
    </row>
    <row r="763" spans="1:3" ht="12.75">
      <c r="A763" s="87"/>
      <c r="B763" s="23"/>
      <c r="C763" s="30"/>
    </row>
    <row r="764" spans="1:3" ht="12.75">
      <c r="A764" s="87"/>
      <c r="B764" s="23"/>
      <c r="C764" s="30"/>
    </row>
    <row r="765" spans="1:3" ht="12.75">
      <c r="A765" s="87"/>
      <c r="B765" s="23"/>
      <c r="C765" s="30"/>
    </row>
    <row r="766" spans="1:3" ht="12.75">
      <c r="A766" s="87"/>
      <c r="B766" s="23"/>
      <c r="C766" s="30"/>
    </row>
    <row r="767" spans="1:3" ht="12.75">
      <c r="A767" s="87"/>
      <c r="B767" s="23"/>
      <c r="C767" s="30"/>
    </row>
    <row r="768" spans="1:3" ht="12.75">
      <c r="A768" s="87"/>
      <c r="B768" s="23"/>
      <c r="C768" s="30"/>
    </row>
    <row r="769" spans="1:3" ht="12.75">
      <c r="A769" s="87"/>
      <c r="B769" s="23"/>
      <c r="C769" s="30"/>
    </row>
    <row r="770" spans="1:3" ht="12.75">
      <c r="A770" s="87"/>
      <c r="B770" s="23"/>
      <c r="C770" s="30"/>
    </row>
    <row r="771" spans="1:3" ht="12.75">
      <c r="A771" s="87"/>
      <c r="B771" s="23"/>
      <c r="C771" s="30"/>
    </row>
    <row r="772" spans="1:3" ht="12.75">
      <c r="A772" s="87"/>
      <c r="B772" s="23"/>
      <c r="C772" s="30"/>
    </row>
    <row r="773" spans="1:3" ht="12.75">
      <c r="A773" s="87"/>
      <c r="B773" s="23"/>
      <c r="C773" s="30"/>
    </row>
    <row r="774" spans="1:3" ht="12.75">
      <c r="A774" s="87"/>
      <c r="B774" s="23"/>
      <c r="C774" s="30"/>
    </row>
    <row r="775" spans="1:3" ht="12.75">
      <c r="A775" s="87"/>
      <c r="B775" s="23"/>
      <c r="C775" s="30"/>
    </row>
    <row r="776" spans="1:3" ht="12.75">
      <c r="A776" s="87"/>
      <c r="B776" s="23"/>
      <c r="C776" s="30"/>
    </row>
    <row r="777" spans="1:3" ht="12.75">
      <c r="A777" s="87"/>
      <c r="B777" s="23"/>
      <c r="C777" s="30"/>
    </row>
    <row r="778" spans="1:3" ht="12.75">
      <c r="A778" s="87"/>
      <c r="B778" s="23"/>
      <c r="C778" s="30"/>
    </row>
    <row r="779" spans="1:3" ht="12.75">
      <c r="A779" s="87"/>
      <c r="B779" s="23"/>
      <c r="C779" s="30"/>
    </row>
    <row r="780" spans="1:3" ht="12.75">
      <c r="A780" s="87"/>
      <c r="B780" s="23"/>
      <c r="C780" s="30"/>
    </row>
    <row r="781" spans="1:3" ht="12.75">
      <c r="A781" s="87"/>
      <c r="B781" s="23"/>
      <c r="C781" s="30"/>
    </row>
    <row r="782" spans="1:3" ht="12.75">
      <c r="A782" s="87"/>
      <c r="B782" s="23"/>
      <c r="C782" s="30"/>
    </row>
    <row r="783" spans="1:3" ht="12.75">
      <c r="A783" s="87"/>
      <c r="B783" s="23"/>
      <c r="C783" s="30"/>
    </row>
    <row r="784" spans="1:3" ht="12.75">
      <c r="A784" s="87"/>
      <c r="B784" s="23"/>
      <c r="C784" s="30"/>
    </row>
    <row r="785" spans="1:3" ht="12.75">
      <c r="A785" s="87"/>
      <c r="B785" s="23"/>
      <c r="C785" s="30"/>
    </row>
    <row r="786" spans="1:3" ht="12.75">
      <c r="A786" s="87"/>
      <c r="B786" s="23"/>
      <c r="C786" s="30"/>
    </row>
    <row r="787" spans="1:3" ht="12.75">
      <c r="A787" s="87"/>
      <c r="B787" s="23"/>
      <c r="C787" s="30"/>
    </row>
    <row r="788" spans="1:3" ht="12.75">
      <c r="A788" s="87"/>
      <c r="B788" s="23"/>
      <c r="C788" s="30"/>
    </row>
    <row r="789" spans="1:3" ht="12.75">
      <c r="A789" s="87"/>
      <c r="B789" s="23"/>
      <c r="C789" s="30"/>
    </row>
    <row r="790" spans="1:3" ht="12.75">
      <c r="A790" s="87"/>
      <c r="B790" s="23"/>
      <c r="C790" s="30"/>
    </row>
    <row r="791" spans="1:3" ht="12.75">
      <c r="A791" s="87"/>
      <c r="B791" s="23"/>
      <c r="C791" s="30"/>
    </row>
    <row r="792" spans="1:3" ht="12.75">
      <c r="A792" s="87"/>
      <c r="B792" s="23"/>
      <c r="C792" s="30"/>
    </row>
    <row r="793" spans="1:3" ht="12.75">
      <c r="A793" s="87"/>
      <c r="B793" s="23"/>
      <c r="C793" s="30"/>
    </row>
    <row r="794" spans="1:3" ht="12.75">
      <c r="A794" s="87"/>
      <c r="B794" s="23"/>
      <c r="C794" s="30"/>
    </row>
    <row r="795" spans="1:3" ht="12.75">
      <c r="A795" s="87"/>
      <c r="B795" s="23"/>
      <c r="C795" s="30"/>
    </row>
    <row r="796" spans="1:3" ht="12.75">
      <c r="A796" s="87"/>
      <c r="B796" s="23"/>
      <c r="C796" s="30"/>
    </row>
    <row r="797" spans="1:3" ht="12.75">
      <c r="A797" s="87"/>
      <c r="B797" s="23"/>
      <c r="C797" s="30"/>
    </row>
    <row r="798" spans="1:3" ht="12.75">
      <c r="A798" s="87"/>
      <c r="B798" s="23"/>
      <c r="C798" s="30"/>
    </row>
    <row r="799" spans="1:3" ht="12.75">
      <c r="A799" s="87"/>
      <c r="B799" s="23"/>
      <c r="C799" s="30"/>
    </row>
    <row r="800" spans="1:3" ht="12.75">
      <c r="A800" s="87"/>
      <c r="B800" s="23"/>
      <c r="C800" s="30"/>
    </row>
    <row r="801" spans="1:3" ht="12.75">
      <c r="A801" s="87"/>
      <c r="B801" s="23"/>
      <c r="C801" s="30"/>
    </row>
    <row r="802" spans="1:3" ht="12.75">
      <c r="A802" s="87"/>
      <c r="B802" s="23"/>
      <c r="C802" s="30"/>
    </row>
    <row r="803" spans="1:3" ht="12.75">
      <c r="A803" s="87"/>
      <c r="B803" s="23"/>
      <c r="C803" s="30"/>
    </row>
    <row r="804" spans="1:3" ht="12.75">
      <c r="A804" s="87"/>
      <c r="B804" s="23"/>
      <c r="C804" s="30"/>
    </row>
    <row r="805" spans="1:3" ht="12.75">
      <c r="A805" s="87"/>
      <c r="B805" s="23"/>
      <c r="C805" s="30"/>
    </row>
    <row r="806" spans="1:3" ht="12.75">
      <c r="A806" s="87"/>
      <c r="B806" s="23"/>
      <c r="C806" s="30"/>
    </row>
    <row r="807" spans="1:3" ht="12.75">
      <c r="A807" s="87"/>
      <c r="B807" s="23"/>
      <c r="C807" s="30"/>
    </row>
    <row r="808" spans="1:3" ht="12.75">
      <c r="A808" s="87"/>
      <c r="B808" s="23"/>
      <c r="C808" s="30"/>
    </row>
    <row r="809" spans="1:3" ht="12.75">
      <c r="A809" s="87"/>
      <c r="B809" s="23"/>
      <c r="C809" s="30"/>
    </row>
    <row r="810" spans="1:3" ht="12.75">
      <c r="A810" s="87"/>
      <c r="B810" s="23"/>
      <c r="C810" s="30"/>
    </row>
    <row r="811" spans="1:3" ht="12.75">
      <c r="A811" s="87"/>
      <c r="B811" s="23"/>
      <c r="C811" s="30"/>
    </row>
    <row r="812" spans="1:3" ht="12.75">
      <c r="A812" s="87"/>
      <c r="B812" s="23"/>
      <c r="C812" s="30"/>
    </row>
    <row r="813" spans="1:3" ht="12.75">
      <c r="A813" s="87"/>
      <c r="B813" s="23"/>
      <c r="C813" s="30"/>
    </row>
    <row r="814" spans="1:3" ht="12.75">
      <c r="A814" s="87"/>
      <c r="B814" s="23"/>
      <c r="C814" s="30"/>
    </row>
    <row r="815" spans="1:3" ht="12.75">
      <c r="A815" s="87"/>
      <c r="B815" s="23"/>
      <c r="C815" s="30"/>
    </row>
    <row r="816" spans="1:3" ht="12.75">
      <c r="A816" s="87"/>
      <c r="B816" s="23"/>
      <c r="C816" s="30"/>
    </row>
    <row r="817" spans="1:3" ht="12.75">
      <c r="A817" s="87"/>
      <c r="B817" s="23"/>
      <c r="C817" s="30"/>
    </row>
    <row r="818" spans="1:3" ht="12.75">
      <c r="A818" s="87"/>
      <c r="B818" s="23"/>
      <c r="C818" s="30"/>
    </row>
    <row r="819" spans="1:3" ht="12.75">
      <c r="A819" s="87"/>
      <c r="B819" s="23"/>
      <c r="C819" s="30"/>
    </row>
    <row r="820" spans="1:3" ht="12.75">
      <c r="A820" s="87"/>
      <c r="B820" s="23"/>
      <c r="C820" s="30"/>
    </row>
    <row r="821" spans="1:3" ht="12.75">
      <c r="A821" s="87"/>
      <c r="B821" s="23"/>
      <c r="C821" s="30"/>
    </row>
    <row r="822" spans="1:3" ht="12.75">
      <c r="A822" s="87"/>
      <c r="B822" s="23"/>
      <c r="C822" s="30"/>
    </row>
    <row r="823" spans="1:3" ht="12.75">
      <c r="A823" s="87"/>
      <c r="B823" s="23"/>
      <c r="C823" s="30"/>
    </row>
    <row r="824" spans="1:3" ht="12.75">
      <c r="A824" s="87"/>
      <c r="B824" s="23"/>
      <c r="C824" s="30"/>
    </row>
    <row r="825" spans="1:3" ht="12.75">
      <c r="A825" s="87"/>
      <c r="B825" s="23"/>
      <c r="C825" s="30"/>
    </row>
    <row r="826" spans="1:3" ht="12.75">
      <c r="A826" s="87"/>
      <c r="B826" s="23"/>
      <c r="C826" s="30"/>
    </row>
    <row r="827" spans="1:3" ht="12.75">
      <c r="A827" s="87"/>
      <c r="B827" s="23"/>
      <c r="C827" s="30"/>
    </row>
    <row r="828" spans="1:3" ht="12.75">
      <c r="A828" s="87"/>
      <c r="B828" s="23"/>
      <c r="C828" s="30"/>
    </row>
    <row r="829" spans="1:3" ht="12.75">
      <c r="A829" s="87"/>
      <c r="B829" s="23"/>
      <c r="C829" s="30"/>
    </row>
    <row r="830" spans="1:3" ht="12.75">
      <c r="A830" s="87"/>
      <c r="B830" s="23"/>
      <c r="C830" s="30"/>
    </row>
    <row r="831" spans="1:3" ht="12.75">
      <c r="A831" s="87"/>
      <c r="B831" s="23"/>
      <c r="C831" s="30"/>
    </row>
    <row r="832" spans="1:3" ht="12.75">
      <c r="A832" s="87"/>
      <c r="B832" s="23"/>
      <c r="C832" s="30"/>
    </row>
    <row r="833" spans="1:3" ht="12.75">
      <c r="A833" s="87"/>
      <c r="B833" s="23"/>
      <c r="C833" s="30"/>
    </row>
    <row r="834" spans="1:3" ht="12.75">
      <c r="A834" s="87"/>
      <c r="B834" s="23"/>
      <c r="C834" s="30"/>
    </row>
    <row r="835" spans="1:3" ht="12.75">
      <c r="A835" s="87"/>
      <c r="B835" s="23"/>
      <c r="C835" s="30"/>
    </row>
    <row r="836" spans="1:3" ht="12.75">
      <c r="A836" s="87"/>
      <c r="B836" s="23"/>
      <c r="C836" s="30"/>
    </row>
    <row r="837" spans="1:3" ht="12.75">
      <c r="A837" s="87"/>
      <c r="B837" s="23"/>
      <c r="C837" s="30"/>
    </row>
    <row r="838" spans="1:3" ht="12.75">
      <c r="A838" s="87"/>
      <c r="B838" s="23"/>
      <c r="C838" s="30"/>
    </row>
    <row r="839" spans="1:3" ht="12.75">
      <c r="A839" s="87"/>
      <c r="B839" s="23"/>
      <c r="C839" s="30"/>
    </row>
    <row r="840" spans="1:3" ht="12.75">
      <c r="A840" s="87"/>
      <c r="B840" s="23"/>
      <c r="C840" s="30"/>
    </row>
    <row r="841" spans="1:3" ht="12.75">
      <c r="A841" s="87"/>
      <c r="B841" s="23"/>
      <c r="C841" s="30"/>
    </row>
    <row r="842" spans="1:3" ht="12.75">
      <c r="A842" s="87"/>
      <c r="B842" s="23"/>
      <c r="C842" s="30"/>
    </row>
    <row r="843" spans="1:3" ht="12.75">
      <c r="A843" s="87"/>
      <c r="B843" s="23"/>
      <c r="C843" s="30"/>
    </row>
    <row r="844" spans="1:3" ht="12.75">
      <c r="A844" s="87"/>
      <c r="B844" s="23"/>
      <c r="C844" s="30"/>
    </row>
    <row r="845" spans="1:3" ht="12.75">
      <c r="A845" s="87"/>
      <c r="B845" s="23"/>
      <c r="C845" s="30"/>
    </row>
    <row r="846" spans="1:3" ht="12.75">
      <c r="A846" s="87"/>
      <c r="B846" s="23"/>
      <c r="C846" s="30"/>
    </row>
    <row r="847" spans="1:3" ht="12.75">
      <c r="A847" s="87"/>
      <c r="B847" s="23"/>
      <c r="C847" s="30"/>
    </row>
    <row r="848" spans="1:3" ht="12.75">
      <c r="A848" s="87"/>
      <c r="B848" s="23"/>
      <c r="C848" s="30"/>
    </row>
    <row r="849" spans="1:3" ht="12.75">
      <c r="A849" s="87"/>
      <c r="B849" s="23"/>
      <c r="C849" s="30"/>
    </row>
    <row r="850" spans="1:3" ht="12.75">
      <c r="A850" s="87"/>
      <c r="B850" s="23"/>
      <c r="C850" s="30"/>
    </row>
    <row r="851" spans="1:3" ht="12.75">
      <c r="A851" s="87"/>
      <c r="B851" s="23"/>
      <c r="C851" s="30"/>
    </row>
    <row r="852" spans="1:3" ht="12.75">
      <c r="A852" s="87"/>
      <c r="B852" s="23"/>
      <c r="C852" s="30"/>
    </row>
    <row r="853" spans="1:3" ht="12.75">
      <c r="A853" s="87"/>
      <c r="B853" s="23"/>
      <c r="C853" s="30"/>
    </row>
    <row r="854" spans="1:3" ht="12.75">
      <c r="A854" s="87"/>
      <c r="B854" s="23"/>
      <c r="C854" s="30"/>
    </row>
    <row r="855" spans="1:3" ht="12.75">
      <c r="A855" s="87"/>
      <c r="B855" s="23"/>
      <c r="C855" s="30"/>
    </row>
    <row r="856" spans="1:3" ht="12.75">
      <c r="A856" s="87"/>
      <c r="B856" s="23"/>
      <c r="C856" s="30"/>
    </row>
    <row r="857" spans="1:3" ht="12.75">
      <c r="A857" s="87"/>
      <c r="B857" s="23"/>
      <c r="C857" s="30"/>
    </row>
    <row r="858" spans="1:3" ht="12.75">
      <c r="A858" s="87"/>
      <c r="B858" s="23"/>
      <c r="C858" s="30"/>
    </row>
    <row r="859" spans="1:3" ht="12.75">
      <c r="A859" s="87"/>
      <c r="B859" s="23"/>
      <c r="C859" s="30"/>
    </row>
    <row r="860" spans="1:3" ht="12.75">
      <c r="A860" s="87"/>
      <c r="B860" s="23"/>
      <c r="C860" s="30"/>
    </row>
    <row r="861" spans="1:3" ht="12.75">
      <c r="A861" s="87"/>
      <c r="B861" s="23"/>
      <c r="C861" s="30"/>
    </row>
    <row r="862" spans="1:3" ht="12.75">
      <c r="A862" s="87"/>
      <c r="B862" s="23"/>
      <c r="C862" s="30"/>
    </row>
    <row r="863" spans="1:3" ht="12.75">
      <c r="A863" s="87"/>
      <c r="B863" s="23"/>
      <c r="C863" s="30"/>
    </row>
    <row r="864" spans="1:3" ht="12.75">
      <c r="A864" s="87"/>
      <c r="B864" s="23"/>
      <c r="C864" s="30"/>
    </row>
    <row r="865" spans="1:3" ht="12.75">
      <c r="A865" s="87"/>
      <c r="B865" s="23"/>
      <c r="C865" s="30"/>
    </row>
    <row r="866" spans="1:3" ht="12.75">
      <c r="A866" s="87"/>
      <c r="B866" s="23"/>
      <c r="C866" s="30"/>
    </row>
    <row r="867" spans="1:3" ht="12.75">
      <c r="A867" s="87"/>
      <c r="B867" s="23"/>
      <c r="C867" s="30"/>
    </row>
    <row r="868" spans="1:3" ht="12.75">
      <c r="A868" s="87"/>
      <c r="B868" s="23"/>
      <c r="C868" s="30"/>
    </row>
    <row r="869" spans="1:3" ht="12.75">
      <c r="A869" s="87"/>
      <c r="B869" s="23"/>
      <c r="C869" s="30"/>
    </row>
    <row r="870" spans="1:3" ht="12.75">
      <c r="A870" s="87"/>
      <c r="B870" s="23"/>
      <c r="C870" s="30"/>
    </row>
    <row r="871" spans="1:3" ht="12.75">
      <c r="A871" s="87"/>
      <c r="B871" s="23"/>
      <c r="C871" s="30"/>
    </row>
    <row r="872" spans="1:3" ht="12.75">
      <c r="A872" s="87"/>
      <c r="B872" s="23"/>
      <c r="C872" s="30"/>
    </row>
    <row r="873" spans="1:3" ht="12.75">
      <c r="A873" s="87"/>
      <c r="B873" s="23"/>
      <c r="C873" s="30"/>
    </row>
    <row r="874" spans="1:3" ht="12.75">
      <c r="A874" s="87"/>
      <c r="B874" s="23"/>
      <c r="C874" s="30"/>
    </row>
    <row r="875" spans="1:3" ht="12.75">
      <c r="A875" s="87"/>
      <c r="B875" s="23"/>
      <c r="C875" s="30"/>
    </row>
    <row r="876" spans="1:3" ht="12.75">
      <c r="A876" s="87"/>
      <c r="B876" s="23"/>
      <c r="C876" s="30"/>
    </row>
    <row r="877" spans="1:3" ht="12.75">
      <c r="A877" s="87"/>
      <c r="B877" s="23"/>
      <c r="C877" s="30"/>
    </row>
    <row r="878" spans="1:3" ht="12.75">
      <c r="A878" s="87"/>
      <c r="B878" s="23"/>
      <c r="C878" s="30"/>
    </row>
    <row r="879" spans="1:3" ht="12.75">
      <c r="A879" s="87"/>
      <c r="B879" s="23"/>
      <c r="C879" s="30"/>
    </row>
    <row r="880" spans="1:3" ht="12.75">
      <c r="A880" s="87"/>
      <c r="B880" s="23"/>
      <c r="C880" s="30"/>
    </row>
    <row r="881" spans="1:3" ht="12.75">
      <c r="A881" s="87"/>
      <c r="B881" s="23"/>
      <c r="C881" s="30"/>
    </row>
    <row r="882" spans="1:3" ht="12.75">
      <c r="A882" s="87"/>
      <c r="B882" s="23"/>
      <c r="C882" s="30"/>
    </row>
    <row r="883" spans="1:3" ht="12.75">
      <c r="A883" s="87"/>
      <c r="B883" s="23"/>
      <c r="C883" s="30"/>
    </row>
    <row r="884" spans="1:3" ht="12.75">
      <c r="A884" s="87"/>
      <c r="B884" s="23"/>
      <c r="C884" s="30"/>
    </row>
    <row r="885" spans="1:3" ht="12.75">
      <c r="A885" s="87"/>
      <c r="B885" s="23"/>
      <c r="C885" s="30"/>
    </row>
    <row r="886" spans="1:3" ht="12.75">
      <c r="A886" s="87"/>
      <c r="B886" s="23"/>
      <c r="C886" s="30"/>
    </row>
    <row r="887" spans="1:3" ht="12.75">
      <c r="A887" s="87"/>
      <c r="B887" s="23"/>
      <c r="C887" s="30"/>
    </row>
    <row r="888" spans="1:3" ht="12.75">
      <c r="A888" s="87"/>
      <c r="B888" s="23"/>
      <c r="C888" s="30"/>
    </row>
    <row r="889" spans="1:3" ht="12.75">
      <c r="A889" s="87"/>
      <c r="B889" s="23"/>
      <c r="C889" s="30"/>
    </row>
    <row r="890" spans="1:3" ht="12.75">
      <c r="A890" s="87"/>
      <c r="B890" s="23"/>
      <c r="C890" s="30"/>
    </row>
    <row r="891" spans="1:3" ht="12.75">
      <c r="A891" s="87"/>
      <c r="B891" s="23"/>
      <c r="C891" s="30"/>
    </row>
    <row r="892" spans="1:3" ht="12.75">
      <c r="A892" s="87"/>
      <c r="B892" s="23"/>
      <c r="C892" s="30"/>
    </row>
    <row r="893" spans="1:3" ht="12.75">
      <c r="A893" s="87"/>
      <c r="B893" s="23"/>
      <c r="C893" s="30"/>
    </row>
    <row r="894" spans="1:3" ht="12.75">
      <c r="A894" s="87"/>
      <c r="B894" s="23"/>
      <c r="C894" s="30"/>
    </row>
    <row r="895" spans="1:3" ht="12.75">
      <c r="A895" s="87"/>
      <c r="B895" s="23"/>
      <c r="C895" s="30"/>
    </row>
    <row r="896" spans="1:3" ht="12.75">
      <c r="A896" s="87"/>
      <c r="B896" s="23"/>
      <c r="C896" s="30"/>
    </row>
    <row r="897" spans="1:3" ht="12.75">
      <c r="A897" s="87"/>
      <c r="B897" s="23"/>
      <c r="C897" s="30"/>
    </row>
    <row r="898" spans="1:3" ht="12.75">
      <c r="A898" s="87"/>
      <c r="B898" s="23"/>
      <c r="C898" s="30"/>
    </row>
    <row r="899" spans="1:3" ht="12.75">
      <c r="A899" s="87"/>
      <c r="B899" s="23"/>
      <c r="C899" s="30"/>
    </row>
    <row r="900" spans="1:3" ht="12.75">
      <c r="A900" s="87"/>
      <c r="B900" s="23"/>
      <c r="C900" s="30"/>
    </row>
    <row r="901" spans="1:3" ht="12.75">
      <c r="A901" s="87"/>
      <c r="B901" s="23"/>
      <c r="C901" s="30"/>
    </row>
    <row r="902" spans="1:3" ht="12.75">
      <c r="A902" s="87"/>
      <c r="B902" s="23"/>
      <c r="C902" s="30"/>
    </row>
    <row r="903" spans="1:3" ht="12.75">
      <c r="A903" s="87"/>
      <c r="B903" s="23"/>
      <c r="C903" s="30"/>
    </row>
    <row r="904" spans="1:3" ht="12.75">
      <c r="A904" s="87"/>
      <c r="B904" s="23"/>
      <c r="C904" s="30"/>
    </row>
    <row r="905" spans="1:3" ht="12.75">
      <c r="A905" s="87"/>
      <c r="B905" s="23"/>
      <c r="C905" s="30"/>
    </row>
    <row r="906" spans="1:3" ht="12.75">
      <c r="A906" s="87"/>
      <c r="B906" s="23"/>
      <c r="C906" s="30"/>
    </row>
    <row r="907" spans="1:3" ht="12.75">
      <c r="A907" s="87"/>
      <c r="B907" s="23"/>
      <c r="C907" s="30"/>
    </row>
    <row r="908" spans="1:3" ht="12.75">
      <c r="A908" s="87"/>
      <c r="B908" s="23"/>
      <c r="C908" s="30"/>
    </row>
    <row r="909" spans="1:3" ht="12.75">
      <c r="A909" s="87"/>
      <c r="B909" s="23"/>
      <c r="C909" s="30"/>
    </row>
    <row r="910" spans="1:3" ht="12.75">
      <c r="A910" s="87"/>
      <c r="B910" s="23"/>
      <c r="C910" s="30"/>
    </row>
    <row r="911" spans="1:3" ht="12.75">
      <c r="A911" s="87"/>
      <c r="B911" s="23"/>
      <c r="C911" s="30"/>
    </row>
    <row r="912" spans="1:3" ht="12.75">
      <c r="A912" s="87"/>
      <c r="B912" s="23"/>
      <c r="C912" s="30"/>
    </row>
    <row r="913" spans="1:3" ht="12.75">
      <c r="A913" s="87"/>
      <c r="B913" s="23"/>
      <c r="C913" s="30"/>
    </row>
    <row r="914" spans="1:3" ht="12.75">
      <c r="A914" s="87"/>
      <c r="B914" s="23"/>
      <c r="C914" s="30"/>
    </row>
    <row r="915" spans="1:3" ht="12.75">
      <c r="A915" s="87"/>
      <c r="B915" s="23"/>
      <c r="C915" s="30"/>
    </row>
    <row r="916" spans="1:3" ht="12.75">
      <c r="A916" s="87"/>
      <c r="B916" s="23"/>
      <c r="C916" s="30"/>
    </row>
    <row r="917" spans="1:3" ht="12.75">
      <c r="A917" s="87"/>
      <c r="B917" s="23"/>
      <c r="C917" s="30"/>
    </row>
    <row r="918" spans="1:3" ht="12.75">
      <c r="A918" s="87"/>
      <c r="B918" s="23"/>
      <c r="C918" s="30"/>
    </row>
    <row r="919" spans="1:3" ht="12.75">
      <c r="A919" s="87"/>
      <c r="B919" s="23"/>
      <c r="C919" s="30"/>
    </row>
    <row r="920" spans="1:3" ht="12.75">
      <c r="A920" s="87"/>
      <c r="B920" s="23"/>
      <c r="C920" s="30"/>
    </row>
    <row r="921" spans="1:3" ht="12.75">
      <c r="A921" s="87"/>
      <c r="B921" s="23"/>
      <c r="C921" s="30"/>
    </row>
    <row r="922" spans="1:3" ht="12.75">
      <c r="A922" s="87"/>
      <c r="B922" s="23"/>
      <c r="C922" s="30"/>
    </row>
    <row r="923" spans="1:3" ht="12.75">
      <c r="A923" s="87"/>
      <c r="B923" s="23"/>
      <c r="C923" s="30"/>
    </row>
    <row r="924" spans="1:3" ht="12.75">
      <c r="A924" s="87"/>
      <c r="B924" s="23"/>
      <c r="C924" s="30"/>
    </row>
    <row r="925" spans="1:3" ht="12.75">
      <c r="A925" s="87"/>
      <c r="B925" s="23"/>
      <c r="C925" s="30"/>
    </row>
    <row r="926" spans="1:3" ht="12.75">
      <c r="A926" s="87"/>
      <c r="B926" s="23"/>
      <c r="C926" s="30"/>
    </row>
    <row r="927" spans="1:3" ht="12.75">
      <c r="A927" s="87"/>
      <c r="B927" s="23"/>
      <c r="C927" s="30"/>
    </row>
    <row r="928" spans="1:3" ht="12.75">
      <c r="A928" s="87"/>
      <c r="B928" s="23"/>
      <c r="C928" s="30"/>
    </row>
    <row r="929" spans="1:3" ht="12.75">
      <c r="A929" s="87"/>
      <c r="B929" s="23"/>
      <c r="C929" s="30"/>
    </row>
    <row r="930" spans="1:3" ht="12.75">
      <c r="A930" s="87"/>
      <c r="B930" s="23"/>
      <c r="C930" s="30"/>
    </row>
    <row r="931" spans="1:3" ht="12.75">
      <c r="A931" s="87"/>
      <c r="B931" s="23"/>
      <c r="C931" s="30"/>
    </row>
    <row r="932" spans="1:3" ht="12.75">
      <c r="A932" s="87"/>
      <c r="B932" s="23"/>
      <c r="C932" s="30"/>
    </row>
    <row r="933" spans="1:3" ht="12.75">
      <c r="A933" s="87"/>
      <c r="B933" s="23"/>
      <c r="C933" s="30"/>
    </row>
    <row r="934" spans="1:3" ht="12.75">
      <c r="A934" s="87"/>
      <c r="B934" s="23"/>
      <c r="C934" s="30"/>
    </row>
    <row r="935" spans="1:3" ht="12.75">
      <c r="A935" s="87"/>
      <c r="B935" s="23"/>
      <c r="C935" s="30"/>
    </row>
    <row r="936" spans="1:3" ht="12.75">
      <c r="A936" s="87"/>
      <c r="B936" s="23"/>
      <c r="C936" s="30"/>
    </row>
    <row r="937" spans="1:3" ht="12.75">
      <c r="A937" s="87"/>
      <c r="B937" s="23"/>
      <c r="C937" s="30"/>
    </row>
    <row r="938" spans="1:3" ht="12.75">
      <c r="A938" s="87"/>
      <c r="B938" s="23"/>
      <c r="C938" s="30"/>
    </row>
    <row r="939" spans="1:3" ht="12.75">
      <c r="A939" s="87"/>
      <c r="B939" s="23"/>
      <c r="C939" s="30"/>
    </row>
    <row r="940" spans="1:3" ht="12.75">
      <c r="A940" s="87"/>
      <c r="B940" s="23"/>
      <c r="C940" s="30"/>
    </row>
    <row r="941" spans="1:3" ht="12.75">
      <c r="A941" s="87"/>
      <c r="B941" s="23"/>
      <c r="C941" s="30"/>
    </row>
    <row r="942" spans="1:3" ht="12.75">
      <c r="A942" s="87"/>
      <c r="B942" s="23"/>
      <c r="C942" s="30"/>
    </row>
    <row r="943" spans="1:3" ht="12.75">
      <c r="A943" s="87"/>
      <c r="B943" s="23"/>
      <c r="C943" s="30"/>
    </row>
    <row r="944" spans="1:3" ht="12.75">
      <c r="A944" s="87"/>
      <c r="B944" s="23"/>
      <c r="C944" s="30"/>
    </row>
    <row r="945" spans="1:3" ht="12.75">
      <c r="A945" s="87"/>
      <c r="B945" s="23"/>
      <c r="C945" s="30"/>
    </row>
    <row r="946" spans="1:3" ht="12.75">
      <c r="A946" s="87"/>
      <c r="B946" s="23"/>
      <c r="C946" s="30"/>
    </row>
    <row r="947" spans="1:3" ht="12.75">
      <c r="A947" s="87"/>
      <c r="B947" s="23"/>
      <c r="C947" s="30"/>
    </row>
    <row r="948" spans="1:3" ht="12.75">
      <c r="A948" s="87"/>
      <c r="B948" s="23"/>
      <c r="C948" s="30"/>
    </row>
    <row r="949" spans="1:3" ht="12.75">
      <c r="A949" s="87"/>
      <c r="B949" s="23"/>
      <c r="C949" s="30"/>
    </row>
    <row r="950" spans="1:3" ht="12.75">
      <c r="A950" s="87"/>
      <c r="B950" s="23"/>
      <c r="C950" s="30"/>
    </row>
    <row r="951" spans="1:3" ht="12.75">
      <c r="A951" s="87"/>
      <c r="B951" s="23"/>
      <c r="C951" s="30"/>
    </row>
    <row r="952" spans="1:3" ht="12.75">
      <c r="A952" s="87"/>
      <c r="B952" s="23"/>
      <c r="C952" s="30"/>
    </row>
    <row r="953" spans="1:3" ht="12.75">
      <c r="A953" s="87"/>
      <c r="B953" s="23"/>
      <c r="C953" s="30"/>
    </row>
    <row r="954" spans="1:3" ht="12.75">
      <c r="A954" s="87"/>
      <c r="B954" s="23"/>
      <c r="C954" s="30"/>
    </row>
    <row r="955" spans="1:3" ht="12.75">
      <c r="A955" s="87"/>
      <c r="B955" s="23"/>
      <c r="C955" s="30"/>
    </row>
    <row r="956" spans="1:3" ht="12.75">
      <c r="A956" s="87"/>
      <c r="B956" s="23"/>
      <c r="C956" s="30"/>
    </row>
    <row r="957" spans="1:3" ht="12.75">
      <c r="A957" s="87"/>
      <c r="B957" s="23"/>
      <c r="C957" s="30"/>
    </row>
    <row r="958" spans="1:3" ht="12.75">
      <c r="A958" s="87"/>
      <c r="B958" s="23"/>
      <c r="C958" s="30"/>
    </row>
    <row r="959" spans="1:3" ht="12.75">
      <c r="A959" s="87"/>
      <c r="B959" s="23"/>
      <c r="C959" s="30"/>
    </row>
    <row r="960" spans="1:3" ht="12.75">
      <c r="A960" s="87"/>
      <c r="B960" s="23"/>
      <c r="C960" s="30"/>
    </row>
    <row r="961" spans="1:3" ht="12.75">
      <c r="A961" s="87"/>
      <c r="B961" s="23"/>
      <c r="C961" s="30"/>
    </row>
    <row r="962" spans="1:3" ht="12.75">
      <c r="A962" s="87"/>
      <c r="B962" s="23"/>
      <c r="C962" s="30"/>
    </row>
    <row r="963" spans="1:3" ht="12.75">
      <c r="A963" s="87"/>
      <c r="B963" s="23"/>
      <c r="C963" s="30"/>
    </row>
    <row r="964" spans="1:3" ht="12.75">
      <c r="A964" s="87"/>
      <c r="B964" s="23"/>
      <c r="C964" s="30"/>
    </row>
    <row r="965" spans="1:3" ht="12.75">
      <c r="A965" s="87"/>
      <c r="B965" s="23"/>
      <c r="C965" s="30"/>
    </row>
    <row r="966" spans="1:3" ht="12.75">
      <c r="A966" s="87"/>
      <c r="B966" s="23"/>
      <c r="C966" s="30"/>
    </row>
    <row r="967" spans="1:3" ht="12.75">
      <c r="A967" s="87"/>
      <c r="B967" s="23"/>
      <c r="C967" s="30"/>
    </row>
    <row r="968" spans="1:3" ht="12.75">
      <c r="A968" s="87"/>
      <c r="B968" s="23"/>
      <c r="C968" s="30"/>
    </row>
    <row r="969" spans="1:3" ht="12.75">
      <c r="A969" s="87"/>
      <c r="B969" s="23"/>
      <c r="C969" s="30"/>
    </row>
    <row r="970" spans="1:3" ht="12.75">
      <c r="A970" s="87"/>
      <c r="B970" s="23"/>
      <c r="C970" s="30"/>
    </row>
    <row r="971" spans="1:3" ht="12.75">
      <c r="A971" s="87"/>
      <c r="B971" s="23"/>
      <c r="C971" s="30"/>
    </row>
    <row r="972" spans="1:3" ht="12.75">
      <c r="A972" s="87"/>
      <c r="B972" s="23"/>
      <c r="C972" s="30"/>
    </row>
    <row r="973" spans="1:3" ht="12.75">
      <c r="A973" s="87"/>
      <c r="B973" s="23"/>
      <c r="C973" s="30"/>
    </row>
    <row r="974" spans="1:3" ht="12.75">
      <c r="A974" s="87"/>
      <c r="B974" s="23"/>
      <c r="C974" s="30"/>
    </row>
    <row r="975" spans="1:3" ht="12.75">
      <c r="A975" s="87"/>
      <c r="B975" s="23"/>
      <c r="C975" s="30"/>
    </row>
    <row r="976" spans="1:3" ht="12.75">
      <c r="A976" s="87"/>
      <c r="B976" s="23"/>
      <c r="C976" s="30"/>
    </row>
    <row r="977" spans="1:3" ht="12.75">
      <c r="A977" s="87"/>
      <c r="B977" s="23"/>
      <c r="C977" s="30"/>
    </row>
    <row r="978" spans="1:3" ht="12.75">
      <c r="A978" s="87"/>
      <c r="B978" s="23"/>
      <c r="C978" s="30"/>
    </row>
    <row r="979" spans="1:3" ht="12.75">
      <c r="A979" s="87"/>
      <c r="B979" s="23"/>
      <c r="C979" s="30"/>
    </row>
    <row r="980" spans="1:3" ht="12.75">
      <c r="A980" s="87"/>
      <c r="B980" s="23"/>
      <c r="C980" s="30"/>
    </row>
    <row r="981" spans="1:3" ht="12.75">
      <c r="A981" s="87"/>
      <c r="B981" s="23"/>
      <c r="C981" s="30"/>
    </row>
    <row r="982" spans="1:3" ht="12.75">
      <c r="A982" s="87"/>
      <c r="B982" s="23"/>
      <c r="C982" s="30"/>
    </row>
    <row r="983" spans="1:3" ht="12.75">
      <c r="A983" s="87"/>
      <c r="B983" s="23"/>
      <c r="C983" s="30"/>
    </row>
    <row r="984" spans="1:3" ht="12.75">
      <c r="A984" s="87"/>
      <c r="B984" s="23"/>
      <c r="C984" s="30"/>
    </row>
    <row r="985" spans="1:3" ht="12.75">
      <c r="A985" s="87"/>
      <c r="B985" s="23"/>
      <c r="C985" s="30"/>
    </row>
    <row r="986" spans="1:3" ht="12.75">
      <c r="A986" s="87"/>
      <c r="B986" s="23"/>
      <c r="C986" s="30"/>
    </row>
    <row r="987" spans="1:3" ht="12.75">
      <c r="A987" s="87"/>
      <c r="B987" s="23"/>
      <c r="C987" s="30"/>
    </row>
    <row r="988" spans="1:3" ht="12.75">
      <c r="A988" s="87"/>
      <c r="B988" s="23"/>
      <c r="C988" s="30"/>
    </row>
    <row r="989" spans="1:3" ht="12.75">
      <c r="A989" s="87"/>
      <c r="B989" s="23"/>
      <c r="C989" s="30"/>
    </row>
    <row r="990" spans="1:3" ht="12.75">
      <c r="A990" s="87"/>
      <c r="B990" s="23"/>
      <c r="C990" s="30"/>
    </row>
    <row r="991" spans="1:3" ht="12.75">
      <c r="A991" s="87"/>
      <c r="B991" s="23"/>
      <c r="C991" s="30"/>
    </row>
    <row r="992" spans="1:3" ht="12.75">
      <c r="A992" s="87"/>
      <c r="B992" s="23"/>
      <c r="C992" s="30"/>
    </row>
    <row r="993" spans="1:3" ht="12.75">
      <c r="A993" s="87"/>
      <c r="B993" s="23"/>
      <c r="C993" s="30"/>
    </row>
    <row r="994" spans="1:3" ht="12.75">
      <c r="A994" s="87"/>
      <c r="B994" s="23"/>
      <c r="C994" s="30"/>
    </row>
    <row r="995" spans="1:3" ht="12.75">
      <c r="A995" s="87"/>
      <c r="B995" s="23"/>
      <c r="C995" s="30"/>
    </row>
    <row r="996" spans="1:3" ht="12.75">
      <c r="A996" s="87"/>
      <c r="B996" s="23"/>
      <c r="C996" s="30"/>
    </row>
    <row r="997" spans="1:3" ht="12.75">
      <c r="A997" s="87"/>
      <c r="B997" s="23"/>
      <c r="C997" s="30"/>
    </row>
    <row r="998" spans="1:3" ht="12.75">
      <c r="A998" s="87"/>
      <c r="B998" s="23"/>
      <c r="C998" s="30"/>
    </row>
    <row r="999" spans="1:3" ht="12.75">
      <c r="A999" s="87"/>
      <c r="B999" s="23"/>
      <c r="C999" s="30"/>
    </row>
    <row r="1000" spans="1:3" ht="12.75">
      <c r="A1000" s="87"/>
      <c r="B1000" s="23"/>
      <c r="C1000" s="30"/>
    </row>
  </sheetData>
  <autoFilter ref="A2:F93" xr:uid="{00000000-0009-0000-0000-000003000000}">
    <sortState ref="A2:F93">
      <sortCondition ref="B2:B93"/>
      <sortCondition ref="A2:A93"/>
    </sortState>
  </autoFilter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S2002"/>
  <sheetViews>
    <sheetView topLeftCell="A124" workbookViewId="0">
      <selection activeCell="B9" sqref="B9"/>
    </sheetView>
  </sheetViews>
  <sheetFormatPr baseColWidth="10" defaultColWidth="14.42578125" defaultRowHeight="15.75" customHeight="1"/>
  <cols>
    <col min="1" max="1" width="14" customWidth="1"/>
    <col min="2" max="2" width="32.28515625" style="130" customWidth="1"/>
    <col min="3" max="3" width="36" customWidth="1"/>
    <col min="4" max="4" width="19.140625" customWidth="1"/>
    <col min="5" max="5" width="8.42578125" customWidth="1"/>
    <col min="14" max="14" width="16.140625" customWidth="1"/>
    <col min="15" max="15" width="26.140625" customWidth="1"/>
  </cols>
  <sheetData>
    <row r="1" spans="1:45">
      <c r="A1" s="43" t="s">
        <v>23</v>
      </c>
      <c r="B1" s="128" t="s">
        <v>24</v>
      </c>
      <c r="C1" s="3" t="s">
        <v>25</v>
      </c>
      <c r="D1" s="3" t="s">
        <v>26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</row>
    <row r="2" spans="1:45">
      <c r="A2" s="49">
        <v>205326912</v>
      </c>
      <c r="B2" s="129" t="s">
        <v>29</v>
      </c>
      <c r="C2" s="46" t="s">
        <v>30</v>
      </c>
      <c r="D2" s="46" t="s">
        <v>31</v>
      </c>
      <c r="E2" s="46"/>
      <c r="F2" s="46"/>
      <c r="G2" s="46"/>
      <c r="H2" s="46"/>
      <c r="I2" s="51"/>
      <c r="J2" s="13"/>
      <c r="K2" s="46"/>
      <c r="L2" s="46"/>
      <c r="M2" s="46"/>
      <c r="N2" s="46"/>
      <c r="O2" s="46"/>
      <c r="P2" s="46"/>
      <c r="Q2" s="53"/>
      <c r="R2" s="53"/>
      <c r="S2" s="53"/>
      <c r="T2" s="53"/>
      <c r="U2" s="53"/>
      <c r="V2" s="46"/>
      <c r="W2" s="46"/>
      <c r="X2" s="51"/>
      <c r="Y2" s="51"/>
      <c r="Z2" s="46"/>
      <c r="AA2" s="46"/>
      <c r="AB2" s="46"/>
      <c r="AC2" s="51"/>
      <c r="AD2" s="53"/>
      <c r="AE2" s="53"/>
      <c r="AF2" s="53"/>
      <c r="AG2" s="51"/>
      <c r="AH2" s="53"/>
      <c r="AI2" s="53"/>
      <c r="AJ2" s="53"/>
      <c r="AK2" s="53"/>
      <c r="AL2" s="53"/>
      <c r="AM2" s="53"/>
      <c r="AN2" s="53"/>
      <c r="AO2" s="53"/>
      <c r="AP2" s="53"/>
      <c r="AQ2" s="46"/>
      <c r="AR2" s="53"/>
      <c r="AS2" s="51"/>
    </row>
    <row r="3" spans="1:45">
      <c r="A3" s="49">
        <v>205326913</v>
      </c>
      <c r="B3" s="129" t="s">
        <v>35</v>
      </c>
      <c r="C3" s="46" t="s">
        <v>30</v>
      </c>
      <c r="D3" s="46" t="s">
        <v>31</v>
      </c>
      <c r="E3" s="46"/>
      <c r="F3" s="46"/>
      <c r="G3" s="46"/>
      <c r="H3" s="46"/>
      <c r="I3" s="51"/>
      <c r="J3" s="13"/>
      <c r="K3" s="46"/>
      <c r="L3" s="46"/>
      <c r="M3" s="46"/>
      <c r="N3" s="46"/>
      <c r="O3" s="46"/>
      <c r="P3" s="46"/>
      <c r="Q3" s="27"/>
      <c r="R3" s="27"/>
      <c r="S3" s="27"/>
      <c r="T3" s="46"/>
      <c r="V3" s="46"/>
      <c r="W3" s="46"/>
      <c r="X3" s="51"/>
      <c r="Y3" s="51"/>
      <c r="Z3" s="46"/>
      <c r="AA3" s="46"/>
      <c r="AB3" s="46"/>
      <c r="AC3" s="51"/>
      <c r="AD3" s="53"/>
      <c r="AE3" s="27"/>
      <c r="AF3" s="27"/>
      <c r="AG3" s="51"/>
      <c r="AH3" s="27"/>
      <c r="AI3" s="27"/>
      <c r="AJ3" s="27"/>
      <c r="AK3" s="27"/>
      <c r="AL3" s="27"/>
      <c r="AM3" s="27"/>
      <c r="AN3" s="27"/>
      <c r="AO3" s="27"/>
      <c r="AP3" s="27"/>
      <c r="AQ3" s="46"/>
      <c r="AR3" s="27"/>
      <c r="AS3" s="51"/>
    </row>
    <row r="4" spans="1:45">
      <c r="A4" s="49">
        <v>205327354</v>
      </c>
      <c r="B4" s="129" t="s">
        <v>36</v>
      </c>
      <c r="C4" s="46" t="s">
        <v>37</v>
      </c>
      <c r="D4" s="46" t="s">
        <v>31</v>
      </c>
      <c r="E4" s="46"/>
      <c r="F4" s="46"/>
      <c r="G4" s="46"/>
      <c r="H4" s="46"/>
      <c r="I4" s="51"/>
      <c r="J4" s="13"/>
      <c r="K4" s="46"/>
      <c r="L4" s="46"/>
      <c r="M4" s="46"/>
      <c r="N4" s="46"/>
      <c r="O4" s="46"/>
      <c r="P4" s="46"/>
      <c r="Q4" s="27"/>
      <c r="R4" s="27"/>
      <c r="S4" s="53"/>
      <c r="T4" s="53"/>
      <c r="U4" s="53"/>
      <c r="V4" s="46"/>
      <c r="W4" s="46"/>
      <c r="X4" s="51"/>
      <c r="Y4" s="51"/>
      <c r="Z4" s="46"/>
      <c r="AA4" s="46"/>
      <c r="AB4" s="46"/>
      <c r="AC4" s="51"/>
      <c r="AD4" s="53"/>
      <c r="AE4" s="27"/>
      <c r="AF4" s="27"/>
      <c r="AG4" s="51"/>
      <c r="AH4" s="27"/>
      <c r="AI4" s="27"/>
      <c r="AJ4" s="27"/>
      <c r="AK4" s="27"/>
      <c r="AL4" s="27"/>
      <c r="AM4" s="27"/>
      <c r="AN4" s="27"/>
      <c r="AO4" s="27"/>
      <c r="AP4" s="27"/>
      <c r="AQ4" s="46"/>
      <c r="AR4" s="27"/>
      <c r="AS4" s="51"/>
    </row>
    <row r="5" spans="1:45">
      <c r="A5" s="49">
        <v>205327355</v>
      </c>
      <c r="B5" s="129" t="s">
        <v>39</v>
      </c>
      <c r="C5" s="46" t="s">
        <v>40</v>
      </c>
      <c r="D5" s="46" t="s">
        <v>31</v>
      </c>
      <c r="E5" s="46"/>
      <c r="F5" s="46"/>
      <c r="G5" s="46"/>
      <c r="H5" s="46"/>
      <c r="I5" s="51"/>
      <c r="J5" s="13"/>
      <c r="K5" s="46"/>
      <c r="L5" s="46"/>
      <c r="M5" s="46"/>
      <c r="N5" s="46"/>
      <c r="O5" s="46"/>
      <c r="P5" s="46"/>
      <c r="Q5" s="27"/>
      <c r="R5" s="27"/>
      <c r="S5" s="53"/>
      <c r="T5" s="53"/>
      <c r="U5" s="53"/>
      <c r="V5" s="46"/>
      <c r="W5" s="46"/>
      <c r="X5" s="51"/>
      <c r="Y5" s="51"/>
      <c r="Z5" s="46"/>
      <c r="AA5" s="46"/>
      <c r="AB5" s="46"/>
      <c r="AC5" s="51"/>
      <c r="AD5" s="53"/>
      <c r="AE5" s="27"/>
      <c r="AF5" s="27"/>
      <c r="AG5" s="51"/>
      <c r="AH5" s="27"/>
      <c r="AI5" s="27"/>
      <c r="AJ5" s="27"/>
      <c r="AK5" s="27"/>
      <c r="AL5" s="27"/>
      <c r="AM5" s="27"/>
      <c r="AN5" s="27"/>
      <c r="AO5" s="27"/>
      <c r="AP5" s="27"/>
      <c r="AQ5" s="46"/>
      <c r="AR5" s="27"/>
      <c r="AS5" s="51"/>
    </row>
    <row r="6" spans="1:45">
      <c r="A6" s="49">
        <v>205327425</v>
      </c>
      <c r="B6" s="129" t="s">
        <v>41</v>
      </c>
      <c r="C6" s="46" t="s">
        <v>43</v>
      </c>
      <c r="D6" s="46" t="s">
        <v>31</v>
      </c>
      <c r="E6" s="46"/>
      <c r="F6" s="46"/>
      <c r="G6" s="46"/>
      <c r="H6" s="46"/>
      <c r="I6" s="51"/>
      <c r="J6" s="13"/>
      <c r="K6" s="46"/>
      <c r="L6" s="46"/>
      <c r="M6" s="46"/>
      <c r="N6" s="46"/>
      <c r="O6" s="46"/>
      <c r="P6" s="46"/>
      <c r="Q6" s="27"/>
      <c r="R6" s="27"/>
      <c r="S6" s="27"/>
      <c r="T6" s="27"/>
      <c r="U6" s="53"/>
      <c r="V6" s="46"/>
      <c r="W6" s="46"/>
      <c r="X6" s="51"/>
      <c r="Y6" s="51"/>
      <c r="Z6" s="46"/>
      <c r="AA6" s="46"/>
      <c r="AB6" s="46"/>
      <c r="AC6" s="51"/>
      <c r="AD6" s="53"/>
      <c r="AE6" s="27"/>
      <c r="AF6" s="27"/>
      <c r="AG6" s="51"/>
      <c r="AH6" s="27"/>
      <c r="AI6" s="27"/>
      <c r="AJ6" s="27"/>
      <c r="AK6" s="27"/>
      <c r="AL6" s="27"/>
      <c r="AM6" s="27"/>
      <c r="AN6" s="27"/>
      <c r="AO6" s="27"/>
      <c r="AP6" s="27"/>
      <c r="AQ6" s="46"/>
      <c r="AR6" s="27"/>
      <c r="AS6" s="51"/>
    </row>
    <row r="7" spans="1:45">
      <c r="A7" s="49">
        <v>205409636</v>
      </c>
      <c r="B7" s="129" t="s">
        <v>49</v>
      </c>
      <c r="C7" s="46" t="s">
        <v>40</v>
      </c>
      <c r="D7" s="46" t="s">
        <v>31</v>
      </c>
      <c r="E7" s="46"/>
      <c r="F7" s="46"/>
      <c r="G7" s="46"/>
      <c r="H7" s="46"/>
      <c r="I7" s="51"/>
      <c r="J7" s="13"/>
      <c r="K7" s="46"/>
      <c r="L7" s="46"/>
      <c r="M7" s="46"/>
      <c r="N7" s="46"/>
      <c r="O7" s="46"/>
      <c r="P7" s="46"/>
      <c r="Q7" s="27"/>
      <c r="R7" s="27"/>
      <c r="S7" s="27"/>
      <c r="T7" s="27"/>
      <c r="U7" s="53"/>
      <c r="V7" s="46"/>
      <c r="W7" s="46"/>
      <c r="X7" s="51"/>
      <c r="Y7" s="51"/>
      <c r="Z7" s="46"/>
      <c r="AA7" s="46"/>
      <c r="AB7" s="46"/>
      <c r="AC7" s="51"/>
      <c r="AD7" s="53"/>
      <c r="AE7" s="27"/>
      <c r="AF7" s="27"/>
      <c r="AG7" s="51"/>
      <c r="AH7" s="27"/>
      <c r="AI7" s="27"/>
      <c r="AJ7" s="27"/>
      <c r="AK7" s="27"/>
      <c r="AL7" s="27"/>
      <c r="AM7" s="27"/>
      <c r="AN7" s="27"/>
      <c r="AO7" s="27"/>
      <c r="AP7" s="27"/>
      <c r="AQ7" s="46"/>
      <c r="AR7" s="27"/>
      <c r="AS7" s="51"/>
    </row>
    <row r="8" spans="1:45">
      <c r="A8" s="49">
        <v>205409638</v>
      </c>
      <c r="B8" s="129" t="s">
        <v>55</v>
      </c>
      <c r="C8" s="46" t="s">
        <v>40</v>
      </c>
      <c r="D8" s="46" t="s">
        <v>31</v>
      </c>
      <c r="E8" s="46"/>
      <c r="F8" s="46"/>
      <c r="G8" s="46"/>
      <c r="H8" s="46"/>
      <c r="I8" s="51"/>
      <c r="J8" s="13"/>
      <c r="K8" s="46"/>
      <c r="L8" s="46"/>
      <c r="M8" s="46"/>
      <c r="N8" s="46"/>
      <c r="O8" s="46"/>
      <c r="P8" s="46"/>
      <c r="Q8" s="27"/>
      <c r="R8" s="27"/>
      <c r="S8" s="27"/>
      <c r="T8" s="27"/>
      <c r="U8" s="53"/>
      <c r="V8" s="46"/>
      <c r="W8" s="46"/>
      <c r="X8" s="51"/>
      <c r="Y8" s="51"/>
      <c r="Z8" s="46"/>
      <c r="AA8" s="46"/>
      <c r="AB8" s="46"/>
      <c r="AC8" s="51"/>
      <c r="AD8" s="53"/>
      <c r="AE8" s="27"/>
      <c r="AF8" s="27"/>
      <c r="AG8" s="51"/>
      <c r="AH8" s="27"/>
      <c r="AI8" s="27"/>
      <c r="AJ8" s="27"/>
      <c r="AK8" s="27"/>
      <c r="AL8" s="27"/>
      <c r="AM8" s="27"/>
      <c r="AN8" s="27"/>
      <c r="AO8" s="27"/>
      <c r="AP8" s="27"/>
      <c r="AQ8" s="46"/>
      <c r="AR8" s="27"/>
      <c r="AS8" s="51"/>
    </row>
    <row r="9" spans="1:45">
      <c r="A9" s="49">
        <v>205409885</v>
      </c>
      <c r="B9" s="129" t="s">
        <v>58</v>
      </c>
      <c r="C9" s="46" t="s">
        <v>37</v>
      </c>
      <c r="D9" s="46" t="s">
        <v>31</v>
      </c>
      <c r="E9" s="46"/>
      <c r="F9" s="46"/>
      <c r="G9" s="46"/>
      <c r="H9" s="46"/>
      <c r="I9" s="51"/>
      <c r="J9" s="13"/>
      <c r="K9" s="46"/>
      <c r="L9" s="46"/>
      <c r="M9" s="46"/>
      <c r="N9" s="46"/>
      <c r="O9" s="46"/>
      <c r="P9" s="46"/>
      <c r="Q9" s="27"/>
      <c r="R9" s="27"/>
      <c r="S9" s="53"/>
      <c r="T9" s="53"/>
      <c r="U9" s="53"/>
      <c r="V9" s="46"/>
      <c r="W9" s="46"/>
      <c r="X9" s="51"/>
      <c r="Y9" s="51"/>
      <c r="Z9" s="46"/>
      <c r="AA9" s="46"/>
      <c r="AB9" s="46"/>
      <c r="AC9" s="51"/>
      <c r="AD9" s="53"/>
      <c r="AE9" s="27"/>
      <c r="AF9" s="27"/>
      <c r="AG9" s="51"/>
      <c r="AH9" s="27"/>
      <c r="AI9" s="27"/>
      <c r="AJ9" s="27"/>
      <c r="AK9" s="27"/>
      <c r="AL9" s="27"/>
      <c r="AM9" s="27"/>
      <c r="AN9" s="27"/>
      <c r="AO9" s="27"/>
      <c r="AP9" s="27"/>
      <c r="AQ9" s="46"/>
      <c r="AR9" s="27"/>
      <c r="AS9" s="51"/>
    </row>
    <row r="10" spans="1:45">
      <c r="A10" s="49">
        <v>205409886</v>
      </c>
      <c r="B10" s="129" t="s">
        <v>62</v>
      </c>
      <c r="C10" s="46" t="s">
        <v>37</v>
      </c>
      <c r="D10" s="46" t="s">
        <v>31</v>
      </c>
      <c r="E10" s="46"/>
      <c r="F10" s="46"/>
      <c r="G10" s="46"/>
      <c r="H10" s="46"/>
      <c r="I10" s="51"/>
      <c r="J10" s="13"/>
      <c r="K10" s="46"/>
      <c r="L10" s="46"/>
      <c r="M10" s="46"/>
      <c r="N10" s="46"/>
      <c r="O10" s="46"/>
      <c r="P10" s="46"/>
      <c r="Q10" s="27"/>
      <c r="R10" s="27"/>
      <c r="S10" s="53"/>
      <c r="T10" s="53"/>
      <c r="U10" s="53"/>
      <c r="V10" s="46"/>
      <c r="W10" s="46"/>
      <c r="X10" s="51"/>
      <c r="Y10" s="51"/>
      <c r="Z10" s="46"/>
      <c r="AA10" s="46"/>
      <c r="AB10" s="46"/>
      <c r="AC10" s="51"/>
      <c r="AD10" s="53"/>
      <c r="AE10" s="27"/>
      <c r="AF10" s="27"/>
      <c r="AG10" s="51"/>
      <c r="AH10" s="27"/>
      <c r="AI10" s="27"/>
      <c r="AJ10" s="27"/>
      <c r="AK10" s="27"/>
      <c r="AL10" s="27"/>
      <c r="AM10" s="27"/>
      <c r="AN10" s="27"/>
      <c r="AO10" s="27"/>
      <c r="AP10" s="27"/>
      <c r="AQ10" s="46"/>
      <c r="AR10" s="27"/>
      <c r="AS10" s="51"/>
    </row>
    <row r="11" spans="1:45">
      <c r="A11" s="49">
        <v>205409887</v>
      </c>
      <c r="B11" s="129" t="s">
        <v>67</v>
      </c>
      <c r="C11" s="46" t="s">
        <v>37</v>
      </c>
      <c r="D11" s="46" t="s">
        <v>31</v>
      </c>
      <c r="E11" s="46"/>
      <c r="F11" s="46"/>
      <c r="G11" s="46"/>
      <c r="H11" s="46"/>
      <c r="I11" s="51"/>
      <c r="J11" s="46"/>
      <c r="K11" s="46"/>
      <c r="L11" s="46"/>
      <c r="M11" s="46"/>
      <c r="N11" s="46"/>
      <c r="O11" s="46"/>
      <c r="P11" s="46"/>
      <c r="Q11" s="27"/>
      <c r="R11" s="27"/>
      <c r="S11" s="27"/>
      <c r="T11" s="27"/>
      <c r="U11" s="46"/>
      <c r="V11" s="46"/>
      <c r="W11" s="51"/>
      <c r="X11" s="51"/>
      <c r="Y11" s="51"/>
      <c r="Z11" s="46"/>
      <c r="AA11" s="46"/>
      <c r="AB11" s="51"/>
      <c r="AC11" s="51"/>
      <c r="AD11" s="46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51"/>
    </row>
    <row r="12" spans="1:45">
      <c r="A12" s="49">
        <v>205409888</v>
      </c>
      <c r="B12" s="129" t="s">
        <v>71</v>
      </c>
      <c r="C12" s="46" t="s">
        <v>37</v>
      </c>
      <c r="D12" s="46" t="s">
        <v>31</v>
      </c>
      <c r="E12" s="46"/>
    </row>
    <row r="13" spans="1:45">
      <c r="A13" s="49">
        <v>205409890</v>
      </c>
      <c r="B13" s="129" t="s">
        <v>73</v>
      </c>
      <c r="C13" s="46" t="s">
        <v>74</v>
      </c>
      <c r="D13" s="46" t="s">
        <v>31</v>
      </c>
      <c r="E13" s="46"/>
    </row>
    <row r="14" spans="1:45">
      <c r="A14" s="49">
        <v>205409891</v>
      </c>
      <c r="B14" s="129">
        <v>12167521121499</v>
      </c>
      <c r="C14" s="46" t="s">
        <v>74</v>
      </c>
      <c r="D14" s="46" t="s">
        <v>31</v>
      </c>
      <c r="E14" s="46"/>
    </row>
    <row r="15" spans="1:45">
      <c r="A15" s="49">
        <v>205409892</v>
      </c>
      <c r="B15" s="129" t="s">
        <v>75</v>
      </c>
      <c r="C15" s="46" t="s">
        <v>74</v>
      </c>
      <c r="D15" s="46" t="s">
        <v>31</v>
      </c>
      <c r="E15" s="46"/>
    </row>
    <row r="16" spans="1:45">
      <c r="A16" s="49">
        <v>205409913</v>
      </c>
      <c r="B16" s="129" t="s">
        <v>76</v>
      </c>
      <c r="C16" s="46" t="s">
        <v>77</v>
      </c>
      <c r="D16" s="46" t="s">
        <v>31</v>
      </c>
      <c r="E16" s="46"/>
    </row>
    <row r="17" spans="1:5">
      <c r="A17" s="49">
        <v>205409915</v>
      </c>
      <c r="B17" s="129" t="s">
        <v>78</v>
      </c>
      <c r="C17" s="46" t="s">
        <v>79</v>
      </c>
      <c r="D17" s="46" t="s">
        <v>31</v>
      </c>
      <c r="E17" s="46"/>
    </row>
    <row r="18" spans="1:5">
      <c r="A18" s="49">
        <v>205409916</v>
      </c>
      <c r="B18" s="129">
        <v>12228000500346</v>
      </c>
      <c r="C18" s="46" t="s">
        <v>81</v>
      </c>
      <c r="D18" s="46" t="s">
        <v>31</v>
      </c>
      <c r="E18" s="46"/>
    </row>
    <row r="19" spans="1:5">
      <c r="A19" s="49">
        <v>205409917</v>
      </c>
      <c r="B19" s="129">
        <v>1222800050325</v>
      </c>
      <c r="C19" s="46" t="s">
        <v>81</v>
      </c>
      <c r="D19" s="46" t="s">
        <v>31</v>
      </c>
      <c r="E19" s="46"/>
    </row>
    <row r="20" spans="1:5">
      <c r="A20" s="49">
        <v>205409918</v>
      </c>
      <c r="B20" s="129">
        <v>122280005000374</v>
      </c>
      <c r="C20" s="46" t="s">
        <v>81</v>
      </c>
      <c r="D20" s="46" t="s">
        <v>31</v>
      </c>
      <c r="E20" s="46"/>
    </row>
    <row r="21" spans="1:5">
      <c r="A21" s="49">
        <v>205409919</v>
      </c>
      <c r="B21" s="129" t="s">
        <v>82</v>
      </c>
      <c r="C21" s="46" t="s">
        <v>77</v>
      </c>
      <c r="D21" s="46" t="s">
        <v>31</v>
      </c>
      <c r="E21" s="46"/>
    </row>
    <row r="22" spans="1:5">
      <c r="A22" s="49">
        <v>205409920</v>
      </c>
      <c r="B22" s="129" t="s">
        <v>83</v>
      </c>
      <c r="C22" s="46" t="s">
        <v>77</v>
      </c>
      <c r="D22" s="46" t="s">
        <v>31</v>
      </c>
      <c r="E22" s="46"/>
    </row>
    <row r="23" spans="1:5">
      <c r="A23" s="49">
        <v>205409921</v>
      </c>
      <c r="B23" s="129" t="s">
        <v>85</v>
      </c>
      <c r="C23" s="46" t="s">
        <v>79</v>
      </c>
      <c r="D23" s="46" t="s">
        <v>31</v>
      </c>
      <c r="E23" s="46"/>
    </row>
    <row r="24" spans="1:5">
      <c r="A24" s="49">
        <v>205409925</v>
      </c>
      <c r="B24" s="129" t="s">
        <v>86</v>
      </c>
      <c r="C24" s="46" t="s">
        <v>77</v>
      </c>
      <c r="D24" s="46" t="s">
        <v>31</v>
      </c>
      <c r="E24" s="46"/>
    </row>
    <row r="25" spans="1:5">
      <c r="A25" s="49">
        <v>205409926</v>
      </c>
      <c r="B25" s="129" t="s">
        <v>87</v>
      </c>
      <c r="C25" s="46" t="s">
        <v>77</v>
      </c>
      <c r="D25" s="46" t="s">
        <v>31</v>
      </c>
      <c r="E25" s="46"/>
    </row>
    <row r="26" spans="1:5">
      <c r="A26" s="49">
        <v>205409928</v>
      </c>
      <c r="B26" s="129" t="s">
        <v>88</v>
      </c>
      <c r="C26" s="46" t="s">
        <v>81</v>
      </c>
      <c r="D26" s="46" t="s">
        <v>31</v>
      </c>
      <c r="E26" s="46"/>
    </row>
    <row r="27" spans="1:5">
      <c r="A27" s="49">
        <v>205409930</v>
      </c>
      <c r="B27" s="129" t="s">
        <v>89</v>
      </c>
      <c r="C27" s="46" t="s">
        <v>77</v>
      </c>
      <c r="D27" s="46" t="s">
        <v>31</v>
      </c>
      <c r="E27" s="46"/>
    </row>
    <row r="28" spans="1:5">
      <c r="A28" s="49">
        <v>205409934</v>
      </c>
      <c r="B28" s="129" t="s">
        <v>90</v>
      </c>
      <c r="C28" s="46" t="s">
        <v>91</v>
      </c>
      <c r="D28" s="46" t="s">
        <v>31</v>
      </c>
      <c r="E28" s="46"/>
    </row>
    <row r="29" spans="1:5">
      <c r="A29" s="49">
        <v>205409935</v>
      </c>
      <c r="B29" s="129" t="s">
        <v>92</v>
      </c>
      <c r="C29" s="46" t="s">
        <v>93</v>
      </c>
      <c r="D29" s="46" t="s">
        <v>31</v>
      </c>
      <c r="E29" s="46"/>
    </row>
    <row r="30" spans="1:5">
      <c r="A30" s="49">
        <v>205409937</v>
      </c>
      <c r="B30" s="129" t="s">
        <v>94</v>
      </c>
      <c r="C30" s="46" t="s">
        <v>93</v>
      </c>
      <c r="D30" s="46" t="s">
        <v>31</v>
      </c>
      <c r="E30" s="46"/>
    </row>
    <row r="31" spans="1:5">
      <c r="A31" s="49">
        <v>205409938</v>
      </c>
      <c r="B31" s="129" t="s">
        <v>95</v>
      </c>
      <c r="C31" s="46" t="s">
        <v>97</v>
      </c>
      <c r="D31" s="46" t="s">
        <v>31</v>
      </c>
      <c r="E31" s="46"/>
    </row>
    <row r="32" spans="1:5">
      <c r="A32" s="49">
        <v>205409939</v>
      </c>
      <c r="B32" s="129" t="s">
        <v>99</v>
      </c>
      <c r="C32" s="46" t="s">
        <v>100</v>
      </c>
      <c r="D32" s="46" t="s">
        <v>31</v>
      </c>
      <c r="E32" s="46"/>
    </row>
    <row r="33" spans="1:5">
      <c r="A33" s="49">
        <v>205409940</v>
      </c>
      <c r="B33" s="129" t="s">
        <v>101</v>
      </c>
      <c r="C33" s="46" t="s">
        <v>100</v>
      </c>
      <c r="D33" s="46" t="s">
        <v>31</v>
      </c>
      <c r="E33" s="46"/>
    </row>
    <row r="34" spans="1:5">
      <c r="A34" s="49">
        <v>205409943</v>
      </c>
      <c r="B34" s="129" t="s">
        <v>102</v>
      </c>
      <c r="C34" s="46" t="s">
        <v>43</v>
      </c>
      <c r="D34" s="46" t="s">
        <v>31</v>
      </c>
      <c r="E34" s="46"/>
    </row>
    <row r="35" spans="1:5">
      <c r="A35" s="49">
        <v>205409944</v>
      </c>
      <c r="B35" s="129" t="s">
        <v>103</v>
      </c>
      <c r="C35" s="46" t="s">
        <v>104</v>
      </c>
      <c r="D35" s="46" t="s">
        <v>31</v>
      </c>
      <c r="E35" s="46"/>
    </row>
    <row r="36" spans="1:5">
      <c r="A36" s="49">
        <v>205409948</v>
      </c>
      <c r="B36" s="129" t="s">
        <v>106</v>
      </c>
      <c r="C36" s="46" t="s">
        <v>107</v>
      </c>
      <c r="D36" s="46" t="s">
        <v>31</v>
      </c>
      <c r="E36" s="46"/>
    </row>
    <row r="37" spans="1:5">
      <c r="A37" s="49">
        <v>205409949</v>
      </c>
      <c r="B37" s="129" t="s">
        <v>108</v>
      </c>
      <c r="C37" s="46" t="s">
        <v>30</v>
      </c>
      <c r="D37" s="46" t="s">
        <v>31</v>
      </c>
      <c r="E37" s="46"/>
    </row>
    <row r="38" spans="1:5">
      <c r="A38" s="49">
        <v>205409958</v>
      </c>
      <c r="B38" s="129" t="s">
        <v>110</v>
      </c>
      <c r="C38" s="46" t="s">
        <v>40</v>
      </c>
      <c r="D38" s="46" t="s">
        <v>31</v>
      </c>
      <c r="E38" s="46"/>
    </row>
    <row r="39" spans="1:5">
      <c r="A39" s="49">
        <v>205409959</v>
      </c>
      <c r="B39" s="129" t="s">
        <v>113</v>
      </c>
      <c r="C39" s="46" t="s">
        <v>40</v>
      </c>
      <c r="D39" s="46" t="s">
        <v>31</v>
      </c>
      <c r="E39" s="46"/>
    </row>
    <row r="40" spans="1:5">
      <c r="A40" s="49">
        <v>205409961</v>
      </c>
      <c r="B40" s="129" t="s">
        <v>117</v>
      </c>
      <c r="C40" s="46" t="s">
        <v>40</v>
      </c>
      <c r="D40" s="46" t="s">
        <v>31</v>
      </c>
      <c r="E40" s="46"/>
    </row>
    <row r="41" spans="1:5">
      <c r="A41" s="49">
        <v>205409962</v>
      </c>
      <c r="B41" s="129" t="s">
        <v>119</v>
      </c>
      <c r="C41" s="46" t="s">
        <v>40</v>
      </c>
      <c r="D41" s="46" t="s">
        <v>31</v>
      </c>
      <c r="E41" s="46"/>
    </row>
    <row r="42" spans="1:5">
      <c r="A42" s="49">
        <v>205409964</v>
      </c>
      <c r="B42" s="129" t="s">
        <v>120</v>
      </c>
      <c r="C42" s="46" t="s">
        <v>77</v>
      </c>
      <c r="D42" s="46" t="s">
        <v>31</v>
      </c>
      <c r="E42" s="46"/>
    </row>
    <row r="43" spans="1:5">
      <c r="A43" s="49">
        <v>205409965</v>
      </c>
      <c r="B43" s="129" t="s">
        <v>89</v>
      </c>
      <c r="C43" s="46" t="s">
        <v>77</v>
      </c>
      <c r="D43" s="46" t="s">
        <v>31</v>
      </c>
      <c r="E43" s="46"/>
    </row>
    <row r="44" spans="1:5">
      <c r="A44" s="49">
        <v>205464439</v>
      </c>
      <c r="B44" s="129" t="s">
        <v>122</v>
      </c>
      <c r="C44" s="46" t="s">
        <v>123</v>
      </c>
      <c r="D44" s="46" t="s">
        <v>31</v>
      </c>
      <c r="E44" s="46"/>
    </row>
    <row r="45" spans="1:5">
      <c r="A45" s="49">
        <v>205464452</v>
      </c>
      <c r="B45" s="129" t="s">
        <v>124</v>
      </c>
      <c r="C45" s="46" t="s">
        <v>125</v>
      </c>
      <c r="D45" s="46" t="s">
        <v>31</v>
      </c>
      <c r="E45" s="46"/>
    </row>
    <row r="46" spans="1:5">
      <c r="A46" s="49">
        <v>205484146</v>
      </c>
      <c r="B46" s="129" t="s">
        <v>126</v>
      </c>
      <c r="C46" s="46" t="s">
        <v>127</v>
      </c>
      <c r="D46" s="46" t="s">
        <v>31</v>
      </c>
      <c r="E46" s="46"/>
    </row>
    <row r="47" spans="1:5">
      <c r="A47" s="49">
        <v>205504493</v>
      </c>
      <c r="B47" s="129" t="s">
        <v>128</v>
      </c>
      <c r="C47" s="46" t="s">
        <v>123</v>
      </c>
      <c r="D47" s="46" t="s">
        <v>31</v>
      </c>
      <c r="E47" s="46"/>
    </row>
    <row r="48" spans="1:5">
      <c r="A48" s="49">
        <v>205507000</v>
      </c>
      <c r="B48" s="129" t="s">
        <v>130</v>
      </c>
      <c r="C48" s="46" t="s">
        <v>131</v>
      </c>
      <c r="D48" s="46" t="s">
        <v>31</v>
      </c>
      <c r="E48" s="46"/>
    </row>
    <row r="49" spans="1:5">
      <c r="A49" s="49">
        <v>205507002</v>
      </c>
      <c r="B49" s="129" t="s">
        <v>132</v>
      </c>
      <c r="C49" s="46" t="s">
        <v>133</v>
      </c>
      <c r="D49" s="46" t="s">
        <v>31</v>
      </c>
      <c r="E49" s="46"/>
    </row>
    <row r="50" spans="1:5">
      <c r="A50" s="49">
        <v>205507007</v>
      </c>
      <c r="B50" s="129" t="s">
        <v>135</v>
      </c>
      <c r="C50" s="46" t="s">
        <v>136</v>
      </c>
      <c r="D50" s="46" t="s">
        <v>31</v>
      </c>
      <c r="E50" s="46"/>
    </row>
    <row r="51" spans="1:5">
      <c r="A51" s="49">
        <v>205507016</v>
      </c>
      <c r="B51" s="129" t="s">
        <v>138</v>
      </c>
      <c r="C51" s="46" t="s">
        <v>136</v>
      </c>
      <c r="D51" s="46" t="s">
        <v>31</v>
      </c>
      <c r="E51" s="46"/>
    </row>
    <row r="52" spans="1:5">
      <c r="A52" s="49">
        <v>205507023</v>
      </c>
      <c r="B52" s="129" t="s">
        <v>139</v>
      </c>
      <c r="C52" s="46" t="s">
        <v>133</v>
      </c>
      <c r="D52" s="46" t="s">
        <v>31</v>
      </c>
      <c r="E52" s="46"/>
    </row>
    <row r="53" spans="1:5">
      <c r="A53" s="49">
        <v>205507028</v>
      </c>
      <c r="B53" s="129" t="s">
        <v>141</v>
      </c>
      <c r="C53" s="46" t="s">
        <v>136</v>
      </c>
      <c r="D53" s="46" t="s">
        <v>31</v>
      </c>
      <c r="E53" s="46"/>
    </row>
    <row r="54" spans="1:5">
      <c r="A54" s="49">
        <v>205507034</v>
      </c>
      <c r="B54" s="129" t="s">
        <v>143</v>
      </c>
      <c r="C54" s="46" t="s">
        <v>136</v>
      </c>
      <c r="D54" s="46" t="s">
        <v>31</v>
      </c>
      <c r="E54" s="46"/>
    </row>
    <row r="55" spans="1:5">
      <c r="A55" s="49">
        <v>205511986</v>
      </c>
      <c r="B55" s="129" t="s">
        <v>145</v>
      </c>
      <c r="C55" s="46" t="s">
        <v>123</v>
      </c>
      <c r="D55" s="46" t="s">
        <v>31</v>
      </c>
      <c r="E55" s="46"/>
    </row>
    <row r="56" spans="1:5">
      <c r="A56" s="49">
        <v>205511989</v>
      </c>
      <c r="B56" s="129" t="s">
        <v>149</v>
      </c>
      <c r="C56" s="46" t="s">
        <v>123</v>
      </c>
      <c r="D56" s="46" t="s">
        <v>31</v>
      </c>
      <c r="E56" s="46"/>
    </row>
    <row r="57" spans="1:5">
      <c r="A57" s="49">
        <v>205511997</v>
      </c>
      <c r="B57" s="129" t="s">
        <v>152</v>
      </c>
      <c r="C57" s="46" t="s">
        <v>125</v>
      </c>
      <c r="D57" s="46" t="s">
        <v>31</v>
      </c>
      <c r="E57" s="46"/>
    </row>
    <row r="58" spans="1:5">
      <c r="A58" s="49">
        <v>205512004</v>
      </c>
      <c r="B58" s="129" t="s">
        <v>153</v>
      </c>
      <c r="C58" s="46" t="s">
        <v>125</v>
      </c>
      <c r="D58" s="46" t="s">
        <v>31</v>
      </c>
      <c r="E58" s="46"/>
    </row>
    <row r="59" spans="1:5">
      <c r="A59" s="49">
        <v>205512018</v>
      </c>
      <c r="B59" s="129" t="s">
        <v>154</v>
      </c>
      <c r="C59" s="46" t="s">
        <v>123</v>
      </c>
      <c r="D59" s="46" t="s">
        <v>31</v>
      </c>
      <c r="E59" s="46"/>
    </row>
    <row r="60" spans="1:5">
      <c r="A60" s="49">
        <v>205512021</v>
      </c>
      <c r="B60" s="129" t="s">
        <v>155</v>
      </c>
      <c r="C60" s="46" t="s">
        <v>136</v>
      </c>
      <c r="D60" s="46" t="s">
        <v>31</v>
      </c>
      <c r="E60" s="46"/>
    </row>
    <row r="61" spans="1:5">
      <c r="A61" s="49">
        <v>205512024</v>
      </c>
      <c r="B61" s="129" t="s">
        <v>156</v>
      </c>
      <c r="C61" s="46" t="s">
        <v>136</v>
      </c>
      <c r="D61" s="46" t="s">
        <v>31</v>
      </c>
      <c r="E61" s="46"/>
    </row>
    <row r="62" spans="1:5">
      <c r="A62" s="49">
        <v>205513508</v>
      </c>
      <c r="B62" s="129" t="s">
        <v>157</v>
      </c>
      <c r="C62" s="46" t="s">
        <v>158</v>
      </c>
      <c r="D62" s="46" t="s">
        <v>31</v>
      </c>
      <c r="E62" s="46"/>
    </row>
    <row r="63" spans="1:5">
      <c r="A63" s="49">
        <v>205513509</v>
      </c>
      <c r="B63" s="129" t="s">
        <v>160</v>
      </c>
      <c r="C63" s="46" t="s">
        <v>158</v>
      </c>
      <c r="D63" s="46" t="s">
        <v>31</v>
      </c>
      <c r="E63" s="46"/>
    </row>
    <row r="64" spans="1:5">
      <c r="A64" s="51">
        <v>205513510</v>
      </c>
      <c r="B64" s="129" t="s">
        <v>161</v>
      </c>
      <c r="C64" s="46" t="s">
        <v>158</v>
      </c>
      <c r="D64" s="46" t="s">
        <v>31</v>
      </c>
      <c r="E64" s="46"/>
    </row>
    <row r="65" spans="1:5">
      <c r="A65" s="49">
        <v>205513512</v>
      </c>
      <c r="B65" s="129" t="s">
        <v>162</v>
      </c>
      <c r="C65" s="46" t="s">
        <v>158</v>
      </c>
      <c r="D65" s="46" t="s">
        <v>31</v>
      </c>
      <c r="E65" s="46"/>
    </row>
    <row r="66" spans="1:5">
      <c r="A66" s="51">
        <v>205513525</v>
      </c>
      <c r="B66" s="129" t="s">
        <v>163</v>
      </c>
      <c r="C66" s="46" t="s">
        <v>131</v>
      </c>
      <c r="D66" s="46" t="s">
        <v>31</v>
      </c>
      <c r="E66" s="46"/>
    </row>
    <row r="67" spans="1:5">
      <c r="A67" s="49">
        <v>205513544</v>
      </c>
      <c r="B67" s="129" t="s">
        <v>164</v>
      </c>
      <c r="C67" s="46" t="s">
        <v>165</v>
      </c>
      <c r="D67" s="46" t="s">
        <v>31</v>
      </c>
      <c r="E67" s="46"/>
    </row>
    <row r="68" spans="1:5">
      <c r="A68" s="49">
        <v>205513546</v>
      </c>
      <c r="B68" s="129" t="s">
        <v>167</v>
      </c>
      <c r="C68" s="46" t="s">
        <v>136</v>
      </c>
      <c r="D68" s="46" t="s">
        <v>31</v>
      </c>
      <c r="E68" s="46"/>
    </row>
    <row r="69" spans="1:5">
      <c r="A69" s="49">
        <v>205513549</v>
      </c>
      <c r="B69" s="129" t="s">
        <v>168</v>
      </c>
      <c r="C69" s="46" t="s">
        <v>165</v>
      </c>
      <c r="D69" s="46" t="s">
        <v>31</v>
      </c>
      <c r="E69" s="46"/>
    </row>
    <row r="70" spans="1:5">
      <c r="A70" s="49">
        <v>205513550</v>
      </c>
      <c r="B70" s="129" t="s">
        <v>169</v>
      </c>
      <c r="C70" s="46" t="s">
        <v>165</v>
      </c>
      <c r="D70" s="46" t="s">
        <v>31</v>
      </c>
      <c r="E70" s="46"/>
    </row>
    <row r="71" spans="1:5">
      <c r="A71" s="49">
        <v>205513551</v>
      </c>
      <c r="B71" s="129" t="s">
        <v>170</v>
      </c>
      <c r="C71" s="46" t="s">
        <v>136</v>
      </c>
      <c r="D71" s="46" t="s">
        <v>31</v>
      </c>
      <c r="E71" s="46"/>
    </row>
    <row r="72" spans="1:5">
      <c r="A72" s="49">
        <v>205513555</v>
      </c>
      <c r="B72" s="129" t="s">
        <v>171</v>
      </c>
      <c r="C72" s="46" t="s">
        <v>131</v>
      </c>
      <c r="D72" s="46" t="s">
        <v>31</v>
      </c>
      <c r="E72" s="46"/>
    </row>
    <row r="73" spans="1:5">
      <c r="A73" s="49">
        <v>205513556</v>
      </c>
      <c r="B73" s="129" t="s">
        <v>172</v>
      </c>
      <c r="C73" s="46" t="s">
        <v>136</v>
      </c>
      <c r="D73" s="46" t="s">
        <v>31</v>
      </c>
      <c r="E73" s="46"/>
    </row>
    <row r="74" spans="1:5">
      <c r="A74" s="49">
        <v>205518281</v>
      </c>
      <c r="B74" s="129" t="s">
        <v>173</v>
      </c>
      <c r="C74" s="46" t="s">
        <v>174</v>
      </c>
      <c r="D74" s="46" t="s">
        <v>31</v>
      </c>
      <c r="E74" s="46"/>
    </row>
    <row r="75" spans="1:5">
      <c r="A75" s="49">
        <v>205518282</v>
      </c>
      <c r="B75" s="129" t="s">
        <v>175</v>
      </c>
      <c r="C75" s="46" t="s">
        <v>174</v>
      </c>
      <c r="D75" s="46" t="s">
        <v>31</v>
      </c>
      <c r="E75" s="46"/>
    </row>
    <row r="76" spans="1:5">
      <c r="A76" s="49">
        <v>205518283</v>
      </c>
      <c r="B76" s="129" t="s">
        <v>177</v>
      </c>
      <c r="C76" s="46" t="s">
        <v>174</v>
      </c>
      <c r="D76" s="46" t="s">
        <v>31</v>
      </c>
      <c r="E76" s="46"/>
    </row>
    <row r="77" spans="1:5">
      <c r="A77" s="49">
        <v>205518284</v>
      </c>
      <c r="B77" s="129" t="s">
        <v>178</v>
      </c>
      <c r="C77" s="46" t="s">
        <v>174</v>
      </c>
      <c r="D77" s="46" t="s">
        <v>31</v>
      </c>
      <c r="E77" s="46"/>
    </row>
    <row r="78" spans="1:5">
      <c r="A78" s="49">
        <v>205518285</v>
      </c>
      <c r="B78" s="129" t="s">
        <v>179</v>
      </c>
      <c r="C78" s="46" t="s">
        <v>174</v>
      </c>
      <c r="D78" s="46" t="s">
        <v>31</v>
      </c>
      <c r="E78" s="46"/>
    </row>
    <row r="79" spans="1:5">
      <c r="A79" s="49">
        <v>205518286</v>
      </c>
      <c r="B79" s="129" t="s">
        <v>180</v>
      </c>
      <c r="C79" s="46" t="s">
        <v>174</v>
      </c>
      <c r="D79" s="46" t="s">
        <v>31</v>
      </c>
      <c r="E79" s="46"/>
    </row>
    <row r="80" spans="1:5">
      <c r="A80" s="49">
        <v>205518287</v>
      </c>
      <c r="B80" s="129" t="s">
        <v>181</v>
      </c>
      <c r="C80" s="46" t="s">
        <v>174</v>
      </c>
      <c r="D80" s="46" t="s">
        <v>31</v>
      </c>
      <c r="E80" s="46"/>
    </row>
    <row r="81" spans="1:5">
      <c r="A81" s="49">
        <v>205518288</v>
      </c>
      <c r="B81" s="129" t="s">
        <v>182</v>
      </c>
      <c r="C81" s="46" t="s">
        <v>174</v>
      </c>
      <c r="D81" s="46" t="s">
        <v>31</v>
      </c>
      <c r="E81" s="46"/>
    </row>
    <row r="82" spans="1:5">
      <c r="A82" s="49">
        <v>205518289</v>
      </c>
      <c r="B82" s="129" t="s">
        <v>183</v>
      </c>
      <c r="C82" s="46" t="s">
        <v>174</v>
      </c>
      <c r="D82" s="46" t="s">
        <v>31</v>
      </c>
      <c r="E82" s="46"/>
    </row>
    <row r="83" spans="1:5">
      <c r="A83" s="49">
        <v>205518342</v>
      </c>
      <c r="B83" s="129" t="s">
        <v>184</v>
      </c>
      <c r="C83" s="46" t="s">
        <v>174</v>
      </c>
      <c r="D83" s="46" t="s">
        <v>31</v>
      </c>
      <c r="E83" s="46"/>
    </row>
    <row r="84" spans="1:5">
      <c r="A84" s="49">
        <v>205518343</v>
      </c>
      <c r="B84" s="129" t="s">
        <v>185</v>
      </c>
      <c r="C84" s="46" t="s">
        <v>174</v>
      </c>
      <c r="D84" s="46" t="s">
        <v>31</v>
      </c>
      <c r="E84" s="46"/>
    </row>
    <row r="85" spans="1:5">
      <c r="A85" s="49">
        <v>205518344</v>
      </c>
      <c r="B85" s="129" t="s">
        <v>186</v>
      </c>
      <c r="C85" s="46" t="s">
        <v>174</v>
      </c>
      <c r="D85" s="46" t="s">
        <v>31</v>
      </c>
      <c r="E85" s="46"/>
    </row>
    <row r="86" spans="1:5">
      <c r="A86" s="49">
        <v>205518345</v>
      </c>
      <c r="B86" s="129" t="s">
        <v>187</v>
      </c>
      <c r="C86" s="46" t="s">
        <v>174</v>
      </c>
      <c r="D86" s="46" t="s">
        <v>31</v>
      </c>
      <c r="E86" s="46"/>
    </row>
    <row r="87" spans="1:5">
      <c r="A87" s="49">
        <v>205518346</v>
      </c>
      <c r="B87" s="129" t="s">
        <v>188</v>
      </c>
      <c r="C87" s="46" t="s">
        <v>174</v>
      </c>
      <c r="D87" s="46" t="s">
        <v>31</v>
      </c>
      <c r="E87" s="46"/>
    </row>
    <row r="88" spans="1:5">
      <c r="A88" s="49">
        <v>205518347</v>
      </c>
      <c r="B88" s="129" t="s">
        <v>189</v>
      </c>
      <c r="C88" s="46" t="s">
        <v>174</v>
      </c>
      <c r="D88" s="46" t="s">
        <v>31</v>
      </c>
      <c r="E88" s="46"/>
    </row>
    <row r="89" spans="1:5">
      <c r="A89" s="49">
        <v>205518348</v>
      </c>
      <c r="B89" s="129" t="s">
        <v>190</v>
      </c>
      <c r="C89" s="46" t="s">
        <v>174</v>
      </c>
      <c r="D89" s="46" t="s">
        <v>31</v>
      </c>
      <c r="E89" s="46"/>
    </row>
    <row r="90" spans="1:5">
      <c r="A90" s="49">
        <v>205518349</v>
      </c>
      <c r="B90" s="129" t="s">
        <v>191</v>
      </c>
      <c r="C90" s="46" t="s">
        <v>174</v>
      </c>
      <c r="D90" s="46" t="s">
        <v>31</v>
      </c>
      <c r="E90" s="46"/>
    </row>
    <row r="91" spans="1:5">
      <c r="A91" s="49">
        <v>205518350</v>
      </c>
      <c r="B91" s="129" t="s">
        <v>192</v>
      </c>
      <c r="C91" s="46" t="s">
        <v>174</v>
      </c>
      <c r="D91" s="46" t="s">
        <v>31</v>
      </c>
      <c r="E91" s="46"/>
    </row>
    <row r="92" spans="1:5">
      <c r="A92" s="49">
        <v>205518351</v>
      </c>
      <c r="B92" s="129" t="s">
        <v>193</v>
      </c>
      <c r="C92" s="46" t="s">
        <v>174</v>
      </c>
      <c r="D92" s="46" t="s">
        <v>31</v>
      </c>
      <c r="E92" s="46"/>
    </row>
    <row r="93" spans="1:5">
      <c r="A93" s="49">
        <v>205534631</v>
      </c>
      <c r="B93" s="129" t="s">
        <v>194</v>
      </c>
      <c r="C93" s="46" t="s">
        <v>158</v>
      </c>
      <c r="D93" s="46" t="s">
        <v>31</v>
      </c>
      <c r="E93" s="46"/>
    </row>
    <row r="94" spans="1:5">
      <c r="A94" s="49">
        <v>205534632</v>
      </c>
      <c r="B94" s="129" t="s">
        <v>195</v>
      </c>
      <c r="C94" s="46" t="s">
        <v>158</v>
      </c>
      <c r="D94" s="46" t="s">
        <v>31</v>
      </c>
      <c r="E94" s="46"/>
    </row>
    <row r="95" spans="1:5">
      <c r="A95" s="49">
        <v>205534633</v>
      </c>
      <c r="B95" s="129" t="s">
        <v>196</v>
      </c>
      <c r="C95" s="46" t="s">
        <v>158</v>
      </c>
      <c r="D95" s="46" t="s">
        <v>31</v>
      </c>
      <c r="E95" s="46"/>
    </row>
    <row r="96" spans="1:5">
      <c r="A96" s="49">
        <v>205534634</v>
      </c>
      <c r="B96" s="129" t="s">
        <v>197</v>
      </c>
      <c r="C96" s="46" t="s">
        <v>158</v>
      </c>
      <c r="D96" s="46" t="s">
        <v>31</v>
      </c>
      <c r="E96" s="46"/>
    </row>
    <row r="97" spans="1:5">
      <c r="A97" s="49">
        <v>205534635</v>
      </c>
      <c r="B97" s="129" t="s">
        <v>198</v>
      </c>
      <c r="C97" s="46" t="s">
        <v>158</v>
      </c>
      <c r="D97" s="46" t="s">
        <v>31</v>
      </c>
      <c r="E97" s="46"/>
    </row>
    <row r="98" spans="1:5">
      <c r="A98" s="49">
        <v>205534636</v>
      </c>
      <c r="B98" s="129" t="s">
        <v>199</v>
      </c>
      <c r="C98" s="46" t="s">
        <v>158</v>
      </c>
      <c r="D98" s="46" t="s">
        <v>31</v>
      </c>
      <c r="E98" s="46"/>
    </row>
    <row r="99" spans="1:5">
      <c r="A99" s="49">
        <v>205534637</v>
      </c>
      <c r="B99" s="129" t="s">
        <v>200</v>
      </c>
      <c r="C99" s="46" t="s">
        <v>158</v>
      </c>
      <c r="D99" s="46" t="s">
        <v>31</v>
      </c>
      <c r="E99" s="46"/>
    </row>
    <row r="100" spans="1:5">
      <c r="A100" s="49">
        <v>205534639</v>
      </c>
      <c r="B100" s="129" t="s">
        <v>201</v>
      </c>
      <c r="C100" s="46" t="s">
        <v>202</v>
      </c>
      <c r="D100" s="46" t="s">
        <v>31</v>
      </c>
      <c r="E100" s="46"/>
    </row>
    <row r="101" spans="1:5">
      <c r="A101" s="49">
        <v>205534640</v>
      </c>
      <c r="B101" s="129" t="s">
        <v>204</v>
      </c>
      <c r="C101" s="46" t="s">
        <v>202</v>
      </c>
      <c r="D101" s="46" t="s">
        <v>31</v>
      </c>
      <c r="E101" s="46"/>
    </row>
    <row r="102" spans="1:5">
      <c r="A102" s="49">
        <v>205534641</v>
      </c>
      <c r="B102" s="129" t="s">
        <v>205</v>
      </c>
      <c r="C102" s="46" t="s">
        <v>158</v>
      </c>
      <c r="D102" s="46" t="s">
        <v>31</v>
      </c>
      <c r="E102" s="46"/>
    </row>
    <row r="103" spans="1:5">
      <c r="A103" s="49">
        <v>205534642</v>
      </c>
      <c r="B103" s="129" t="s">
        <v>207</v>
      </c>
      <c r="C103" s="46" t="s">
        <v>158</v>
      </c>
      <c r="D103" s="46" t="s">
        <v>31</v>
      </c>
      <c r="E103" s="46"/>
    </row>
    <row r="104" spans="1:5">
      <c r="A104" s="49">
        <v>205534643</v>
      </c>
      <c r="B104" s="129" t="s">
        <v>209</v>
      </c>
      <c r="C104" s="46" t="s">
        <v>133</v>
      </c>
      <c r="D104" s="46" t="s">
        <v>31</v>
      </c>
      <c r="E104" s="46"/>
    </row>
    <row r="105" spans="1:5">
      <c r="A105" s="49">
        <v>205534644</v>
      </c>
      <c r="B105" s="129" t="s">
        <v>210</v>
      </c>
      <c r="C105" s="46" t="s">
        <v>211</v>
      </c>
      <c r="D105" s="46" t="s">
        <v>31</v>
      </c>
      <c r="E105" s="46"/>
    </row>
    <row r="106" spans="1:5">
      <c r="A106" s="49">
        <v>205534645</v>
      </c>
      <c r="B106" s="129" t="s">
        <v>212</v>
      </c>
      <c r="C106" s="46" t="s">
        <v>211</v>
      </c>
      <c r="D106" s="46" t="s">
        <v>31</v>
      </c>
      <c r="E106" s="46"/>
    </row>
    <row r="107" spans="1:5">
      <c r="A107" s="49">
        <v>205534646</v>
      </c>
      <c r="B107" s="129" t="s">
        <v>213</v>
      </c>
      <c r="C107" s="46" t="s">
        <v>211</v>
      </c>
      <c r="D107" s="46" t="s">
        <v>31</v>
      </c>
      <c r="E107" s="46"/>
    </row>
    <row r="108" spans="1:5">
      <c r="A108" s="49">
        <v>205534657</v>
      </c>
      <c r="B108" s="129" t="s">
        <v>214</v>
      </c>
      <c r="C108" s="46" t="s">
        <v>165</v>
      </c>
      <c r="D108" s="46" t="s">
        <v>31</v>
      </c>
      <c r="E108" s="46"/>
    </row>
    <row r="109" spans="1:5">
      <c r="A109" s="49">
        <v>205534658</v>
      </c>
      <c r="B109" s="129" t="s">
        <v>215</v>
      </c>
      <c r="C109" s="46" t="s">
        <v>136</v>
      </c>
      <c r="D109" s="46" t="s">
        <v>31</v>
      </c>
      <c r="E109" s="46"/>
    </row>
    <row r="110" spans="1:5">
      <c r="A110" s="49">
        <v>205534659</v>
      </c>
      <c r="B110" s="129" t="s">
        <v>217</v>
      </c>
      <c r="C110" s="46" t="s">
        <v>136</v>
      </c>
      <c r="D110" s="46" t="s">
        <v>31</v>
      </c>
      <c r="E110" s="46"/>
    </row>
    <row r="111" spans="1:5">
      <c r="A111" s="51">
        <v>205534660</v>
      </c>
      <c r="B111" s="129" t="s">
        <v>218</v>
      </c>
      <c r="C111" s="46" t="s">
        <v>136</v>
      </c>
      <c r="D111" s="46" t="s">
        <v>31</v>
      </c>
      <c r="E111" s="46"/>
    </row>
    <row r="112" spans="1:5">
      <c r="A112" s="51">
        <v>205534661</v>
      </c>
      <c r="B112" s="129" t="s">
        <v>219</v>
      </c>
      <c r="C112" s="46" t="s">
        <v>165</v>
      </c>
      <c r="D112" s="46" t="s">
        <v>31</v>
      </c>
      <c r="E112" s="46"/>
    </row>
    <row r="113" spans="1:5">
      <c r="A113" s="49">
        <v>205534662</v>
      </c>
      <c r="B113" s="129" t="s">
        <v>221</v>
      </c>
      <c r="C113" s="46" t="s">
        <v>136</v>
      </c>
      <c r="D113" s="46" t="s">
        <v>31</v>
      </c>
      <c r="E113" s="46"/>
    </row>
    <row r="114" spans="1:5">
      <c r="A114" s="49">
        <v>205534663</v>
      </c>
      <c r="B114" s="129" t="s">
        <v>222</v>
      </c>
      <c r="C114" s="46" t="s">
        <v>136</v>
      </c>
      <c r="D114" s="46" t="s">
        <v>31</v>
      </c>
      <c r="E114" s="46"/>
    </row>
    <row r="115" spans="1:5">
      <c r="A115" s="49">
        <v>205534664</v>
      </c>
      <c r="B115" s="129" t="s">
        <v>223</v>
      </c>
      <c r="C115" s="46" t="s">
        <v>165</v>
      </c>
      <c r="D115" s="46" t="s">
        <v>31</v>
      </c>
      <c r="E115" s="46"/>
    </row>
    <row r="116" spans="1:5">
      <c r="A116" s="49">
        <v>205534665</v>
      </c>
      <c r="B116" s="129" t="s">
        <v>224</v>
      </c>
      <c r="C116" s="46" t="s">
        <v>136</v>
      </c>
      <c r="D116" s="46" t="s">
        <v>31</v>
      </c>
      <c r="E116" s="46"/>
    </row>
    <row r="117" spans="1:5">
      <c r="A117" s="49">
        <v>205534666</v>
      </c>
      <c r="B117" s="129" t="s">
        <v>225</v>
      </c>
      <c r="C117" s="46" t="s">
        <v>165</v>
      </c>
      <c r="D117" s="46" t="s">
        <v>31</v>
      </c>
      <c r="E117" s="46"/>
    </row>
    <row r="118" spans="1:5">
      <c r="A118" s="49">
        <v>205534667</v>
      </c>
      <c r="B118" s="129" t="s">
        <v>228</v>
      </c>
      <c r="C118" s="46" t="s">
        <v>165</v>
      </c>
      <c r="D118" s="46" t="s">
        <v>31</v>
      </c>
      <c r="E118" s="46"/>
    </row>
    <row r="119" spans="1:5">
      <c r="A119" s="49">
        <v>205534668</v>
      </c>
      <c r="B119" s="129" t="s">
        <v>232</v>
      </c>
      <c r="C119" s="46" t="s">
        <v>165</v>
      </c>
      <c r="D119" s="46" t="s">
        <v>31</v>
      </c>
      <c r="E119" s="46"/>
    </row>
    <row r="120" spans="1:5">
      <c r="A120" s="49">
        <v>205534669</v>
      </c>
      <c r="B120" s="129" t="s">
        <v>235</v>
      </c>
      <c r="C120" s="46" t="s">
        <v>165</v>
      </c>
      <c r="D120" s="46" t="s">
        <v>31</v>
      </c>
      <c r="E120" s="46"/>
    </row>
    <row r="121" spans="1:5">
      <c r="A121" s="49">
        <v>205534670</v>
      </c>
      <c r="B121" s="129" t="s">
        <v>237</v>
      </c>
      <c r="C121" s="46" t="s">
        <v>136</v>
      </c>
      <c r="D121" s="46" t="s">
        <v>31</v>
      </c>
      <c r="E121" s="46"/>
    </row>
    <row r="122" spans="1:5">
      <c r="A122" s="49">
        <v>205534671</v>
      </c>
      <c r="B122" s="129" t="s">
        <v>238</v>
      </c>
      <c r="C122" s="46" t="s">
        <v>165</v>
      </c>
      <c r="D122" s="46" t="s">
        <v>31</v>
      </c>
      <c r="E122" s="46"/>
    </row>
    <row r="123" spans="1:5">
      <c r="A123" s="49">
        <v>205534672</v>
      </c>
      <c r="B123" s="129" t="s">
        <v>239</v>
      </c>
      <c r="C123" s="46" t="s">
        <v>136</v>
      </c>
      <c r="D123" s="46" t="s">
        <v>31</v>
      </c>
      <c r="E123" s="46"/>
    </row>
    <row r="124" spans="1:5">
      <c r="A124" s="49">
        <v>205534673</v>
      </c>
      <c r="B124" s="129" t="s">
        <v>240</v>
      </c>
      <c r="C124" s="46" t="s">
        <v>165</v>
      </c>
      <c r="D124" s="46" t="s">
        <v>31</v>
      </c>
      <c r="E124" s="46"/>
    </row>
    <row r="125" spans="1:5">
      <c r="A125" s="49">
        <v>205534674</v>
      </c>
      <c r="B125" s="129" t="s">
        <v>241</v>
      </c>
      <c r="C125" s="46" t="s">
        <v>165</v>
      </c>
      <c r="D125" s="46" t="s">
        <v>31</v>
      </c>
      <c r="E125" s="46"/>
    </row>
    <row r="126" spans="1:5">
      <c r="A126" s="49">
        <v>205534675</v>
      </c>
      <c r="B126" s="129" t="s">
        <v>242</v>
      </c>
      <c r="C126" s="46" t="s">
        <v>165</v>
      </c>
      <c r="D126" s="46" t="s">
        <v>31</v>
      </c>
      <c r="E126" s="46"/>
    </row>
    <row r="127" spans="1:5">
      <c r="A127" s="49">
        <v>205534676</v>
      </c>
      <c r="B127" s="129" t="s">
        <v>243</v>
      </c>
      <c r="C127" s="46" t="s">
        <v>165</v>
      </c>
      <c r="D127" s="46" t="s">
        <v>31</v>
      </c>
      <c r="E127" s="46"/>
    </row>
    <row r="128" spans="1:5">
      <c r="A128" s="49">
        <v>205535677</v>
      </c>
      <c r="B128" s="129" t="s">
        <v>245</v>
      </c>
      <c r="C128" s="46" t="s">
        <v>123</v>
      </c>
      <c r="D128" s="46" t="s">
        <v>31</v>
      </c>
      <c r="E128" s="46"/>
    </row>
    <row r="129" spans="1:5">
      <c r="A129" s="49">
        <v>205536298</v>
      </c>
      <c r="B129" s="129" t="s">
        <v>246</v>
      </c>
      <c r="C129" s="46" t="s">
        <v>131</v>
      </c>
      <c r="D129" s="46" t="s">
        <v>31</v>
      </c>
      <c r="E129" s="46"/>
    </row>
    <row r="130" spans="1:5">
      <c r="A130" s="49">
        <v>205536694</v>
      </c>
      <c r="B130" s="129" t="s">
        <v>247</v>
      </c>
      <c r="C130" s="46" t="s">
        <v>125</v>
      </c>
      <c r="D130" s="46" t="s">
        <v>31</v>
      </c>
      <c r="E130" s="46"/>
    </row>
    <row r="131" spans="1:5">
      <c r="A131" s="49">
        <v>205536696</v>
      </c>
      <c r="B131" s="129" t="s">
        <v>250</v>
      </c>
      <c r="C131" s="46" t="s">
        <v>123</v>
      </c>
      <c r="D131" s="46" t="s">
        <v>31</v>
      </c>
      <c r="E131" s="46"/>
    </row>
    <row r="132" spans="1:5">
      <c r="A132" s="49">
        <v>205538302</v>
      </c>
      <c r="B132" s="129" t="s">
        <v>254</v>
      </c>
      <c r="C132" s="46" t="s">
        <v>133</v>
      </c>
      <c r="D132" s="46" t="s">
        <v>31</v>
      </c>
      <c r="E132" s="46"/>
    </row>
    <row r="133" spans="1:5">
      <c r="A133" s="49">
        <v>205538303</v>
      </c>
      <c r="B133" s="129" t="s">
        <v>257</v>
      </c>
      <c r="C133" s="46" t="s">
        <v>133</v>
      </c>
      <c r="D133" s="46" t="s">
        <v>31</v>
      </c>
      <c r="E133" s="46"/>
    </row>
    <row r="134" spans="1:5">
      <c r="A134" s="49">
        <v>205538304</v>
      </c>
      <c r="B134" s="129" t="s">
        <v>258</v>
      </c>
      <c r="C134" s="46" t="s">
        <v>133</v>
      </c>
      <c r="D134" s="46" t="s">
        <v>31</v>
      </c>
      <c r="E134" s="46"/>
    </row>
    <row r="135" spans="1:5">
      <c r="A135" s="49">
        <v>205538306</v>
      </c>
      <c r="B135" s="129" t="s">
        <v>259</v>
      </c>
      <c r="C135" s="46" t="s">
        <v>133</v>
      </c>
      <c r="D135" s="46" t="s">
        <v>31</v>
      </c>
      <c r="E135" s="46"/>
    </row>
    <row r="136" spans="1:5">
      <c r="A136" s="49">
        <v>205538307</v>
      </c>
      <c r="B136" s="129" t="s">
        <v>261</v>
      </c>
      <c r="C136" s="46" t="s">
        <v>133</v>
      </c>
      <c r="D136" s="46" t="s">
        <v>31</v>
      </c>
      <c r="E136" s="46"/>
    </row>
    <row r="137" spans="1:5">
      <c r="A137" s="49">
        <v>205538308</v>
      </c>
      <c r="B137" s="129" t="s">
        <v>263</v>
      </c>
      <c r="C137" s="46" t="s">
        <v>133</v>
      </c>
      <c r="D137" s="46" t="s">
        <v>31</v>
      </c>
      <c r="E137" s="46"/>
    </row>
    <row r="138" spans="1:5">
      <c r="A138" s="49">
        <v>205538372</v>
      </c>
      <c r="B138" s="129" t="s">
        <v>264</v>
      </c>
      <c r="C138" s="46" t="s">
        <v>133</v>
      </c>
      <c r="D138" s="46" t="s">
        <v>31</v>
      </c>
      <c r="E138" s="46"/>
    </row>
    <row r="139" spans="1:5">
      <c r="A139" s="49">
        <v>205538373</v>
      </c>
      <c r="B139" s="129" t="s">
        <v>265</v>
      </c>
      <c r="C139" s="46" t="s">
        <v>133</v>
      </c>
      <c r="D139" s="46" t="s">
        <v>31</v>
      </c>
      <c r="E139" s="46"/>
    </row>
    <row r="140" spans="1:5">
      <c r="A140" s="49">
        <v>205538374</v>
      </c>
      <c r="B140" s="129" t="s">
        <v>267</v>
      </c>
      <c r="C140" s="46" t="s">
        <v>133</v>
      </c>
      <c r="D140" s="46" t="s">
        <v>31</v>
      </c>
      <c r="E140" s="46"/>
    </row>
    <row r="141" spans="1:5">
      <c r="A141" s="49">
        <v>205538375</v>
      </c>
      <c r="B141" s="129" t="s">
        <v>269</v>
      </c>
      <c r="C141" s="46" t="s">
        <v>133</v>
      </c>
      <c r="D141" s="46" t="s">
        <v>31</v>
      </c>
      <c r="E141" s="46"/>
    </row>
    <row r="142" spans="1:5">
      <c r="A142" s="49">
        <v>205538376</v>
      </c>
      <c r="B142" s="129" t="s">
        <v>271</v>
      </c>
      <c r="C142" s="46" t="s">
        <v>133</v>
      </c>
      <c r="D142" s="46" t="s">
        <v>31</v>
      </c>
      <c r="E142" s="46"/>
    </row>
    <row r="143" spans="1:5">
      <c r="A143" s="49">
        <v>205538377</v>
      </c>
      <c r="B143" s="129" t="s">
        <v>272</v>
      </c>
      <c r="C143" s="46" t="s">
        <v>133</v>
      </c>
      <c r="D143" s="46" t="s">
        <v>31</v>
      </c>
      <c r="E143" s="46"/>
    </row>
    <row r="144" spans="1:5">
      <c r="A144" s="49">
        <v>205538378</v>
      </c>
      <c r="B144" s="129" t="s">
        <v>274</v>
      </c>
      <c r="C144" s="46" t="s">
        <v>133</v>
      </c>
      <c r="D144" s="46" t="s">
        <v>31</v>
      </c>
      <c r="E144" s="46"/>
    </row>
    <row r="145" spans="1:5">
      <c r="A145" s="49">
        <v>205538380</v>
      </c>
      <c r="B145" s="129" t="s">
        <v>276</v>
      </c>
      <c r="C145" s="46" t="s">
        <v>133</v>
      </c>
      <c r="D145" s="46" t="s">
        <v>31</v>
      </c>
      <c r="E145" s="46"/>
    </row>
    <row r="146" spans="1:5">
      <c r="A146" s="49">
        <v>205538381</v>
      </c>
      <c r="B146" s="129" t="s">
        <v>277</v>
      </c>
      <c r="C146" s="46" t="s">
        <v>133</v>
      </c>
      <c r="D146" s="46" t="s">
        <v>31</v>
      </c>
      <c r="E146" s="46"/>
    </row>
    <row r="147" spans="1:5">
      <c r="A147" s="49">
        <v>205542614</v>
      </c>
      <c r="B147" s="129" t="s">
        <v>278</v>
      </c>
      <c r="C147" s="46" t="s">
        <v>133</v>
      </c>
      <c r="D147" s="46" t="s">
        <v>31</v>
      </c>
      <c r="E147" s="46"/>
    </row>
    <row r="148" spans="1:5">
      <c r="A148" s="49">
        <v>205542616</v>
      </c>
      <c r="B148" s="129" t="s">
        <v>279</v>
      </c>
      <c r="C148" s="46" t="s">
        <v>131</v>
      </c>
      <c r="D148" s="46" t="s">
        <v>31</v>
      </c>
      <c r="E148" s="46"/>
    </row>
    <row r="149" spans="1:5">
      <c r="A149" s="49">
        <v>205542617</v>
      </c>
      <c r="B149" s="129" t="s">
        <v>280</v>
      </c>
      <c r="C149" s="46" t="s">
        <v>133</v>
      </c>
      <c r="D149" s="46" t="s">
        <v>31</v>
      </c>
      <c r="E149" s="46"/>
    </row>
    <row r="150" spans="1:5">
      <c r="A150" s="49">
        <v>205542618</v>
      </c>
      <c r="B150" s="129" t="s">
        <v>282</v>
      </c>
      <c r="C150" s="46" t="s">
        <v>133</v>
      </c>
      <c r="D150" s="46" t="s">
        <v>31</v>
      </c>
      <c r="E150" s="46"/>
    </row>
    <row r="151" spans="1:5">
      <c r="A151" s="49">
        <v>205542619</v>
      </c>
      <c r="B151" s="129" t="s">
        <v>284</v>
      </c>
      <c r="C151" s="46" t="s">
        <v>133</v>
      </c>
      <c r="D151" s="46" t="s">
        <v>31</v>
      </c>
      <c r="E151" s="46"/>
    </row>
    <row r="152" spans="1:5">
      <c r="A152" s="49">
        <v>205542620</v>
      </c>
      <c r="B152" s="129" t="s">
        <v>286</v>
      </c>
      <c r="C152" s="46" t="s">
        <v>133</v>
      </c>
      <c r="D152" s="46" t="s">
        <v>31</v>
      </c>
      <c r="E152" s="46"/>
    </row>
    <row r="153" spans="1:5">
      <c r="A153" s="49">
        <v>205543589</v>
      </c>
      <c r="B153" s="129" t="s">
        <v>288</v>
      </c>
      <c r="C153" s="46" t="s">
        <v>165</v>
      </c>
      <c r="D153" s="46" t="s">
        <v>31</v>
      </c>
      <c r="E153" s="46"/>
    </row>
    <row r="154" spans="1:5">
      <c r="A154" s="49">
        <v>205543591</v>
      </c>
      <c r="B154" s="129" t="s">
        <v>289</v>
      </c>
      <c r="C154" s="46" t="s">
        <v>165</v>
      </c>
      <c r="D154" s="46" t="s">
        <v>31</v>
      </c>
      <c r="E154" s="46"/>
    </row>
    <row r="155" spans="1:5">
      <c r="A155" s="49">
        <v>205543592</v>
      </c>
      <c r="B155" s="129" t="s">
        <v>290</v>
      </c>
      <c r="C155" s="46" t="s">
        <v>123</v>
      </c>
      <c r="D155" s="46" t="s">
        <v>31</v>
      </c>
      <c r="E155" s="46"/>
    </row>
    <row r="156" spans="1:5">
      <c r="A156" s="49">
        <v>205543595</v>
      </c>
      <c r="B156" s="129" t="s">
        <v>291</v>
      </c>
      <c r="C156" s="46" t="s">
        <v>165</v>
      </c>
      <c r="D156" s="46" t="s">
        <v>31</v>
      </c>
      <c r="E156" s="46"/>
    </row>
    <row r="157" spans="1:5">
      <c r="A157" s="49">
        <v>205543596</v>
      </c>
      <c r="B157" s="129" t="s">
        <v>292</v>
      </c>
      <c r="C157" s="46" t="s">
        <v>165</v>
      </c>
      <c r="D157" s="46" t="s">
        <v>31</v>
      </c>
      <c r="E157" s="46"/>
    </row>
    <row r="158" spans="1:5">
      <c r="A158" s="49">
        <v>205543599</v>
      </c>
      <c r="B158" s="129" t="s">
        <v>293</v>
      </c>
      <c r="C158" s="46" t="s">
        <v>123</v>
      </c>
      <c r="D158" s="46" t="s">
        <v>31</v>
      </c>
      <c r="E158" s="46"/>
    </row>
    <row r="159" spans="1:5">
      <c r="A159" s="49">
        <v>205543600</v>
      </c>
      <c r="B159" s="129" t="s">
        <v>294</v>
      </c>
      <c r="C159" s="46" t="s">
        <v>165</v>
      </c>
      <c r="D159" s="46" t="s">
        <v>31</v>
      </c>
      <c r="E159" s="46"/>
    </row>
    <row r="160" spans="1:5">
      <c r="A160" s="49">
        <v>205543602</v>
      </c>
      <c r="B160" s="129" t="s">
        <v>295</v>
      </c>
      <c r="C160" s="46" t="s">
        <v>123</v>
      </c>
      <c r="D160" s="46" t="s">
        <v>31</v>
      </c>
      <c r="E160" s="46"/>
    </row>
    <row r="161" spans="1:5">
      <c r="A161" s="49">
        <v>205543603</v>
      </c>
      <c r="B161" s="129" t="s">
        <v>296</v>
      </c>
      <c r="C161" s="46" t="s">
        <v>123</v>
      </c>
      <c r="D161" s="46" t="s">
        <v>31</v>
      </c>
      <c r="E161" s="46"/>
    </row>
    <row r="162" spans="1:5">
      <c r="A162" s="49">
        <v>205543604</v>
      </c>
      <c r="B162" s="129" t="s">
        <v>297</v>
      </c>
      <c r="C162" s="46" t="s">
        <v>123</v>
      </c>
      <c r="D162" s="46" t="s">
        <v>31</v>
      </c>
      <c r="E162" s="46"/>
    </row>
    <row r="163" spans="1:5">
      <c r="A163" s="49">
        <v>205543605</v>
      </c>
      <c r="B163" s="129" t="s">
        <v>299</v>
      </c>
      <c r="C163" s="46" t="s">
        <v>123</v>
      </c>
      <c r="D163" s="46" t="s">
        <v>31</v>
      </c>
      <c r="E163" s="46"/>
    </row>
    <row r="164" spans="1:5">
      <c r="A164" s="49">
        <v>205543606</v>
      </c>
      <c r="B164" s="129" t="s">
        <v>300</v>
      </c>
      <c r="C164" s="46" t="s">
        <v>136</v>
      </c>
      <c r="D164" s="46" t="s">
        <v>31</v>
      </c>
      <c r="E164" s="46"/>
    </row>
    <row r="165" spans="1:5">
      <c r="A165" s="49">
        <v>205543607</v>
      </c>
      <c r="B165" s="129" t="s">
        <v>302</v>
      </c>
      <c r="C165" s="46" t="s">
        <v>123</v>
      </c>
      <c r="D165" s="46" t="s">
        <v>31</v>
      </c>
      <c r="E165" s="46"/>
    </row>
    <row r="166" spans="1:5">
      <c r="A166" s="49">
        <v>205543610</v>
      </c>
      <c r="B166" s="129" t="s">
        <v>303</v>
      </c>
      <c r="C166" s="46" t="s">
        <v>123</v>
      </c>
      <c r="D166" s="46" t="s">
        <v>31</v>
      </c>
      <c r="E166" s="46"/>
    </row>
    <row r="167" spans="1:5">
      <c r="A167" s="49">
        <v>205543611</v>
      </c>
      <c r="B167" s="129" t="s">
        <v>304</v>
      </c>
      <c r="C167" s="46" t="s">
        <v>123</v>
      </c>
      <c r="D167" s="46" t="s">
        <v>31</v>
      </c>
      <c r="E167" s="46"/>
    </row>
    <row r="168" spans="1:5">
      <c r="A168" s="49">
        <v>205545314</v>
      </c>
      <c r="B168" s="129" t="s">
        <v>305</v>
      </c>
      <c r="C168" s="46" t="s">
        <v>125</v>
      </c>
      <c r="D168" s="46" t="s">
        <v>31</v>
      </c>
      <c r="E168" s="46"/>
    </row>
    <row r="169" spans="1:5">
      <c r="A169" s="49">
        <v>205545319</v>
      </c>
      <c r="B169" s="129" t="s">
        <v>307</v>
      </c>
      <c r="C169" s="46" t="s">
        <v>165</v>
      </c>
      <c r="D169" s="46" t="s">
        <v>31</v>
      </c>
      <c r="E169" s="46"/>
    </row>
    <row r="170" spans="1:5">
      <c r="A170" s="49">
        <v>205545322</v>
      </c>
      <c r="B170" s="129" t="s">
        <v>309</v>
      </c>
      <c r="C170" s="46" t="s">
        <v>125</v>
      </c>
      <c r="D170" s="46" t="s">
        <v>31</v>
      </c>
      <c r="E170" s="46"/>
    </row>
    <row r="171" spans="1:5">
      <c r="A171" s="49">
        <v>205545325</v>
      </c>
      <c r="B171" s="129" t="s">
        <v>311</v>
      </c>
      <c r="C171" s="46" t="s">
        <v>125</v>
      </c>
      <c r="D171" s="46" t="s">
        <v>31</v>
      </c>
      <c r="E171" s="46"/>
    </row>
    <row r="172" spans="1:5">
      <c r="A172" s="49">
        <v>205545326</v>
      </c>
      <c r="B172" s="129" t="s">
        <v>312</v>
      </c>
      <c r="C172" s="46" t="s">
        <v>136</v>
      </c>
      <c r="D172" s="46" t="s">
        <v>31</v>
      </c>
      <c r="E172" s="46"/>
    </row>
    <row r="173" spans="1:5">
      <c r="A173" s="49">
        <v>205545327</v>
      </c>
      <c r="B173" s="129" t="s">
        <v>314</v>
      </c>
      <c r="C173" s="46" t="s">
        <v>165</v>
      </c>
      <c r="D173" s="46" t="s">
        <v>31</v>
      </c>
      <c r="E173" s="46"/>
    </row>
    <row r="174" spans="1:5">
      <c r="A174" s="49">
        <v>205545330</v>
      </c>
      <c r="B174" s="129" t="s">
        <v>315</v>
      </c>
      <c r="C174" s="46" t="s">
        <v>165</v>
      </c>
      <c r="D174" s="46" t="s">
        <v>31</v>
      </c>
      <c r="E174" s="46"/>
    </row>
    <row r="175" spans="1:5">
      <c r="A175" s="49">
        <v>205545331</v>
      </c>
      <c r="B175" s="129" t="s">
        <v>316</v>
      </c>
      <c r="C175" s="46" t="s">
        <v>165</v>
      </c>
      <c r="D175" s="46" t="s">
        <v>31</v>
      </c>
      <c r="E175" s="46"/>
    </row>
    <row r="176" spans="1:5">
      <c r="A176" s="49">
        <v>205545333</v>
      </c>
      <c r="B176" s="129" t="s">
        <v>318</v>
      </c>
      <c r="C176" s="46" t="s">
        <v>123</v>
      </c>
      <c r="D176" s="46" t="s">
        <v>31</v>
      </c>
      <c r="E176" s="46"/>
    </row>
    <row r="177" spans="1:5">
      <c r="A177" s="49">
        <v>205545334</v>
      </c>
      <c r="B177" s="129" t="s">
        <v>319</v>
      </c>
      <c r="C177" s="46" t="s">
        <v>165</v>
      </c>
      <c r="D177" s="46" t="s">
        <v>31</v>
      </c>
      <c r="E177" s="46"/>
    </row>
    <row r="178" spans="1:5">
      <c r="A178" s="49">
        <v>205545335</v>
      </c>
      <c r="B178" s="129" t="s">
        <v>321</v>
      </c>
      <c r="C178" s="46" t="s">
        <v>136</v>
      </c>
      <c r="D178" s="46" t="s">
        <v>31</v>
      </c>
      <c r="E178" s="46"/>
    </row>
    <row r="179" spans="1:5">
      <c r="A179" s="49">
        <v>205545336</v>
      </c>
      <c r="B179" s="129" t="s">
        <v>323</v>
      </c>
      <c r="C179" s="46" t="s">
        <v>133</v>
      </c>
      <c r="D179" s="46" t="s">
        <v>31</v>
      </c>
      <c r="E179" s="46"/>
    </row>
    <row r="180" spans="1:5">
      <c r="A180" s="49">
        <v>205545344</v>
      </c>
      <c r="B180" s="129" t="s">
        <v>325</v>
      </c>
      <c r="C180" s="46" t="s">
        <v>326</v>
      </c>
      <c r="D180" s="46" t="s">
        <v>31</v>
      </c>
      <c r="E180" s="46"/>
    </row>
    <row r="181" spans="1:5">
      <c r="A181" s="49">
        <v>205549322</v>
      </c>
      <c r="B181" s="129" t="s">
        <v>327</v>
      </c>
      <c r="C181" s="46" t="s">
        <v>125</v>
      </c>
      <c r="D181" s="46" t="s">
        <v>31</v>
      </c>
      <c r="E181" s="46"/>
    </row>
    <row r="182" spans="1:5">
      <c r="A182" s="49">
        <v>205549324</v>
      </c>
      <c r="B182" s="129" t="s">
        <v>328</v>
      </c>
      <c r="C182" s="46" t="s">
        <v>133</v>
      </c>
      <c r="D182" s="46" t="s">
        <v>31</v>
      </c>
      <c r="E182" s="46"/>
    </row>
    <row r="183" spans="1:5">
      <c r="A183" s="49">
        <v>205549325</v>
      </c>
      <c r="B183" s="129" t="s">
        <v>329</v>
      </c>
      <c r="C183" s="46" t="s">
        <v>123</v>
      </c>
      <c r="D183" s="46" t="s">
        <v>31</v>
      </c>
      <c r="E183" s="46"/>
    </row>
    <row r="184" spans="1:5">
      <c r="A184" s="49">
        <v>205549326</v>
      </c>
      <c r="B184" s="129" t="s">
        <v>330</v>
      </c>
      <c r="C184" s="46" t="s">
        <v>125</v>
      </c>
      <c r="D184" s="46" t="s">
        <v>31</v>
      </c>
      <c r="E184" s="46"/>
    </row>
    <row r="185" spans="1:5">
      <c r="A185" s="49">
        <v>205549328</v>
      </c>
      <c r="B185" s="129" t="s">
        <v>331</v>
      </c>
      <c r="C185" s="46" t="s">
        <v>133</v>
      </c>
      <c r="D185" s="46" t="s">
        <v>31</v>
      </c>
      <c r="E185" s="46"/>
    </row>
    <row r="186" spans="1:5">
      <c r="A186" s="49">
        <v>205549340</v>
      </c>
      <c r="B186" s="129" t="s">
        <v>332</v>
      </c>
      <c r="C186" s="46" t="s">
        <v>165</v>
      </c>
      <c r="D186" s="46" t="s">
        <v>31</v>
      </c>
      <c r="E186" s="46"/>
    </row>
    <row r="187" spans="1:5">
      <c r="A187" s="49">
        <v>205549341</v>
      </c>
      <c r="B187" s="129" t="s">
        <v>333</v>
      </c>
      <c r="C187" s="46" t="s">
        <v>123</v>
      </c>
      <c r="D187" s="46" t="s">
        <v>31</v>
      </c>
      <c r="E187" s="46"/>
    </row>
    <row r="188" spans="1:5">
      <c r="A188" s="49">
        <v>205550086</v>
      </c>
      <c r="B188" s="129" t="s">
        <v>334</v>
      </c>
      <c r="C188" s="46" t="s">
        <v>37</v>
      </c>
      <c r="D188" s="46" t="s">
        <v>31</v>
      </c>
      <c r="E188" s="46"/>
    </row>
    <row r="189" spans="1:5">
      <c r="A189" s="49">
        <v>205550087</v>
      </c>
      <c r="B189" s="129" t="s">
        <v>335</v>
      </c>
      <c r="C189" s="46" t="s">
        <v>37</v>
      </c>
      <c r="D189" s="46" t="s">
        <v>31</v>
      </c>
      <c r="E189" s="46"/>
    </row>
    <row r="190" spans="1:5">
      <c r="A190" s="49">
        <v>205550093</v>
      </c>
      <c r="B190" s="129" t="s">
        <v>336</v>
      </c>
      <c r="C190" s="46" t="s">
        <v>127</v>
      </c>
      <c r="D190" s="46" t="s">
        <v>31</v>
      </c>
      <c r="E190" s="46"/>
    </row>
    <row r="191" spans="1:5">
      <c r="A191" s="49">
        <v>205550096</v>
      </c>
      <c r="B191" s="129" t="s">
        <v>89</v>
      </c>
      <c r="C191" s="46" t="s">
        <v>337</v>
      </c>
      <c r="D191" s="46" t="s">
        <v>31</v>
      </c>
      <c r="E191" s="46"/>
    </row>
    <row r="192" spans="1:5">
      <c r="A192" s="49">
        <v>205550098</v>
      </c>
      <c r="B192" s="129" t="s">
        <v>338</v>
      </c>
      <c r="C192" s="46" t="s">
        <v>79</v>
      </c>
      <c r="D192" s="46" t="s">
        <v>31</v>
      </c>
      <c r="E192" s="46"/>
    </row>
    <row r="193" spans="1:5">
      <c r="A193" s="49">
        <v>205550099</v>
      </c>
      <c r="B193" s="129" t="s">
        <v>339</v>
      </c>
      <c r="C193" s="46" t="s">
        <v>79</v>
      </c>
      <c r="D193" s="46" t="s">
        <v>31</v>
      </c>
      <c r="E193" s="46"/>
    </row>
    <row r="194" spans="1:5">
      <c r="A194" s="49">
        <v>205550119</v>
      </c>
      <c r="B194" s="129" t="s">
        <v>340</v>
      </c>
      <c r="C194" s="46" t="s">
        <v>100</v>
      </c>
      <c r="D194" s="46" t="s">
        <v>31</v>
      </c>
      <c r="E194" s="46"/>
    </row>
    <row r="195" spans="1:5">
      <c r="A195" s="49">
        <v>205550120</v>
      </c>
      <c r="B195" s="129" t="s">
        <v>341</v>
      </c>
      <c r="C195" s="46" t="s">
        <v>77</v>
      </c>
      <c r="D195" s="46" t="s">
        <v>31</v>
      </c>
      <c r="E195" s="46"/>
    </row>
    <row r="196" spans="1:5">
      <c r="A196" s="49">
        <v>205550121</v>
      </c>
      <c r="B196" s="129" t="s">
        <v>342</v>
      </c>
      <c r="C196" s="46" t="s">
        <v>77</v>
      </c>
      <c r="D196" s="46" t="s">
        <v>31</v>
      </c>
      <c r="E196" s="46"/>
    </row>
    <row r="197" spans="1:5">
      <c r="A197" s="49">
        <v>205550122</v>
      </c>
      <c r="B197" s="129" t="s">
        <v>343</v>
      </c>
      <c r="C197" s="46" t="s">
        <v>77</v>
      </c>
      <c r="D197" s="46" t="s">
        <v>31</v>
      </c>
      <c r="E197" s="46"/>
    </row>
    <row r="198" spans="1:5">
      <c r="A198" s="49">
        <v>205550123</v>
      </c>
      <c r="B198" s="129" t="s">
        <v>344</v>
      </c>
      <c r="C198" s="46" t="s">
        <v>77</v>
      </c>
      <c r="D198" s="46" t="s">
        <v>31</v>
      </c>
      <c r="E198" s="46"/>
    </row>
    <row r="199" spans="1:5">
      <c r="A199" s="49">
        <v>205550124</v>
      </c>
      <c r="B199" s="129" t="s">
        <v>345</v>
      </c>
      <c r="C199" s="46" t="s">
        <v>77</v>
      </c>
      <c r="D199" s="46" t="s">
        <v>31</v>
      </c>
      <c r="E199" s="46"/>
    </row>
    <row r="200" spans="1:5">
      <c r="A200" s="49">
        <v>205550125</v>
      </c>
      <c r="B200" s="129" t="s">
        <v>346</v>
      </c>
      <c r="C200" s="46" t="s">
        <v>77</v>
      </c>
      <c r="D200" s="46" t="s">
        <v>31</v>
      </c>
      <c r="E200" s="46"/>
    </row>
    <row r="201" spans="1:5">
      <c r="A201" s="49">
        <v>205550128</v>
      </c>
      <c r="B201" s="129" t="s">
        <v>347</v>
      </c>
      <c r="C201" s="46" t="s">
        <v>107</v>
      </c>
      <c r="D201" s="46" t="s">
        <v>31</v>
      </c>
      <c r="E201" s="46"/>
    </row>
    <row r="202" spans="1:5">
      <c r="A202" s="49">
        <v>205550129</v>
      </c>
      <c r="B202" s="129" t="s">
        <v>348</v>
      </c>
      <c r="C202" s="46" t="s">
        <v>107</v>
      </c>
      <c r="D202" s="46" t="s">
        <v>31</v>
      </c>
      <c r="E202" s="46"/>
    </row>
    <row r="203" spans="1:5">
      <c r="A203" s="49">
        <v>205550131</v>
      </c>
      <c r="B203" s="129" t="s">
        <v>349</v>
      </c>
      <c r="C203" s="46" t="s">
        <v>37</v>
      </c>
      <c r="D203" s="46" t="s">
        <v>31</v>
      </c>
      <c r="E203" s="46"/>
    </row>
    <row r="204" spans="1:5">
      <c r="A204" s="49">
        <v>205550132</v>
      </c>
      <c r="B204" s="129" t="s">
        <v>350</v>
      </c>
      <c r="C204" s="46" t="s">
        <v>37</v>
      </c>
      <c r="D204" s="46" t="s">
        <v>31</v>
      </c>
      <c r="E204" s="46"/>
    </row>
    <row r="205" spans="1:5">
      <c r="A205" s="49">
        <v>205558216</v>
      </c>
      <c r="B205" s="129" t="s">
        <v>351</v>
      </c>
      <c r="C205" s="46" t="s">
        <v>131</v>
      </c>
      <c r="D205" s="46" t="s">
        <v>31</v>
      </c>
      <c r="E205" s="46"/>
    </row>
    <row r="206" spans="1:5">
      <c r="A206" s="49">
        <v>205558217</v>
      </c>
      <c r="B206" s="129" t="s">
        <v>352</v>
      </c>
      <c r="C206" s="46" t="s">
        <v>125</v>
      </c>
      <c r="D206" s="46" t="s">
        <v>31</v>
      </c>
      <c r="E206" s="46"/>
    </row>
    <row r="207" spans="1:5">
      <c r="A207" s="49">
        <v>205559687</v>
      </c>
      <c r="B207" s="129" t="s">
        <v>353</v>
      </c>
      <c r="C207" s="46" t="s">
        <v>136</v>
      </c>
      <c r="D207" s="46" t="s">
        <v>31</v>
      </c>
      <c r="E207" s="46"/>
    </row>
    <row r="208" spans="1:5">
      <c r="A208" s="49">
        <v>205559688</v>
      </c>
      <c r="B208" s="129" t="s">
        <v>354</v>
      </c>
      <c r="C208" s="46" t="s">
        <v>125</v>
      </c>
      <c r="D208" s="46" t="s">
        <v>31</v>
      </c>
      <c r="E208" s="46"/>
    </row>
    <row r="209" spans="1:5">
      <c r="A209" s="49">
        <v>205559690</v>
      </c>
      <c r="B209" s="129" t="s">
        <v>355</v>
      </c>
      <c r="C209" s="46" t="s">
        <v>131</v>
      </c>
      <c r="D209" s="46" t="s">
        <v>31</v>
      </c>
      <c r="E209" s="46"/>
    </row>
    <row r="210" spans="1:5">
      <c r="A210" s="49">
        <v>205559691</v>
      </c>
      <c r="B210" s="129" t="s">
        <v>356</v>
      </c>
      <c r="C210" s="46" t="s">
        <v>131</v>
      </c>
      <c r="D210" s="46" t="s">
        <v>31</v>
      </c>
      <c r="E210" s="46"/>
    </row>
    <row r="211" spans="1:5">
      <c r="A211" s="49">
        <v>205559692</v>
      </c>
      <c r="B211" s="129" t="s">
        <v>357</v>
      </c>
      <c r="C211" s="46" t="s">
        <v>133</v>
      </c>
      <c r="D211" s="46" t="s">
        <v>31</v>
      </c>
      <c r="E211" s="46"/>
    </row>
    <row r="212" spans="1:5">
      <c r="A212" s="49">
        <v>205559693</v>
      </c>
      <c r="B212" s="129" t="s">
        <v>358</v>
      </c>
      <c r="C212" s="46" t="s">
        <v>133</v>
      </c>
      <c r="D212" s="46" t="s">
        <v>31</v>
      </c>
      <c r="E212" s="46"/>
    </row>
    <row r="213" spans="1:5">
      <c r="A213" s="49">
        <v>205559694</v>
      </c>
      <c r="B213" s="129" t="s">
        <v>359</v>
      </c>
      <c r="C213" s="46" t="s">
        <v>131</v>
      </c>
      <c r="D213" s="46" t="s">
        <v>31</v>
      </c>
      <c r="E213" s="46"/>
    </row>
    <row r="214" spans="1:5">
      <c r="A214" s="49">
        <v>205559695</v>
      </c>
      <c r="B214" s="129" t="s">
        <v>360</v>
      </c>
      <c r="C214" s="46" t="s">
        <v>131</v>
      </c>
      <c r="D214" s="46" t="s">
        <v>31</v>
      </c>
      <c r="E214" s="46"/>
    </row>
    <row r="215" spans="1:5">
      <c r="A215" s="49">
        <v>205561661</v>
      </c>
      <c r="B215" s="129" t="s">
        <v>361</v>
      </c>
      <c r="C215" s="46" t="s">
        <v>131</v>
      </c>
      <c r="D215" s="46" t="s">
        <v>31</v>
      </c>
      <c r="E215" s="46"/>
    </row>
    <row r="216" spans="1:5">
      <c r="A216" s="49">
        <v>205561662</v>
      </c>
      <c r="B216" s="129" t="s">
        <v>362</v>
      </c>
      <c r="C216" s="46" t="s">
        <v>131</v>
      </c>
      <c r="D216" s="46" t="s">
        <v>31</v>
      </c>
      <c r="E216" s="46"/>
    </row>
    <row r="217" spans="1:5">
      <c r="A217" s="49">
        <v>205561663</v>
      </c>
      <c r="B217" s="129" t="s">
        <v>363</v>
      </c>
      <c r="C217" s="46" t="s">
        <v>133</v>
      </c>
      <c r="D217" s="46" t="s">
        <v>31</v>
      </c>
      <c r="E217" s="46"/>
    </row>
    <row r="218" spans="1:5">
      <c r="A218" s="49">
        <v>205561665</v>
      </c>
      <c r="B218" s="129" t="s">
        <v>364</v>
      </c>
      <c r="C218" s="46" t="s">
        <v>131</v>
      </c>
      <c r="D218" s="46" t="s">
        <v>31</v>
      </c>
      <c r="E218" s="46"/>
    </row>
    <row r="219" spans="1:5">
      <c r="A219" s="49">
        <v>205561666</v>
      </c>
      <c r="B219" s="129" t="s">
        <v>365</v>
      </c>
      <c r="C219" s="46" t="s">
        <v>131</v>
      </c>
      <c r="D219" s="46" t="s">
        <v>31</v>
      </c>
      <c r="E219" s="46"/>
    </row>
    <row r="220" spans="1:5">
      <c r="A220" s="49">
        <v>205561667</v>
      </c>
      <c r="B220" s="129" t="s">
        <v>366</v>
      </c>
      <c r="C220" s="46" t="s">
        <v>131</v>
      </c>
      <c r="D220" s="46" t="s">
        <v>31</v>
      </c>
      <c r="E220" s="46"/>
    </row>
    <row r="221" spans="1:5">
      <c r="A221" s="49">
        <v>205561668</v>
      </c>
      <c r="B221" s="129" t="s">
        <v>367</v>
      </c>
      <c r="C221" s="46" t="s">
        <v>133</v>
      </c>
      <c r="D221" s="46" t="s">
        <v>31</v>
      </c>
      <c r="E221" s="46"/>
    </row>
    <row r="222" spans="1:5">
      <c r="A222" s="49">
        <v>205561669</v>
      </c>
      <c r="B222" s="129" t="s">
        <v>368</v>
      </c>
      <c r="C222" s="46" t="s">
        <v>131</v>
      </c>
      <c r="D222" s="46" t="s">
        <v>31</v>
      </c>
    </row>
    <row r="223" spans="1:5">
      <c r="A223" s="49">
        <v>205561670</v>
      </c>
      <c r="B223" s="129" t="s">
        <v>369</v>
      </c>
      <c r="C223" s="46" t="s">
        <v>133</v>
      </c>
      <c r="D223" s="46" t="s">
        <v>31</v>
      </c>
    </row>
    <row r="224" spans="1:5">
      <c r="A224" s="49">
        <v>205561714</v>
      </c>
      <c r="B224" s="129" t="s">
        <v>370</v>
      </c>
      <c r="C224" s="46" t="s">
        <v>100</v>
      </c>
      <c r="D224" s="46" t="s">
        <v>31</v>
      </c>
    </row>
    <row r="225" spans="1:4">
      <c r="A225" s="49">
        <v>205561716</v>
      </c>
      <c r="B225" s="129" t="s">
        <v>371</v>
      </c>
      <c r="C225" s="46" t="s">
        <v>93</v>
      </c>
      <c r="D225" s="46" t="s">
        <v>31</v>
      </c>
    </row>
    <row r="226" spans="1:4">
      <c r="A226" s="49">
        <v>205561718</v>
      </c>
      <c r="B226" s="129" t="s">
        <v>372</v>
      </c>
      <c r="C226" s="46" t="s">
        <v>93</v>
      </c>
      <c r="D226" s="46" t="s">
        <v>31</v>
      </c>
    </row>
    <row r="227" spans="1:4">
      <c r="A227" s="49">
        <v>205561721</v>
      </c>
      <c r="B227" s="129" t="s">
        <v>373</v>
      </c>
      <c r="C227" s="46" t="s">
        <v>37</v>
      </c>
      <c r="D227" s="46" t="s">
        <v>31</v>
      </c>
    </row>
    <row r="228" spans="1:4">
      <c r="A228" s="49">
        <v>205561723</v>
      </c>
      <c r="B228" s="129">
        <v>12235000500260</v>
      </c>
      <c r="C228" s="46" t="s">
        <v>81</v>
      </c>
      <c r="D228" s="46" t="s">
        <v>31</v>
      </c>
    </row>
    <row r="229" spans="1:4">
      <c r="A229" s="49">
        <v>205561731</v>
      </c>
      <c r="B229" s="129" t="s">
        <v>374</v>
      </c>
      <c r="C229" s="46" t="s">
        <v>79</v>
      </c>
      <c r="D229" s="46" t="s">
        <v>31</v>
      </c>
    </row>
    <row r="230" spans="1:4">
      <c r="A230" s="49">
        <v>205561732</v>
      </c>
      <c r="B230" s="129" t="s">
        <v>375</v>
      </c>
      <c r="C230" s="46" t="s">
        <v>79</v>
      </c>
      <c r="D230" s="46" t="s">
        <v>31</v>
      </c>
    </row>
    <row r="231" spans="1:4">
      <c r="A231" s="49">
        <v>205561733</v>
      </c>
      <c r="B231" s="129" t="s">
        <v>376</v>
      </c>
      <c r="C231" s="46" t="s">
        <v>79</v>
      </c>
      <c r="D231" s="46" t="s">
        <v>31</v>
      </c>
    </row>
    <row r="232" spans="1:4">
      <c r="A232" s="49">
        <v>205561734</v>
      </c>
      <c r="B232" s="129" t="s">
        <v>377</v>
      </c>
      <c r="C232" s="46" t="s">
        <v>79</v>
      </c>
      <c r="D232" s="46" t="s">
        <v>31</v>
      </c>
    </row>
    <row r="233" spans="1:4">
      <c r="A233" s="49">
        <v>205561735</v>
      </c>
      <c r="B233" s="129" t="s">
        <v>378</v>
      </c>
      <c r="C233" s="46" t="s">
        <v>40</v>
      </c>
      <c r="D233" s="46" t="s">
        <v>31</v>
      </c>
    </row>
    <row r="234" spans="1:4">
      <c r="A234" s="49">
        <v>205561736</v>
      </c>
      <c r="B234" s="129" t="s">
        <v>379</v>
      </c>
      <c r="C234" s="46" t="s">
        <v>40</v>
      </c>
      <c r="D234" s="46" t="s">
        <v>31</v>
      </c>
    </row>
    <row r="235" spans="1:4">
      <c r="A235" s="49">
        <v>205561737</v>
      </c>
      <c r="B235" s="129" t="s">
        <v>380</v>
      </c>
      <c r="C235" s="46" t="s">
        <v>40</v>
      </c>
      <c r="D235" s="46" t="s">
        <v>31</v>
      </c>
    </row>
    <row r="236" spans="1:4">
      <c r="A236" s="49">
        <v>205561738</v>
      </c>
      <c r="B236" s="129" t="s">
        <v>381</v>
      </c>
      <c r="C236" s="46" t="s">
        <v>40</v>
      </c>
      <c r="D236" s="46" t="s">
        <v>31</v>
      </c>
    </row>
    <row r="237" spans="1:4">
      <c r="A237" s="49">
        <v>205561739</v>
      </c>
      <c r="B237" s="129" t="s">
        <v>382</v>
      </c>
      <c r="C237" s="46" t="s">
        <v>40</v>
      </c>
      <c r="D237" s="46" t="s">
        <v>31</v>
      </c>
    </row>
    <row r="238" spans="1:4">
      <c r="A238" s="49">
        <v>205561740</v>
      </c>
      <c r="B238" s="129" t="s">
        <v>383</v>
      </c>
      <c r="C238" s="46" t="s">
        <v>40</v>
      </c>
      <c r="D238" s="46" t="s">
        <v>31</v>
      </c>
    </row>
    <row r="239" spans="1:4">
      <c r="A239" s="49">
        <v>205561741</v>
      </c>
      <c r="B239" s="129" t="s">
        <v>384</v>
      </c>
      <c r="C239" s="46" t="s">
        <v>40</v>
      </c>
      <c r="D239" s="46" t="s">
        <v>31</v>
      </c>
    </row>
    <row r="240" spans="1:4">
      <c r="A240" s="49">
        <v>205561742</v>
      </c>
      <c r="B240" s="129" t="s">
        <v>385</v>
      </c>
      <c r="C240" s="46" t="s">
        <v>40</v>
      </c>
      <c r="D240" s="46" t="s">
        <v>31</v>
      </c>
    </row>
    <row r="241" spans="1:4">
      <c r="A241" s="49">
        <v>205561743</v>
      </c>
      <c r="B241" s="129" t="s">
        <v>386</v>
      </c>
      <c r="C241" s="46" t="s">
        <v>79</v>
      </c>
      <c r="D241" s="46" t="s">
        <v>31</v>
      </c>
    </row>
    <row r="242" spans="1:4">
      <c r="A242" s="49">
        <v>205561744</v>
      </c>
      <c r="B242" s="129" t="s">
        <v>387</v>
      </c>
      <c r="C242" s="46" t="s">
        <v>79</v>
      </c>
      <c r="D242" s="46" t="s">
        <v>31</v>
      </c>
    </row>
    <row r="243" spans="1:4">
      <c r="A243" s="49">
        <v>205569124</v>
      </c>
      <c r="B243" s="129" t="s">
        <v>388</v>
      </c>
      <c r="C243" s="46" t="s">
        <v>165</v>
      </c>
      <c r="D243" s="46" t="s">
        <v>31</v>
      </c>
    </row>
    <row r="244" spans="1:4">
      <c r="A244" s="49">
        <v>205569125</v>
      </c>
      <c r="B244" s="129" t="s">
        <v>389</v>
      </c>
      <c r="C244" s="46" t="s">
        <v>165</v>
      </c>
      <c r="D244" s="46" t="s">
        <v>31</v>
      </c>
    </row>
    <row r="245" spans="1:4">
      <c r="A245" s="49">
        <v>205569126</v>
      </c>
      <c r="B245" s="129" t="s">
        <v>390</v>
      </c>
      <c r="C245" s="46" t="s">
        <v>131</v>
      </c>
      <c r="D245" s="46" t="s">
        <v>31</v>
      </c>
    </row>
    <row r="246" spans="1:4">
      <c r="A246" s="49">
        <v>205569127</v>
      </c>
      <c r="B246" s="129" t="s">
        <v>391</v>
      </c>
      <c r="C246" s="46" t="s">
        <v>165</v>
      </c>
      <c r="D246" s="46" t="s">
        <v>31</v>
      </c>
    </row>
    <row r="247" spans="1:4">
      <c r="A247" s="49">
        <v>205569128</v>
      </c>
      <c r="B247" s="129" t="s">
        <v>392</v>
      </c>
      <c r="C247" s="46" t="s">
        <v>165</v>
      </c>
      <c r="D247" s="46" t="s">
        <v>31</v>
      </c>
    </row>
    <row r="248" spans="1:4">
      <c r="A248" s="49">
        <v>205569129</v>
      </c>
      <c r="B248" s="129" t="s">
        <v>393</v>
      </c>
      <c r="C248" s="46" t="s">
        <v>125</v>
      </c>
      <c r="D248" s="46" t="s">
        <v>31</v>
      </c>
    </row>
    <row r="249" spans="1:4">
      <c r="A249" s="49">
        <v>205569130</v>
      </c>
      <c r="B249" s="129" t="s">
        <v>394</v>
      </c>
      <c r="C249" s="46" t="s">
        <v>123</v>
      </c>
      <c r="D249" s="46" t="s">
        <v>31</v>
      </c>
    </row>
    <row r="250" spans="1:4">
      <c r="A250" s="49">
        <v>205569131</v>
      </c>
      <c r="B250" s="129" t="s">
        <v>395</v>
      </c>
      <c r="C250" s="46" t="s">
        <v>133</v>
      </c>
      <c r="D250" s="46" t="s">
        <v>31</v>
      </c>
    </row>
    <row r="251" spans="1:4">
      <c r="A251" s="49">
        <v>205573774</v>
      </c>
      <c r="B251" s="129" t="s">
        <v>396</v>
      </c>
      <c r="C251" s="46" t="s">
        <v>123</v>
      </c>
      <c r="D251" s="46" t="s">
        <v>31</v>
      </c>
    </row>
    <row r="252" spans="1:4">
      <c r="A252" s="49">
        <v>205573775</v>
      </c>
      <c r="B252" s="129" t="s">
        <v>397</v>
      </c>
      <c r="C252" s="46" t="s">
        <v>123</v>
      </c>
      <c r="D252" s="46" t="s">
        <v>31</v>
      </c>
    </row>
    <row r="253" spans="1:4">
      <c r="A253" s="49">
        <v>205573776</v>
      </c>
      <c r="B253" s="129" t="s">
        <v>398</v>
      </c>
      <c r="C253" s="46" t="s">
        <v>125</v>
      </c>
      <c r="D253" s="46" t="s">
        <v>31</v>
      </c>
    </row>
    <row r="254" spans="1:4">
      <c r="A254" s="49">
        <v>205573777</v>
      </c>
      <c r="B254" s="129" t="s">
        <v>399</v>
      </c>
      <c r="C254" s="46" t="s">
        <v>123</v>
      </c>
      <c r="D254" s="46" t="s">
        <v>31</v>
      </c>
    </row>
    <row r="255" spans="1:4">
      <c r="A255" s="49">
        <v>205573778</v>
      </c>
      <c r="B255" s="129" t="s">
        <v>400</v>
      </c>
      <c r="C255" s="46" t="s">
        <v>125</v>
      </c>
      <c r="D255" s="46" t="s">
        <v>31</v>
      </c>
    </row>
    <row r="256" spans="1:4">
      <c r="A256" s="49">
        <v>205573779</v>
      </c>
      <c r="B256" s="129" t="s">
        <v>401</v>
      </c>
      <c r="C256" s="46" t="s">
        <v>125</v>
      </c>
      <c r="D256" s="46" t="s">
        <v>31</v>
      </c>
    </row>
    <row r="257" spans="1:4">
      <c r="A257" s="49">
        <v>205573781</v>
      </c>
      <c r="B257" s="129" t="s">
        <v>402</v>
      </c>
      <c r="C257" s="46" t="s">
        <v>125</v>
      </c>
      <c r="D257" s="46" t="s">
        <v>31</v>
      </c>
    </row>
    <row r="258" spans="1:4">
      <c r="A258" s="49">
        <v>205573782</v>
      </c>
      <c r="B258" s="129" t="s">
        <v>403</v>
      </c>
      <c r="C258" s="46" t="s">
        <v>123</v>
      </c>
      <c r="D258" s="46" t="s">
        <v>31</v>
      </c>
    </row>
    <row r="259" spans="1:4">
      <c r="A259" s="49">
        <v>205573784</v>
      </c>
      <c r="B259" s="129" t="s">
        <v>404</v>
      </c>
      <c r="C259" s="46" t="s">
        <v>125</v>
      </c>
      <c r="D259" s="46" t="s">
        <v>31</v>
      </c>
    </row>
    <row r="260" spans="1:4">
      <c r="A260" s="49">
        <v>205573785</v>
      </c>
      <c r="B260" s="129" t="s">
        <v>405</v>
      </c>
      <c r="C260" s="46" t="s">
        <v>123</v>
      </c>
      <c r="D260" s="46" t="s">
        <v>31</v>
      </c>
    </row>
    <row r="261" spans="1:4">
      <c r="A261" s="49">
        <v>205573786</v>
      </c>
      <c r="B261" s="129" t="s">
        <v>406</v>
      </c>
      <c r="C261" s="46" t="s">
        <v>123</v>
      </c>
      <c r="D261" s="46" t="s">
        <v>31</v>
      </c>
    </row>
    <row r="262" spans="1:4">
      <c r="A262" s="49">
        <v>205573787</v>
      </c>
      <c r="B262" s="129" t="s">
        <v>407</v>
      </c>
      <c r="C262" s="46" t="s">
        <v>125</v>
      </c>
      <c r="D262" s="46" t="s">
        <v>31</v>
      </c>
    </row>
    <row r="263" spans="1:4">
      <c r="A263" s="49">
        <v>205573789</v>
      </c>
      <c r="B263" s="129" t="s">
        <v>408</v>
      </c>
      <c r="C263" s="46" t="s">
        <v>125</v>
      </c>
      <c r="D263" s="46" t="s">
        <v>31</v>
      </c>
    </row>
    <row r="264" spans="1:4">
      <c r="A264" s="49">
        <v>205573791</v>
      </c>
      <c r="B264" s="129" t="s">
        <v>409</v>
      </c>
      <c r="C264" s="46" t="s">
        <v>123</v>
      </c>
      <c r="D264" s="46" t="s">
        <v>31</v>
      </c>
    </row>
    <row r="265" spans="1:4">
      <c r="A265" s="49">
        <v>205573792</v>
      </c>
      <c r="B265" s="129" t="s">
        <v>410</v>
      </c>
      <c r="C265" s="46" t="s">
        <v>123</v>
      </c>
      <c r="D265" s="46" t="s">
        <v>31</v>
      </c>
    </row>
    <row r="266" spans="1:4">
      <c r="A266" s="49">
        <v>205573793</v>
      </c>
      <c r="B266" s="129" t="s">
        <v>411</v>
      </c>
      <c r="C266" s="46" t="s">
        <v>125</v>
      </c>
      <c r="D266" s="46" t="s">
        <v>31</v>
      </c>
    </row>
    <row r="267" spans="1:4">
      <c r="A267" s="49">
        <v>205573794</v>
      </c>
      <c r="B267" s="129" t="s">
        <v>412</v>
      </c>
      <c r="C267" s="46" t="s">
        <v>123</v>
      </c>
      <c r="D267" s="46" t="s">
        <v>31</v>
      </c>
    </row>
    <row r="268" spans="1:4">
      <c r="A268" s="49">
        <v>205573795</v>
      </c>
      <c r="B268" s="129" t="s">
        <v>413</v>
      </c>
      <c r="C268" s="46" t="s">
        <v>123</v>
      </c>
      <c r="D268" s="46" t="s">
        <v>31</v>
      </c>
    </row>
    <row r="269" spans="1:4">
      <c r="A269" s="49">
        <v>205573797</v>
      </c>
      <c r="B269" s="129" t="s">
        <v>414</v>
      </c>
      <c r="C269" s="46" t="s">
        <v>125</v>
      </c>
      <c r="D269" s="46" t="s">
        <v>31</v>
      </c>
    </row>
    <row r="270" spans="1:4">
      <c r="A270" s="49">
        <v>205573799</v>
      </c>
      <c r="B270" s="129" t="s">
        <v>415</v>
      </c>
      <c r="C270" s="46" t="s">
        <v>123</v>
      </c>
      <c r="D270" s="46" t="s">
        <v>31</v>
      </c>
    </row>
    <row r="271" spans="1:4">
      <c r="A271" s="49">
        <v>205573800</v>
      </c>
      <c r="B271" s="129" t="s">
        <v>416</v>
      </c>
      <c r="C271" s="46" t="s">
        <v>123</v>
      </c>
      <c r="D271" s="46" t="s">
        <v>31</v>
      </c>
    </row>
    <row r="272" spans="1:4">
      <c r="A272" s="49">
        <v>205573801</v>
      </c>
      <c r="B272" s="129" t="s">
        <v>417</v>
      </c>
      <c r="C272" s="46" t="s">
        <v>125</v>
      </c>
      <c r="D272" s="46" t="s">
        <v>31</v>
      </c>
    </row>
    <row r="273" spans="1:4">
      <c r="A273" s="49">
        <v>205573802</v>
      </c>
      <c r="B273" s="129" t="s">
        <v>418</v>
      </c>
      <c r="C273" s="46" t="s">
        <v>123</v>
      </c>
      <c r="D273" s="46" t="s">
        <v>31</v>
      </c>
    </row>
    <row r="274" spans="1:4">
      <c r="A274" s="49">
        <v>205573803</v>
      </c>
      <c r="B274" s="129" t="s">
        <v>419</v>
      </c>
      <c r="C274" s="46" t="s">
        <v>125</v>
      </c>
      <c r="D274" s="46" t="s">
        <v>31</v>
      </c>
    </row>
    <row r="275" spans="1:4">
      <c r="A275" s="49">
        <v>205577052</v>
      </c>
      <c r="B275" s="129" t="s">
        <v>420</v>
      </c>
      <c r="C275" s="46" t="s">
        <v>165</v>
      </c>
      <c r="D275" s="46" t="s">
        <v>31</v>
      </c>
    </row>
    <row r="276" spans="1:4">
      <c r="A276" s="49">
        <v>205577053</v>
      </c>
      <c r="B276" s="129" t="s">
        <v>421</v>
      </c>
      <c r="C276" s="46" t="s">
        <v>165</v>
      </c>
      <c r="D276" s="46" t="s">
        <v>31</v>
      </c>
    </row>
    <row r="277" spans="1:4">
      <c r="A277" s="49">
        <v>205577054</v>
      </c>
      <c r="B277" s="129" t="s">
        <v>422</v>
      </c>
      <c r="C277" s="46" t="s">
        <v>165</v>
      </c>
      <c r="D277" s="46" t="s">
        <v>31</v>
      </c>
    </row>
    <row r="278" spans="1:4">
      <c r="A278" s="49">
        <v>205577055</v>
      </c>
      <c r="B278" s="129" t="s">
        <v>423</v>
      </c>
      <c r="C278" s="46" t="s">
        <v>136</v>
      </c>
      <c r="D278" s="46" t="s">
        <v>31</v>
      </c>
    </row>
    <row r="279" spans="1:4">
      <c r="A279" s="49">
        <v>205577056</v>
      </c>
      <c r="B279" s="129" t="s">
        <v>424</v>
      </c>
      <c r="C279" s="46" t="s">
        <v>165</v>
      </c>
      <c r="D279" s="46" t="s">
        <v>31</v>
      </c>
    </row>
    <row r="280" spans="1:4">
      <c r="A280" s="49">
        <v>205577057</v>
      </c>
      <c r="B280" s="129" t="s">
        <v>425</v>
      </c>
      <c r="C280" s="46" t="s">
        <v>136</v>
      </c>
      <c r="D280" s="46" t="s">
        <v>31</v>
      </c>
    </row>
    <row r="281" spans="1:4">
      <c r="A281" s="49">
        <v>205577058</v>
      </c>
      <c r="B281" s="129" t="s">
        <v>426</v>
      </c>
      <c r="C281" s="46" t="s">
        <v>165</v>
      </c>
      <c r="D281" s="46" t="s">
        <v>31</v>
      </c>
    </row>
    <row r="282" spans="1:4">
      <c r="A282" s="49">
        <v>205577059</v>
      </c>
      <c r="B282" s="129" t="s">
        <v>427</v>
      </c>
      <c r="C282" s="46" t="s">
        <v>165</v>
      </c>
      <c r="D282" s="46" t="s">
        <v>31</v>
      </c>
    </row>
    <row r="283" spans="1:4">
      <c r="A283" s="49">
        <v>205577060</v>
      </c>
      <c r="B283" s="129" t="s">
        <v>428</v>
      </c>
      <c r="C283" s="46" t="s">
        <v>165</v>
      </c>
      <c r="D283" s="46" t="s">
        <v>31</v>
      </c>
    </row>
    <row r="284" spans="1:4">
      <c r="A284" s="49">
        <v>205577061</v>
      </c>
      <c r="B284" s="129" t="s">
        <v>429</v>
      </c>
      <c r="C284" s="46" t="s">
        <v>165</v>
      </c>
      <c r="D284" s="46" t="s">
        <v>31</v>
      </c>
    </row>
    <row r="285" spans="1:4">
      <c r="A285" s="49">
        <v>205577062</v>
      </c>
      <c r="B285" s="129" t="s">
        <v>430</v>
      </c>
      <c r="C285" s="46" t="s">
        <v>165</v>
      </c>
      <c r="D285" s="46" t="s">
        <v>31</v>
      </c>
    </row>
    <row r="286" spans="1:4">
      <c r="A286" s="49">
        <v>205577063</v>
      </c>
      <c r="B286" s="129" t="s">
        <v>431</v>
      </c>
      <c r="C286" s="46" t="s">
        <v>165</v>
      </c>
      <c r="D286" s="46" t="s">
        <v>31</v>
      </c>
    </row>
    <row r="287" spans="1:4">
      <c r="A287" s="49">
        <v>205577064</v>
      </c>
      <c r="B287" s="129" t="s">
        <v>432</v>
      </c>
      <c r="C287" s="46" t="s">
        <v>165</v>
      </c>
      <c r="D287" s="46" t="s">
        <v>31</v>
      </c>
    </row>
    <row r="288" spans="1:4">
      <c r="A288" s="49">
        <v>205577065</v>
      </c>
      <c r="B288" s="129" t="s">
        <v>433</v>
      </c>
      <c r="C288" s="46" t="s">
        <v>165</v>
      </c>
      <c r="D288" s="46" t="s">
        <v>31</v>
      </c>
    </row>
    <row r="289" spans="1:4">
      <c r="A289" s="49">
        <v>205577066</v>
      </c>
      <c r="B289" s="129" t="s">
        <v>434</v>
      </c>
      <c r="C289" s="46" t="s">
        <v>136</v>
      </c>
      <c r="D289" s="46" t="s">
        <v>31</v>
      </c>
    </row>
    <row r="290" spans="1:4">
      <c r="A290" s="49">
        <v>205577067</v>
      </c>
      <c r="B290" s="129" t="s">
        <v>435</v>
      </c>
      <c r="C290" s="46" t="s">
        <v>136</v>
      </c>
      <c r="D290" s="46" t="s">
        <v>31</v>
      </c>
    </row>
    <row r="291" spans="1:4">
      <c r="A291" s="49">
        <v>205577068</v>
      </c>
      <c r="B291" s="129" t="s">
        <v>436</v>
      </c>
      <c r="C291" s="46" t="s">
        <v>165</v>
      </c>
      <c r="D291" s="46" t="s">
        <v>31</v>
      </c>
    </row>
    <row r="292" spans="1:4">
      <c r="A292" s="49">
        <v>205577069</v>
      </c>
      <c r="B292" s="129" t="s">
        <v>437</v>
      </c>
      <c r="C292" s="46" t="s">
        <v>136</v>
      </c>
      <c r="D292" s="46" t="s">
        <v>31</v>
      </c>
    </row>
    <row r="293" spans="1:4">
      <c r="A293" s="49">
        <v>205577070</v>
      </c>
      <c r="B293" s="129" t="s">
        <v>438</v>
      </c>
      <c r="C293" s="46" t="s">
        <v>136</v>
      </c>
      <c r="D293" s="46" t="s">
        <v>31</v>
      </c>
    </row>
    <row r="294" spans="1:4">
      <c r="A294" s="49">
        <v>205577072</v>
      </c>
      <c r="B294" s="129" t="s">
        <v>439</v>
      </c>
      <c r="C294" s="46" t="s">
        <v>165</v>
      </c>
      <c r="D294" s="46" t="s">
        <v>31</v>
      </c>
    </row>
    <row r="295" spans="1:4">
      <c r="A295" s="49">
        <v>205577073</v>
      </c>
      <c r="B295" s="129" t="s">
        <v>440</v>
      </c>
      <c r="C295" s="46" t="s">
        <v>165</v>
      </c>
      <c r="D295" s="46" t="s">
        <v>31</v>
      </c>
    </row>
    <row r="296" spans="1:4">
      <c r="A296" s="49">
        <v>205577074</v>
      </c>
      <c r="B296" s="129" t="s">
        <v>441</v>
      </c>
      <c r="C296" s="46" t="s">
        <v>165</v>
      </c>
      <c r="D296" s="46" t="s">
        <v>31</v>
      </c>
    </row>
    <row r="297" spans="1:4">
      <c r="A297" s="49">
        <v>205577076</v>
      </c>
      <c r="B297" s="129" t="s">
        <v>442</v>
      </c>
      <c r="C297" s="46" t="s">
        <v>165</v>
      </c>
      <c r="D297" s="46" t="s">
        <v>31</v>
      </c>
    </row>
    <row r="298" spans="1:4">
      <c r="A298" s="49">
        <v>205577077</v>
      </c>
      <c r="B298" s="129" t="s">
        <v>443</v>
      </c>
      <c r="C298" s="46" t="s">
        <v>165</v>
      </c>
      <c r="D298" s="46" t="s">
        <v>31</v>
      </c>
    </row>
    <row r="299" spans="1:4">
      <c r="A299" s="49">
        <v>205577078</v>
      </c>
      <c r="B299" s="129" t="s">
        <v>444</v>
      </c>
      <c r="C299" s="46" t="s">
        <v>165</v>
      </c>
      <c r="D299" s="46" t="s">
        <v>31</v>
      </c>
    </row>
    <row r="300" spans="1:4">
      <c r="A300" s="49">
        <v>205577079</v>
      </c>
      <c r="B300" s="129" t="s">
        <v>445</v>
      </c>
      <c r="C300" s="46" t="s">
        <v>165</v>
      </c>
      <c r="D300" s="46" t="s">
        <v>31</v>
      </c>
    </row>
    <row r="301" spans="1:4">
      <c r="A301" s="49">
        <v>205577080</v>
      </c>
      <c r="B301" s="129" t="s">
        <v>446</v>
      </c>
      <c r="C301" s="46" t="s">
        <v>165</v>
      </c>
      <c r="D301" s="46" t="s">
        <v>31</v>
      </c>
    </row>
    <row r="302" spans="1:4">
      <c r="A302" s="49">
        <v>205583008</v>
      </c>
      <c r="B302" s="129" t="s">
        <v>447</v>
      </c>
      <c r="C302" s="46" t="s">
        <v>448</v>
      </c>
      <c r="D302" s="46" t="s">
        <v>31</v>
      </c>
    </row>
    <row r="303" spans="1:4">
      <c r="A303" s="49">
        <v>205583013</v>
      </c>
      <c r="B303" s="129" t="s">
        <v>449</v>
      </c>
      <c r="C303" s="46" t="s">
        <v>131</v>
      </c>
      <c r="D303" s="46" t="s">
        <v>31</v>
      </c>
    </row>
    <row r="304" spans="1:4">
      <c r="A304" s="49">
        <v>205583018</v>
      </c>
      <c r="B304" s="129" t="s">
        <v>450</v>
      </c>
      <c r="C304" s="46" t="s">
        <v>123</v>
      </c>
      <c r="D304" s="46" t="s">
        <v>31</v>
      </c>
    </row>
    <row r="305" spans="1:4">
      <c r="A305" s="49">
        <v>205583019</v>
      </c>
      <c r="B305" s="129" t="s">
        <v>451</v>
      </c>
      <c r="C305" s="46" t="s">
        <v>125</v>
      </c>
      <c r="D305" s="46" t="s">
        <v>31</v>
      </c>
    </row>
    <row r="306" spans="1:4">
      <c r="A306" s="49">
        <v>205583020</v>
      </c>
      <c r="B306" s="129" t="s">
        <v>452</v>
      </c>
      <c r="C306" s="46" t="s">
        <v>165</v>
      </c>
      <c r="D306" s="46" t="s">
        <v>31</v>
      </c>
    </row>
    <row r="307" spans="1:4">
      <c r="A307" s="49">
        <v>205585077</v>
      </c>
      <c r="B307" s="129" t="s">
        <v>453</v>
      </c>
      <c r="C307" s="46" t="s">
        <v>136</v>
      </c>
      <c r="D307" s="46" t="s">
        <v>31</v>
      </c>
    </row>
    <row r="308" spans="1:4">
      <c r="A308" s="49">
        <v>205585078</v>
      </c>
      <c r="B308" s="129" t="s">
        <v>454</v>
      </c>
      <c r="C308" s="46" t="s">
        <v>125</v>
      </c>
      <c r="D308" s="46" t="s">
        <v>31</v>
      </c>
    </row>
    <row r="309" spans="1:4">
      <c r="A309" s="49">
        <v>205585079</v>
      </c>
      <c r="B309" s="129" t="s">
        <v>455</v>
      </c>
      <c r="C309" s="46" t="s">
        <v>165</v>
      </c>
      <c r="D309" s="46" t="s">
        <v>31</v>
      </c>
    </row>
    <row r="310" spans="1:4">
      <c r="A310" s="49">
        <v>205585080</v>
      </c>
      <c r="B310" s="129" t="s">
        <v>456</v>
      </c>
      <c r="C310" s="46" t="s">
        <v>136</v>
      </c>
      <c r="D310" s="46" t="s">
        <v>31</v>
      </c>
    </row>
    <row r="311" spans="1:4">
      <c r="A311" s="49">
        <v>205585081</v>
      </c>
      <c r="B311" s="129" t="s">
        <v>457</v>
      </c>
      <c r="C311" s="46" t="s">
        <v>165</v>
      </c>
      <c r="D311" s="46" t="s">
        <v>31</v>
      </c>
    </row>
    <row r="312" spans="1:4">
      <c r="A312" s="49">
        <v>205585140</v>
      </c>
      <c r="B312" s="129">
        <v>12228000500487</v>
      </c>
      <c r="C312" s="46" t="s">
        <v>81</v>
      </c>
      <c r="D312" s="46" t="s">
        <v>31</v>
      </c>
    </row>
    <row r="313" spans="1:4">
      <c r="A313" s="49">
        <v>205585143</v>
      </c>
      <c r="B313" s="129" t="s">
        <v>458</v>
      </c>
      <c r="C313" s="46" t="s">
        <v>40</v>
      </c>
      <c r="D313" s="46" t="s">
        <v>31</v>
      </c>
    </row>
    <row r="314" spans="1:4">
      <c r="A314" s="49">
        <v>205585144</v>
      </c>
      <c r="B314" s="129">
        <v>2181776</v>
      </c>
      <c r="C314" s="46" t="s">
        <v>337</v>
      </c>
      <c r="D314" s="46" t="s">
        <v>31</v>
      </c>
    </row>
    <row r="315" spans="1:4">
      <c r="A315" s="49">
        <v>205585148</v>
      </c>
      <c r="B315" s="129" t="s">
        <v>459</v>
      </c>
      <c r="C315" s="46" t="s">
        <v>93</v>
      </c>
      <c r="D315" s="46" t="s">
        <v>31</v>
      </c>
    </row>
    <row r="316" spans="1:4">
      <c r="A316" s="49">
        <v>205585149</v>
      </c>
      <c r="B316" s="129" t="s">
        <v>460</v>
      </c>
      <c r="C316" s="46" t="s">
        <v>93</v>
      </c>
      <c r="D316" s="46" t="s">
        <v>31</v>
      </c>
    </row>
    <row r="317" spans="1:4">
      <c r="A317" s="49">
        <v>205585150</v>
      </c>
      <c r="B317" s="129" t="s">
        <v>461</v>
      </c>
      <c r="C317" s="46" t="s">
        <v>93</v>
      </c>
      <c r="D317" s="46" t="s">
        <v>31</v>
      </c>
    </row>
    <row r="318" spans="1:4">
      <c r="A318" s="49">
        <v>205585152</v>
      </c>
      <c r="B318" s="129" t="s">
        <v>462</v>
      </c>
      <c r="C318" s="46" t="s">
        <v>37</v>
      </c>
      <c r="D318" s="46" t="s">
        <v>31</v>
      </c>
    </row>
    <row r="319" spans="1:4">
      <c r="A319" s="49">
        <v>205585153</v>
      </c>
      <c r="B319" s="129" t="s">
        <v>463</v>
      </c>
      <c r="C319" s="46" t="s">
        <v>37</v>
      </c>
      <c r="D319" s="46" t="s">
        <v>31</v>
      </c>
    </row>
    <row r="320" spans="1:4">
      <c r="A320" s="49">
        <v>205590822</v>
      </c>
      <c r="B320" s="129" t="s">
        <v>464</v>
      </c>
      <c r="C320" s="46" t="s">
        <v>125</v>
      </c>
      <c r="D320" s="46" t="s">
        <v>31</v>
      </c>
    </row>
    <row r="321" spans="1:4">
      <c r="A321" s="49">
        <v>205590823</v>
      </c>
      <c r="B321" s="129" t="s">
        <v>465</v>
      </c>
      <c r="C321" s="46" t="s">
        <v>123</v>
      </c>
      <c r="D321" s="46" t="s">
        <v>31</v>
      </c>
    </row>
    <row r="322" spans="1:4">
      <c r="A322" s="49">
        <v>205590825</v>
      </c>
      <c r="B322" s="129" t="s">
        <v>466</v>
      </c>
      <c r="C322" s="46" t="s">
        <v>123</v>
      </c>
      <c r="D322" s="46" t="s">
        <v>31</v>
      </c>
    </row>
    <row r="323" spans="1:4">
      <c r="A323" s="49">
        <v>205590826</v>
      </c>
      <c r="B323" s="129" t="s">
        <v>467</v>
      </c>
      <c r="C323" s="46" t="s">
        <v>158</v>
      </c>
      <c r="D323" s="46" t="s">
        <v>31</v>
      </c>
    </row>
    <row r="324" spans="1:4">
      <c r="A324" s="49">
        <v>205590827</v>
      </c>
      <c r="B324" s="129" t="s">
        <v>468</v>
      </c>
      <c r="C324" s="46" t="s">
        <v>131</v>
      </c>
      <c r="D324" s="46" t="s">
        <v>31</v>
      </c>
    </row>
    <row r="325" spans="1:4">
      <c r="A325" s="49">
        <v>205590828</v>
      </c>
      <c r="B325" s="129" t="s">
        <v>469</v>
      </c>
      <c r="C325" s="46" t="s">
        <v>202</v>
      </c>
      <c r="D325" s="46" t="s">
        <v>31</v>
      </c>
    </row>
    <row r="326" spans="1:4">
      <c r="A326" s="49">
        <v>205592303</v>
      </c>
      <c r="B326" s="129" t="s">
        <v>470</v>
      </c>
      <c r="C326" s="46" t="s">
        <v>133</v>
      </c>
      <c r="D326" s="46" t="s">
        <v>31</v>
      </c>
    </row>
    <row r="327" spans="1:4">
      <c r="A327" s="49">
        <v>205592305</v>
      </c>
      <c r="B327" s="129" t="s">
        <v>471</v>
      </c>
      <c r="C327" s="46" t="s">
        <v>136</v>
      </c>
      <c r="D327" s="46" t="s">
        <v>31</v>
      </c>
    </row>
    <row r="328" spans="1:4">
      <c r="A328" s="49">
        <v>205592306</v>
      </c>
      <c r="B328" s="129" t="s">
        <v>472</v>
      </c>
      <c r="C328" s="46" t="s">
        <v>131</v>
      </c>
      <c r="D328" s="46" t="s">
        <v>31</v>
      </c>
    </row>
    <row r="329" spans="1:4">
      <c r="A329" s="49">
        <v>205592307</v>
      </c>
      <c r="B329" s="129" t="s">
        <v>473</v>
      </c>
      <c r="C329" s="46" t="s">
        <v>136</v>
      </c>
      <c r="D329" s="46" t="s">
        <v>31</v>
      </c>
    </row>
    <row r="330" spans="1:4">
      <c r="A330" s="49">
        <v>205592873</v>
      </c>
      <c r="B330" s="129" t="s">
        <v>474</v>
      </c>
      <c r="C330" s="46" t="s">
        <v>158</v>
      </c>
      <c r="D330" s="46" t="s">
        <v>31</v>
      </c>
    </row>
    <row r="331" spans="1:4">
      <c r="A331" s="49">
        <v>205592875</v>
      </c>
      <c r="B331" s="129" t="s">
        <v>475</v>
      </c>
      <c r="C331" s="46" t="s">
        <v>158</v>
      </c>
      <c r="D331" s="46" t="s">
        <v>31</v>
      </c>
    </row>
    <row r="332" spans="1:4">
      <c r="A332" s="49">
        <v>205592876</v>
      </c>
      <c r="B332" s="129" t="s">
        <v>476</v>
      </c>
      <c r="C332" s="46" t="s">
        <v>211</v>
      </c>
      <c r="D332" s="46" t="s">
        <v>31</v>
      </c>
    </row>
    <row r="333" spans="1:4">
      <c r="A333" s="49">
        <v>205592878</v>
      </c>
      <c r="B333" s="129" t="s">
        <v>477</v>
      </c>
      <c r="C333" s="46" t="s">
        <v>125</v>
      </c>
      <c r="D333" s="46" t="s">
        <v>31</v>
      </c>
    </row>
    <row r="334" spans="1:4">
      <c r="A334" s="49">
        <v>205592879</v>
      </c>
      <c r="B334" s="129" t="s">
        <v>478</v>
      </c>
      <c r="C334" s="46" t="s">
        <v>133</v>
      </c>
      <c r="D334" s="46" t="s">
        <v>31</v>
      </c>
    </row>
    <row r="335" spans="1:4">
      <c r="A335" s="49">
        <v>205592880</v>
      </c>
      <c r="B335" s="129" t="s">
        <v>479</v>
      </c>
      <c r="C335" s="46" t="s">
        <v>133</v>
      </c>
      <c r="D335" s="46" t="s">
        <v>31</v>
      </c>
    </row>
    <row r="336" spans="1:4">
      <c r="A336" s="49">
        <v>205592881</v>
      </c>
      <c r="B336" s="129" t="s">
        <v>480</v>
      </c>
      <c r="C336" s="46" t="s">
        <v>133</v>
      </c>
      <c r="D336" s="46" t="s">
        <v>31</v>
      </c>
    </row>
    <row r="337" spans="1:4">
      <c r="A337" s="49">
        <v>205592882</v>
      </c>
      <c r="B337" s="129" t="s">
        <v>481</v>
      </c>
      <c r="C337" s="46" t="s">
        <v>131</v>
      </c>
      <c r="D337" s="46" t="s">
        <v>31</v>
      </c>
    </row>
    <row r="338" spans="1:4">
      <c r="A338" s="49">
        <v>205592883</v>
      </c>
      <c r="B338" s="129" t="s">
        <v>482</v>
      </c>
      <c r="C338" s="46" t="s">
        <v>125</v>
      </c>
      <c r="D338" s="46" t="s">
        <v>31</v>
      </c>
    </row>
    <row r="339" spans="1:4">
      <c r="A339" s="49">
        <v>205592884</v>
      </c>
      <c r="B339" s="129" t="s">
        <v>483</v>
      </c>
      <c r="C339" s="46" t="s">
        <v>125</v>
      </c>
      <c r="D339" s="46" t="s">
        <v>31</v>
      </c>
    </row>
    <row r="340" spans="1:4">
      <c r="A340" s="49">
        <v>205592886</v>
      </c>
      <c r="B340" s="129" t="s">
        <v>484</v>
      </c>
      <c r="C340" s="46" t="s">
        <v>123</v>
      </c>
      <c r="D340" s="46" t="s">
        <v>31</v>
      </c>
    </row>
    <row r="341" spans="1:4">
      <c r="A341" s="49">
        <v>205592887</v>
      </c>
      <c r="B341" s="129" t="s">
        <v>485</v>
      </c>
      <c r="C341" s="46" t="s">
        <v>136</v>
      </c>
      <c r="D341" s="46" t="s">
        <v>31</v>
      </c>
    </row>
    <row r="342" spans="1:4">
      <c r="A342" s="49">
        <v>205592889</v>
      </c>
      <c r="B342" s="129" t="s">
        <v>486</v>
      </c>
      <c r="C342" s="46" t="s">
        <v>136</v>
      </c>
      <c r="D342" s="46" t="s">
        <v>31</v>
      </c>
    </row>
    <row r="343" spans="1:4">
      <c r="A343" s="49">
        <v>205592890</v>
      </c>
      <c r="B343" s="129" t="s">
        <v>487</v>
      </c>
      <c r="C343" s="46" t="s">
        <v>165</v>
      </c>
      <c r="D343" s="46" t="s">
        <v>31</v>
      </c>
    </row>
    <row r="344" spans="1:4">
      <c r="A344" s="49">
        <v>205592891</v>
      </c>
      <c r="B344" s="129" t="s">
        <v>488</v>
      </c>
      <c r="C344" s="46" t="s">
        <v>136</v>
      </c>
      <c r="D344" s="46" t="s">
        <v>31</v>
      </c>
    </row>
    <row r="345" spans="1:4">
      <c r="A345" s="49">
        <v>205592899</v>
      </c>
      <c r="B345" s="129" t="s">
        <v>89</v>
      </c>
      <c r="C345" s="46" t="s">
        <v>489</v>
      </c>
      <c r="D345" s="46" t="s">
        <v>31</v>
      </c>
    </row>
    <row r="346" spans="1:4">
      <c r="A346" s="49">
        <v>205595691</v>
      </c>
      <c r="B346" s="129" t="s">
        <v>490</v>
      </c>
      <c r="C346" s="46" t="s">
        <v>131</v>
      </c>
      <c r="D346" s="46" t="s">
        <v>31</v>
      </c>
    </row>
    <row r="347" spans="1:4">
      <c r="A347" s="49">
        <v>205595692</v>
      </c>
      <c r="B347" s="129" t="s">
        <v>491</v>
      </c>
      <c r="C347" s="46" t="s">
        <v>123</v>
      </c>
      <c r="D347" s="46" t="s">
        <v>31</v>
      </c>
    </row>
    <row r="348" spans="1:4">
      <c r="A348" s="49">
        <v>205595693</v>
      </c>
      <c r="B348" s="129" t="s">
        <v>492</v>
      </c>
      <c r="C348" s="46" t="s">
        <v>131</v>
      </c>
      <c r="D348" s="46" t="s">
        <v>31</v>
      </c>
    </row>
    <row r="349" spans="1:4">
      <c r="A349" s="49">
        <v>205595694</v>
      </c>
      <c r="B349" s="129" t="s">
        <v>493</v>
      </c>
      <c r="C349" s="46" t="s">
        <v>131</v>
      </c>
      <c r="D349" s="46" t="s">
        <v>31</v>
      </c>
    </row>
    <row r="350" spans="1:4">
      <c r="A350" s="49">
        <v>205595695</v>
      </c>
      <c r="B350" s="129" t="s">
        <v>494</v>
      </c>
      <c r="C350" s="46" t="s">
        <v>125</v>
      </c>
      <c r="D350" s="46" t="s">
        <v>31</v>
      </c>
    </row>
    <row r="351" spans="1:4">
      <c r="A351" s="49">
        <v>205595696</v>
      </c>
      <c r="B351" s="129" t="s">
        <v>495</v>
      </c>
      <c r="C351" s="46" t="s">
        <v>123</v>
      </c>
      <c r="D351" s="46" t="s">
        <v>31</v>
      </c>
    </row>
    <row r="352" spans="1:4">
      <c r="A352" s="49">
        <v>205595697</v>
      </c>
      <c r="B352" s="129" t="s">
        <v>496</v>
      </c>
      <c r="C352" s="46" t="s">
        <v>136</v>
      </c>
      <c r="D352" s="46" t="s">
        <v>31</v>
      </c>
    </row>
    <row r="353" spans="1:4">
      <c r="A353" s="49">
        <v>205595698</v>
      </c>
      <c r="B353" s="129" t="s">
        <v>497</v>
      </c>
      <c r="C353" s="46" t="s">
        <v>165</v>
      </c>
      <c r="D353" s="46" t="s">
        <v>31</v>
      </c>
    </row>
    <row r="354" spans="1:4">
      <c r="A354" s="49">
        <v>205595700</v>
      </c>
      <c r="B354" s="129" t="s">
        <v>498</v>
      </c>
      <c r="C354" s="46" t="s">
        <v>125</v>
      </c>
      <c r="D354" s="46" t="s">
        <v>31</v>
      </c>
    </row>
    <row r="355" spans="1:4">
      <c r="A355" s="49">
        <v>205595701</v>
      </c>
      <c r="B355" s="129" t="s">
        <v>499</v>
      </c>
      <c r="C355" s="46" t="s">
        <v>123</v>
      </c>
      <c r="D355" s="46" t="s">
        <v>31</v>
      </c>
    </row>
    <row r="356" spans="1:4">
      <c r="A356" s="49">
        <v>205595702</v>
      </c>
      <c r="B356" s="129" t="s">
        <v>500</v>
      </c>
      <c r="C356" s="46" t="s">
        <v>123</v>
      </c>
      <c r="D356" s="46" t="s">
        <v>31</v>
      </c>
    </row>
    <row r="357" spans="1:4">
      <c r="A357" s="49">
        <v>205595704</v>
      </c>
      <c r="B357" s="129" t="s">
        <v>501</v>
      </c>
      <c r="C357" s="46" t="s">
        <v>125</v>
      </c>
      <c r="D357" s="46" t="s">
        <v>31</v>
      </c>
    </row>
    <row r="358" spans="1:4">
      <c r="A358" s="49">
        <v>205595705</v>
      </c>
      <c r="B358" s="129" t="s">
        <v>502</v>
      </c>
      <c r="C358" s="46" t="s">
        <v>131</v>
      </c>
      <c r="D358" s="46" t="s">
        <v>31</v>
      </c>
    </row>
    <row r="359" spans="1:4">
      <c r="A359" s="49">
        <v>205595706</v>
      </c>
      <c r="B359" s="129" t="s">
        <v>503</v>
      </c>
      <c r="C359" s="46" t="s">
        <v>125</v>
      </c>
      <c r="D359" s="46" t="s">
        <v>31</v>
      </c>
    </row>
    <row r="360" spans="1:4">
      <c r="A360" s="49">
        <v>205595707</v>
      </c>
      <c r="B360" s="129" t="s">
        <v>504</v>
      </c>
      <c r="C360" s="46" t="s">
        <v>123</v>
      </c>
      <c r="D360" s="46" t="s">
        <v>31</v>
      </c>
    </row>
    <row r="361" spans="1:4">
      <c r="A361" s="49">
        <v>205595709</v>
      </c>
      <c r="B361" s="129" t="s">
        <v>505</v>
      </c>
      <c r="C361" s="46" t="s">
        <v>136</v>
      </c>
      <c r="D361" s="46" t="s">
        <v>31</v>
      </c>
    </row>
    <row r="362" spans="1:4">
      <c r="A362" s="49">
        <v>205595711</v>
      </c>
      <c r="B362" s="129" t="s">
        <v>506</v>
      </c>
      <c r="C362" s="46" t="s">
        <v>123</v>
      </c>
      <c r="D362" s="46" t="s">
        <v>31</v>
      </c>
    </row>
    <row r="363" spans="1:4">
      <c r="A363" s="49">
        <v>205595714</v>
      </c>
      <c r="B363" s="129" t="s">
        <v>507</v>
      </c>
      <c r="C363" s="46" t="s">
        <v>125</v>
      </c>
      <c r="D363" s="46" t="s">
        <v>31</v>
      </c>
    </row>
    <row r="364" spans="1:4">
      <c r="A364" s="49">
        <v>205595715</v>
      </c>
      <c r="B364" s="129" t="s">
        <v>508</v>
      </c>
      <c r="C364" s="46" t="s">
        <v>136</v>
      </c>
      <c r="D364" s="46" t="s">
        <v>31</v>
      </c>
    </row>
    <row r="365" spans="1:4">
      <c r="A365" s="49">
        <v>205595716</v>
      </c>
      <c r="B365" s="129" t="s">
        <v>509</v>
      </c>
      <c r="C365" s="46" t="s">
        <v>136</v>
      </c>
      <c r="D365" s="46" t="s">
        <v>31</v>
      </c>
    </row>
    <row r="366" spans="1:4">
      <c r="A366" s="49">
        <v>205595717</v>
      </c>
      <c r="B366" s="129" t="s">
        <v>510</v>
      </c>
      <c r="C366" s="46" t="s">
        <v>136</v>
      </c>
      <c r="D366" s="46" t="s">
        <v>31</v>
      </c>
    </row>
    <row r="367" spans="1:4">
      <c r="A367" s="49">
        <v>205595718</v>
      </c>
      <c r="B367" s="129" t="s">
        <v>511</v>
      </c>
      <c r="C367" s="46" t="s">
        <v>125</v>
      </c>
      <c r="D367" s="46" t="s">
        <v>31</v>
      </c>
    </row>
    <row r="368" spans="1:4">
      <c r="A368" s="49">
        <v>205595719</v>
      </c>
      <c r="B368" s="129" t="s">
        <v>512</v>
      </c>
      <c r="C368" s="46" t="s">
        <v>125</v>
      </c>
      <c r="D368" s="46" t="s">
        <v>31</v>
      </c>
    </row>
    <row r="369" spans="1:4">
      <c r="A369" s="49">
        <v>205595720</v>
      </c>
      <c r="B369" s="129" t="s">
        <v>513</v>
      </c>
      <c r="C369" s="46" t="s">
        <v>123</v>
      </c>
      <c r="D369" s="46" t="s">
        <v>31</v>
      </c>
    </row>
    <row r="370" spans="1:4">
      <c r="A370" s="49">
        <v>205597201</v>
      </c>
      <c r="B370" s="129" t="s">
        <v>514</v>
      </c>
      <c r="C370" s="46" t="s">
        <v>123</v>
      </c>
      <c r="D370" s="46" t="s">
        <v>31</v>
      </c>
    </row>
    <row r="371" spans="1:4">
      <c r="A371" s="49">
        <v>205597202</v>
      </c>
      <c r="B371" s="129" t="s">
        <v>515</v>
      </c>
      <c r="C371" s="46" t="s">
        <v>123</v>
      </c>
      <c r="D371" s="46" t="s">
        <v>31</v>
      </c>
    </row>
    <row r="372" spans="1:4">
      <c r="A372" s="49">
        <v>205597204</v>
      </c>
      <c r="B372" s="129" t="s">
        <v>516</v>
      </c>
      <c r="C372" s="46" t="s">
        <v>165</v>
      </c>
      <c r="D372" s="46" t="s">
        <v>31</v>
      </c>
    </row>
    <row r="373" spans="1:4">
      <c r="A373" s="49">
        <v>205597205</v>
      </c>
      <c r="B373" s="129" t="s">
        <v>517</v>
      </c>
      <c r="C373" s="46" t="s">
        <v>123</v>
      </c>
      <c r="D373" s="46" t="s">
        <v>31</v>
      </c>
    </row>
    <row r="374" spans="1:4">
      <c r="A374" s="49">
        <v>205597207</v>
      </c>
      <c r="B374" s="129" t="s">
        <v>518</v>
      </c>
      <c r="C374" s="46" t="s">
        <v>165</v>
      </c>
      <c r="D374" s="46" t="s">
        <v>31</v>
      </c>
    </row>
    <row r="375" spans="1:4">
      <c r="A375" s="49">
        <v>205600418</v>
      </c>
      <c r="B375" s="129" t="s">
        <v>519</v>
      </c>
      <c r="C375" s="46" t="s">
        <v>136</v>
      </c>
      <c r="D375" s="46" t="s">
        <v>31</v>
      </c>
    </row>
    <row r="376" spans="1:4">
      <c r="A376" s="49">
        <v>205600419</v>
      </c>
      <c r="B376" s="129" t="s">
        <v>520</v>
      </c>
      <c r="C376" s="46" t="s">
        <v>133</v>
      </c>
      <c r="D376" s="46" t="s">
        <v>31</v>
      </c>
    </row>
    <row r="377" spans="1:4">
      <c r="A377" s="49">
        <v>205600420</v>
      </c>
      <c r="B377" s="129" t="s">
        <v>521</v>
      </c>
      <c r="C377" s="46" t="s">
        <v>123</v>
      </c>
      <c r="D377" s="46" t="s">
        <v>31</v>
      </c>
    </row>
    <row r="378" spans="1:4">
      <c r="A378" s="49">
        <v>205600421</v>
      </c>
      <c r="B378" s="129" t="s">
        <v>522</v>
      </c>
      <c r="C378" s="46" t="s">
        <v>131</v>
      </c>
      <c r="D378" s="46" t="s">
        <v>31</v>
      </c>
    </row>
    <row r="379" spans="1:4">
      <c r="A379" s="49">
        <v>205600423</v>
      </c>
      <c r="B379" s="129" t="s">
        <v>523</v>
      </c>
      <c r="C379" s="46" t="s">
        <v>131</v>
      </c>
      <c r="D379" s="46" t="s">
        <v>31</v>
      </c>
    </row>
    <row r="380" spans="1:4">
      <c r="A380" s="49">
        <v>205600424</v>
      </c>
      <c r="B380" s="129" t="s">
        <v>524</v>
      </c>
      <c r="C380" s="46" t="s">
        <v>211</v>
      </c>
      <c r="D380" s="46" t="s">
        <v>31</v>
      </c>
    </row>
    <row r="381" spans="1:4">
      <c r="A381" s="49">
        <v>205605484</v>
      </c>
      <c r="B381" s="129" t="s">
        <v>525</v>
      </c>
      <c r="C381" s="46" t="s">
        <v>125</v>
      </c>
      <c r="D381" s="46" t="s">
        <v>31</v>
      </c>
    </row>
    <row r="382" spans="1:4">
      <c r="A382" s="49">
        <v>205605486</v>
      </c>
      <c r="B382" s="129" t="s">
        <v>526</v>
      </c>
      <c r="C382" s="46" t="s">
        <v>123</v>
      </c>
      <c r="D382" s="46" t="s">
        <v>31</v>
      </c>
    </row>
    <row r="383" spans="1:4">
      <c r="A383" s="49">
        <v>205605487</v>
      </c>
      <c r="B383" s="129" t="s">
        <v>527</v>
      </c>
      <c r="C383" s="46" t="s">
        <v>123</v>
      </c>
      <c r="D383" s="46" t="s">
        <v>31</v>
      </c>
    </row>
    <row r="384" spans="1:4">
      <c r="A384" s="49">
        <v>205605489</v>
      </c>
      <c r="B384" s="129" t="s">
        <v>528</v>
      </c>
      <c r="C384" s="46" t="s">
        <v>165</v>
      </c>
      <c r="D384" s="46" t="s">
        <v>31</v>
      </c>
    </row>
    <row r="385" spans="1:4">
      <c r="A385" s="49">
        <v>205605490</v>
      </c>
      <c r="B385" s="129" t="s">
        <v>529</v>
      </c>
      <c r="C385" s="46" t="s">
        <v>165</v>
      </c>
      <c r="D385" s="46" t="s">
        <v>31</v>
      </c>
    </row>
    <row r="386" spans="1:4">
      <c r="A386" s="49">
        <v>205605491</v>
      </c>
      <c r="B386" s="129" t="s">
        <v>530</v>
      </c>
      <c r="C386" s="46" t="s">
        <v>136</v>
      </c>
      <c r="D386" s="46" t="s">
        <v>31</v>
      </c>
    </row>
    <row r="387" spans="1:4">
      <c r="A387" s="49">
        <v>205605492</v>
      </c>
      <c r="B387" s="129" t="s">
        <v>531</v>
      </c>
      <c r="C387" s="46" t="s">
        <v>136</v>
      </c>
      <c r="D387" s="46" t="s">
        <v>31</v>
      </c>
    </row>
    <row r="388" spans="1:4">
      <c r="A388" s="49">
        <v>205605504</v>
      </c>
      <c r="B388" s="129" t="s">
        <v>532</v>
      </c>
      <c r="C388" s="46" t="s">
        <v>123</v>
      </c>
      <c r="D388" s="46" t="s">
        <v>31</v>
      </c>
    </row>
    <row r="389" spans="1:4">
      <c r="A389" s="49">
        <v>205605506</v>
      </c>
      <c r="B389" s="129" t="s">
        <v>533</v>
      </c>
      <c r="C389" s="46" t="s">
        <v>123</v>
      </c>
      <c r="D389" s="46" t="s">
        <v>31</v>
      </c>
    </row>
    <row r="390" spans="1:4">
      <c r="A390" s="49">
        <v>205605507</v>
      </c>
      <c r="B390" s="129" t="s">
        <v>534</v>
      </c>
      <c r="C390" s="46" t="s">
        <v>125</v>
      </c>
      <c r="D390" s="46" t="s">
        <v>31</v>
      </c>
    </row>
    <row r="391" spans="1:4">
      <c r="A391" s="49">
        <v>205605508</v>
      </c>
      <c r="B391" s="129" t="s">
        <v>535</v>
      </c>
      <c r="C391" s="46" t="s">
        <v>125</v>
      </c>
      <c r="D391" s="46" t="s">
        <v>31</v>
      </c>
    </row>
    <row r="392" spans="1:4">
      <c r="A392" s="49">
        <v>205605510</v>
      </c>
      <c r="B392" s="129" t="s">
        <v>536</v>
      </c>
      <c r="C392" s="46" t="s">
        <v>125</v>
      </c>
      <c r="D392" s="46" t="s">
        <v>31</v>
      </c>
    </row>
    <row r="393" spans="1:4">
      <c r="A393" s="49">
        <v>205605512</v>
      </c>
      <c r="B393" s="129" t="s">
        <v>537</v>
      </c>
      <c r="C393" s="46" t="s">
        <v>133</v>
      </c>
      <c r="D393" s="46" t="s">
        <v>31</v>
      </c>
    </row>
    <row r="394" spans="1:4">
      <c r="A394" s="49">
        <v>205605513</v>
      </c>
      <c r="B394" s="129" t="s">
        <v>538</v>
      </c>
      <c r="C394" s="46" t="s">
        <v>136</v>
      </c>
      <c r="D394" s="46" t="s">
        <v>31</v>
      </c>
    </row>
    <row r="395" spans="1:4">
      <c r="A395" s="49">
        <v>205605514</v>
      </c>
      <c r="B395" s="129" t="s">
        <v>539</v>
      </c>
      <c r="C395" s="46" t="s">
        <v>131</v>
      </c>
      <c r="D395" s="46" t="s">
        <v>31</v>
      </c>
    </row>
    <row r="396" spans="1:4">
      <c r="A396" s="49">
        <v>205605516</v>
      </c>
      <c r="B396" s="129" t="s">
        <v>540</v>
      </c>
      <c r="C396" s="46" t="s">
        <v>123</v>
      </c>
      <c r="D396" s="46" t="s">
        <v>31</v>
      </c>
    </row>
    <row r="397" spans="1:4">
      <c r="A397" s="49">
        <v>205605517</v>
      </c>
      <c r="B397" s="129" t="s">
        <v>541</v>
      </c>
      <c r="C397" s="46" t="s">
        <v>123</v>
      </c>
      <c r="D397" s="46" t="s">
        <v>31</v>
      </c>
    </row>
    <row r="398" spans="1:4">
      <c r="A398" s="49">
        <v>205605518</v>
      </c>
      <c r="B398" s="129" t="s">
        <v>542</v>
      </c>
      <c r="C398" s="46" t="s">
        <v>131</v>
      </c>
      <c r="D398" s="46" t="s">
        <v>31</v>
      </c>
    </row>
    <row r="399" spans="1:4">
      <c r="A399" s="49">
        <v>205605519</v>
      </c>
      <c r="B399" s="129" t="s">
        <v>543</v>
      </c>
      <c r="C399" s="46" t="s">
        <v>123</v>
      </c>
      <c r="D399" s="46" t="s">
        <v>31</v>
      </c>
    </row>
    <row r="400" spans="1:4">
      <c r="A400" s="49">
        <v>205605520</v>
      </c>
      <c r="B400" s="129" t="s">
        <v>544</v>
      </c>
      <c r="C400" s="46" t="s">
        <v>165</v>
      </c>
      <c r="D400" s="46" t="s">
        <v>31</v>
      </c>
    </row>
    <row r="401" spans="1:4">
      <c r="A401" s="49">
        <v>205605521</v>
      </c>
      <c r="B401" s="129" t="s">
        <v>545</v>
      </c>
      <c r="C401" s="46" t="s">
        <v>136</v>
      </c>
      <c r="D401" s="46" t="s">
        <v>31</v>
      </c>
    </row>
    <row r="402" spans="1:4">
      <c r="A402" s="49">
        <v>205605552</v>
      </c>
      <c r="B402" s="129" t="s">
        <v>546</v>
      </c>
      <c r="C402" s="46" t="s">
        <v>30</v>
      </c>
      <c r="D402" s="46" t="s">
        <v>31</v>
      </c>
    </row>
    <row r="403" spans="1:4">
      <c r="A403" s="49">
        <v>205605554</v>
      </c>
      <c r="B403" s="129" t="s">
        <v>547</v>
      </c>
      <c r="C403" s="46" t="s">
        <v>37</v>
      </c>
      <c r="D403" s="46" t="s">
        <v>31</v>
      </c>
    </row>
    <row r="404" spans="1:4">
      <c r="A404" s="49">
        <v>205605555</v>
      </c>
      <c r="B404" s="129" t="s">
        <v>548</v>
      </c>
      <c r="C404" s="46" t="s">
        <v>37</v>
      </c>
      <c r="D404" s="46" t="s">
        <v>31</v>
      </c>
    </row>
    <row r="405" spans="1:4">
      <c r="A405" s="49">
        <v>205605556</v>
      </c>
      <c r="B405" s="129" t="s">
        <v>549</v>
      </c>
      <c r="C405" s="46" t="s">
        <v>37</v>
      </c>
      <c r="D405" s="46" t="s">
        <v>31</v>
      </c>
    </row>
    <row r="406" spans="1:4">
      <c r="A406" s="49">
        <v>205605561</v>
      </c>
      <c r="B406" s="129" t="s">
        <v>550</v>
      </c>
      <c r="C406" s="46" t="s">
        <v>79</v>
      </c>
      <c r="D406" s="46" t="s">
        <v>31</v>
      </c>
    </row>
    <row r="407" spans="1:4">
      <c r="A407" s="49">
        <v>205605563</v>
      </c>
      <c r="B407" s="129" t="s">
        <v>551</v>
      </c>
      <c r="C407" s="46" t="s">
        <v>79</v>
      </c>
      <c r="D407" s="46" t="s">
        <v>31</v>
      </c>
    </row>
    <row r="408" spans="1:4">
      <c r="A408" s="49">
        <v>205609460</v>
      </c>
      <c r="B408" s="129" t="s">
        <v>552</v>
      </c>
      <c r="C408" s="46" t="s">
        <v>131</v>
      </c>
      <c r="D408" s="46" t="s">
        <v>31</v>
      </c>
    </row>
    <row r="409" spans="1:4">
      <c r="A409" s="49">
        <v>205609461</v>
      </c>
      <c r="B409" s="129" t="s">
        <v>553</v>
      </c>
      <c r="C409" s="46" t="s">
        <v>136</v>
      </c>
      <c r="D409" s="46" t="s">
        <v>31</v>
      </c>
    </row>
    <row r="410" spans="1:4">
      <c r="A410" s="49">
        <v>205609462</v>
      </c>
      <c r="B410" s="129" t="s">
        <v>554</v>
      </c>
      <c r="C410" s="46" t="s">
        <v>123</v>
      </c>
      <c r="D410" s="46" t="s">
        <v>31</v>
      </c>
    </row>
    <row r="411" spans="1:4">
      <c r="A411" s="49">
        <v>205609480</v>
      </c>
      <c r="B411" s="129" t="s">
        <v>555</v>
      </c>
      <c r="C411" s="46" t="s">
        <v>174</v>
      </c>
      <c r="D411" s="46" t="s">
        <v>31</v>
      </c>
    </row>
    <row r="412" spans="1:4">
      <c r="A412" s="49">
        <v>205609496</v>
      </c>
      <c r="B412" s="129" t="s">
        <v>556</v>
      </c>
      <c r="C412" s="46" t="s">
        <v>174</v>
      </c>
      <c r="D412" s="46" t="s">
        <v>31</v>
      </c>
    </row>
    <row r="413" spans="1:4">
      <c r="A413" s="49">
        <v>205609497</v>
      </c>
      <c r="B413" s="129" t="s">
        <v>557</v>
      </c>
      <c r="C413" s="46" t="s">
        <v>174</v>
      </c>
      <c r="D413" s="46" t="s">
        <v>31</v>
      </c>
    </row>
    <row r="414" spans="1:4">
      <c r="A414" s="49">
        <v>205609498</v>
      </c>
      <c r="B414" s="129" t="s">
        <v>558</v>
      </c>
      <c r="C414" s="46" t="s">
        <v>174</v>
      </c>
      <c r="D414" s="46" t="s">
        <v>31</v>
      </c>
    </row>
    <row r="415" spans="1:4">
      <c r="A415" s="49">
        <v>205609501</v>
      </c>
      <c r="B415" s="129" t="s">
        <v>559</v>
      </c>
      <c r="C415" s="46" t="s">
        <v>174</v>
      </c>
      <c r="D415" s="46" t="s">
        <v>31</v>
      </c>
    </row>
    <row r="416" spans="1:4">
      <c r="A416" s="49">
        <v>205609527</v>
      </c>
      <c r="B416" s="129" t="s">
        <v>560</v>
      </c>
      <c r="C416" s="46" t="s">
        <v>174</v>
      </c>
      <c r="D416" s="46" t="s">
        <v>31</v>
      </c>
    </row>
    <row r="417" spans="1:4">
      <c r="A417" s="49">
        <v>205609528</v>
      </c>
      <c r="B417" s="129" t="s">
        <v>561</v>
      </c>
      <c r="C417" s="46" t="s">
        <v>174</v>
      </c>
      <c r="D417" s="46" t="s">
        <v>31</v>
      </c>
    </row>
    <row r="418" spans="1:4">
      <c r="A418" s="49">
        <v>205609529</v>
      </c>
      <c r="B418" s="129" t="s">
        <v>562</v>
      </c>
      <c r="C418" s="46" t="s">
        <v>174</v>
      </c>
      <c r="D418" s="46" t="s">
        <v>31</v>
      </c>
    </row>
    <row r="419" spans="1:4">
      <c r="A419" s="49">
        <v>205609531</v>
      </c>
      <c r="B419" s="129" t="s">
        <v>563</v>
      </c>
      <c r="C419" s="46" t="s">
        <v>174</v>
      </c>
      <c r="D419" s="46" t="s">
        <v>31</v>
      </c>
    </row>
    <row r="420" spans="1:4">
      <c r="A420" s="49">
        <v>205609533</v>
      </c>
      <c r="B420" s="129" t="s">
        <v>564</v>
      </c>
      <c r="C420" s="46" t="s">
        <v>174</v>
      </c>
      <c r="D420" s="46" t="s">
        <v>31</v>
      </c>
    </row>
    <row r="421" spans="1:4">
      <c r="A421" s="49">
        <v>205609534</v>
      </c>
      <c r="B421" s="129" t="s">
        <v>565</v>
      </c>
      <c r="C421" s="46" t="s">
        <v>174</v>
      </c>
      <c r="D421" s="46" t="s">
        <v>31</v>
      </c>
    </row>
    <row r="422" spans="1:4">
      <c r="A422" s="49">
        <v>205609535</v>
      </c>
      <c r="B422" s="129" t="s">
        <v>566</v>
      </c>
      <c r="C422" s="46" t="s">
        <v>174</v>
      </c>
      <c r="D422" s="46" t="s">
        <v>31</v>
      </c>
    </row>
    <row r="423" spans="1:4">
      <c r="A423" s="49">
        <v>205615533</v>
      </c>
      <c r="B423" s="129" t="s">
        <v>567</v>
      </c>
      <c r="C423" s="46" t="s">
        <v>30</v>
      </c>
      <c r="D423" s="46" t="s">
        <v>31</v>
      </c>
    </row>
    <row r="424" spans="1:4">
      <c r="A424" s="49">
        <v>205616423</v>
      </c>
      <c r="B424" s="129">
        <v>12209000501384</v>
      </c>
      <c r="C424" s="46" t="s">
        <v>81</v>
      </c>
      <c r="D424" s="46" t="s">
        <v>31</v>
      </c>
    </row>
    <row r="425" spans="1:4">
      <c r="A425" s="49">
        <v>205616424</v>
      </c>
      <c r="B425" s="129">
        <v>12209000500978</v>
      </c>
      <c r="C425" s="46" t="s">
        <v>81</v>
      </c>
      <c r="D425" s="46" t="s">
        <v>31</v>
      </c>
    </row>
    <row r="426" spans="1:4">
      <c r="A426" s="49">
        <v>205616425</v>
      </c>
      <c r="B426" s="129">
        <v>12235000500263</v>
      </c>
      <c r="C426" s="46" t="s">
        <v>81</v>
      </c>
      <c r="D426" s="46" t="s">
        <v>31</v>
      </c>
    </row>
    <row r="427" spans="1:4">
      <c r="A427" s="49">
        <v>205617268</v>
      </c>
      <c r="B427" s="129" t="s">
        <v>568</v>
      </c>
      <c r="C427" s="46" t="s">
        <v>93</v>
      </c>
      <c r="D427" s="46" t="s">
        <v>31</v>
      </c>
    </row>
    <row r="428" spans="1:4">
      <c r="A428" s="49">
        <v>205617269</v>
      </c>
      <c r="B428" s="129" t="s">
        <v>569</v>
      </c>
      <c r="C428" s="46" t="s">
        <v>93</v>
      </c>
      <c r="D428" s="46" t="s">
        <v>31</v>
      </c>
    </row>
    <row r="429" spans="1:4">
      <c r="A429" s="49">
        <v>205617270</v>
      </c>
      <c r="B429" s="129" t="s">
        <v>570</v>
      </c>
      <c r="C429" s="46" t="s">
        <v>91</v>
      </c>
      <c r="D429" s="46" t="s">
        <v>31</v>
      </c>
    </row>
    <row r="430" spans="1:4">
      <c r="A430" s="51">
        <v>205617305</v>
      </c>
      <c r="B430" s="129" t="s">
        <v>571</v>
      </c>
      <c r="C430" s="46" t="s">
        <v>572</v>
      </c>
      <c r="D430" s="46" t="s">
        <v>31</v>
      </c>
    </row>
    <row r="431" spans="1:4">
      <c r="A431" s="49">
        <v>205626087</v>
      </c>
      <c r="B431" s="129" t="s">
        <v>573</v>
      </c>
      <c r="C431" s="46" t="s">
        <v>165</v>
      </c>
      <c r="D431" s="46" t="s">
        <v>31</v>
      </c>
    </row>
    <row r="432" spans="1:4">
      <c r="A432" s="51">
        <v>205626088</v>
      </c>
      <c r="B432" s="129" t="s">
        <v>574</v>
      </c>
      <c r="C432" s="46" t="s">
        <v>136</v>
      </c>
      <c r="D432" s="46" t="s">
        <v>31</v>
      </c>
    </row>
    <row r="433" spans="1:4">
      <c r="A433" s="51">
        <v>205626089</v>
      </c>
      <c r="B433" s="129" t="s">
        <v>575</v>
      </c>
      <c r="C433" s="46" t="s">
        <v>136</v>
      </c>
      <c r="D433" s="46" t="s">
        <v>31</v>
      </c>
    </row>
    <row r="434" spans="1:4">
      <c r="A434" s="49">
        <v>205626090</v>
      </c>
      <c r="B434" s="129" t="s">
        <v>576</v>
      </c>
      <c r="C434" s="46" t="s">
        <v>165</v>
      </c>
      <c r="D434" s="46" t="s">
        <v>31</v>
      </c>
    </row>
    <row r="435" spans="1:4">
      <c r="A435" s="49">
        <v>205626092</v>
      </c>
      <c r="B435" s="129" t="s">
        <v>577</v>
      </c>
      <c r="C435" s="46" t="s">
        <v>123</v>
      </c>
      <c r="D435" s="46" t="s">
        <v>31</v>
      </c>
    </row>
    <row r="436" spans="1:4">
      <c r="A436" s="49">
        <v>205626093</v>
      </c>
      <c r="B436" s="129" t="s">
        <v>578</v>
      </c>
      <c r="C436" s="46" t="s">
        <v>133</v>
      </c>
      <c r="D436" s="46" t="s">
        <v>31</v>
      </c>
    </row>
    <row r="437" spans="1:4">
      <c r="A437" s="51">
        <v>205626094</v>
      </c>
      <c r="B437" s="129" t="s">
        <v>579</v>
      </c>
      <c r="C437" s="46" t="s">
        <v>133</v>
      </c>
      <c r="D437" s="46" t="s">
        <v>31</v>
      </c>
    </row>
    <row r="438" spans="1:4">
      <c r="A438" s="49">
        <v>205626100</v>
      </c>
      <c r="B438" s="129" t="s">
        <v>580</v>
      </c>
      <c r="C438" s="46" t="s">
        <v>125</v>
      </c>
      <c r="D438" s="46" t="s">
        <v>31</v>
      </c>
    </row>
    <row r="439" spans="1:4">
      <c r="A439" s="49">
        <v>205626102</v>
      </c>
      <c r="B439" s="129" t="s">
        <v>581</v>
      </c>
      <c r="C439" s="46" t="s">
        <v>125</v>
      </c>
      <c r="D439" s="46" t="s">
        <v>31</v>
      </c>
    </row>
    <row r="440" spans="1:4">
      <c r="A440" s="49">
        <v>205626103</v>
      </c>
      <c r="B440" s="129" t="s">
        <v>582</v>
      </c>
      <c r="C440" s="46" t="s">
        <v>133</v>
      </c>
      <c r="D440" s="46" t="s">
        <v>31</v>
      </c>
    </row>
    <row r="441" spans="1:4">
      <c r="A441" s="51">
        <v>205626104</v>
      </c>
      <c r="B441" s="129" t="s">
        <v>583</v>
      </c>
      <c r="C441" s="46" t="s">
        <v>133</v>
      </c>
      <c r="D441" s="46" t="s">
        <v>31</v>
      </c>
    </row>
    <row r="442" spans="1:4">
      <c r="A442" s="49">
        <v>205626119</v>
      </c>
      <c r="B442" s="129" t="s">
        <v>584</v>
      </c>
      <c r="C442" s="46" t="s">
        <v>165</v>
      </c>
      <c r="D442" s="46" t="s">
        <v>31</v>
      </c>
    </row>
    <row r="443" spans="1:4">
      <c r="A443" s="51">
        <v>205626120</v>
      </c>
      <c r="B443" s="129" t="s">
        <v>585</v>
      </c>
      <c r="C443" s="46" t="s">
        <v>123</v>
      </c>
      <c r="D443" s="46" t="s">
        <v>31</v>
      </c>
    </row>
    <row r="444" spans="1:4">
      <c r="A444" s="49">
        <v>205626121</v>
      </c>
      <c r="B444" s="129" t="s">
        <v>586</v>
      </c>
      <c r="C444" s="46" t="s">
        <v>133</v>
      </c>
      <c r="D444" s="46" t="s">
        <v>31</v>
      </c>
    </row>
    <row r="445" spans="1:4">
      <c r="A445" s="49">
        <v>205626124</v>
      </c>
      <c r="B445" s="129" t="s">
        <v>587</v>
      </c>
      <c r="C445" s="46" t="s">
        <v>211</v>
      </c>
      <c r="D445" s="46" t="s">
        <v>31</v>
      </c>
    </row>
    <row r="446" spans="1:4">
      <c r="A446" s="49">
        <v>205626125</v>
      </c>
      <c r="B446" s="129" t="s">
        <v>588</v>
      </c>
      <c r="C446" s="46" t="s">
        <v>158</v>
      </c>
      <c r="D446" s="46" t="s">
        <v>31</v>
      </c>
    </row>
    <row r="447" spans="1:4">
      <c r="A447" s="49">
        <v>205626126</v>
      </c>
      <c r="B447" s="129" t="s">
        <v>589</v>
      </c>
      <c r="C447" s="46" t="s">
        <v>202</v>
      </c>
      <c r="D447" s="46" t="s">
        <v>31</v>
      </c>
    </row>
    <row r="448" spans="1:4">
      <c r="A448" s="51">
        <v>205626127</v>
      </c>
      <c r="B448" s="129" t="s">
        <v>590</v>
      </c>
      <c r="C448" s="46" t="s">
        <v>131</v>
      </c>
      <c r="D448" s="46" t="s">
        <v>31</v>
      </c>
    </row>
    <row r="449" spans="1:4">
      <c r="A449" s="49">
        <v>205626128</v>
      </c>
      <c r="B449" s="129" t="s">
        <v>591</v>
      </c>
      <c r="C449" s="46" t="s">
        <v>131</v>
      </c>
      <c r="D449" s="46" t="s">
        <v>31</v>
      </c>
    </row>
    <row r="450" spans="1:4">
      <c r="A450" s="49">
        <v>205626129</v>
      </c>
      <c r="B450" s="129" t="s">
        <v>592</v>
      </c>
      <c r="C450" s="46" t="s">
        <v>123</v>
      </c>
      <c r="D450" s="46" t="s">
        <v>31</v>
      </c>
    </row>
    <row r="451" spans="1:4">
      <c r="A451" s="49">
        <v>205626130</v>
      </c>
      <c r="B451" s="129" t="s">
        <v>593</v>
      </c>
      <c r="C451" s="46" t="s">
        <v>136</v>
      </c>
      <c r="D451" s="46" t="s">
        <v>31</v>
      </c>
    </row>
    <row r="452" spans="1:4">
      <c r="A452" s="49">
        <v>205626131</v>
      </c>
      <c r="B452" s="129" t="s">
        <v>594</v>
      </c>
      <c r="C452" s="46" t="s">
        <v>165</v>
      </c>
      <c r="D452" s="46" t="s">
        <v>31</v>
      </c>
    </row>
    <row r="453" spans="1:4">
      <c r="A453" s="51">
        <v>205626132</v>
      </c>
      <c r="B453" s="129" t="s">
        <v>595</v>
      </c>
      <c r="C453" s="46" t="s">
        <v>165</v>
      </c>
      <c r="D453" s="46" t="s">
        <v>31</v>
      </c>
    </row>
    <row r="454" spans="1:4">
      <c r="A454" s="49">
        <v>205626737</v>
      </c>
      <c r="B454" s="129" t="s">
        <v>596</v>
      </c>
      <c r="C454" s="46" t="s">
        <v>174</v>
      </c>
      <c r="D454" s="46" t="s">
        <v>31</v>
      </c>
    </row>
    <row r="455" spans="1:4">
      <c r="A455" s="51">
        <v>205626740</v>
      </c>
      <c r="B455" s="129" t="s">
        <v>597</v>
      </c>
      <c r="C455" s="46" t="s">
        <v>174</v>
      </c>
      <c r="D455" s="46" t="s">
        <v>31</v>
      </c>
    </row>
    <row r="456" spans="1:4">
      <c r="A456" s="51">
        <v>205626744</v>
      </c>
      <c r="B456" s="129" t="s">
        <v>598</v>
      </c>
      <c r="C456" s="46" t="s">
        <v>174</v>
      </c>
      <c r="D456" s="46" t="s">
        <v>31</v>
      </c>
    </row>
    <row r="457" spans="1:4">
      <c r="A457" s="49">
        <v>205627140</v>
      </c>
      <c r="B457" s="129" t="s">
        <v>599</v>
      </c>
      <c r="C457" s="46" t="s">
        <v>174</v>
      </c>
      <c r="D457" s="46" t="s">
        <v>31</v>
      </c>
    </row>
    <row r="458" spans="1:4">
      <c r="A458" s="49">
        <v>205627141</v>
      </c>
      <c r="B458" s="129" t="s">
        <v>600</v>
      </c>
      <c r="C458" s="46" t="s">
        <v>174</v>
      </c>
      <c r="D458" s="46" t="s">
        <v>31</v>
      </c>
    </row>
    <row r="459" spans="1:4">
      <c r="A459" s="49">
        <v>205627142</v>
      </c>
      <c r="B459" s="129" t="s">
        <v>601</v>
      </c>
      <c r="C459" s="46" t="s">
        <v>174</v>
      </c>
      <c r="D459" s="46" t="s">
        <v>31</v>
      </c>
    </row>
    <row r="460" spans="1:4">
      <c r="A460" s="51">
        <v>205627145</v>
      </c>
      <c r="B460" s="129" t="s">
        <v>602</v>
      </c>
      <c r="C460" s="46" t="s">
        <v>174</v>
      </c>
      <c r="D460" s="46" t="s">
        <v>31</v>
      </c>
    </row>
    <row r="461" spans="1:4">
      <c r="A461" s="49">
        <v>205627153</v>
      </c>
      <c r="B461" s="129" t="s">
        <v>603</v>
      </c>
      <c r="C461" s="46" t="s">
        <v>131</v>
      </c>
      <c r="D461" s="46" t="s">
        <v>31</v>
      </c>
    </row>
    <row r="462" spans="1:4">
      <c r="A462" s="49">
        <v>205627154</v>
      </c>
      <c r="B462" s="129" t="s">
        <v>604</v>
      </c>
      <c r="C462" s="46" t="s">
        <v>131</v>
      </c>
      <c r="D462" s="46" t="s">
        <v>31</v>
      </c>
    </row>
    <row r="463" spans="1:4">
      <c r="A463" s="49">
        <v>205627161</v>
      </c>
      <c r="B463" s="129" t="s">
        <v>605</v>
      </c>
      <c r="C463" s="46" t="s">
        <v>131</v>
      </c>
      <c r="D463" s="46" t="s">
        <v>31</v>
      </c>
    </row>
    <row r="464" spans="1:4">
      <c r="A464" s="49">
        <v>205627162</v>
      </c>
      <c r="B464" s="129" t="s">
        <v>606</v>
      </c>
      <c r="C464" s="46" t="s">
        <v>123</v>
      </c>
      <c r="D464" s="46" t="s">
        <v>31</v>
      </c>
    </row>
    <row r="465" spans="1:4">
      <c r="A465" s="49">
        <v>205627163</v>
      </c>
      <c r="B465" s="129" t="s">
        <v>607</v>
      </c>
      <c r="C465" s="46" t="s">
        <v>202</v>
      </c>
      <c r="D465" s="46" t="s">
        <v>31</v>
      </c>
    </row>
    <row r="466" spans="1:4">
      <c r="A466" s="49">
        <v>205627164</v>
      </c>
      <c r="B466" s="129" t="s">
        <v>608</v>
      </c>
      <c r="C466" s="46" t="s">
        <v>131</v>
      </c>
      <c r="D466" s="46" t="s">
        <v>31</v>
      </c>
    </row>
    <row r="467" spans="1:4">
      <c r="A467" s="49">
        <v>205627167</v>
      </c>
      <c r="B467" s="129" t="s">
        <v>609</v>
      </c>
      <c r="C467" s="46" t="s">
        <v>136</v>
      </c>
      <c r="D467" s="46" t="s">
        <v>31</v>
      </c>
    </row>
    <row r="468" spans="1:4">
      <c r="A468" s="49">
        <v>205627168</v>
      </c>
      <c r="B468" s="129" t="s">
        <v>610</v>
      </c>
      <c r="C468" s="46" t="s">
        <v>202</v>
      </c>
      <c r="D468" s="46" t="s">
        <v>31</v>
      </c>
    </row>
    <row r="469" spans="1:4">
      <c r="A469" s="49">
        <v>205627169</v>
      </c>
      <c r="B469" s="129" t="s">
        <v>611</v>
      </c>
      <c r="C469" s="46" t="s">
        <v>158</v>
      </c>
      <c r="D469" s="46" t="s">
        <v>31</v>
      </c>
    </row>
    <row r="470" spans="1:4">
      <c r="A470" s="49">
        <v>205629061</v>
      </c>
      <c r="B470" s="129" t="s">
        <v>612</v>
      </c>
      <c r="C470" s="46" t="s">
        <v>174</v>
      </c>
      <c r="D470" s="46" t="s">
        <v>31</v>
      </c>
    </row>
    <row r="471" spans="1:4">
      <c r="A471" s="49">
        <v>205629064</v>
      </c>
      <c r="B471" s="129" t="s">
        <v>613</v>
      </c>
      <c r="C471" s="46" t="s">
        <v>174</v>
      </c>
      <c r="D471" s="46" t="s">
        <v>31</v>
      </c>
    </row>
    <row r="472" spans="1:4">
      <c r="A472" s="49">
        <v>205629066</v>
      </c>
      <c r="B472" s="129" t="s">
        <v>614</v>
      </c>
      <c r="C472" s="46" t="s">
        <v>174</v>
      </c>
      <c r="D472" s="46" t="s">
        <v>31</v>
      </c>
    </row>
    <row r="473" spans="1:4">
      <c r="A473" s="49">
        <v>205629073</v>
      </c>
      <c r="B473" s="129" t="s">
        <v>615</v>
      </c>
      <c r="C473" s="46" t="s">
        <v>158</v>
      </c>
      <c r="D473" s="46" t="s">
        <v>31</v>
      </c>
    </row>
    <row r="474" spans="1:4">
      <c r="A474" s="49">
        <v>205629075</v>
      </c>
      <c r="B474" s="129" t="s">
        <v>616</v>
      </c>
      <c r="C474" s="46" t="s">
        <v>202</v>
      </c>
      <c r="D474" s="46" t="s">
        <v>31</v>
      </c>
    </row>
    <row r="475" spans="1:4">
      <c r="A475" s="49">
        <v>205629077</v>
      </c>
      <c r="B475" s="129" t="s">
        <v>617</v>
      </c>
      <c r="C475" s="46" t="s">
        <v>125</v>
      </c>
      <c r="D475" s="46" t="s">
        <v>31</v>
      </c>
    </row>
    <row r="476" spans="1:4">
      <c r="A476" s="49">
        <v>205629078</v>
      </c>
      <c r="B476" s="129" t="s">
        <v>618</v>
      </c>
      <c r="C476" s="46" t="s">
        <v>125</v>
      </c>
      <c r="D476" s="46" t="s">
        <v>31</v>
      </c>
    </row>
    <row r="477" spans="1:4">
      <c r="A477" s="51">
        <v>205629079</v>
      </c>
      <c r="B477" s="129" t="s">
        <v>619</v>
      </c>
      <c r="C477" s="46" t="s">
        <v>123</v>
      </c>
      <c r="D477" s="46" t="s">
        <v>31</v>
      </c>
    </row>
    <row r="478" spans="1:4">
      <c r="A478" s="49">
        <v>205629080</v>
      </c>
      <c r="B478" s="129" t="s">
        <v>620</v>
      </c>
      <c r="C478" s="46" t="s">
        <v>136</v>
      </c>
      <c r="D478" s="46" t="s">
        <v>31</v>
      </c>
    </row>
    <row r="479" spans="1:4">
      <c r="A479" s="49">
        <v>205636731</v>
      </c>
      <c r="B479" s="129" t="s">
        <v>621</v>
      </c>
      <c r="C479" s="46" t="s">
        <v>326</v>
      </c>
      <c r="D479" s="46" t="s">
        <v>31</v>
      </c>
    </row>
    <row r="480" spans="1:4">
      <c r="A480" s="49">
        <v>205636732</v>
      </c>
      <c r="B480" s="129" t="s">
        <v>622</v>
      </c>
      <c r="C480" s="46" t="s">
        <v>165</v>
      </c>
      <c r="D480" s="46" t="s">
        <v>31</v>
      </c>
    </row>
    <row r="481" spans="1:4">
      <c r="A481" s="49">
        <v>205636733</v>
      </c>
      <c r="B481" s="129" t="s">
        <v>623</v>
      </c>
      <c r="C481" s="46" t="s">
        <v>165</v>
      </c>
      <c r="D481" s="46" t="s">
        <v>31</v>
      </c>
    </row>
    <row r="482" spans="1:4">
      <c r="A482" s="49">
        <v>205636735</v>
      </c>
      <c r="B482" s="129" t="s">
        <v>624</v>
      </c>
      <c r="C482" s="46" t="s">
        <v>202</v>
      </c>
      <c r="D482" s="46" t="s">
        <v>31</v>
      </c>
    </row>
    <row r="483" spans="1:4">
      <c r="A483" s="49">
        <v>205636736</v>
      </c>
      <c r="B483" s="129" t="s">
        <v>625</v>
      </c>
      <c r="C483" s="46" t="s">
        <v>202</v>
      </c>
      <c r="D483" s="46" t="s">
        <v>31</v>
      </c>
    </row>
    <row r="484" spans="1:4">
      <c r="A484" s="49">
        <v>205636745</v>
      </c>
      <c r="B484" s="129" t="s">
        <v>626</v>
      </c>
      <c r="C484" s="46" t="s">
        <v>165</v>
      </c>
      <c r="D484" s="46" t="s">
        <v>31</v>
      </c>
    </row>
    <row r="485" spans="1:4">
      <c r="A485" s="49">
        <v>205636749</v>
      </c>
      <c r="B485" s="129" t="s">
        <v>627</v>
      </c>
      <c r="C485" s="46" t="s">
        <v>326</v>
      </c>
      <c r="D485" s="46" t="s">
        <v>31</v>
      </c>
    </row>
    <row r="486" spans="1:4">
      <c r="A486" s="49">
        <v>205636751</v>
      </c>
      <c r="B486" s="129" t="s">
        <v>628</v>
      </c>
      <c r="C486" s="46" t="s">
        <v>326</v>
      </c>
      <c r="D486" s="46" t="s">
        <v>31</v>
      </c>
    </row>
    <row r="487" spans="1:4">
      <c r="A487" s="49">
        <v>205636763</v>
      </c>
      <c r="B487" s="129" t="s">
        <v>629</v>
      </c>
      <c r="C487" s="46" t="s">
        <v>326</v>
      </c>
      <c r="D487" s="46" t="s">
        <v>31</v>
      </c>
    </row>
    <row r="488" spans="1:4">
      <c r="A488" s="49">
        <v>205636764</v>
      </c>
      <c r="B488" s="129" t="s">
        <v>630</v>
      </c>
      <c r="C488" s="46" t="s">
        <v>326</v>
      </c>
      <c r="D488" s="46" t="s">
        <v>31</v>
      </c>
    </row>
    <row r="489" spans="1:4">
      <c r="A489" s="49">
        <v>205636766</v>
      </c>
      <c r="B489" s="129" t="s">
        <v>631</v>
      </c>
      <c r="C489" s="46" t="s">
        <v>123</v>
      </c>
      <c r="D489" s="46" t="s">
        <v>31</v>
      </c>
    </row>
    <row r="490" spans="1:4">
      <c r="A490" s="49">
        <v>205636767</v>
      </c>
      <c r="B490" s="129" t="s">
        <v>632</v>
      </c>
      <c r="C490" s="46" t="s">
        <v>125</v>
      </c>
      <c r="D490" s="46" t="s">
        <v>31</v>
      </c>
    </row>
    <row r="491" spans="1:4">
      <c r="A491" s="49">
        <v>205636768</v>
      </c>
      <c r="B491" s="129" t="s">
        <v>633</v>
      </c>
      <c r="C491" s="46" t="s">
        <v>125</v>
      </c>
      <c r="D491" s="46" t="s">
        <v>31</v>
      </c>
    </row>
    <row r="492" spans="1:4">
      <c r="A492" s="49">
        <v>205636769</v>
      </c>
      <c r="B492" s="129" t="s">
        <v>634</v>
      </c>
      <c r="C492" s="46" t="s">
        <v>125</v>
      </c>
      <c r="D492" s="46" t="s">
        <v>31</v>
      </c>
    </row>
    <row r="493" spans="1:4">
      <c r="A493" s="49">
        <v>205638188</v>
      </c>
      <c r="B493" s="129" t="s">
        <v>635</v>
      </c>
      <c r="C493" s="46" t="s">
        <v>208</v>
      </c>
      <c r="D493" s="46" t="s">
        <v>31</v>
      </c>
    </row>
    <row r="494" spans="1:4">
      <c r="A494" s="49">
        <v>205638190</v>
      </c>
      <c r="B494" s="129" t="s">
        <v>636</v>
      </c>
      <c r="C494" s="46" t="s">
        <v>125</v>
      </c>
      <c r="D494" s="46" t="s">
        <v>31</v>
      </c>
    </row>
    <row r="495" spans="1:4">
      <c r="A495" s="49">
        <v>205638191</v>
      </c>
      <c r="B495" s="129" t="s">
        <v>637</v>
      </c>
      <c r="C495" s="46" t="s">
        <v>123</v>
      </c>
      <c r="D495" s="46" t="s">
        <v>31</v>
      </c>
    </row>
    <row r="496" spans="1:4">
      <c r="A496" s="49">
        <v>205638196</v>
      </c>
      <c r="B496" s="129" t="s">
        <v>638</v>
      </c>
      <c r="C496" s="46" t="s">
        <v>123</v>
      </c>
      <c r="D496" s="46" t="s">
        <v>31</v>
      </c>
    </row>
    <row r="497" spans="1:4">
      <c r="A497" s="49">
        <v>205638197</v>
      </c>
      <c r="B497" s="129" t="s">
        <v>639</v>
      </c>
      <c r="C497" s="46" t="s">
        <v>123</v>
      </c>
      <c r="D497" s="46" t="s">
        <v>31</v>
      </c>
    </row>
    <row r="498" spans="1:4">
      <c r="A498" s="49">
        <v>205638198</v>
      </c>
      <c r="B498" s="129" t="s">
        <v>640</v>
      </c>
      <c r="C498" s="46" t="s">
        <v>158</v>
      </c>
      <c r="D498" s="46" t="s">
        <v>31</v>
      </c>
    </row>
    <row r="499" spans="1:4">
      <c r="A499" s="49">
        <v>205638200</v>
      </c>
      <c r="B499" s="129" t="s">
        <v>641</v>
      </c>
      <c r="C499" s="46" t="s">
        <v>125</v>
      </c>
      <c r="D499" s="46" t="s">
        <v>31</v>
      </c>
    </row>
    <row r="500" spans="1:4">
      <c r="A500" s="49">
        <v>205638210</v>
      </c>
      <c r="B500" s="129" t="s">
        <v>642</v>
      </c>
      <c r="C500" s="46" t="s">
        <v>125</v>
      </c>
      <c r="D500" s="46" t="s">
        <v>31</v>
      </c>
    </row>
    <row r="501" spans="1:4">
      <c r="A501" s="49">
        <v>205638215</v>
      </c>
      <c r="B501" s="129" t="s">
        <v>643</v>
      </c>
      <c r="C501" s="46" t="s">
        <v>158</v>
      </c>
      <c r="D501" s="46" t="s">
        <v>31</v>
      </c>
    </row>
    <row r="502" spans="1:4">
      <c r="A502" s="49">
        <v>205638218</v>
      </c>
      <c r="B502" s="129" t="s">
        <v>644</v>
      </c>
      <c r="C502" s="46" t="s">
        <v>125</v>
      </c>
      <c r="D502" s="46" t="s">
        <v>31</v>
      </c>
    </row>
    <row r="503" spans="1:4">
      <c r="A503" s="49">
        <v>205638684</v>
      </c>
      <c r="B503" s="129" t="s">
        <v>645</v>
      </c>
      <c r="C503" s="46" t="s">
        <v>125</v>
      </c>
      <c r="D503" s="46" t="s">
        <v>31</v>
      </c>
    </row>
    <row r="504" spans="1:4">
      <c r="A504" s="49">
        <v>205638689</v>
      </c>
      <c r="B504" s="129" t="s">
        <v>646</v>
      </c>
      <c r="C504" s="46" t="s">
        <v>133</v>
      </c>
      <c r="D504" s="46" t="s">
        <v>31</v>
      </c>
    </row>
    <row r="505" spans="1:4">
      <c r="A505" s="49">
        <v>205638697</v>
      </c>
      <c r="B505" s="129" t="s">
        <v>647</v>
      </c>
      <c r="C505" s="46" t="s">
        <v>131</v>
      </c>
      <c r="D505" s="46" t="s">
        <v>31</v>
      </c>
    </row>
    <row r="506" spans="1:4">
      <c r="A506" s="49">
        <v>205638700</v>
      </c>
      <c r="B506" s="129" t="s">
        <v>648</v>
      </c>
      <c r="C506" s="46" t="s">
        <v>123</v>
      </c>
      <c r="D506" s="46" t="s">
        <v>31</v>
      </c>
    </row>
    <row r="507" spans="1:4">
      <c r="A507" s="49">
        <v>205638701</v>
      </c>
      <c r="B507" s="129" t="s">
        <v>649</v>
      </c>
      <c r="C507" s="46" t="s">
        <v>123</v>
      </c>
      <c r="D507" s="46" t="s">
        <v>31</v>
      </c>
    </row>
    <row r="508" spans="1:4">
      <c r="A508" s="49">
        <v>205638721</v>
      </c>
      <c r="B508" s="129" t="s">
        <v>650</v>
      </c>
      <c r="C508" s="46" t="s">
        <v>30</v>
      </c>
      <c r="D508" s="46" t="s">
        <v>31</v>
      </c>
    </row>
    <row r="509" spans="1:4">
      <c r="A509" s="49">
        <v>205643819</v>
      </c>
      <c r="B509" s="129" t="s">
        <v>651</v>
      </c>
      <c r="C509" s="46" t="s">
        <v>123</v>
      </c>
      <c r="D509" s="46" t="s">
        <v>31</v>
      </c>
    </row>
    <row r="510" spans="1:4">
      <c r="A510" s="49">
        <v>205643820</v>
      </c>
      <c r="B510" s="129" t="s">
        <v>652</v>
      </c>
      <c r="C510" s="46" t="s">
        <v>125</v>
      </c>
      <c r="D510" s="46" t="s">
        <v>31</v>
      </c>
    </row>
    <row r="511" spans="1:4">
      <c r="A511" s="49">
        <v>205643821</v>
      </c>
      <c r="B511" s="129" t="s">
        <v>653</v>
      </c>
      <c r="C511" s="46" t="s">
        <v>133</v>
      </c>
      <c r="D511" s="46" t="s">
        <v>31</v>
      </c>
    </row>
    <row r="512" spans="1:4">
      <c r="A512" s="49">
        <v>205643823</v>
      </c>
      <c r="B512" s="129" t="s">
        <v>654</v>
      </c>
      <c r="C512" s="46" t="s">
        <v>131</v>
      </c>
      <c r="D512" s="46" t="s">
        <v>31</v>
      </c>
    </row>
    <row r="513" spans="1:4">
      <c r="A513" s="49">
        <v>205643825</v>
      </c>
      <c r="B513" s="129" t="s">
        <v>655</v>
      </c>
      <c r="C513" s="46" t="s">
        <v>131</v>
      </c>
      <c r="D513" s="46" t="s">
        <v>31</v>
      </c>
    </row>
    <row r="514" spans="1:4">
      <c r="A514" s="49">
        <v>205643826</v>
      </c>
      <c r="B514" s="129" t="s">
        <v>656</v>
      </c>
      <c r="C514" s="46" t="s">
        <v>131</v>
      </c>
      <c r="D514" s="46" t="s">
        <v>31</v>
      </c>
    </row>
    <row r="515" spans="1:4">
      <c r="A515" s="49">
        <v>205643829</v>
      </c>
      <c r="B515" s="129" t="s">
        <v>657</v>
      </c>
      <c r="C515" s="46" t="s">
        <v>131</v>
      </c>
      <c r="D515" s="46" t="s">
        <v>31</v>
      </c>
    </row>
    <row r="516" spans="1:4">
      <c r="A516" s="49">
        <v>205643835</v>
      </c>
      <c r="B516" s="129" t="s">
        <v>658</v>
      </c>
      <c r="C516" s="46" t="s">
        <v>131</v>
      </c>
      <c r="D516" s="46" t="s">
        <v>31</v>
      </c>
    </row>
    <row r="517" spans="1:4">
      <c r="A517" s="49">
        <v>205643854</v>
      </c>
      <c r="B517" s="129" t="s">
        <v>659</v>
      </c>
      <c r="C517" s="46" t="s">
        <v>133</v>
      </c>
      <c r="D517" s="46" t="s">
        <v>31</v>
      </c>
    </row>
    <row r="518" spans="1:4">
      <c r="A518" s="49">
        <v>205643855</v>
      </c>
      <c r="B518" s="129" t="s">
        <v>660</v>
      </c>
      <c r="C518" s="46" t="s">
        <v>131</v>
      </c>
      <c r="D518" s="46" t="s">
        <v>31</v>
      </c>
    </row>
    <row r="519" spans="1:4">
      <c r="A519" s="49">
        <v>205643856</v>
      </c>
      <c r="B519" s="129" t="s">
        <v>661</v>
      </c>
      <c r="C519" s="46" t="s">
        <v>131</v>
      </c>
      <c r="D519" s="46" t="s">
        <v>31</v>
      </c>
    </row>
    <row r="520" spans="1:4">
      <c r="A520" s="49">
        <v>205643857</v>
      </c>
      <c r="B520" s="129" t="s">
        <v>662</v>
      </c>
      <c r="C520" s="46" t="s">
        <v>131</v>
      </c>
      <c r="D520" s="46" t="s">
        <v>31</v>
      </c>
    </row>
    <row r="521" spans="1:4">
      <c r="A521" s="49">
        <v>205648307</v>
      </c>
      <c r="B521" s="129" t="s">
        <v>663</v>
      </c>
      <c r="C521" s="46" t="s">
        <v>131</v>
      </c>
      <c r="D521" s="46" t="s">
        <v>31</v>
      </c>
    </row>
    <row r="522" spans="1:4">
      <c r="A522" s="49">
        <v>205649942</v>
      </c>
      <c r="B522" s="129">
        <v>12209000501946</v>
      </c>
      <c r="C522" s="46" t="s">
        <v>81</v>
      </c>
      <c r="D522" s="46" t="s">
        <v>31</v>
      </c>
    </row>
    <row r="523" spans="1:4">
      <c r="A523" s="49">
        <v>205649943</v>
      </c>
      <c r="B523" s="129">
        <v>12209000501854</v>
      </c>
      <c r="C523" s="46" t="s">
        <v>81</v>
      </c>
      <c r="D523" s="46" t="s">
        <v>31</v>
      </c>
    </row>
    <row r="524" spans="1:4">
      <c r="A524" s="49">
        <v>205649991</v>
      </c>
      <c r="B524" s="129" t="s">
        <v>664</v>
      </c>
      <c r="C524" s="46" t="s">
        <v>30</v>
      </c>
      <c r="D524" s="46" t="s">
        <v>31</v>
      </c>
    </row>
    <row r="525" spans="1:4">
      <c r="A525" s="49">
        <v>205649993</v>
      </c>
      <c r="B525" s="129" t="s">
        <v>665</v>
      </c>
      <c r="C525" s="46" t="s">
        <v>30</v>
      </c>
      <c r="D525" s="46" t="s">
        <v>31</v>
      </c>
    </row>
    <row r="526" spans="1:4">
      <c r="A526" s="49">
        <v>205650082</v>
      </c>
      <c r="B526" s="129" t="s">
        <v>666</v>
      </c>
      <c r="C526" s="46" t="s">
        <v>123</v>
      </c>
      <c r="D526" s="46" t="s">
        <v>31</v>
      </c>
    </row>
    <row r="527" spans="1:4">
      <c r="A527" s="49">
        <v>205650083</v>
      </c>
      <c r="B527" s="129" t="s">
        <v>667</v>
      </c>
      <c r="C527" s="46" t="s">
        <v>158</v>
      </c>
      <c r="D527" s="46" t="s">
        <v>31</v>
      </c>
    </row>
    <row r="528" spans="1:4">
      <c r="A528" s="49">
        <v>205650088</v>
      </c>
      <c r="B528" s="129" t="s">
        <v>668</v>
      </c>
      <c r="C528" s="46" t="s">
        <v>211</v>
      </c>
      <c r="D528" s="46" t="s">
        <v>31</v>
      </c>
    </row>
    <row r="529" spans="1:4">
      <c r="A529" s="49">
        <v>205650105</v>
      </c>
      <c r="B529" s="129" t="s">
        <v>669</v>
      </c>
      <c r="C529" s="46" t="s">
        <v>136</v>
      </c>
      <c r="D529" s="46" t="s">
        <v>31</v>
      </c>
    </row>
    <row r="530" spans="1:4">
      <c r="A530" s="49">
        <v>205650113</v>
      </c>
      <c r="B530" s="129" t="s">
        <v>670</v>
      </c>
      <c r="C530" s="46" t="s">
        <v>30</v>
      </c>
      <c r="D530" s="46" t="s">
        <v>31</v>
      </c>
    </row>
    <row r="531" spans="1:4">
      <c r="A531" s="49">
        <v>205650114</v>
      </c>
      <c r="B531" s="129" t="s">
        <v>671</v>
      </c>
      <c r="C531" s="46" t="s">
        <v>30</v>
      </c>
      <c r="D531" s="46" t="s">
        <v>31</v>
      </c>
    </row>
    <row r="532" spans="1:4">
      <c r="A532" s="49">
        <v>205650121</v>
      </c>
      <c r="B532" s="129">
        <v>12209000500698</v>
      </c>
      <c r="C532" s="46" t="s">
        <v>81</v>
      </c>
      <c r="D532" s="46" t="s">
        <v>31</v>
      </c>
    </row>
    <row r="533" spans="1:4">
      <c r="A533" s="49">
        <v>205650122</v>
      </c>
      <c r="B533" s="129">
        <v>12209000500375</v>
      </c>
      <c r="C533" s="46" t="s">
        <v>81</v>
      </c>
      <c r="D533" s="46" t="s">
        <v>31</v>
      </c>
    </row>
    <row r="534" spans="1:4">
      <c r="A534" s="49">
        <v>205650125</v>
      </c>
      <c r="B534" s="129" t="s">
        <v>672</v>
      </c>
      <c r="C534" s="46" t="s">
        <v>37</v>
      </c>
      <c r="D534" s="46" t="s">
        <v>31</v>
      </c>
    </row>
    <row r="535" spans="1:4">
      <c r="A535" s="49">
        <v>205650126</v>
      </c>
      <c r="B535" s="129" t="s">
        <v>673</v>
      </c>
      <c r="C535" s="46" t="s">
        <v>37</v>
      </c>
      <c r="D535" s="46" t="s">
        <v>31</v>
      </c>
    </row>
    <row r="536" spans="1:4">
      <c r="A536" s="49">
        <v>205652285</v>
      </c>
      <c r="B536" s="129" t="s">
        <v>674</v>
      </c>
      <c r="C536" s="46" t="s">
        <v>74</v>
      </c>
      <c r="D536" s="46" t="s">
        <v>31</v>
      </c>
    </row>
    <row r="537" spans="1:4">
      <c r="A537" s="49">
        <v>205655345</v>
      </c>
      <c r="B537" s="129" t="s">
        <v>675</v>
      </c>
      <c r="C537" s="46" t="s">
        <v>2</v>
      </c>
      <c r="D537" s="46" t="s">
        <v>31</v>
      </c>
    </row>
    <row r="538" spans="1:4">
      <c r="A538" s="49">
        <v>205655348</v>
      </c>
      <c r="B538" s="129" t="s">
        <v>676</v>
      </c>
      <c r="C538" s="46" t="s">
        <v>2</v>
      </c>
      <c r="D538" s="46" t="s">
        <v>31</v>
      </c>
    </row>
    <row r="539" spans="1:4">
      <c r="A539" s="49">
        <v>205655349</v>
      </c>
      <c r="B539" s="129" t="s">
        <v>677</v>
      </c>
      <c r="C539" s="46" t="s">
        <v>2</v>
      </c>
      <c r="D539" s="46" t="s">
        <v>31</v>
      </c>
    </row>
    <row r="540" spans="1:4">
      <c r="A540" s="49">
        <v>205655350</v>
      </c>
      <c r="B540" s="129" t="s">
        <v>678</v>
      </c>
      <c r="C540" s="46" t="s">
        <v>2</v>
      </c>
      <c r="D540" s="46" t="s">
        <v>31</v>
      </c>
    </row>
    <row r="541" spans="1:4">
      <c r="A541" s="49">
        <v>205655362</v>
      </c>
      <c r="B541" s="129" t="s">
        <v>679</v>
      </c>
      <c r="C541" s="46" t="s">
        <v>123</v>
      </c>
      <c r="D541" s="46" t="s">
        <v>31</v>
      </c>
    </row>
    <row r="542" spans="1:4">
      <c r="A542" s="49">
        <v>205655479</v>
      </c>
      <c r="B542" s="129" t="s">
        <v>680</v>
      </c>
      <c r="C542" s="46" t="s">
        <v>2</v>
      </c>
      <c r="D542" s="46" t="s">
        <v>31</v>
      </c>
    </row>
    <row r="543" spans="1:4">
      <c r="A543" s="49">
        <v>205655480</v>
      </c>
      <c r="B543" s="129" t="s">
        <v>681</v>
      </c>
      <c r="C543" s="46" t="s">
        <v>2</v>
      </c>
      <c r="D543" s="46" t="s">
        <v>31</v>
      </c>
    </row>
    <row r="544" spans="1:4">
      <c r="A544" s="49">
        <v>205655482</v>
      </c>
      <c r="B544" s="129" t="s">
        <v>682</v>
      </c>
      <c r="C544" s="46" t="s">
        <v>2</v>
      </c>
      <c r="D544" s="46" t="s">
        <v>31</v>
      </c>
    </row>
    <row r="545" spans="1:4">
      <c r="A545" s="49">
        <v>205655483</v>
      </c>
      <c r="B545" s="129" t="s">
        <v>683</v>
      </c>
      <c r="C545" s="46" t="s">
        <v>2</v>
      </c>
      <c r="D545" s="46" t="s">
        <v>31</v>
      </c>
    </row>
    <row r="546" spans="1:4">
      <c r="A546" s="49">
        <v>205655484</v>
      </c>
      <c r="B546" s="129" t="s">
        <v>684</v>
      </c>
      <c r="C546" s="46" t="s">
        <v>2</v>
      </c>
      <c r="D546" s="46" t="s">
        <v>31</v>
      </c>
    </row>
    <row r="547" spans="1:4">
      <c r="A547" s="49">
        <v>205655485</v>
      </c>
      <c r="B547" s="129" t="s">
        <v>685</v>
      </c>
      <c r="C547" s="46" t="s">
        <v>2</v>
      </c>
      <c r="D547" s="46" t="s">
        <v>31</v>
      </c>
    </row>
    <row r="548" spans="1:4">
      <c r="A548" s="49">
        <v>205655486</v>
      </c>
      <c r="B548" s="129" t="s">
        <v>686</v>
      </c>
      <c r="C548" s="46" t="s">
        <v>2</v>
      </c>
      <c r="D548" s="46" t="s">
        <v>31</v>
      </c>
    </row>
    <row r="549" spans="1:4">
      <c r="A549" s="49">
        <v>205655488</v>
      </c>
      <c r="B549" s="129" t="s">
        <v>687</v>
      </c>
      <c r="C549" s="46" t="s">
        <v>2</v>
      </c>
      <c r="D549" s="46" t="s">
        <v>31</v>
      </c>
    </row>
    <row r="550" spans="1:4">
      <c r="A550" s="49">
        <v>205655494</v>
      </c>
      <c r="B550" s="129" t="s">
        <v>688</v>
      </c>
      <c r="C550" s="46" t="s">
        <v>2</v>
      </c>
      <c r="D550" s="46" t="s">
        <v>31</v>
      </c>
    </row>
    <row r="551" spans="1:4">
      <c r="A551" s="49">
        <v>205655800</v>
      </c>
      <c r="B551" s="129" t="s">
        <v>689</v>
      </c>
      <c r="C551" s="46" t="s">
        <v>159</v>
      </c>
      <c r="D551" s="46" t="s">
        <v>31</v>
      </c>
    </row>
    <row r="552" spans="1:4">
      <c r="A552" s="49"/>
      <c r="B552" s="129"/>
      <c r="C552" s="46"/>
      <c r="D552" s="46"/>
    </row>
    <row r="553" spans="1:4">
      <c r="A553" s="49"/>
      <c r="B553" s="129"/>
      <c r="C553" s="46"/>
      <c r="D553" s="46"/>
    </row>
    <row r="554" spans="1:4">
      <c r="A554" s="49"/>
      <c r="B554" s="129"/>
      <c r="C554" s="46"/>
      <c r="D554" s="46"/>
    </row>
    <row r="555" spans="1:4">
      <c r="A555" s="49"/>
      <c r="B555" s="129"/>
      <c r="C555" s="46"/>
      <c r="D555" s="46"/>
    </row>
    <row r="556" spans="1:4">
      <c r="A556" s="49"/>
      <c r="B556" s="129"/>
      <c r="C556" s="46"/>
      <c r="D556" s="46"/>
    </row>
    <row r="557" spans="1:4">
      <c r="A557" s="49"/>
      <c r="B557" s="129"/>
      <c r="C557" s="46"/>
      <c r="D557" s="46"/>
    </row>
    <row r="558" spans="1:4">
      <c r="A558" s="49"/>
      <c r="B558" s="129"/>
      <c r="C558" s="46"/>
      <c r="D558" s="46"/>
    </row>
    <row r="559" spans="1:4">
      <c r="A559" s="49"/>
      <c r="B559" s="129"/>
      <c r="C559" s="46"/>
      <c r="D559" s="46"/>
    </row>
    <row r="560" spans="1:4">
      <c r="A560" s="49"/>
      <c r="B560" s="129"/>
      <c r="C560" s="46"/>
      <c r="D560" s="46"/>
    </row>
    <row r="561" spans="1:4">
      <c r="A561" s="49"/>
      <c r="B561" s="129"/>
      <c r="C561" s="46"/>
      <c r="D561" s="46"/>
    </row>
    <row r="562" spans="1:4">
      <c r="A562" s="49"/>
      <c r="B562" s="129"/>
      <c r="C562" s="46"/>
      <c r="D562" s="46"/>
    </row>
    <row r="563" spans="1:4">
      <c r="A563" s="49"/>
      <c r="B563" s="129"/>
      <c r="C563" s="46"/>
      <c r="D563" s="46"/>
    </row>
    <row r="564" spans="1:4">
      <c r="A564" s="49"/>
      <c r="B564" s="129"/>
      <c r="C564" s="46"/>
      <c r="D564" s="46"/>
    </row>
    <row r="565" spans="1:4">
      <c r="A565" s="49"/>
      <c r="B565" s="129"/>
      <c r="C565" s="46"/>
      <c r="D565" s="46"/>
    </row>
    <row r="566" spans="1:4">
      <c r="A566" s="51"/>
      <c r="B566" s="129"/>
      <c r="C566" s="46"/>
      <c r="D566" s="46"/>
    </row>
    <row r="567" spans="1:4">
      <c r="A567" s="49"/>
      <c r="B567" s="129"/>
      <c r="C567" s="46"/>
      <c r="D567" s="46"/>
    </row>
    <row r="568" spans="1:4">
      <c r="A568" s="51"/>
      <c r="B568" s="129"/>
      <c r="C568" s="46"/>
      <c r="D568" s="46"/>
    </row>
    <row r="569" spans="1:4">
      <c r="A569" s="49"/>
      <c r="B569" s="129"/>
      <c r="C569" s="46"/>
      <c r="D569" s="46"/>
    </row>
    <row r="570" spans="1:4">
      <c r="A570" s="51"/>
      <c r="B570" s="129"/>
      <c r="C570" s="46"/>
      <c r="D570" s="46"/>
    </row>
    <row r="571" spans="1:4">
      <c r="A571" s="51"/>
      <c r="B571" s="129"/>
      <c r="C571" s="46"/>
      <c r="D571" s="46"/>
    </row>
    <row r="572" spans="1:4">
      <c r="A572" s="49"/>
      <c r="B572" s="129"/>
      <c r="C572" s="46"/>
      <c r="D572" s="46"/>
    </row>
    <row r="573" spans="1:4">
      <c r="A573" s="51"/>
      <c r="B573" s="129"/>
      <c r="C573" s="46"/>
      <c r="D573" s="46"/>
    </row>
    <row r="574" spans="1:4">
      <c r="A574" s="49"/>
      <c r="B574" s="129"/>
      <c r="C574" s="46"/>
      <c r="D574" s="46"/>
    </row>
    <row r="575" spans="1:4">
      <c r="A575" s="51"/>
      <c r="B575" s="129"/>
      <c r="C575" s="46"/>
      <c r="D575" s="46"/>
    </row>
    <row r="576" spans="1:4">
      <c r="A576" s="49"/>
      <c r="B576" s="129"/>
      <c r="C576" s="46"/>
      <c r="D576" s="46"/>
    </row>
    <row r="577" spans="1:4">
      <c r="A577" s="49"/>
      <c r="B577" s="129"/>
      <c r="C577" s="46"/>
      <c r="D577" s="46"/>
    </row>
    <row r="578" spans="1:4">
      <c r="A578" s="51"/>
      <c r="B578" s="129"/>
      <c r="C578" s="46"/>
      <c r="D578" s="46"/>
    </row>
    <row r="579" spans="1:4">
      <c r="A579" s="49"/>
      <c r="B579" s="129"/>
      <c r="C579" s="46"/>
      <c r="D579" s="46"/>
    </row>
    <row r="580" spans="1:4">
      <c r="A580" s="51"/>
      <c r="B580" s="129"/>
      <c r="C580" s="46"/>
      <c r="D580" s="46"/>
    </row>
    <row r="581" spans="1:4">
      <c r="A581" s="49"/>
      <c r="B581" s="129"/>
      <c r="C581" s="46"/>
      <c r="D581" s="46"/>
    </row>
    <row r="582" spans="1:4">
      <c r="A582" s="49"/>
      <c r="B582" s="129"/>
      <c r="C582" s="46"/>
      <c r="D582" s="46"/>
    </row>
    <row r="583" spans="1:4">
      <c r="A583" s="51"/>
      <c r="B583" s="129"/>
      <c r="C583" s="46"/>
      <c r="D583" s="46"/>
    </row>
    <row r="584" spans="1:4">
      <c r="A584" s="49"/>
      <c r="B584" s="129"/>
      <c r="C584" s="46"/>
      <c r="D584" s="46"/>
    </row>
    <row r="585" spans="1:4">
      <c r="A585" s="49"/>
      <c r="B585" s="129"/>
      <c r="C585" s="46"/>
      <c r="D585" s="46"/>
    </row>
    <row r="586" spans="1:4">
      <c r="A586" s="49"/>
      <c r="B586" s="129"/>
      <c r="C586" s="46"/>
      <c r="D586" s="46"/>
    </row>
    <row r="587" spans="1:4">
      <c r="A587" s="49"/>
      <c r="B587" s="129"/>
      <c r="C587" s="46"/>
      <c r="D587" s="46"/>
    </row>
    <row r="588" spans="1:4">
      <c r="A588" s="49"/>
      <c r="B588" s="129"/>
      <c r="C588" s="46"/>
      <c r="D588" s="46"/>
    </row>
    <row r="589" spans="1:4">
      <c r="A589" s="49"/>
      <c r="B589" s="129"/>
      <c r="C589" s="46"/>
      <c r="D589" s="46"/>
    </row>
    <row r="590" spans="1:4">
      <c r="A590" s="49"/>
      <c r="B590" s="129"/>
      <c r="C590" s="46"/>
      <c r="D590" s="46"/>
    </row>
    <row r="591" spans="1:4">
      <c r="A591" s="49"/>
      <c r="B591" s="129"/>
      <c r="C591" s="46"/>
      <c r="D591" s="46"/>
    </row>
    <row r="592" spans="1:4">
      <c r="A592" s="49"/>
      <c r="B592" s="129"/>
      <c r="C592" s="46"/>
      <c r="D592" s="46"/>
    </row>
    <row r="593" spans="1:4">
      <c r="A593" s="49"/>
      <c r="B593" s="129"/>
      <c r="C593" s="46"/>
      <c r="D593" s="46"/>
    </row>
    <row r="594" spans="1:4">
      <c r="A594" s="49"/>
      <c r="B594" s="129"/>
      <c r="C594" s="46"/>
      <c r="D594" s="46"/>
    </row>
    <row r="595" spans="1:4">
      <c r="A595" s="49"/>
      <c r="B595" s="129"/>
      <c r="C595" s="46"/>
      <c r="D595" s="46"/>
    </row>
    <row r="596" spans="1:4">
      <c r="A596" s="49"/>
      <c r="B596" s="129"/>
      <c r="C596" s="46"/>
      <c r="D596" s="46"/>
    </row>
    <row r="597" spans="1:4">
      <c r="A597" s="49"/>
      <c r="B597" s="129"/>
      <c r="C597" s="46"/>
      <c r="D597" s="46"/>
    </row>
    <row r="598" spans="1:4">
      <c r="A598" s="49"/>
      <c r="B598" s="129"/>
      <c r="C598" s="46"/>
      <c r="D598" s="46"/>
    </row>
    <row r="599" spans="1:4">
      <c r="A599" s="49"/>
      <c r="B599" s="129"/>
      <c r="C599" s="46"/>
      <c r="D599" s="46"/>
    </row>
    <row r="600" spans="1:4">
      <c r="A600" s="49"/>
      <c r="B600" s="129"/>
      <c r="C600" s="46"/>
      <c r="D600" s="46"/>
    </row>
    <row r="601" spans="1:4">
      <c r="A601" s="49"/>
      <c r="B601" s="129"/>
      <c r="C601" s="46"/>
      <c r="D601" s="46"/>
    </row>
    <row r="602" spans="1:4">
      <c r="A602" s="49"/>
      <c r="B602" s="129"/>
      <c r="C602" s="46"/>
      <c r="D602" s="46"/>
    </row>
    <row r="603" spans="1:4">
      <c r="A603" s="49"/>
      <c r="B603" s="129"/>
      <c r="C603" s="46"/>
      <c r="D603" s="46"/>
    </row>
    <row r="604" spans="1:4">
      <c r="A604" s="49"/>
      <c r="B604" s="129"/>
      <c r="C604" s="46"/>
      <c r="D604" s="46"/>
    </row>
    <row r="605" spans="1:4">
      <c r="A605" s="49"/>
      <c r="B605" s="129"/>
      <c r="C605" s="46"/>
      <c r="D605" s="46"/>
    </row>
    <row r="606" spans="1:4">
      <c r="A606" s="49"/>
      <c r="B606" s="129"/>
      <c r="C606" s="46"/>
      <c r="D606" s="46"/>
    </row>
    <row r="607" spans="1:4">
      <c r="A607" s="49"/>
      <c r="B607" s="129"/>
      <c r="C607" s="46"/>
      <c r="D607" s="46"/>
    </row>
    <row r="608" spans="1:4">
      <c r="A608" s="49"/>
      <c r="B608" s="129"/>
      <c r="C608" s="46"/>
      <c r="D608" s="46"/>
    </row>
    <row r="609" spans="1:4">
      <c r="A609" s="49"/>
      <c r="B609" s="129"/>
      <c r="C609" s="46"/>
      <c r="D609" s="46"/>
    </row>
    <row r="610" spans="1:4">
      <c r="A610" s="49"/>
      <c r="B610" s="129"/>
      <c r="C610" s="46"/>
      <c r="D610" s="46"/>
    </row>
    <row r="611" spans="1:4">
      <c r="A611" s="49"/>
      <c r="B611" s="129"/>
      <c r="C611" s="46"/>
      <c r="D611" s="46"/>
    </row>
    <row r="612" spans="1:4">
      <c r="A612" s="49"/>
      <c r="B612" s="129"/>
      <c r="C612" s="46"/>
      <c r="D612" s="46"/>
    </row>
    <row r="613" spans="1:4">
      <c r="A613" s="49"/>
      <c r="B613" s="129"/>
      <c r="C613" s="46"/>
      <c r="D613" s="46"/>
    </row>
    <row r="614" spans="1:4">
      <c r="A614" s="49"/>
      <c r="B614" s="129"/>
      <c r="C614" s="46"/>
      <c r="D614" s="46"/>
    </row>
    <row r="615" spans="1:4">
      <c r="A615" s="49"/>
      <c r="B615" s="129"/>
      <c r="C615" s="46"/>
      <c r="D615" s="46"/>
    </row>
    <row r="616" spans="1:4">
      <c r="A616" s="49"/>
      <c r="B616" s="129"/>
      <c r="C616" s="46"/>
      <c r="D616" s="46"/>
    </row>
    <row r="617" spans="1:4">
      <c r="A617" s="49"/>
      <c r="B617" s="129"/>
      <c r="C617" s="46"/>
      <c r="D617" s="46"/>
    </row>
    <row r="618" spans="1:4">
      <c r="A618" s="49"/>
      <c r="B618" s="129"/>
      <c r="C618" s="46"/>
      <c r="D618" s="46"/>
    </row>
    <row r="619" spans="1:4">
      <c r="A619" s="49"/>
      <c r="B619" s="129"/>
      <c r="C619" s="46"/>
      <c r="D619" s="46"/>
    </row>
    <row r="620" spans="1:4">
      <c r="A620" s="49"/>
      <c r="B620" s="129"/>
      <c r="C620" s="46"/>
      <c r="D620" s="46"/>
    </row>
    <row r="621" spans="1:4">
      <c r="A621" s="49"/>
      <c r="B621" s="129"/>
      <c r="C621" s="46"/>
      <c r="D621" s="46"/>
    </row>
    <row r="622" spans="1:4">
      <c r="A622" s="49"/>
      <c r="B622" s="129"/>
      <c r="C622" s="46"/>
      <c r="D622" s="46"/>
    </row>
    <row r="623" spans="1:4">
      <c r="A623" s="49"/>
      <c r="B623" s="129"/>
      <c r="C623" s="46"/>
      <c r="D623" s="46"/>
    </row>
    <row r="624" spans="1:4">
      <c r="A624" s="49"/>
      <c r="B624" s="129"/>
      <c r="C624" s="46"/>
      <c r="D624" s="46"/>
    </row>
    <row r="625" spans="1:4">
      <c r="A625" s="49"/>
      <c r="B625" s="129"/>
      <c r="C625" s="46"/>
      <c r="D625" s="46"/>
    </row>
    <row r="626" spans="1:4">
      <c r="A626" s="49"/>
      <c r="B626" s="129"/>
      <c r="C626" s="46"/>
      <c r="D626" s="46"/>
    </row>
    <row r="627" spans="1:4">
      <c r="A627" s="49"/>
      <c r="B627" s="129"/>
      <c r="C627" s="46"/>
      <c r="D627" s="46"/>
    </row>
    <row r="628" spans="1:4">
      <c r="A628" s="49"/>
      <c r="B628" s="129"/>
      <c r="C628" s="46"/>
      <c r="D628" s="46"/>
    </row>
    <row r="629" spans="1:4">
      <c r="A629" s="49"/>
      <c r="B629" s="129"/>
      <c r="C629" s="46"/>
      <c r="D629" s="46"/>
    </row>
    <row r="630" spans="1:4">
      <c r="A630" s="49"/>
      <c r="B630" s="129"/>
      <c r="C630" s="46"/>
      <c r="D630" s="46"/>
    </row>
    <row r="631" spans="1:4">
      <c r="A631" s="49"/>
      <c r="B631" s="129"/>
      <c r="C631" s="46"/>
      <c r="D631" s="46"/>
    </row>
    <row r="632" spans="1:4">
      <c r="A632" s="49"/>
      <c r="B632" s="129"/>
      <c r="C632" s="46"/>
      <c r="D632" s="46"/>
    </row>
    <row r="633" spans="1:4">
      <c r="A633" s="49"/>
      <c r="B633" s="129"/>
      <c r="C633" s="46"/>
      <c r="D633" s="46"/>
    </row>
    <row r="634" spans="1:4">
      <c r="A634" s="49"/>
      <c r="B634" s="129"/>
      <c r="C634" s="46"/>
      <c r="D634" s="46"/>
    </row>
    <row r="635" spans="1:4">
      <c r="A635" s="49"/>
      <c r="B635" s="129"/>
      <c r="C635" s="46"/>
      <c r="D635" s="46"/>
    </row>
    <row r="636" spans="1:4">
      <c r="A636" s="49"/>
      <c r="B636" s="129"/>
      <c r="C636" s="46"/>
      <c r="D636" s="46"/>
    </row>
    <row r="637" spans="1:4">
      <c r="A637" s="49"/>
      <c r="B637" s="129"/>
      <c r="C637" s="46"/>
      <c r="D637" s="46"/>
    </row>
    <row r="638" spans="1:4">
      <c r="A638" s="49"/>
      <c r="B638" s="129"/>
      <c r="C638" s="46"/>
      <c r="D638" s="46"/>
    </row>
    <row r="639" spans="1:4">
      <c r="A639" s="49"/>
      <c r="B639" s="129"/>
      <c r="C639" s="46"/>
      <c r="D639" s="46"/>
    </row>
    <row r="640" spans="1:4">
      <c r="A640" s="49"/>
      <c r="B640" s="129"/>
      <c r="C640" s="46"/>
      <c r="D640" s="46"/>
    </row>
    <row r="641" spans="1:4">
      <c r="A641" s="49"/>
      <c r="B641" s="129"/>
      <c r="C641" s="46"/>
      <c r="D641" s="46"/>
    </row>
    <row r="642" spans="1:4">
      <c r="A642" s="49"/>
      <c r="B642" s="129"/>
      <c r="C642" s="46"/>
      <c r="D642" s="46"/>
    </row>
    <row r="643" spans="1:4">
      <c r="A643" s="49"/>
      <c r="B643" s="129"/>
      <c r="C643" s="46"/>
      <c r="D643" s="46"/>
    </row>
    <row r="644" spans="1:4">
      <c r="A644" s="49"/>
      <c r="B644" s="129"/>
      <c r="C644" s="46"/>
      <c r="D644" s="46"/>
    </row>
    <row r="645" spans="1:4">
      <c r="A645" s="49"/>
      <c r="B645" s="129"/>
      <c r="C645" s="46"/>
      <c r="D645" s="46"/>
    </row>
    <row r="646" spans="1:4">
      <c r="A646" s="49"/>
      <c r="B646" s="129"/>
      <c r="C646" s="46"/>
      <c r="D646" s="46"/>
    </row>
    <row r="647" spans="1:4">
      <c r="A647" s="51"/>
      <c r="B647" s="129"/>
      <c r="C647" s="46"/>
      <c r="D647" s="46"/>
    </row>
    <row r="648" spans="1:4">
      <c r="A648" s="49"/>
      <c r="B648" s="129"/>
      <c r="C648" s="46"/>
      <c r="D648" s="46"/>
    </row>
    <row r="649" spans="1:4">
      <c r="A649" s="49"/>
      <c r="B649" s="129"/>
      <c r="C649" s="46"/>
      <c r="D649" s="46"/>
    </row>
    <row r="650" spans="1:4">
      <c r="A650" s="49"/>
      <c r="B650" s="129"/>
      <c r="C650" s="46"/>
      <c r="D650" s="46"/>
    </row>
    <row r="651" spans="1:4">
      <c r="A651" s="49"/>
      <c r="B651" s="129"/>
      <c r="C651" s="46"/>
      <c r="D651" s="46"/>
    </row>
    <row r="652" spans="1:4">
      <c r="A652" s="49"/>
      <c r="B652" s="129"/>
      <c r="C652" s="46"/>
      <c r="D652" s="46"/>
    </row>
    <row r="653" spans="1:4">
      <c r="A653" s="51"/>
      <c r="B653" s="129"/>
      <c r="C653" s="46"/>
      <c r="D653" s="46"/>
    </row>
    <row r="654" spans="1:4">
      <c r="A654" s="49"/>
      <c r="B654" s="129"/>
      <c r="C654" s="46"/>
      <c r="D654" s="46"/>
    </row>
    <row r="655" spans="1:4">
      <c r="A655" s="49"/>
      <c r="B655" s="129"/>
      <c r="C655" s="46"/>
      <c r="D655" s="46"/>
    </row>
    <row r="656" spans="1:4">
      <c r="A656" s="49"/>
      <c r="B656" s="129"/>
      <c r="C656" s="46"/>
      <c r="D656" s="46"/>
    </row>
    <row r="657" spans="1:4">
      <c r="A657" s="49"/>
      <c r="B657" s="129"/>
      <c r="C657" s="46"/>
      <c r="D657" s="46"/>
    </row>
    <row r="658" spans="1:4">
      <c r="A658" s="49"/>
      <c r="B658" s="129"/>
      <c r="C658" s="46"/>
      <c r="D658" s="46"/>
    </row>
    <row r="659" spans="1:4">
      <c r="A659" s="51"/>
      <c r="B659" s="129"/>
      <c r="C659" s="46"/>
      <c r="D659" s="46"/>
    </row>
    <row r="660" spans="1:4">
      <c r="A660" s="49"/>
      <c r="B660" s="129"/>
      <c r="C660" s="46"/>
      <c r="D660" s="46"/>
    </row>
    <row r="661" spans="1:4">
      <c r="A661" s="49"/>
      <c r="B661" s="129"/>
      <c r="C661" s="46"/>
      <c r="D661" s="46"/>
    </row>
    <row r="662" spans="1:4">
      <c r="A662" s="49"/>
      <c r="B662" s="129"/>
      <c r="C662" s="46"/>
      <c r="D662" s="46"/>
    </row>
    <row r="663" spans="1:4">
      <c r="A663" s="49"/>
      <c r="B663" s="129"/>
      <c r="C663" s="46"/>
      <c r="D663" s="46"/>
    </row>
    <row r="664" spans="1:4">
      <c r="A664" s="49"/>
      <c r="B664" s="129"/>
      <c r="C664" s="46"/>
      <c r="D664" s="46"/>
    </row>
    <row r="665" spans="1:4">
      <c r="A665" s="49"/>
      <c r="B665" s="129"/>
      <c r="C665" s="46"/>
      <c r="D665" s="46"/>
    </row>
    <row r="666" spans="1:4">
      <c r="A666" s="49"/>
      <c r="B666" s="129"/>
      <c r="C666" s="46"/>
      <c r="D666" s="46"/>
    </row>
    <row r="667" spans="1:4">
      <c r="A667" s="49"/>
      <c r="B667" s="129"/>
      <c r="C667" s="46"/>
      <c r="D667" s="46"/>
    </row>
    <row r="668" spans="1:4">
      <c r="A668" s="49"/>
      <c r="B668" s="129"/>
      <c r="C668" s="46"/>
      <c r="D668" s="46"/>
    </row>
    <row r="669" spans="1:4">
      <c r="A669" s="49"/>
      <c r="B669" s="129"/>
      <c r="C669" s="46"/>
      <c r="D669" s="46"/>
    </row>
    <row r="670" spans="1:4">
      <c r="A670" s="49"/>
      <c r="B670" s="129"/>
      <c r="C670" s="46"/>
      <c r="D670" s="46"/>
    </row>
    <row r="671" spans="1:4">
      <c r="A671" s="49"/>
      <c r="B671" s="129"/>
      <c r="C671" s="46"/>
      <c r="D671" s="46"/>
    </row>
    <row r="672" spans="1:4">
      <c r="A672" s="49"/>
      <c r="B672" s="129"/>
      <c r="C672" s="46"/>
      <c r="D672" s="46"/>
    </row>
    <row r="673" spans="1:4">
      <c r="A673" s="51"/>
      <c r="B673" s="129"/>
      <c r="C673" s="46"/>
      <c r="D673" s="46"/>
    </row>
    <row r="674" spans="1:4">
      <c r="A674" s="49"/>
      <c r="B674" s="129"/>
      <c r="C674" s="46"/>
      <c r="D674" s="46"/>
    </row>
    <row r="675" spans="1:4">
      <c r="A675" s="49"/>
      <c r="B675" s="129"/>
      <c r="C675" s="46"/>
      <c r="D675" s="46"/>
    </row>
    <row r="676" spans="1:4">
      <c r="A676" s="49"/>
      <c r="B676" s="129"/>
      <c r="C676" s="46"/>
      <c r="D676" s="46"/>
    </row>
    <row r="677" spans="1:4">
      <c r="A677" s="49"/>
      <c r="B677" s="129"/>
      <c r="C677" s="46"/>
      <c r="D677" s="46"/>
    </row>
    <row r="678" spans="1:4">
      <c r="A678" s="49"/>
      <c r="B678" s="129"/>
      <c r="C678" s="46"/>
      <c r="D678" s="46"/>
    </row>
    <row r="679" spans="1:4">
      <c r="A679" s="49"/>
      <c r="B679" s="129"/>
      <c r="C679" s="46"/>
      <c r="D679" s="46"/>
    </row>
    <row r="680" spans="1:4">
      <c r="A680" s="51"/>
      <c r="B680" s="129"/>
      <c r="C680" s="46"/>
      <c r="D680" s="46"/>
    </row>
    <row r="681" spans="1:4">
      <c r="A681" s="51"/>
      <c r="B681" s="129"/>
      <c r="C681" s="46"/>
      <c r="D681" s="46"/>
    </row>
    <row r="682" spans="1:4">
      <c r="A682" s="49"/>
      <c r="B682" s="129"/>
      <c r="C682" s="46"/>
      <c r="D682" s="46"/>
    </row>
    <row r="683" spans="1:4">
      <c r="A683" s="49"/>
      <c r="B683" s="129"/>
      <c r="C683" s="46"/>
      <c r="D683" s="46"/>
    </row>
    <row r="684" spans="1:4">
      <c r="A684" s="49"/>
      <c r="B684" s="129"/>
      <c r="C684" s="46"/>
      <c r="D684" s="46"/>
    </row>
    <row r="685" spans="1:4">
      <c r="A685" s="49"/>
      <c r="B685" s="129"/>
      <c r="C685" s="46"/>
      <c r="D685" s="46"/>
    </row>
    <row r="686" spans="1:4">
      <c r="A686" s="49"/>
      <c r="B686" s="129"/>
      <c r="C686" s="46"/>
      <c r="D686" s="46"/>
    </row>
    <row r="687" spans="1:4">
      <c r="A687" s="49"/>
      <c r="B687" s="129"/>
      <c r="C687" s="46"/>
      <c r="D687" s="46"/>
    </row>
    <row r="688" spans="1:4">
      <c r="A688" s="49"/>
      <c r="B688" s="129"/>
      <c r="C688" s="46"/>
      <c r="D688" s="46"/>
    </row>
    <row r="689" spans="1:4">
      <c r="A689" s="49"/>
      <c r="B689" s="129"/>
      <c r="C689" s="46"/>
      <c r="D689" s="46"/>
    </row>
    <row r="690" spans="1:4">
      <c r="A690" s="49"/>
      <c r="B690" s="129"/>
      <c r="C690" s="46"/>
      <c r="D690" s="46"/>
    </row>
    <row r="691" spans="1:4">
      <c r="A691" s="49"/>
      <c r="B691" s="129"/>
      <c r="C691" s="46"/>
      <c r="D691" s="46"/>
    </row>
    <row r="692" spans="1:4">
      <c r="A692" s="49"/>
      <c r="B692" s="129"/>
      <c r="C692" s="46"/>
      <c r="D692" s="46"/>
    </row>
    <row r="693" spans="1:4">
      <c r="A693" s="49"/>
      <c r="B693" s="129"/>
      <c r="C693" s="46"/>
      <c r="D693" s="46"/>
    </row>
    <row r="694" spans="1:4">
      <c r="A694" s="49"/>
      <c r="B694" s="129"/>
      <c r="C694" s="46"/>
      <c r="D694" s="46"/>
    </row>
    <row r="695" spans="1:4">
      <c r="A695" s="49"/>
      <c r="B695" s="129"/>
      <c r="C695" s="46"/>
      <c r="D695" s="46"/>
    </row>
    <row r="696" spans="1:4">
      <c r="A696" s="49"/>
      <c r="B696" s="129"/>
      <c r="C696" s="46"/>
      <c r="D696" s="46"/>
    </row>
    <row r="697" spans="1:4">
      <c r="A697" s="49"/>
      <c r="B697" s="129"/>
      <c r="C697" s="46"/>
      <c r="D697" s="46"/>
    </row>
    <row r="698" spans="1:4">
      <c r="A698" s="49"/>
      <c r="B698" s="129"/>
      <c r="C698" s="46"/>
      <c r="D698" s="46"/>
    </row>
    <row r="699" spans="1:4">
      <c r="A699" s="49"/>
      <c r="B699" s="129"/>
      <c r="C699" s="46"/>
      <c r="D699" s="46"/>
    </row>
    <row r="700" spans="1:4">
      <c r="A700" s="49"/>
      <c r="B700" s="129"/>
      <c r="C700" s="46"/>
      <c r="D700" s="46"/>
    </row>
    <row r="701" spans="1:4">
      <c r="A701" s="49"/>
      <c r="B701" s="129"/>
      <c r="C701" s="46"/>
      <c r="D701" s="46"/>
    </row>
    <row r="702" spans="1:4">
      <c r="A702" s="49"/>
      <c r="B702" s="129"/>
      <c r="C702" s="46"/>
      <c r="D702" s="46"/>
    </row>
    <row r="703" spans="1:4">
      <c r="A703" s="49"/>
      <c r="B703" s="129"/>
      <c r="C703" s="46"/>
      <c r="D703" s="46"/>
    </row>
    <row r="704" spans="1:4">
      <c r="A704" s="49"/>
      <c r="B704" s="129"/>
      <c r="C704" s="46"/>
      <c r="D704" s="46"/>
    </row>
    <row r="705" spans="1:4">
      <c r="A705" s="49"/>
      <c r="B705" s="129"/>
      <c r="C705" s="46"/>
      <c r="D705" s="46"/>
    </row>
    <row r="706" spans="1:4">
      <c r="A706" s="49"/>
      <c r="B706" s="129"/>
      <c r="C706" s="46"/>
      <c r="D706" s="46"/>
    </row>
    <row r="707" spans="1:4">
      <c r="A707" s="49"/>
      <c r="B707" s="129"/>
      <c r="C707" s="46"/>
      <c r="D707" s="46"/>
    </row>
    <row r="708" spans="1:4">
      <c r="A708" s="49"/>
      <c r="B708" s="129"/>
      <c r="C708" s="46"/>
      <c r="D708" s="46"/>
    </row>
    <row r="709" spans="1:4">
      <c r="A709" s="49"/>
      <c r="B709" s="129"/>
      <c r="C709" s="46"/>
      <c r="D709" s="46"/>
    </row>
    <row r="710" spans="1:4">
      <c r="A710" s="49"/>
      <c r="B710" s="129"/>
      <c r="C710" s="46"/>
      <c r="D710" s="46"/>
    </row>
    <row r="711" spans="1:4">
      <c r="A711" s="49"/>
      <c r="B711" s="129"/>
      <c r="C711" s="46"/>
      <c r="D711" s="46"/>
    </row>
    <row r="712" spans="1:4">
      <c r="A712" s="49"/>
      <c r="B712" s="129"/>
      <c r="C712" s="46"/>
      <c r="D712" s="46"/>
    </row>
    <row r="713" spans="1:4">
      <c r="A713" s="49"/>
      <c r="B713" s="129"/>
      <c r="C713" s="46"/>
      <c r="D713" s="46"/>
    </row>
    <row r="714" spans="1:4">
      <c r="A714" s="49"/>
      <c r="B714" s="129"/>
      <c r="C714" s="46"/>
      <c r="D714" s="46"/>
    </row>
    <row r="715" spans="1:4">
      <c r="A715" s="49"/>
      <c r="B715" s="129"/>
      <c r="C715" s="46"/>
      <c r="D715" s="46"/>
    </row>
    <row r="716" spans="1:4">
      <c r="A716" s="49"/>
      <c r="B716" s="129"/>
      <c r="C716" s="46"/>
      <c r="D716" s="46"/>
    </row>
    <row r="717" spans="1:4">
      <c r="A717" s="49"/>
      <c r="B717" s="129"/>
      <c r="C717" s="46"/>
      <c r="D717" s="46"/>
    </row>
    <row r="718" spans="1:4">
      <c r="A718" s="49"/>
      <c r="B718" s="129"/>
      <c r="C718" s="46"/>
      <c r="D718" s="46"/>
    </row>
    <row r="719" spans="1:4">
      <c r="A719" s="49"/>
      <c r="B719" s="129"/>
      <c r="C719" s="46"/>
      <c r="D719" s="46"/>
    </row>
    <row r="720" spans="1:4">
      <c r="A720" s="49"/>
      <c r="B720" s="129"/>
      <c r="C720" s="46"/>
      <c r="D720" s="46"/>
    </row>
    <row r="721" spans="1:4">
      <c r="A721" s="49"/>
      <c r="B721" s="129"/>
      <c r="C721" s="46"/>
      <c r="D721" s="46"/>
    </row>
    <row r="722" spans="1:4">
      <c r="A722" s="49"/>
      <c r="B722" s="129"/>
      <c r="C722" s="46"/>
      <c r="D722" s="46"/>
    </row>
    <row r="723" spans="1:4">
      <c r="A723" s="49"/>
      <c r="B723" s="129"/>
      <c r="C723" s="46"/>
      <c r="D723" s="46"/>
    </row>
    <row r="724" spans="1:4">
      <c r="A724" s="49"/>
      <c r="B724" s="129"/>
      <c r="C724" s="46"/>
      <c r="D724" s="46"/>
    </row>
    <row r="725" spans="1:4">
      <c r="A725" s="51"/>
      <c r="B725" s="129"/>
      <c r="C725" s="46"/>
      <c r="D725" s="46"/>
    </row>
    <row r="726" spans="1:4">
      <c r="A726" s="49"/>
      <c r="B726" s="129"/>
      <c r="C726" s="46"/>
      <c r="D726" s="46"/>
    </row>
    <row r="727" spans="1:4">
      <c r="A727" s="49"/>
      <c r="B727" s="129"/>
      <c r="C727" s="46"/>
      <c r="D727" s="46"/>
    </row>
    <row r="728" spans="1:4">
      <c r="A728" s="49"/>
      <c r="B728" s="129"/>
      <c r="C728" s="46"/>
      <c r="D728" s="46"/>
    </row>
    <row r="729" spans="1:4">
      <c r="A729" s="49"/>
      <c r="B729" s="129"/>
      <c r="C729" s="46"/>
      <c r="D729" s="46"/>
    </row>
    <row r="730" spans="1:4">
      <c r="A730" s="49"/>
      <c r="B730" s="129"/>
      <c r="C730" s="46"/>
      <c r="D730" s="46"/>
    </row>
    <row r="731" spans="1:4">
      <c r="A731" s="49"/>
      <c r="B731" s="129"/>
      <c r="C731" s="46"/>
      <c r="D731" s="46"/>
    </row>
    <row r="732" spans="1:4">
      <c r="A732" s="49"/>
      <c r="B732" s="129"/>
      <c r="C732" s="46"/>
      <c r="D732" s="46"/>
    </row>
    <row r="733" spans="1:4">
      <c r="A733" s="49"/>
      <c r="B733" s="129"/>
      <c r="C733" s="46"/>
      <c r="D733" s="46"/>
    </row>
    <row r="734" spans="1:4">
      <c r="A734" s="49"/>
      <c r="B734" s="129"/>
      <c r="C734" s="46"/>
      <c r="D734" s="46"/>
    </row>
    <row r="735" spans="1:4">
      <c r="A735" s="49"/>
      <c r="B735" s="129"/>
      <c r="C735" s="46"/>
      <c r="D735" s="46"/>
    </row>
    <row r="736" spans="1:4">
      <c r="A736" s="49"/>
      <c r="B736" s="129"/>
      <c r="C736" s="46"/>
      <c r="D736" s="46"/>
    </row>
    <row r="737" spans="1:4">
      <c r="A737" s="49"/>
      <c r="B737" s="129"/>
      <c r="C737" s="46"/>
      <c r="D737" s="46"/>
    </row>
    <row r="738" spans="1:4">
      <c r="A738" s="49"/>
      <c r="B738" s="129"/>
      <c r="C738" s="46"/>
      <c r="D738" s="46"/>
    </row>
    <row r="739" spans="1:4">
      <c r="A739" s="49"/>
      <c r="B739" s="129"/>
      <c r="C739" s="46"/>
      <c r="D739" s="46"/>
    </row>
    <row r="740" spans="1:4">
      <c r="A740" s="49"/>
      <c r="B740" s="129"/>
      <c r="C740" s="46"/>
      <c r="D740" s="46"/>
    </row>
    <row r="741" spans="1:4">
      <c r="A741" s="49"/>
      <c r="B741" s="129"/>
      <c r="C741" s="46"/>
      <c r="D741" s="46"/>
    </row>
    <row r="742" spans="1:4">
      <c r="A742" s="49"/>
      <c r="B742" s="129"/>
      <c r="C742" s="46"/>
      <c r="D742" s="46"/>
    </row>
    <row r="743" spans="1:4">
      <c r="A743" s="49"/>
      <c r="B743" s="129"/>
      <c r="C743" s="46"/>
      <c r="D743" s="46"/>
    </row>
    <row r="744" spans="1:4">
      <c r="A744" s="49"/>
      <c r="B744" s="129"/>
      <c r="C744" s="46"/>
      <c r="D744" s="46"/>
    </row>
    <row r="745" spans="1:4">
      <c r="A745" s="49"/>
      <c r="B745" s="129"/>
      <c r="C745" s="46"/>
      <c r="D745" s="46"/>
    </row>
    <row r="746" spans="1:4">
      <c r="A746" s="49"/>
      <c r="B746" s="129"/>
      <c r="C746" s="46"/>
      <c r="D746" s="46"/>
    </row>
    <row r="747" spans="1:4">
      <c r="A747" s="49"/>
      <c r="B747" s="129"/>
      <c r="C747" s="46"/>
      <c r="D747" s="46"/>
    </row>
    <row r="748" spans="1:4">
      <c r="A748" s="49"/>
      <c r="B748" s="129"/>
      <c r="C748" s="46"/>
      <c r="D748" s="46"/>
    </row>
    <row r="749" spans="1:4">
      <c r="A749" s="49"/>
      <c r="B749" s="129"/>
      <c r="C749" s="46"/>
      <c r="D749" s="46"/>
    </row>
    <row r="750" spans="1:4">
      <c r="A750" s="49"/>
      <c r="B750" s="129"/>
      <c r="C750" s="46"/>
      <c r="D750" s="46"/>
    </row>
    <row r="751" spans="1:4">
      <c r="A751" s="49"/>
      <c r="B751" s="129"/>
      <c r="C751" s="46"/>
      <c r="D751" s="46"/>
    </row>
    <row r="752" spans="1:4">
      <c r="A752" s="49"/>
      <c r="B752" s="129"/>
      <c r="C752" s="46"/>
      <c r="D752" s="46"/>
    </row>
    <row r="753" spans="1:4">
      <c r="A753" s="49"/>
      <c r="B753" s="129"/>
      <c r="C753" s="46"/>
      <c r="D753" s="46"/>
    </row>
    <row r="754" spans="1:4">
      <c r="A754" s="49"/>
      <c r="B754" s="129"/>
      <c r="C754" s="46"/>
      <c r="D754" s="46"/>
    </row>
    <row r="755" spans="1:4">
      <c r="A755" s="49"/>
      <c r="B755" s="129"/>
      <c r="C755" s="46"/>
      <c r="D755" s="46"/>
    </row>
    <row r="756" spans="1:4">
      <c r="A756" s="49"/>
      <c r="B756" s="129"/>
      <c r="C756" s="46"/>
      <c r="D756" s="46"/>
    </row>
    <row r="757" spans="1:4">
      <c r="A757" s="49"/>
      <c r="B757" s="129"/>
      <c r="C757" s="46"/>
      <c r="D757" s="46"/>
    </row>
    <row r="758" spans="1:4">
      <c r="A758" s="49"/>
      <c r="B758" s="129"/>
      <c r="C758" s="46"/>
      <c r="D758" s="46"/>
    </row>
    <row r="759" spans="1:4">
      <c r="A759" s="49"/>
      <c r="B759" s="129"/>
      <c r="C759" s="46"/>
      <c r="D759" s="46"/>
    </row>
    <row r="760" spans="1:4">
      <c r="A760" s="49"/>
      <c r="B760" s="129"/>
      <c r="C760" s="46"/>
      <c r="D760" s="46"/>
    </row>
    <row r="761" spans="1:4">
      <c r="A761" s="49"/>
      <c r="B761" s="129"/>
      <c r="C761" s="46"/>
      <c r="D761" s="46"/>
    </row>
    <row r="762" spans="1:4">
      <c r="A762" s="49"/>
      <c r="B762" s="129"/>
      <c r="C762" s="46"/>
      <c r="D762" s="46"/>
    </row>
    <row r="763" spans="1:4">
      <c r="A763" s="49"/>
      <c r="B763" s="129"/>
      <c r="C763" s="46"/>
      <c r="D763" s="46"/>
    </row>
    <row r="764" spans="1:4">
      <c r="A764" s="49"/>
      <c r="B764" s="129"/>
      <c r="C764" s="46"/>
      <c r="D764" s="46"/>
    </row>
    <row r="765" spans="1:4">
      <c r="A765" s="49"/>
      <c r="B765" s="129"/>
      <c r="C765" s="46"/>
      <c r="D765" s="46"/>
    </row>
    <row r="766" spans="1:4">
      <c r="A766" s="49"/>
      <c r="B766" s="129"/>
      <c r="C766" s="46"/>
      <c r="D766" s="46"/>
    </row>
    <row r="767" spans="1:4">
      <c r="A767" s="49"/>
      <c r="B767" s="129"/>
      <c r="C767" s="46"/>
      <c r="D767" s="46"/>
    </row>
    <row r="768" spans="1:4">
      <c r="A768" s="49"/>
      <c r="B768" s="129"/>
      <c r="C768" s="46"/>
      <c r="D768" s="46"/>
    </row>
    <row r="769" spans="1:4">
      <c r="A769" s="49"/>
      <c r="B769" s="129"/>
      <c r="C769" s="46"/>
      <c r="D769" s="46"/>
    </row>
    <row r="770" spans="1:4">
      <c r="A770" s="49"/>
      <c r="B770" s="129"/>
      <c r="C770" s="46"/>
      <c r="D770" s="46"/>
    </row>
    <row r="771" spans="1:4">
      <c r="A771" s="49"/>
      <c r="B771" s="129"/>
      <c r="C771" s="46"/>
      <c r="D771" s="46"/>
    </row>
    <row r="772" spans="1:4">
      <c r="A772" s="49"/>
      <c r="B772" s="129"/>
      <c r="C772" s="46"/>
      <c r="D772" s="46"/>
    </row>
    <row r="773" spans="1:4">
      <c r="A773" s="49"/>
      <c r="B773" s="129"/>
      <c r="C773" s="46"/>
      <c r="D773" s="46"/>
    </row>
    <row r="774" spans="1:4">
      <c r="A774" s="49"/>
      <c r="B774" s="129"/>
      <c r="C774" s="46"/>
      <c r="D774" s="46"/>
    </row>
    <row r="775" spans="1:4">
      <c r="A775" s="49"/>
      <c r="B775" s="129"/>
      <c r="C775" s="46"/>
      <c r="D775" s="46"/>
    </row>
    <row r="776" spans="1:4">
      <c r="A776" s="49"/>
      <c r="B776" s="129"/>
      <c r="C776" s="46"/>
      <c r="D776" s="46"/>
    </row>
    <row r="777" spans="1:4">
      <c r="A777" s="49"/>
      <c r="B777" s="129"/>
      <c r="C777" s="46"/>
      <c r="D777" s="46"/>
    </row>
    <row r="778" spans="1:4">
      <c r="A778" s="49"/>
      <c r="B778" s="129"/>
      <c r="C778" s="46"/>
      <c r="D778" s="46"/>
    </row>
    <row r="779" spans="1:4">
      <c r="A779" s="49"/>
      <c r="B779" s="129"/>
      <c r="C779" s="46"/>
      <c r="D779" s="46"/>
    </row>
    <row r="780" spans="1:4">
      <c r="A780" s="49"/>
      <c r="B780" s="129"/>
      <c r="C780" s="46"/>
      <c r="D780" s="46"/>
    </row>
    <row r="781" spans="1:4">
      <c r="A781" s="49"/>
      <c r="B781" s="129"/>
      <c r="C781" s="46"/>
      <c r="D781" s="46"/>
    </row>
    <row r="782" spans="1:4">
      <c r="A782" s="49"/>
      <c r="B782" s="129"/>
      <c r="C782" s="46"/>
      <c r="D782" s="46"/>
    </row>
    <row r="783" spans="1:4">
      <c r="A783" s="49"/>
      <c r="B783" s="129"/>
      <c r="C783" s="46"/>
      <c r="D783" s="46"/>
    </row>
    <row r="784" spans="1:4">
      <c r="A784" s="49"/>
      <c r="B784" s="129"/>
      <c r="C784" s="46"/>
      <c r="D784" s="46"/>
    </row>
    <row r="785" spans="1:4">
      <c r="A785" s="49"/>
      <c r="B785" s="129"/>
      <c r="C785" s="46"/>
      <c r="D785" s="46"/>
    </row>
    <row r="786" spans="1:4">
      <c r="A786" s="49"/>
      <c r="B786" s="129"/>
      <c r="C786" s="46"/>
      <c r="D786" s="46"/>
    </row>
    <row r="787" spans="1:4">
      <c r="A787" s="49"/>
      <c r="B787" s="129"/>
      <c r="C787" s="46"/>
      <c r="D787" s="46"/>
    </row>
    <row r="788" spans="1:4">
      <c r="A788" s="49"/>
      <c r="B788" s="129"/>
      <c r="C788" s="46"/>
      <c r="D788" s="46"/>
    </row>
    <row r="789" spans="1:4">
      <c r="A789" s="49"/>
      <c r="B789" s="129"/>
      <c r="C789" s="46"/>
      <c r="D789" s="46"/>
    </row>
    <row r="790" spans="1:4">
      <c r="A790" s="49"/>
      <c r="B790" s="129"/>
      <c r="C790" s="46"/>
      <c r="D790" s="46"/>
    </row>
    <row r="791" spans="1:4">
      <c r="A791" s="49"/>
      <c r="B791" s="129"/>
      <c r="C791" s="46"/>
      <c r="D791" s="46"/>
    </row>
    <row r="792" spans="1:4">
      <c r="A792" s="49"/>
      <c r="B792" s="129"/>
      <c r="C792" s="46"/>
      <c r="D792" s="46"/>
    </row>
    <row r="793" spans="1:4">
      <c r="A793" s="49"/>
      <c r="B793" s="129"/>
      <c r="C793" s="46"/>
      <c r="D793" s="46"/>
    </row>
    <row r="794" spans="1:4">
      <c r="A794" s="49"/>
      <c r="B794" s="129"/>
      <c r="C794" s="46"/>
      <c r="D794" s="46"/>
    </row>
    <row r="795" spans="1:4">
      <c r="A795" s="49"/>
      <c r="B795" s="129"/>
      <c r="C795" s="46"/>
      <c r="D795" s="46"/>
    </row>
    <row r="796" spans="1:4">
      <c r="A796" s="49"/>
      <c r="B796" s="129"/>
      <c r="C796" s="46"/>
      <c r="D796" s="46"/>
    </row>
    <row r="797" spans="1:4">
      <c r="A797" s="49"/>
      <c r="B797" s="129"/>
      <c r="C797" s="46"/>
      <c r="D797" s="46"/>
    </row>
    <row r="798" spans="1:4">
      <c r="A798" s="49"/>
      <c r="B798" s="129"/>
      <c r="C798" s="46"/>
      <c r="D798" s="46"/>
    </row>
    <row r="799" spans="1:4">
      <c r="A799" s="51"/>
      <c r="B799" s="129"/>
      <c r="C799" s="46"/>
      <c r="D799" s="46"/>
    </row>
    <row r="800" spans="1:4">
      <c r="A800" s="49"/>
      <c r="B800" s="129"/>
      <c r="C800" s="46"/>
      <c r="D800" s="46"/>
    </row>
    <row r="801" spans="1:4">
      <c r="A801" s="49"/>
      <c r="B801" s="129"/>
      <c r="C801" s="46"/>
      <c r="D801" s="46"/>
    </row>
    <row r="802" spans="1:4">
      <c r="A802" s="49"/>
      <c r="B802" s="129"/>
      <c r="C802" s="46"/>
      <c r="D802" s="46"/>
    </row>
    <row r="803" spans="1:4">
      <c r="A803" s="49"/>
      <c r="B803" s="129"/>
      <c r="C803" s="46"/>
      <c r="D803" s="46"/>
    </row>
    <row r="804" spans="1:4">
      <c r="A804" s="49"/>
      <c r="B804" s="129"/>
      <c r="C804" s="46"/>
      <c r="D804" s="46"/>
    </row>
    <row r="805" spans="1:4">
      <c r="A805" s="49"/>
      <c r="B805" s="129"/>
      <c r="C805" s="46"/>
      <c r="D805" s="46"/>
    </row>
    <row r="806" spans="1:4">
      <c r="A806" s="49"/>
      <c r="B806" s="129"/>
      <c r="C806" s="46"/>
      <c r="D806" s="46"/>
    </row>
    <row r="807" spans="1:4">
      <c r="A807" s="49"/>
      <c r="B807" s="129"/>
      <c r="C807" s="46"/>
      <c r="D807" s="46"/>
    </row>
    <row r="808" spans="1:4">
      <c r="A808" s="51"/>
      <c r="B808" s="129"/>
      <c r="C808" s="46"/>
      <c r="D808" s="46"/>
    </row>
    <row r="809" spans="1:4">
      <c r="A809" s="49"/>
      <c r="B809" s="129"/>
      <c r="C809" s="46"/>
      <c r="D809" s="46"/>
    </row>
    <row r="810" spans="1:4">
      <c r="A810" s="49"/>
      <c r="B810" s="129"/>
      <c r="C810" s="46"/>
      <c r="D810" s="46"/>
    </row>
    <row r="811" spans="1:4">
      <c r="A811" s="49"/>
      <c r="B811" s="129"/>
      <c r="C811" s="46"/>
      <c r="D811" s="46"/>
    </row>
    <row r="812" spans="1:4">
      <c r="A812" s="49"/>
      <c r="B812" s="129"/>
      <c r="C812" s="46"/>
      <c r="D812" s="46"/>
    </row>
    <row r="813" spans="1:4">
      <c r="A813" s="49"/>
      <c r="B813" s="129"/>
      <c r="C813" s="46"/>
      <c r="D813" s="46"/>
    </row>
    <row r="814" spans="1:4">
      <c r="A814" s="49"/>
      <c r="B814" s="129"/>
      <c r="C814" s="46"/>
      <c r="D814" s="46"/>
    </row>
    <row r="815" spans="1:4">
      <c r="A815" s="49"/>
      <c r="B815" s="129"/>
      <c r="C815" s="46"/>
      <c r="D815" s="46"/>
    </row>
    <row r="816" spans="1:4">
      <c r="A816" s="49"/>
      <c r="B816" s="129"/>
      <c r="C816" s="46"/>
      <c r="D816" s="46"/>
    </row>
    <row r="817" spans="1:4">
      <c r="A817" s="49"/>
      <c r="B817" s="129"/>
      <c r="C817" s="46"/>
      <c r="D817" s="46"/>
    </row>
    <row r="818" spans="1:4">
      <c r="A818" s="49"/>
      <c r="B818" s="129"/>
      <c r="C818" s="46"/>
      <c r="D818" s="46"/>
    </row>
    <row r="819" spans="1:4">
      <c r="A819" s="49"/>
      <c r="B819" s="129"/>
      <c r="C819" s="46"/>
      <c r="D819" s="46"/>
    </row>
    <row r="820" spans="1:4">
      <c r="A820" s="49"/>
      <c r="B820" s="129"/>
      <c r="C820" s="46"/>
      <c r="D820" s="46"/>
    </row>
    <row r="821" spans="1:4">
      <c r="A821" s="49"/>
      <c r="B821" s="129"/>
      <c r="C821" s="46"/>
      <c r="D821" s="46"/>
    </row>
    <row r="822" spans="1:4">
      <c r="A822" s="49"/>
      <c r="B822" s="129"/>
      <c r="C822" s="46"/>
      <c r="D822" s="46"/>
    </row>
    <row r="823" spans="1:4">
      <c r="A823" s="49"/>
      <c r="B823" s="129"/>
      <c r="C823" s="46"/>
      <c r="D823" s="46"/>
    </row>
    <row r="824" spans="1:4">
      <c r="A824" s="49"/>
      <c r="B824" s="129"/>
      <c r="C824" s="46"/>
      <c r="D824" s="46"/>
    </row>
    <row r="825" spans="1:4">
      <c r="A825" s="49"/>
      <c r="B825" s="129"/>
      <c r="C825" s="46"/>
      <c r="D825" s="46"/>
    </row>
    <row r="826" spans="1:4">
      <c r="A826" s="49"/>
      <c r="B826" s="129"/>
      <c r="C826" s="46"/>
      <c r="D826" s="46"/>
    </row>
    <row r="827" spans="1:4">
      <c r="A827" s="49"/>
      <c r="B827" s="129"/>
      <c r="C827" s="46"/>
      <c r="D827" s="46"/>
    </row>
    <row r="828" spans="1:4">
      <c r="A828" s="51"/>
      <c r="B828" s="129"/>
      <c r="C828" s="46"/>
      <c r="D828" s="46"/>
    </row>
    <row r="829" spans="1:4">
      <c r="A829" s="51"/>
      <c r="B829" s="129"/>
      <c r="C829" s="46"/>
      <c r="D829" s="46"/>
    </row>
    <row r="830" spans="1:4">
      <c r="A830" s="51"/>
      <c r="B830" s="129"/>
      <c r="C830" s="46"/>
      <c r="D830" s="46"/>
    </row>
    <row r="831" spans="1:4">
      <c r="A831" s="49"/>
      <c r="B831" s="129"/>
      <c r="C831" s="46"/>
      <c r="D831" s="46"/>
    </row>
    <row r="832" spans="1:4">
      <c r="A832" s="49"/>
      <c r="B832" s="129"/>
      <c r="C832" s="46"/>
      <c r="D832" s="46"/>
    </row>
    <row r="833" spans="1:4">
      <c r="A833" s="49"/>
      <c r="B833" s="129"/>
      <c r="C833" s="46"/>
      <c r="D833" s="46"/>
    </row>
    <row r="834" spans="1:4">
      <c r="A834" s="49"/>
      <c r="B834" s="129"/>
      <c r="C834" s="46"/>
      <c r="D834" s="46"/>
    </row>
    <row r="835" spans="1:4">
      <c r="A835" s="49"/>
      <c r="B835" s="129"/>
      <c r="C835" s="46"/>
      <c r="D835" s="46"/>
    </row>
    <row r="836" spans="1:4">
      <c r="A836" s="49"/>
      <c r="B836" s="129"/>
      <c r="C836" s="46"/>
      <c r="D836" s="46"/>
    </row>
    <row r="837" spans="1:4">
      <c r="A837" s="49"/>
      <c r="B837" s="129"/>
      <c r="C837" s="46"/>
      <c r="D837" s="46"/>
    </row>
    <row r="838" spans="1:4">
      <c r="A838" s="51"/>
      <c r="B838" s="129"/>
      <c r="C838" s="46"/>
      <c r="D838" s="46"/>
    </row>
    <row r="839" spans="1:4">
      <c r="A839" s="49"/>
      <c r="B839" s="129"/>
      <c r="C839" s="46"/>
      <c r="D839" s="46"/>
    </row>
    <row r="840" spans="1:4">
      <c r="A840" s="51"/>
      <c r="B840" s="129"/>
      <c r="C840" s="46"/>
      <c r="D840" s="46"/>
    </row>
    <row r="841" spans="1:4">
      <c r="A841" s="49"/>
      <c r="B841" s="129"/>
      <c r="C841" s="46"/>
      <c r="D841" s="46"/>
    </row>
    <row r="842" spans="1:4">
      <c r="A842" s="49"/>
      <c r="B842" s="129"/>
      <c r="C842" s="46"/>
      <c r="D842" s="46"/>
    </row>
    <row r="843" spans="1:4">
      <c r="A843" s="49"/>
      <c r="B843" s="129"/>
      <c r="C843" s="46"/>
      <c r="D843" s="46"/>
    </row>
    <row r="844" spans="1:4">
      <c r="A844" s="49"/>
      <c r="B844" s="129"/>
      <c r="C844" s="46"/>
      <c r="D844" s="46"/>
    </row>
    <row r="845" spans="1:4">
      <c r="A845" s="49"/>
      <c r="B845" s="129"/>
      <c r="C845" s="46"/>
      <c r="D845" s="46"/>
    </row>
    <row r="846" spans="1:4">
      <c r="A846" s="49"/>
      <c r="B846" s="129"/>
      <c r="C846" s="46"/>
      <c r="D846" s="46"/>
    </row>
    <row r="847" spans="1:4">
      <c r="A847" s="49"/>
      <c r="B847" s="129"/>
      <c r="C847" s="46"/>
      <c r="D847" s="46"/>
    </row>
    <row r="848" spans="1:4">
      <c r="A848" s="49"/>
      <c r="B848" s="129"/>
      <c r="C848" s="46"/>
      <c r="D848" s="46"/>
    </row>
    <row r="849" spans="1:4">
      <c r="A849" s="49"/>
      <c r="B849" s="129"/>
      <c r="C849" s="46"/>
      <c r="D849" s="46"/>
    </row>
    <row r="850" spans="1:4">
      <c r="A850" s="49"/>
      <c r="B850" s="129"/>
      <c r="C850" s="46"/>
      <c r="D850" s="46"/>
    </row>
    <row r="851" spans="1:4">
      <c r="A851" s="49"/>
      <c r="B851" s="129"/>
      <c r="C851" s="46"/>
      <c r="D851" s="46"/>
    </row>
    <row r="852" spans="1:4">
      <c r="A852" s="49"/>
      <c r="B852" s="129"/>
      <c r="C852" s="46"/>
      <c r="D852" s="46"/>
    </row>
    <row r="853" spans="1:4">
      <c r="A853" s="49"/>
      <c r="B853" s="129"/>
      <c r="C853" s="46"/>
      <c r="D853" s="46"/>
    </row>
    <row r="854" spans="1:4">
      <c r="A854" s="49"/>
      <c r="B854" s="129"/>
      <c r="C854" s="46"/>
      <c r="D854" s="46"/>
    </row>
    <row r="855" spans="1:4">
      <c r="A855" s="49"/>
      <c r="B855" s="129"/>
      <c r="C855" s="46"/>
      <c r="D855" s="46"/>
    </row>
    <row r="856" spans="1:4">
      <c r="A856" s="49"/>
      <c r="B856" s="129"/>
      <c r="C856" s="46"/>
      <c r="D856" s="46"/>
    </row>
    <row r="857" spans="1:4">
      <c r="A857" s="49"/>
      <c r="B857" s="129"/>
      <c r="C857" s="46"/>
      <c r="D857" s="46"/>
    </row>
    <row r="858" spans="1:4">
      <c r="A858" s="49"/>
      <c r="B858" s="129"/>
      <c r="C858" s="46"/>
      <c r="D858" s="46"/>
    </row>
    <row r="859" spans="1:4">
      <c r="A859" s="49"/>
      <c r="B859" s="129"/>
      <c r="C859" s="46"/>
      <c r="D859" s="46"/>
    </row>
    <row r="860" spans="1:4">
      <c r="A860" s="49"/>
      <c r="B860" s="129"/>
      <c r="C860" s="46"/>
      <c r="D860" s="46"/>
    </row>
    <row r="861" spans="1:4">
      <c r="A861" s="49"/>
      <c r="B861" s="129"/>
      <c r="C861" s="46"/>
      <c r="D861" s="46"/>
    </row>
    <row r="862" spans="1:4">
      <c r="A862" s="49"/>
      <c r="B862" s="129"/>
      <c r="C862" s="46"/>
      <c r="D862" s="46"/>
    </row>
    <row r="863" spans="1:4">
      <c r="A863" s="49"/>
      <c r="B863" s="129"/>
      <c r="C863" s="46"/>
      <c r="D863" s="46"/>
    </row>
    <row r="864" spans="1:4">
      <c r="A864" s="49"/>
      <c r="B864" s="129"/>
      <c r="C864" s="46"/>
      <c r="D864" s="46"/>
    </row>
    <row r="865" spans="1:4">
      <c r="A865" s="49"/>
      <c r="B865" s="129"/>
      <c r="C865" s="46"/>
      <c r="D865" s="46"/>
    </row>
    <row r="866" spans="1:4">
      <c r="A866" s="49"/>
      <c r="B866" s="129"/>
      <c r="C866" s="46"/>
      <c r="D866" s="46"/>
    </row>
    <row r="867" spans="1:4">
      <c r="A867" s="49"/>
      <c r="B867" s="129"/>
      <c r="C867" s="46"/>
      <c r="D867" s="46"/>
    </row>
    <row r="868" spans="1:4">
      <c r="A868" s="49"/>
      <c r="B868" s="129"/>
      <c r="C868" s="46"/>
      <c r="D868" s="46"/>
    </row>
    <row r="869" spans="1:4">
      <c r="A869" s="49"/>
      <c r="B869" s="129"/>
      <c r="C869" s="46"/>
      <c r="D869" s="46"/>
    </row>
    <row r="870" spans="1:4">
      <c r="A870" s="49"/>
      <c r="B870" s="129"/>
      <c r="C870" s="46"/>
      <c r="D870" s="46"/>
    </row>
    <row r="871" spans="1:4">
      <c r="A871" s="49"/>
      <c r="B871" s="129"/>
      <c r="C871" s="46"/>
      <c r="D871" s="46"/>
    </row>
    <row r="872" spans="1:4">
      <c r="A872" s="49"/>
      <c r="B872" s="129"/>
      <c r="C872" s="46"/>
      <c r="D872" s="46"/>
    </row>
    <row r="873" spans="1:4">
      <c r="A873" s="49"/>
      <c r="B873" s="129"/>
      <c r="C873" s="46"/>
      <c r="D873" s="46"/>
    </row>
    <row r="874" spans="1:4">
      <c r="A874" s="49"/>
      <c r="B874" s="129"/>
      <c r="C874" s="46"/>
      <c r="D874" s="46"/>
    </row>
    <row r="875" spans="1:4">
      <c r="A875" s="49"/>
      <c r="B875" s="129"/>
      <c r="C875" s="46"/>
      <c r="D875" s="46"/>
    </row>
    <row r="876" spans="1:4">
      <c r="A876" s="49"/>
      <c r="B876" s="129"/>
      <c r="C876" s="46"/>
      <c r="D876" s="46"/>
    </row>
    <row r="877" spans="1:4">
      <c r="A877" s="49"/>
      <c r="B877" s="129"/>
      <c r="C877" s="46"/>
      <c r="D877" s="46"/>
    </row>
    <row r="878" spans="1:4">
      <c r="A878" s="49"/>
      <c r="B878" s="129"/>
      <c r="C878" s="46"/>
      <c r="D878" s="46"/>
    </row>
    <row r="879" spans="1:4">
      <c r="A879" s="49"/>
      <c r="B879" s="129"/>
      <c r="C879" s="46"/>
      <c r="D879" s="46"/>
    </row>
    <row r="880" spans="1:4">
      <c r="A880" s="49"/>
      <c r="B880" s="129"/>
      <c r="C880" s="46"/>
      <c r="D880" s="46"/>
    </row>
    <row r="881" spans="1:4">
      <c r="A881" s="49"/>
      <c r="B881" s="129"/>
      <c r="C881" s="46"/>
      <c r="D881" s="46"/>
    </row>
    <row r="882" spans="1:4">
      <c r="A882" s="49"/>
      <c r="B882" s="129"/>
      <c r="C882" s="46"/>
      <c r="D882" s="46"/>
    </row>
    <row r="883" spans="1:4">
      <c r="A883" s="49"/>
      <c r="B883" s="129"/>
      <c r="C883" s="46"/>
      <c r="D883" s="46"/>
    </row>
    <row r="884" spans="1:4">
      <c r="A884" s="49"/>
      <c r="B884" s="129"/>
      <c r="C884" s="46"/>
      <c r="D884" s="46"/>
    </row>
    <row r="885" spans="1:4">
      <c r="A885" s="49"/>
      <c r="B885" s="129"/>
      <c r="C885" s="46"/>
      <c r="D885" s="46"/>
    </row>
    <row r="886" spans="1:4">
      <c r="A886" s="49"/>
      <c r="B886" s="129"/>
      <c r="C886" s="46"/>
      <c r="D886" s="46"/>
    </row>
    <row r="887" spans="1:4">
      <c r="A887" s="49"/>
      <c r="B887" s="129"/>
      <c r="C887" s="46"/>
      <c r="D887" s="46"/>
    </row>
    <row r="888" spans="1:4">
      <c r="A888" s="49"/>
      <c r="B888" s="129"/>
      <c r="C888" s="46"/>
      <c r="D888" s="46"/>
    </row>
    <row r="889" spans="1:4">
      <c r="A889" s="49"/>
      <c r="B889" s="129"/>
      <c r="C889" s="46"/>
      <c r="D889" s="46"/>
    </row>
    <row r="890" spans="1:4">
      <c r="A890" s="49"/>
      <c r="B890" s="129"/>
      <c r="C890" s="46"/>
      <c r="D890" s="46"/>
    </row>
    <row r="891" spans="1:4">
      <c r="A891" s="49"/>
      <c r="B891" s="129"/>
      <c r="C891" s="46"/>
      <c r="D891" s="46"/>
    </row>
    <row r="892" spans="1:4">
      <c r="A892" s="49"/>
      <c r="B892" s="129"/>
      <c r="C892" s="46"/>
      <c r="D892" s="46"/>
    </row>
    <row r="893" spans="1:4">
      <c r="A893" s="49"/>
      <c r="B893" s="129"/>
      <c r="C893" s="46"/>
      <c r="D893" s="46"/>
    </row>
    <row r="894" spans="1:4">
      <c r="A894" s="49"/>
      <c r="B894" s="129"/>
      <c r="C894" s="46"/>
      <c r="D894" s="46"/>
    </row>
    <row r="895" spans="1:4">
      <c r="A895" s="49"/>
      <c r="B895" s="129"/>
      <c r="C895" s="46"/>
      <c r="D895" s="46"/>
    </row>
    <row r="896" spans="1:4">
      <c r="A896" s="49"/>
      <c r="B896" s="129"/>
      <c r="C896" s="46"/>
      <c r="D896" s="46"/>
    </row>
    <row r="897" spans="1:4">
      <c r="A897" s="49"/>
      <c r="B897" s="129"/>
      <c r="C897" s="46"/>
      <c r="D897" s="46"/>
    </row>
    <row r="898" spans="1:4">
      <c r="A898" s="49"/>
      <c r="B898" s="129"/>
      <c r="C898" s="46"/>
      <c r="D898" s="46"/>
    </row>
    <row r="899" spans="1:4">
      <c r="A899" s="49"/>
      <c r="B899" s="129"/>
      <c r="C899" s="46"/>
      <c r="D899" s="46"/>
    </row>
    <row r="900" spans="1:4">
      <c r="A900" s="49"/>
      <c r="B900" s="129"/>
      <c r="C900" s="46"/>
      <c r="D900" s="46"/>
    </row>
    <row r="901" spans="1:4">
      <c r="A901" s="49"/>
      <c r="B901" s="129"/>
      <c r="C901" s="46"/>
      <c r="D901" s="46"/>
    </row>
    <row r="902" spans="1:4">
      <c r="A902" s="49"/>
      <c r="B902" s="129"/>
      <c r="C902" s="46"/>
      <c r="D902" s="46"/>
    </row>
    <row r="903" spans="1:4">
      <c r="A903" s="49"/>
      <c r="B903" s="129"/>
      <c r="C903" s="46"/>
      <c r="D903" s="46"/>
    </row>
    <row r="904" spans="1:4">
      <c r="A904" s="49"/>
      <c r="B904" s="129"/>
      <c r="C904" s="46"/>
      <c r="D904" s="46"/>
    </row>
    <row r="905" spans="1:4">
      <c r="A905" s="49"/>
      <c r="B905" s="129"/>
      <c r="C905" s="46"/>
      <c r="D905" s="46"/>
    </row>
    <row r="906" spans="1:4">
      <c r="A906" s="49"/>
      <c r="B906" s="129"/>
      <c r="C906" s="46"/>
      <c r="D906" s="46"/>
    </row>
    <row r="907" spans="1:4">
      <c r="A907" s="49"/>
      <c r="B907" s="129"/>
      <c r="C907" s="46"/>
      <c r="D907" s="46"/>
    </row>
    <row r="908" spans="1:4">
      <c r="A908" s="49"/>
      <c r="B908" s="129"/>
      <c r="C908" s="46"/>
      <c r="D908" s="46"/>
    </row>
    <row r="909" spans="1:4">
      <c r="A909" s="49"/>
      <c r="B909" s="129"/>
      <c r="C909" s="46"/>
      <c r="D909" s="46"/>
    </row>
    <row r="910" spans="1:4">
      <c r="A910" s="49"/>
      <c r="B910" s="129"/>
      <c r="C910" s="46"/>
      <c r="D910" s="46"/>
    </row>
    <row r="911" spans="1:4">
      <c r="A911" s="49"/>
      <c r="B911" s="129"/>
      <c r="C911" s="46"/>
      <c r="D911" s="46"/>
    </row>
    <row r="912" spans="1:4">
      <c r="A912" s="49"/>
      <c r="B912" s="129"/>
      <c r="C912" s="46"/>
      <c r="D912" s="46"/>
    </row>
    <row r="913" spans="1:4">
      <c r="A913" s="49"/>
      <c r="B913" s="129"/>
      <c r="C913" s="46"/>
      <c r="D913" s="46"/>
    </row>
    <row r="914" spans="1:4">
      <c r="A914" s="49"/>
      <c r="B914" s="129"/>
      <c r="C914" s="46"/>
      <c r="D914" s="46"/>
    </row>
    <row r="915" spans="1:4">
      <c r="A915" s="49"/>
      <c r="B915" s="129"/>
      <c r="C915" s="46"/>
      <c r="D915" s="46"/>
    </row>
    <row r="916" spans="1:4">
      <c r="A916" s="49"/>
      <c r="B916" s="129"/>
      <c r="C916" s="46"/>
      <c r="D916" s="46"/>
    </row>
    <row r="917" spans="1:4">
      <c r="A917" s="49"/>
      <c r="B917" s="129"/>
      <c r="C917" s="46"/>
      <c r="D917" s="46"/>
    </row>
    <row r="918" spans="1:4">
      <c r="A918" s="49"/>
      <c r="B918" s="129"/>
      <c r="C918" s="46"/>
      <c r="D918" s="46"/>
    </row>
    <row r="919" spans="1:4">
      <c r="A919" s="49"/>
      <c r="B919" s="129"/>
      <c r="C919" s="46"/>
      <c r="D919" s="46"/>
    </row>
    <row r="920" spans="1:4">
      <c r="A920" s="49"/>
      <c r="B920" s="129"/>
      <c r="C920" s="46"/>
      <c r="D920" s="46"/>
    </row>
    <row r="921" spans="1:4">
      <c r="A921" s="49"/>
      <c r="B921" s="129"/>
      <c r="C921" s="46"/>
      <c r="D921" s="46"/>
    </row>
    <row r="922" spans="1:4">
      <c r="A922" s="49"/>
      <c r="B922" s="129"/>
      <c r="C922" s="46"/>
      <c r="D922" s="46"/>
    </row>
    <row r="923" spans="1:4">
      <c r="A923" s="49"/>
      <c r="B923" s="129"/>
      <c r="C923" s="46"/>
      <c r="D923" s="46"/>
    </row>
    <row r="924" spans="1:4">
      <c r="A924" s="49"/>
      <c r="B924" s="129"/>
      <c r="C924" s="46"/>
      <c r="D924" s="46"/>
    </row>
    <row r="925" spans="1:4">
      <c r="A925" s="49"/>
      <c r="B925" s="129"/>
      <c r="C925" s="46"/>
      <c r="D925" s="46"/>
    </row>
    <row r="926" spans="1:4">
      <c r="A926" s="49"/>
      <c r="B926" s="129"/>
      <c r="C926" s="46"/>
      <c r="D926" s="46"/>
    </row>
    <row r="927" spans="1:4">
      <c r="A927" s="49"/>
      <c r="B927" s="129"/>
      <c r="C927" s="46"/>
      <c r="D927" s="46"/>
    </row>
    <row r="928" spans="1:4">
      <c r="A928" s="49"/>
      <c r="B928" s="129"/>
      <c r="C928" s="46"/>
      <c r="D928" s="46"/>
    </row>
    <row r="929" spans="1:4">
      <c r="A929" s="49"/>
      <c r="B929" s="129"/>
      <c r="C929" s="46"/>
      <c r="D929" s="46"/>
    </row>
    <row r="930" spans="1:4">
      <c r="A930" s="49"/>
      <c r="B930" s="129"/>
      <c r="C930" s="46"/>
      <c r="D930" s="46"/>
    </row>
    <row r="931" spans="1:4">
      <c r="A931" s="49"/>
      <c r="B931" s="129"/>
      <c r="C931" s="46"/>
      <c r="D931" s="46"/>
    </row>
    <row r="932" spans="1:4">
      <c r="A932" s="49"/>
      <c r="B932" s="129"/>
      <c r="C932" s="46"/>
      <c r="D932" s="46"/>
    </row>
    <row r="933" spans="1:4">
      <c r="A933" s="49"/>
      <c r="B933" s="129"/>
      <c r="C933" s="46"/>
      <c r="D933" s="46"/>
    </row>
    <row r="934" spans="1:4">
      <c r="A934" s="49"/>
      <c r="B934" s="129"/>
      <c r="C934" s="46"/>
      <c r="D934" s="46"/>
    </row>
    <row r="935" spans="1:4">
      <c r="A935" s="49"/>
      <c r="B935" s="129"/>
      <c r="C935" s="46"/>
      <c r="D935" s="46"/>
    </row>
    <row r="936" spans="1:4">
      <c r="A936" s="49"/>
      <c r="B936" s="129"/>
      <c r="C936" s="46"/>
      <c r="D936" s="46"/>
    </row>
    <row r="937" spans="1:4">
      <c r="A937" s="49"/>
      <c r="B937" s="129"/>
      <c r="C937" s="46"/>
      <c r="D937" s="46"/>
    </row>
    <row r="938" spans="1:4">
      <c r="A938" s="49"/>
      <c r="B938" s="129"/>
      <c r="C938" s="46"/>
      <c r="D938" s="46"/>
    </row>
    <row r="939" spans="1:4">
      <c r="A939" s="49"/>
      <c r="B939" s="129"/>
      <c r="C939" s="46"/>
      <c r="D939" s="46"/>
    </row>
    <row r="940" spans="1:4">
      <c r="A940" s="49"/>
      <c r="B940" s="129"/>
      <c r="C940" s="46"/>
      <c r="D940" s="46"/>
    </row>
    <row r="941" spans="1:4">
      <c r="A941" s="49"/>
      <c r="B941" s="129"/>
      <c r="C941" s="46"/>
      <c r="D941" s="46"/>
    </row>
    <row r="942" spans="1:4">
      <c r="A942" s="49"/>
      <c r="B942" s="129"/>
      <c r="C942" s="46"/>
      <c r="D942" s="46"/>
    </row>
    <row r="943" spans="1:4">
      <c r="A943" s="49"/>
      <c r="B943" s="129"/>
      <c r="C943" s="46"/>
      <c r="D943" s="46"/>
    </row>
    <row r="944" spans="1:4">
      <c r="A944" s="49"/>
      <c r="B944" s="129"/>
      <c r="C944" s="46"/>
      <c r="D944" s="46"/>
    </row>
    <row r="945" spans="1:4">
      <c r="A945" s="49"/>
      <c r="B945" s="129"/>
      <c r="C945" s="46"/>
      <c r="D945" s="46"/>
    </row>
    <row r="946" spans="1:4">
      <c r="A946" s="49"/>
      <c r="B946" s="129"/>
      <c r="C946" s="46"/>
      <c r="D946" s="46"/>
    </row>
    <row r="947" spans="1:4">
      <c r="A947" s="49"/>
      <c r="B947" s="129"/>
      <c r="C947" s="46"/>
      <c r="D947" s="46"/>
    </row>
    <row r="948" spans="1:4">
      <c r="A948" s="49"/>
      <c r="B948" s="129"/>
      <c r="C948" s="46"/>
      <c r="D948" s="46"/>
    </row>
    <row r="949" spans="1:4">
      <c r="A949" s="49"/>
      <c r="B949" s="129"/>
      <c r="C949" s="46"/>
      <c r="D949" s="46"/>
    </row>
    <row r="950" spans="1:4">
      <c r="A950" s="49"/>
      <c r="B950" s="129"/>
      <c r="C950" s="46"/>
      <c r="D950" s="46"/>
    </row>
    <row r="951" spans="1:4">
      <c r="A951" s="49"/>
      <c r="B951" s="129"/>
      <c r="C951" s="46"/>
      <c r="D951" s="46"/>
    </row>
    <row r="952" spans="1:4">
      <c r="A952" s="49"/>
      <c r="B952" s="129"/>
      <c r="C952" s="46"/>
      <c r="D952" s="46"/>
    </row>
    <row r="953" spans="1:4">
      <c r="A953" s="49"/>
      <c r="B953" s="129"/>
      <c r="C953" s="46"/>
      <c r="D953" s="46"/>
    </row>
    <row r="954" spans="1:4">
      <c r="A954" s="49"/>
      <c r="B954" s="129"/>
      <c r="C954" s="46"/>
      <c r="D954" s="46"/>
    </row>
    <row r="955" spans="1:4">
      <c r="A955" s="49"/>
      <c r="B955" s="129"/>
      <c r="C955" s="46"/>
      <c r="D955" s="46"/>
    </row>
    <row r="956" spans="1:4">
      <c r="A956" s="49"/>
      <c r="B956" s="129"/>
      <c r="C956" s="46"/>
      <c r="D956" s="46"/>
    </row>
    <row r="957" spans="1:4">
      <c r="A957" s="49"/>
      <c r="B957" s="129"/>
      <c r="C957" s="46"/>
      <c r="D957" s="46"/>
    </row>
    <row r="958" spans="1:4">
      <c r="A958" s="49"/>
      <c r="B958" s="129"/>
      <c r="C958" s="46"/>
      <c r="D958" s="46"/>
    </row>
    <row r="959" spans="1:4">
      <c r="A959" s="49"/>
      <c r="B959" s="129"/>
      <c r="C959" s="46"/>
      <c r="D959" s="46"/>
    </row>
    <row r="960" spans="1:4">
      <c r="A960" s="49"/>
      <c r="B960" s="129"/>
      <c r="C960" s="46"/>
      <c r="D960" s="46"/>
    </row>
    <row r="961" spans="1:4">
      <c r="A961" s="49"/>
      <c r="B961" s="129"/>
      <c r="C961" s="46"/>
      <c r="D961" s="46"/>
    </row>
    <row r="962" spans="1:4">
      <c r="A962" s="49"/>
      <c r="B962" s="129"/>
      <c r="C962" s="46"/>
      <c r="D962" s="46"/>
    </row>
    <row r="963" spans="1:4">
      <c r="A963" s="49"/>
      <c r="B963" s="129"/>
      <c r="C963" s="46"/>
      <c r="D963" s="46"/>
    </row>
    <row r="964" spans="1:4">
      <c r="A964" s="49"/>
      <c r="B964" s="129"/>
      <c r="C964" s="46"/>
      <c r="D964" s="46"/>
    </row>
    <row r="965" spans="1:4">
      <c r="A965" s="49"/>
      <c r="B965" s="129"/>
      <c r="C965" s="46"/>
      <c r="D965" s="46"/>
    </row>
    <row r="966" spans="1:4">
      <c r="A966" s="49"/>
      <c r="B966" s="129"/>
      <c r="C966" s="46"/>
      <c r="D966" s="46"/>
    </row>
    <row r="967" spans="1:4">
      <c r="A967" s="49"/>
      <c r="B967" s="129"/>
      <c r="C967" s="46"/>
      <c r="D967" s="46"/>
    </row>
    <row r="968" spans="1:4">
      <c r="A968" s="49"/>
      <c r="B968" s="129"/>
      <c r="C968" s="46"/>
      <c r="D968" s="46"/>
    </row>
    <row r="969" spans="1:4">
      <c r="A969" s="49"/>
      <c r="B969" s="129"/>
      <c r="C969" s="46"/>
      <c r="D969" s="46"/>
    </row>
    <row r="970" spans="1:4">
      <c r="A970" s="49"/>
      <c r="B970" s="129"/>
      <c r="C970" s="46"/>
      <c r="D970" s="46"/>
    </row>
    <row r="971" spans="1:4">
      <c r="A971" s="49"/>
      <c r="B971" s="129"/>
      <c r="C971" s="46"/>
      <c r="D971" s="46"/>
    </row>
    <row r="972" spans="1:4">
      <c r="A972" s="49"/>
      <c r="B972" s="129"/>
      <c r="C972" s="46"/>
      <c r="D972" s="46"/>
    </row>
    <row r="973" spans="1:4">
      <c r="A973" s="49"/>
      <c r="B973" s="129"/>
      <c r="C973" s="46"/>
      <c r="D973" s="46"/>
    </row>
    <row r="974" spans="1:4">
      <c r="A974" s="49"/>
      <c r="B974" s="129"/>
      <c r="C974" s="46"/>
      <c r="D974" s="46"/>
    </row>
    <row r="975" spans="1:4">
      <c r="A975" s="49"/>
      <c r="B975" s="129"/>
      <c r="C975" s="46"/>
      <c r="D975" s="46"/>
    </row>
    <row r="976" spans="1:4">
      <c r="A976" s="49"/>
      <c r="B976" s="129"/>
      <c r="C976" s="46"/>
      <c r="D976" s="46"/>
    </row>
    <row r="977" spans="1:4">
      <c r="A977" s="49"/>
      <c r="B977" s="129"/>
      <c r="C977" s="46"/>
      <c r="D977" s="46"/>
    </row>
    <row r="978" spans="1:4">
      <c r="A978" s="49"/>
      <c r="B978" s="129"/>
      <c r="C978" s="46"/>
      <c r="D978" s="46"/>
    </row>
    <row r="979" spans="1:4">
      <c r="A979" s="49"/>
      <c r="B979" s="129"/>
      <c r="C979" s="46"/>
      <c r="D979" s="46"/>
    </row>
    <row r="980" spans="1:4">
      <c r="A980" s="49"/>
      <c r="B980" s="129"/>
      <c r="C980" s="46"/>
      <c r="D980" s="46"/>
    </row>
    <row r="981" spans="1:4">
      <c r="A981" s="49"/>
      <c r="B981" s="129"/>
      <c r="C981" s="46"/>
      <c r="D981" s="46"/>
    </row>
    <row r="982" spans="1:4">
      <c r="A982" s="49"/>
      <c r="B982" s="129"/>
      <c r="C982" s="46"/>
      <c r="D982" s="46"/>
    </row>
    <row r="983" spans="1:4">
      <c r="A983" s="49"/>
      <c r="B983" s="129"/>
      <c r="C983" s="46"/>
      <c r="D983" s="46"/>
    </row>
    <row r="984" spans="1:4">
      <c r="A984" s="49"/>
      <c r="B984" s="129"/>
      <c r="C984" s="46"/>
      <c r="D984" s="46"/>
    </row>
    <row r="985" spans="1:4">
      <c r="A985" s="49"/>
      <c r="B985" s="129"/>
      <c r="C985" s="46"/>
      <c r="D985" s="46"/>
    </row>
    <row r="986" spans="1:4">
      <c r="A986" s="49"/>
      <c r="B986" s="129"/>
      <c r="C986" s="46"/>
      <c r="D986" s="46"/>
    </row>
    <row r="987" spans="1:4">
      <c r="A987" s="49"/>
      <c r="B987" s="129"/>
      <c r="C987" s="46"/>
      <c r="D987" s="46"/>
    </row>
    <row r="988" spans="1:4">
      <c r="A988" s="49"/>
      <c r="B988" s="129"/>
      <c r="C988" s="46"/>
      <c r="D988" s="46"/>
    </row>
    <row r="989" spans="1:4">
      <c r="A989" s="49"/>
      <c r="B989" s="129"/>
      <c r="C989" s="46"/>
      <c r="D989" s="46"/>
    </row>
    <row r="990" spans="1:4">
      <c r="A990" s="49"/>
      <c r="B990" s="129"/>
      <c r="C990" s="46"/>
      <c r="D990" s="46"/>
    </row>
    <row r="991" spans="1:4">
      <c r="A991" s="49"/>
      <c r="B991" s="129"/>
      <c r="C991" s="46"/>
      <c r="D991" s="46"/>
    </row>
    <row r="992" spans="1:4">
      <c r="A992" s="49"/>
      <c r="B992" s="129"/>
      <c r="C992" s="46"/>
      <c r="D992" s="46"/>
    </row>
    <row r="993" spans="1:4">
      <c r="A993" s="49"/>
      <c r="B993" s="129"/>
      <c r="C993" s="46"/>
      <c r="D993" s="46"/>
    </row>
    <row r="994" spans="1:4">
      <c r="A994" s="49"/>
      <c r="B994" s="129"/>
      <c r="C994" s="46"/>
      <c r="D994" s="46"/>
    </row>
    <row r="995" spans="1:4">
      <c r="A995" s="49"/>
      <c r="B995" s="129"/>
      <c r="C995" s="46"/>
      <c r="D995" s="46"/>
    </row>
    <row r="996" spans="1:4">
      <c r="A996" s="49"/>
      <c r="B996" s="129"/>
      <c r="C996" s="46"/>
      <c r="D996" s="46"/>
    </row>
    <row r="997" spans="1:4">
      <c r="A997" s="49"/>
      <c r="B997" s="129"/>
      <c r="C997" s="46"/>
      <c r="D997" s="46"/>
    </row>
    <row r="998" spans="1:4">
      <c r="A998" s="49"/>
      <c r="B998" s="129"/>
      <c r="C998" s="46"/>
      <c r="D998" s="46"/>
    </row>
    <row r="999" spans="1:4">
      <c r="A999" s="49"/>
      <c r="B999" s="129"/>
      <c r="C999" s="46"/>
      <c r="D999" s="46"/>
    </row>
    <row r="1000" spans="1:4">
      <c r="A1000" s="49"/>
      <c r="B1000" s="129"/>
      <c r="C1000" s="46"/>
      <c r="D1000" s="46"/>
    </row>
    <row r="1001" spans="1:4">
      <c r="A1001" s="49"/>
      <c r="B1001" s="129"/>
      <c r="C1001" s="46"/>
      <c r="D1001" s="46"/>
    </row>
    <row r="1002" spans="1:4">
      <c r="A1002" s="49"/>
      <c r="B1002" s="129"/>
      <c r="C1002" s="46"/>
      <c r="D1002" s="46"/>
    </row>
    <row r="1003" spans="1:4">
      <c r="A1003" s="49"/>
      <c r="B1003" s="129"/>
      <c r="C1003" s="46"/>
      <c r="D1003" s="46"/>
    </row>
    <row r="1004" spans="1:4">
      <c r="A1004" s="49"/>
      <c r="B1004" s="129"/>
      <c r="C1004" s="46"/>
      <c r="D1004" s="46"/>
    </row>
    <row r="1005" spans="1:4">
      <c r="A1005" s="49"/>
      <c r="B1005" s="129"/>
      <c r="C1005" s="46"/>
      <c r="D1005" s="46"/>
    </row>
    <row r="1006" spans="1:4">
      <c r="A1006" s="49"/>
      <c r="B1006" s="129"/>
      <c r="C1006" s="46"/>
      <c r="D1006" s="46"/>
    </row>
    <row r="1007" spans="1:4">
      <c r="A1007" s="49"/>
      <c r="B1007" s="129"/>
      <c r="C1007" s="46"/>
      <c r="D1007" s="46"/>
    </row>
    <row r="1008" spans="1:4">
      <c r="A1008" s="49"/>
      <c r="B1008" s="129"/>
      <c r="C1008" s="46"/>
      <c r="D1008" s="46"/>
    </row>
    <row r="1009" spans="1:4">
      <c r="A1009" s="49"/>
      <c r="B1009" s="129"/>
      <c r="C1009" s="46"/>
      <c r="D1009" s="46"/>
    </row>
    <row r="1010" spans="1:4">
      <c r="A1010" s="49"/>
      <c r="B1010" s="129"/>
      <c r="C1010" s="46"/>
      <c r="D1010" s="46"/>
    </row>
    <row r="1011" spans="1:4">
      <c r="A1011" s="49"/>
      <c r="B1011" s="129"/>
      <c r="C1011" s="46"/>
      <c r="D1011" s="46"/>
    </row>
    <row r="1012" spans="1:4">
      <c r="A1012" s="49"/>
      <c r="B1012" s="129"/>
      <c r="C1012" s="46"/>
      <c r="D1012" s="46"/>
    </row>
    <row r="1013" spans="1:4">
      <c r="A1013" s="49"/>
      <c r="B1013" s="129"/>
      <c r="C1013" s="46"/>
      <c r="D1013" s="46"/>
    </row>
    <row r="1014" spans="1:4">
      <c r="A1014" s="49"/>
      <c r="B1014" s="129"/>
      <c r="C1014" s="46"/>
      <c r="D1014" s="46"/>
    </row>
    <row r="1015" spans="1:4">
      <c r="A1015" s="49"/>
      <c r="B1015" s="129"/>
      <c r="C1015" s="46"/>
      <c r="D1015" s="46"/>
    </row>
    <row r="1016" spans="1:4">
      <c r="A1016" s="49"/>
      <c r="B1016" s="129"/>
      <c r="C1016" s="46"/>
      <c r="D1016" s="46"/>
    </row>
    <row r="1017" spans="1:4">
      <c r="A1017" s="49"/>
      <c r="B1017" s="129"/>
      <c r="C1017" s="46"/>
      <c r="D1017" s="46"/>
    </row>
    <row r="1018" spans="1:4">
      <c r="A1018" s="49"/>
      <c r="B1018" s="129"/>
      <c r="C1018" s="46"/>
      <c r="D1018" s="46"/>
    </row>
    <row r="1019" spans="1:4">
      <c r="A1019" s="49"/>
      <c r="B1019" s="129"/>
      <c r="C1019" s="46"/>
      <c r="D1019" s="46"/>
    </row>
    <row r="1020" spans="1:4">
      <c r="A1020" s="49"/>
      <c r="B1020" s="129"/>
      <c r="C1020" s="46"/>
      <c r="D1020" s="46"/>
    </row>
    <row r="1021" spans="1:4">
      <c r="A1021" s="49"/>
      <c r="B1021" s="129"/>
      <c r="C1021" s="46"/>
      <c r="D1021" s="46"/>
    </row>
    <row r="1022" spans="1:4">
      <c r="A1022" s="49"/>
      <c r="B1022" s="129"/>
      <c r="C1022" s="46"/>
      <c r="D1022" s="46"/>
    </row>
    <row r="1023" spans="1:4">
      <c r="A1023" s="49"/>
      <c r="B1023" s="129"/>
      <c r="C1023" s="46"/>
      <c r="D1023" s="46"/>
    </row>
    <row r="1024" spans="1:4">
      <c r="A1024" s="49"/>
      <c r="B1024" s="129"/>
      <c r="C1024" s="46"/>
      <c r="D1024" s="46"/>
    </row>
    <row r="1025" spans="1:4">
      <c r="A1025" s="51"/>
      <c r="B1025" s="129"/>
      <c r="C1025" s="46"/>
      <c r="D1025" s="46"/>
    </row>
    <row r="1026" spans="1:4">
      <c r="A1026" s="49"/>
      <c r="B1026" s="129"/>
      <c r="C1026" s="46"/>
      <c r="D1026" s="46"/>
    </row>
    <row r="1027" spans="1:4">
      <c r="A1027" s="49"/>
      <c r="B1027" s="129"/>
      <c r="C1027" s="46"/>
      <c r="D1027" s="46"/>
    </row>
    <row r="1028" spans="1:4">
      <c r="A1028" s="49"/>
      <c r="B1028" s="129"/>
      <c r="C1028" s="46"/>
      <c r="D1028" s="46"/>
    </row>
    <row r="1029" spans="1:4">
      <c r="A1029" s="51"/>
      <c r="B1029" s="129"/>
      <c r="C1029" s="46"/>
      <c r="D1029" s="46"/>
    </row>
    <row r="1030" spans="1:4">
      <c r="A1030" s="51"/>
      <c r="B1030" s="129"/>
      <c r="C1030" s="46"/>
      <c r="D1030" s="46"/>
    </row>
    <row r="1031" spans="1:4">
      <c r="A1031" s="51"/>
      <c r="B1031" s="129"/>
      <c r="C1031" s="46"/>
      <c r="D1031" s="46"/>
    </row>
    <row r="1032" spans="1:4">
      <c r="A1032" s="51"/>
      <c r="B1032" s="129"/>
      <c r="C1032" s="46"/>
      <c r="D1032" s="46"/>
    </row>
    <row r="1033" spans="1:4">
      <c r="A1033" s="51"/>
      <c r="B1033" s="129"/>
      <c r="C1033" s="46"/>
      <c r="D1033" s="46"/>
    </row>
    <row r="1034" spans="1:4">
      <c r="A1034" s="51"/>
      <c r="B1034" s="129"/>
      <c r="C1034" s="46"/>
      <c r="D1034" s="46"/>
    </row>
    <row r="1035" spans="1:4">
      <c r="A1035" s="51"/>
      <c r="B1035" s="129"/>
      <c r="C1035" s="46"/>
      <c r="D1035" s="46"/>
    </row>
    <row r="1036" spans="1:4">
      <c r="A1036" s="51"/>
      <c r="B1036" s="129"/>
      <c r="C1036" s="46"/>
      <c r="D1036" s="46"/>
    </row>
    <row r="1037" spans="1:4">
      <c r="A1037" s="51"/>
      <c r="B1037" s="129"/>
      <c r="C1037" s="46"/>
      <c r="D1037" s="46"/>
    </row>
    <row r="1038" spans="1:4">
      <c r="A1038" s="49"/>
      <c r="B1038" s="129"/>
      <c r="C1038" s="46"/>
      <c r="D1038" s="46"/>
    </row>
    <row r="1039" spans="1:4">
      <c r="A1039" s="49"/>
      <c r="B1039" s="129"/>
      <c r="C1039" s="46"/>
      <c r="D1039" s="46"/>
    </row>
    <row r="1040" spans="1:4">
      <c r="A1040" s="49"/>
      <c r="B1040" s="129"/>
      <c r="C1040" s="46"/>
      <c r="D1040" s="46"/>
    </row>
    <row r="1041" spans="1:4">
      <c r="A1041" s="49"/>
      <c r="B1041" s="129"/>
      <c r="C1041" s="46"/>
      <c r="D1041" s="46"/>
    </row>
    <row r="1042" spans="1:4">
      <c r="A1042" s="49"/>
      <c r="B1042" s="129"/>
      <c r="C1042" s="46"/>
      <c r="D1042" s="46"/>
    </row>
    <row r="1043" spans="1:4">
      <c r="A1043" s="49"/>
      <c r="B1043" s="129"/>
      <c r="C1043" s="46"/>
      <c r="D1043" s="46"/>
    </row>
    <row r="1044" spans="1:4">
      <c r="A1044" s="51"/>
      <c r="B1044" s="129"/>
      <c r="C1044" s="46"/>
      <c r="D1044" s="46"/>
    </row>
    <row r="1045" spans="1:4">
      <c r="A1045" s="49"/>
      <c r="B1045" s="129"/>
      <c r="C1045" s="46"/>
      <c r="D1045" s="46"/>
    </row>
    <row r="1046" spans="1:4">
      <c r="A1046" s="49"/>
      <c r="B1046" s="129"/>
      <c r="C1046" s="46"/>
      <c r="D1046" s="46"/>
    </row>
    <row r="1047" spans="1:4">
      <c r="A1047" s="49"/>
      <c r="B1047" s="129"/>
      <c r="C1047" s="46"/>
      <c r="D1047" s="46"/>
    </row>
    <row r="1048" spans="1:4">
      <c r="A1048" s="51"/>
      <c r="B1048" s="129"/>
      <c r="C1048" s="46"/>
      <c r="D1048" s="46"/>
    </row>
    <row r="1049" spans="1:4">
      <c r="A1049" s="49"/>
      <c r="B1049" s="129"/>
      <c r="C1049" s="46"/>
      <c r="D1049" s="46"/>
    </row>
    <row r="1050" spans="1:4">
      <c r="A1050" s="51"/>
      <c r="B1050" s="129"/>
      <c r="C1050" s="46"/>
      <c r="D1050" s="46"/>
    </row>
    <row r="1051" spans="1:4">
      <c r="A1051" s="49"/>
      <c r="B1051" s="129"/>
      <c r="C1051" s="46"/>
      <c r="D1051" s="46"/>
    </row>
    <row r="1052" spans="1:4">
      <c r="A1052" s="51"/>
      <c r="B1052" s="129"/>
      <c r="C1052" s="46"/>
      <c r="D1052" s="46"/>
    </row>
    <row r="1053" spans="1:4">
      <c r="A1053" s="49"/>
      <c r="B1053" s="129"/>
      <c r="C1053" s="46"/>
      <c r="D1053" s="46"/>
    </row>
    <row r="1054" spans="1:4">
      <c r="A1054" s="51"/>
      <c r="B1054" s="129"/>
      <c r="C1054" s="46"/>
      <c r="D1054" s="46"/>
    </row>
    <row r="1055" spans="1:4">
      <c r="A1055" s="51"/>
      <c r="B1055" s="129"/>
      <c r="C1055" s="46"/>
      <c r="D1055" s="46"/>
    </row>
    <row r="1056" spans="1:4">
      <c r="A1056" s="51"/>
      <c r="B1056" s="129"/>
      <c r="C1056" s="46"/>
      <c r="D1056" s="46"/>
    </row>
    <row r="1057" spans="1:4">
      <c r="A1057" s="51"/>
      <c r="B1057" s="129"/>
      <c r="C1057" s="46"/>
      <c r="D1057" s="46"/>
    </row>
    <row r="1058" spans="1:4">
      <c r="A1058" s="51"/>
      <c r="B1058" s="129"/>
      <c r="C1058" s="46"/>
      <c r="D1058" s="46"/>
    </row>
    <row r="1059" spans="1:4">
      <c r="A1059" s="51"/>
      <c r="B1059" s="129"/>
      <c r="C1059" s="46"/>
      <c r="D1059" s="46"/>
    </row>
    <row r="1060" spans="1:4">
      <c r="A1060" s="51"/>
      <c r="B1060" s="129"/>
      <c r="C1060" s="46"/>
      <c r="D1060" s="46"/>
    </row>
    <row r="1061" spans="1:4">
      <c r="A1061" s="51"/>
      <c r="B1061" s="129"/>
      <c r="C1061" s="46"/>
      <c r="D1061" s="46"/>
    </row>
    <row r="1062" spans="1:4">
      <c r="A1062" s="51"/>
      <c r="B1062" s="129"/>
      <c r="C1062" s="46"/>
      <c r="D1062" s="46"/>
    </row>
    <row r="1063" spans="1:4">
      <c r="A1063" s="51"/>
      <c r="B1063" s="129"/>
      <c r="C1063" s="46"/>
      <c r="D1063" s="46"/>
    </row>
    <row r="1064" spans="1:4">
      <c r="A1064" s="51"/>
      <c r="B1064" s="129"/>
      <c r="C1064" s="46"/>
      <c r="D1064" s="46"/>
    </row>
    <row r="1065" spans="1:4">
      <c r="A1065" s="51"/>
      <c r="B1065" s="129"/>
      <c r="C1065" s="46"/>
      <c r="D1065" s="46"/>
    </row>
    <row r="1066" spans="1:4">
      <c r="A1066" s="51"/>
      <c r="B1066" s="129"/>
      <c r="C1066" s="46"/>
      <c r="D1066" s="46"/>
    </row>
    <row r="1067" spans="1:4">
      <c r="A1067" s="51"/>
      <c r="B1067" s="129"/>
      <c r="C1067" s="46"/>
      <c r="D1067" s="46"/>
    </row>
    <row r="1068" spans="1:4">
      <c r="A1068" s="51"/>
      <c r="B1068" s="129"/>
      <c r="C1068" s="46"/>
      <c r="D1068" s="46"/>
    </row>
    <row r="1069" spans="1:4">
      <c r="A1069" s="51"/>
      <c r="B1069" s="129"/>
      <c r="C1069" s="46"/>
      <c r="D1069" s="46"/>
    </row>
    <row r="1070" spans="1:4">
      <c r="A1070" s="51"/>
      <c r="B1070" s="129"/>
      <c r="C1070" s="46"/>
      <c r="D1070" s="46"/>
    </row>
    <row r="1071" spans="1:4">
      <c r="A1071" s="51"/>
      <c r="B1071" s="129"/>
      <c r="C1071" s="46"/>
      <c r="D1071" s="46"/>
    </row>
    <row r="1072" spans="1:4">
      <c r="A1072" s="51"/>
      <c r="B1072" s="129"/>
      <c r="C1072" s="46"/>
      <c r="D1072" s="46"/>
    </row>
    <row r="1073" spans="1:4">
      <c r="A1073" s="51"/>
      <c r="B1073" s="129"/>
      <c r="C1073" s="46"/>
      <c r="D1073" s="46"/>
    </row>
    <row r="1074" spans="1:4">
      <c r="A1074" s="51"/>
      <c r="B1074" s="129"/>
      <c r="C1074" s="46"/>
      <c r="D1074" s="46"/>
    </row>
    <row r="1075" spans="1:4">
      <c r="A1075" s="51"/>
      <c r="B1075" s="129"/>
      <c r="C1075" s="46"/>
      <c r="D1075" s="46"/>
    </row>
    <row r="1076" spans="1:4">
      <c r="A1076" s="51"/>
      <c r="B1076" s="129"/>
      <c r="C1076" s="46"/>
      <c r="D1076" s="46"/>
    </row>
    <row r="1077" spans="1:4">
      <c r="A1077" s="51"/>
      <c r="B1077" s="129"/>
      <c r="C1077" s="46"/>
      <c r="D1077" s="46"/>
    </row>
    <row r="1078" spans="1:4">
      <c r="A1078" s="51"/>
      <c r="B1078" s="129"/>
      <c r="C1078" s="46"/>
      <c r="D1078" s="46"/>
    </row>
    <row r="1079" spans="1:4">
      <c r="A1079" s="51"/>
      <c r="B1079" s="129"/>
      <c r="C1079" s="46"/>
      <c r="D1079" s="46"/>
    </row>
    <row r="1080" spans="1:4">
      <c r="A1080" s="51"/>
      <c r="B1080" s="129"/>
      <c r="C1080" s="46"/>
      <c r="D1080" s="46"/>
    </row>
    <row r="1081" spans="1:4">
      <c r="A1081" s="51"/>
      <c r="B1081" s="129"/>
      <c r="C1081" s="46"/>
      <c r="D1081" s="46"/>
    </row>
    <row r="1082" spans="1:4">
      <c r="A1082" s="51"/>
      <c r="B1082" s="129"/>
      <c r="C1082" s="46"/>
      <c r="D1082" s="46"/>
    </row>
    <row r="1083" spans="1:4">
      <c r="A1083" s="51"/>
      <c r="B1083" s="129"/>
      <c r="C1083" s="46"/>
      <c r="D1083" s="46"/>
    </row>
    <row r="1084" spans="1:4">
      <c r="A1084" s="51"/>
      <c r="B1084" s="129"/>
      <c r="C1084" s="46"/>
      <c r="D1084" s="46"/>
    </row>
    <row r="1085" spans="1:4">
      <c r="A1085" s="51"/>
      <c r="B1085" s="129"/>
      <c r="C1085" s="46"/>
      <c r="D1085" s="46"/>
    </row>
    <row r="1086" spans="1:4">
      <c r="A1086" s="51"/>
      <c r="B1086" s="129"/>
      <c r="C1086" s="46"/>
      <c r="D1086" s="46"/>
    </row>
    <row r="1087" spans="1:4">
      <c r="A1087" s="51"/>
      <c r="B1087" s="129"/>
      <c r="C1087" s="46"/>
      <c r="D1087" s="46"/>
    </row>
    <row r="1088" spans="1:4">
      <c r="A1088" s="51"/>
      <c r="B1088" s="129"/>
      <c r="C1088" s="46"/>
      <c r="D1088" s="46"/>
    </row>
    <row r="1089" spans="1:4">
      <c r="A1089" s="51"/>
      <c r="B1089" s="129"/>
      <c r="C1089" s="46"/>
      <c r="D1089" s="46"/>
    </row>
    <row r="1090" spans="1:4">
      <c r="A1090" s="51"/>
      <c r="B1090" s="129"/>
      <c r="C1090" s="46"/>
      <c r="D1090" s="46"/>
    </row>
    <row r="1091" spans="1:4">
      <c r="A1091" s="51"/>
      <c r="B1091" s="129"/>
      <c r="C1091" s="46"/>
      <c r="D1091" s="46"/>
    </row>
    <row r="1092" spans="1:4">
      <c r="A1092" s="51"/>
      <c r="B1092" s="129"/>
      <c r="C1092" s="46"/>
      <c r="D1092" s="46"/>
    </row>
    <row r="1093" spans="1:4">
      <c r="A1093" s="51"/>
      <c r="B1093" s="129"/>
      <c r="C1093" s="46"/>
      <c r="D1093" s="46"/>
    </row>
    <row r="1094" spans="1:4">
      <c r="A1094" s="51"/>
      <c r="B1094" s="129"/>
      <c r="C1094" s="46"/>
      <c r="D1094" s="46"/>
    </row>
    <row r="1095" spans="1:4">
      <c r="A1095" s="51"/>
      <c r="B1095" s="129"/>
      <c r="C1095" s="46"/>
      <c r="D1095" s="46"/>
    </row>
    <row r="1096" spans="1:4">
      <c r="A1096" s="51"/>
      <c r="B1096" s="129"/>
      <c r="C1096" s="46"/>
      <c r="D1096" s="46"/>
    </row>
    <row r="1097" spans="1:4">
      <c r="A1097" s="51"/>
      <c r="B1097" s="129"/>
      <c r="C1097" s="46"/>
      <c r="D1097" s="46"/>
    </row>
    <row r="1098" spans="1:4">
      <c r="A1098" s="51"/>
      <c r="B1098" s="129"/>
      <c r="C1098" s="46"/>
      <c r="D1098" s="46"/>
    </row>
    <row r="1099" spans="1:4">
      <c r="A1099" s="51"/>
      <c r="B1099" s="129"/>
      <c r="C1099" s="46"/>
      <c r="D1099" s="46"/>
    </row>
    <row r="1100" spans="1:4">
      <c r="A1100" s="51"/>
      <c r="B1100" s="129"/>
      <c r="C1100" s="46"/>
      <c r="D1100" s="46"/>
    </row>
    <row r="1101" spans="1:4">
      <c r="A1101" s="51"/>
      <c r="B1101" s="129"/>
      <c r="C1101" s="46"/>
      <c r="D1101" s="46"/>
    </row>
    <row r="1102" spans="1:4">
      <c r="A1102" s="51"/>
      <c r="B1102" s="129"/>
      <c r="C1102" s="46"/>
      <c r="D1102" s="46"/>
    </row>
    <row r="1103" spans="1:4">
      <c r="A1103" s="51"/>
      <c r="B1103" s="129"/>
      <c r="C1103" s="46"/>
      <c r="D1103" s="46"/>
    </row>
    <row r="1104" spans="1:4">
      <c r="A1104" s="51"/>
      <c r="B1104" s="129"/>
      <c r="C1104" s="46"/>
      <c r="D1104" s="46"/>
    </row>
    <row r="1105" spans="1:4">
      <c r="A1105" s="51"/>
      <c r="B1105" s="129"/>
      <c r="C1105" s="46"/>
      <c r="D1105" s="46"/>
    </row>
    <row r="1106" spans="1:4">
      <c r="A1106" s="51"/>
      <c r="B1106" s="129"/>
      <c r="C1106" s="46"/>
      <c r="D1106" s="46"/>
    </row>
    <row r="1107" spans="1:4">
      <c r="A1107" s="51"/>
      <c r="B1107" s="129"/>
      <c r="C1107" s="46"/>
      <c r="D1107" s="46"/>
    </row>
    <row r="1108" spans="1:4">
      <c r="A1108" s="51"/>
      <c r="B1108" s="129"/>
      <c r="C1108" s="46"/>
      <c r="D1108" s="46"/>
    </row>
    <row r="1109" spans="1:4">
      <c r="A1109" s="51"/>
      <c r="B1109" s="129"/>
      <c r="C1109" s="46"/>
      <c r="D1109" s="46"/>
    </row>
    <row r="1110" spans="1:4">
      <c r="A1110" s="51"/>
      <c r="B1110" s="129"/>
      <c r="C1110" s="46"/>
      <c r="D1110" s="46"/>
    </row>
    <row r="1111" spans="1:4">
      <c r="A1111" s="51"/>
      <c r="B1111" s="129"/>
      <c r="C1111" s="46"/>
      <c r="D1111" s="46"/>
    </row>
    <row r="1112" spans="1:4">
      <c r="A1112" s="51"/>
      <c r="B1112" s="129"/>
      <c r="C1112" s="46"/>
      <c r="D1112" s="46"/>
    </row>
    <row r="1113" spans="1:4">
      <c r="A1113" s="51"/>
      <c r="B1113" s="129"/>
      <c r="C1113" s="46"/>
      <c r="D1113" s="46"/>
    </row>
    <row r="1114" spans="1:4">
      <c r="A1114" s="51"/>
      <c r="B1114" s="129"/>
      <c r="C1114" s="46"/>
      <c r="D1114" s="46"/>
    </row>
    <row r="1115" spans="1:4">
      <c r="A1115" s="51"/>
      <c r="B1115" s="129"/>
      <c r="C1115" s="46"/>
      <c r="D1115" s="46"/>
    </row>
    <row r="1116" spans="1:4">
      <c r="A1116" s="51"/>
      <c r="B1116" s="129"/>
      <c r="C1116" s="46"/>
      <c r="D1116" s="46"/>
    </row>
    <row r="1117" spans="1:4">
      <c r="A1117" s="51"/>
      <c r="B1117" s="129"/>
      <c r="C1117" s="46"/>
      <c r="D1117" s="46"/>
    </row>
    <row r="1118" spans="1:4">
      <c r="A1118" s="51"/>
      <c r="B1118" s="129"/>
      <c r="C1118" s="46"/>
      <c r="D1118" s="46"/>
    </row>
    <row r="1119" spans="1:4">
      <c r="A1119" s="51"/>
      <c r="B1119" s="129"/>
      <c r="C1119" s="46"/>
      <c r="D1119" s="46"/>
    </row>
    <row r="1120" spans="1:4">
      <c r="A1120" s="51"/>
      <c r="B1120" s="129"/>
      <c r="C1120" s="46"/>
      <c r="D1120" s="46"/>
    </row>
    <row r="1121" spans="1:4">
      <c r="A1121" s="51"/>
      <c r="B1121" s="129"/>
      <c r="C1121" s="46"/>
      <c r="D1121" s="46"/>
    </row>
    <row r="1122" spans="1:4">
      <c r="A1122" s="51"/>
      <c r="B1122" s="129"/>
      <c r="C1122" s="46"/>
      <c r="D1122" s="46"/>
    </row>
    <row r="1123" spans="1:4">
      <c r="A1123" s="51"/>
      <c r="B1123" s="129"/>
      <c r="C1123" s="46"/>
      <c r="D1123" s="46"/>
    </row>
    <row r="1124" spans="1:4">
      <c r="A1124" s="51"/>
      <c r="B1124" s="129"/>
      <c r="C1124" s="46"/>
      <c r="D1124" s="46"/>
    </row>
    <row r="1125" spans="1:4">
      <c r="A1125" s="51"/>
      <c r="B1125" s="129"/>
      <c r="C1125" s="46"/>
      <c r="D1125" s="46"/>
    </row>
    <row r="1126" spans="1:4">
      <c r="A1126" s="51"/>
      <c r="B1126" s="129"/>
      <c r="C1126" s="46"/>
      <c r="D1126" s="46"/>
    </row>
    <row r="1127" spans="1:4">
      <c r="A1127" s="51"/>
      <c r="B1127" s="129"/>
      <c r="C1127" s="46"/>
      <c r="D1127" s="46"/>
    </row>
    <row r="1128" spans="1:4">
      <c r="A1128" s="51"/>
      <c r="B1128" s="129"/>
      <c r="C1128" s="46"/>
      <c r="D1128" s="46"/>
    </row>
    <row r="1129" spans="1:4">
      <c r="A1129" s="51"/>
      <c r="B1129" s="129"/>
      <c r="C1129" s="46"/>
      <c r="D1129" s="46"/>
    </row>
    <row r="1130" spans="1:4">
      <c r="A1130" s="51"/>
      <c r="B1130" s="129"/>
      <c r="C1130" s="46"/>
      <c r="D1130" s="46"/>
    </row>
    <row r="1131" spans="1:4">
      <c r="A1131" s="51"/>
      <c r="B1131" s="129"/>
      <c r="C1131" s="46"/>
      <c r="D1131" s="46"/>
    </row>
    <row r="1132" spans="1:4">
      <c r="A1132" s="51"/>
      <c r="B1132" s="129"/>
      <c r="C1132" s="46"/>
      <c r="D1132" s="46"/>
    </row>
    <row r="1133" spans="1:4">
      <c r="A1133" s="51"/>
      <c r="B1133" s="129"/>
      <c r="C1133" s="46"/>
      <c r="D1133" s="46"/>
    </row>
    <row r="1134" spans="1:4">
      <c r="A1134" s="51"/>
      <c r="B1134" s="129"/>
      <c r="C1134" s="46"/>
      <c r="D1134" s="46"/>
    </row>
    <row r="1135" spans="1:4">
      <c r="A1135" s="51"/>
      <c r="B1135" s="129"/>
      <c r="C1135" s="46"/>
      <c r="D1135" s="46"/>
    </row>
    <row r="1136" spans="1:4">
      <c r="A1136" s="51"/>
      <c r="B1136" s="129"/>
      <c r="C1136" s="46"/>
      <c r="D1136" s="46"/>
    </row>
    <row r="1137" spans="1:4">
      <c r="A1137" s="51"/>
      <c r="B1137" s="129"/>
      <c r="C1137" s="46"/>
      <c r="D1137" s="46"/>
    </row>
    <row r="1138" spans="1:4">
      <c r="A1138" s="51"/>
      <c r="B1138" s="129"/>
      <c r="C1138" s="46"/>
      <c r="D1138" s="46"/>
    </row>
    <row r="1139" spans="1:4">
      <c r="A1139" s="51"/>
      <c r="B1139" s="129"/>
      <c r="C1139" s="46"/>
      <c r="D1139" s="46"/>
    </row>
    <row r="1140" spans="1:4">
      <c r="A1140" s="51"/>
      <c r="B1140" s="129"/>
      <c r="C1140" s="46"/>
      <c r="D1140" s="46"/>
    </row>
    <row r="1141" spans="1:4">
      <c r="A1141" s="51"/>
      <c r="B1141" s="129"/>
      <c r="C1141" s="46"/>
      <c r="D1141" s="46"/>
    </row>
    <row r="1142" spans="1:4">
      <c r="A1142" s="51"/>
      <c r="B1142" s="129"/>
      <c r="C1142" s="46"/>
      <c r="D1142" s="46"/>
    </row>
    <row r="1143" spans="1:4">
      <c r="A1143" s="51"/>
      <c r="B1143" s="129"/>
      <c r="C1143" s="46"/>
      <c r="D1143" s="46"/>
    </row>
    <row r="1144" spans="1:4">
      <c r="A1144" s="51"/>
      <c r="B1144" s="129"/>
      <c r="C1144" s="46"/>
      <c r="D1144" s="46"/>
    </row>
    <row r="1145" spans="1:4">
      <c r="A1145" s="51"/>
      <c r="B1145" s="129"/>
      <c r="C1145" s="46"/>
      <c r="D1145" s="46"/>
    </row>
    <row r="1146" spans="1:4">
      <c r="A1146" s="51"/>
      <c r="B1146" s="129"/>
      <c r="C1146" s="46"/>
      <c r="D1146" s="46"/>
    </row>
    <row r="1147" spans="1:4">
      <c r="A1147" s="51"/>
      <c r="B1147" s="129"/>
      <c r="C1147" s="46"/>
      <c r="D1147" s="46"/>
    </row>
    <row r="1148" spans="1:4">
      <c r="A1148" s="51"/>
      <c r="B1148" s="129"/>
      <c r="C1148" s="46"/>
      <c r="D1148" s="46"/>
    </row>
    <row r="1149" spans="1:4">
      <c r="A1149" s="51"/>
      <c r="B1149" s="129"/>
      <c r="C1149" s="46"/>
      <c r="D1149" s="46"/>
    </row>
    <row r="1150" spans="1:4">
      <c r="A1150" s="51"/>
      <c r="B1150" s="129"/>
      <c r="C1150" s="46"/>
      <c r="D1150" s="46"/>
    </row>
    <row r="1151" spans="1:4">
      <c r="A1151" s="51"/>
      <c r="B1151" s="129"/>
      <c r="C1151" s="46"/>
      <c r="D1151" s="46"/>
    </row>
    <row r="1152" spans="1:4">
      <c r="A1152" s="51"/>
      <c r="B1152" s="129"/>
      <c r="C1152" s="46"/>
      <c r="D1152" s="46"/>
    </row>
    <row r="1153" spans="1:4">
      <c r="A1153" s="51"/>
      <c r="B1153" s="129"/>
      <c r="C1153" s="46"/>
      <c r="D1153" s="46"/>
    </row>
    <row r="1154" spans="1:4">
      <c r="A1154" s="51"/>
      <c r="B1154" s="129"/>
      <c r="C1154" s="46"/>
      <c r="D1154" s="46"/>
    </row>
    <row r="1155" spans="1:4">
      <c r="A1155" s="51"/>
      <c r="B1155" s="129"/>
      <c r="C1155" s="46"/>
      <c r="D1155" s="46"/>
    </row>
    <row r="1156" spans="1:4">
      <c r="A1156" s="51"/>
      <c r="B1156" s="129"/>
      <c r="C1156" s="46"/>
      <c r="D1156" s="46"/>
    </row>
    <row r="1157" spans="1:4">
      <c r="A1157" s="51"/>
      <c r="B1157" s="129"/>
      <c r="C1157" s="46"/>
      <c r="D1157" s="46"/>
    </row>
    <row r="1158" spans="1:4">
      <c r="A1158" s="51"/>
      <c r="B1158" s="129"/>
      <c r="C1158" s="46"/>
      <c r="D1158" s="46"/>
    </row>
    <row r="1159" spans="1:4">
      <c r="A1159" s="51"/>
      <c r="B1159" s="129"/>
      <c r="C1159" s="46"/>
      <c r="D1159" s="46"/>
    </row>
    <row r="1160" spans="1:4">
      <c r="A1160" s="51"/>
      <c r="B1160" s="129"/>
      <c r="C1160" s="46"/>
      <c r="D1160" s="46"/>
    </row>
    <row r="1161" spans="1:4">
      <c r="A1161" s="51"/>
      <c r="B1161" s="129"/>
      <c r="C1161" s="46"/>
      <c r="D1161" s="46"/>
    </row>
    <row r="1162" spans="1:4">
      <c r="A1162" s="51"/>
      <c r="B1162" s="129"/>
      <c r="C1162" s="46"/>
      <c r="D1162" s="46"/>
    </row>
    <row r="1163" spans="1:4">
      <c r="A1163" s="51"/>
      <c r="B1163" s="129"/>
      <c r="C1163" s="46"/>
      <c r="D1163" s="46"/>
    </row>
    <row r="1164" spans="1:4">
      <c r="A1164" s="51"/>
      <c r="B1164" s="129"/>
      <c r="C1164" s="46"/>
      <c r="D1164" s="46"/>
    </row>
    <row r="1165" spans="1:4">
      <c r="A1165" s="51"/>
      <c r="B1165" s="129"/>
      <c r="C1165" s="46"/>
      <c r="D1165" s="46"/>
    </row>
    <row r="1166" spans="1:4">
      <c r="A1166" s="51"/>
      <c r="B1166" s="129"/>
      <c r="C1166" s="46"/>
      <c r="D1166" s="46"/>
    </row>
    <row r="1167" spans="1:4">
      <c r="A1167" s="51"/>
      <c r="B1167" s="129"/>
      <c r="C1167" s="46"/>
      <c r="D1167" s="46"/>
    </row>
    <row r="1168" spans="1:4">
      <c r="A1168" s="51"/>
      <c r="B1168" s="129"/>
      <c r="C1168" s="46"/>
      <c r="D1168" s="46"/>
    </row>
    <row r="1169" spans="1:4">
      <c r="A1169" s="51"/>
      <c r="B1169" s="129"/>
      <c r="C1169" s="46"/>
      <c r="D1169" s="46"/>
    </row>
    <row r="1170" spans="1:4">
      <c r="A1170" s="51"/>
      <c r="B1170" s="129"/>
      <c r="C1170" s="46"/>
      <c r="D1170" s="46"/>
    </row>
    <row r="1171" spans="1:4">
      <c r="A1171" s="51"/>
      <c r="B1171" s="129"/>
      <c r="C1171" s="46"/>
      <c r="D1171" s="46"/>
    </row>
    <row r="1172" spans="1:4">
      <c r="A1172" s="51"/>
      <c r="B1172" s="129"/>
      <c r="C1172" s="46"/>
      <c r="D1172" s="46"/>
    </row>
    <row r="1173" spans="1:4">
      <c r="A1173" s="51"/>
      <c r="B1173" s="129"/>
      <c r="C1173" s="46"/>
      <c r="D1173" s="46"/>
    </row>
    <row r="1174" spans="1:4">
      <c r="A1174" s="51"/>
      <c r="B1174" s="129"/>
      <c r="C1174" s="46"/>
      <c r="D1174" s="46"/>
    </row>
    <row r="1175" spans="1:4">
      <c r="A1175" s="51"/>
      <c r="B1175" s="129"/>
      <c r="C1175" s="46"/>
      <c r="D1175" s="46"/>
    </row>
    <row r="1176" spans="1:4">
      <c r="A1176" s="51"/>
      <c r="B1176" s="129"/>
      <c r="C1176" s="46"/>
      <c r="D1176" s="46"/>
    </row>
    <row r="1177" spans="1:4">
      <c r="A1177" s="51"/>
      <c r="B1177" s="129"/>
      <c r="C1177" s="46"/>
      <c r="D1177" s="46"/>
    </row>
    <row r="1178" spans="1:4">
      <c r="A1178" s="51"/>
      <c r="B1178" s="129"/>
      <c r="C1178" s="46"/>
      <c r="D1178" s="46"/>
    </row>
    <row r="1179" spans="1:4">
      <c r="A1179" s="51"/>
      <c r="B1179" s="129"/>
      <c r="C1179" s="46"/>
      <c r="D1179" s="46"/>
    </row>
    <row r="1180" spans="1:4">
      <c r="A1180" s="51"/>
      <c r="B1180" s="129"/>
      <c r="C1180" s="46"/>
      <c r="D1180" s="46"/>
    </row>
    <row r="1181" spans="1:4">
      <c r="A1181" s="51"/>
      <c r="B1181" s="129"/>
      <c r="C1181" s="46"/>
      <c r="D1181" s="46"/>
    </row>
    <row r="1182" spans="1:4">
      <c r="A1182" s="51"/>
      <c r="B1182" s="129"/>
      <c r="C1182" s="46"/>
      <c r="D1182" s="46"/>
    </row>
    <row r="1183" spans="1:4">
      <c r="A1183" s="51"/>
      <c r="B1183" s="129"/>
      <c r="C1183" s="46"/>
      <c r="D1183" s="46"/>
    </row>
    <row r="1184" spans="1:4">
      <c r="A1184" s="51"/>
      <c r="B1184" s="129"/>
      <c r="C1184" s="46"/>
      <c r="D1184" s="46"/>
    </row>
    <row r="1185" spans="1:4">
      <c r="A1185" s="51"/>
      <c r="B1185" s="129"/>
      <c r="C1185" s="46"/>
      <c r="D1185" s="46"/>
    </row>
    <row r="1186" spans="1:4">
      <c r="A1186" s="51"/>
      <c r="B1186" s="129"/>
      <c r="C1186" s="46"/>
      <c r="D1186" s="46"/>
    </row>
    <row r="1187" spans="1:4">
      <c r="A1187" s="51"/>
      <c r="B1187" s="129"/>
      <c r="C1187" s="46"/>
      <c r="D1187" s="46"/>
    </row>
    <row r="1188" spans="1:4">
      <c r="A1188" s="51"/>
      <c r="B1188" s="129"/>
      <c r="C1188" s="46"/>
      <c r="D1188" s="46"/>
    </row>
    <row r="1189" spans="1:4">
      <c r="A1189" s="51"/>
      <c r="B1189" s="129"/>
      <c r="C1189" s="46"/>
      <c r="D1189" s="46"/>
    </row>
    <row r="1190" spans="1:4">
      <c r="A1190" s="51"/>
      <c r="B1190" s="129"/>
      <c r="C1190" s="46"/>
      <c r="D1190" s="46"/>
    </row>
    <row r="1191" spans="1:4">
      <c r="A1191" s="51"/>
      <c r="B1191" s="129"/>
      <c r="C1191" s="46"/>
      <c r="D1191" s="46"/>
    </row>
    <row r="1192" spans="1:4">
      <c r="A1192" s="51"/>
      <c r="B1192" s="129"/>
      <c r="C1192" s="46"/>
      <c r="D1192" s="46"/>
    </row>
    <row r="1193" spans="1:4">
      <c r="A1193" s="51"/>
      <c r="B1193" s="129"/>
      <c r="C1193" s="46"/>
      <c r="D1193" s="46"/>
    </row>
    <row r="1194" spans="1:4">
      <c r="A1194" s="51"/>
      <c r="B1194" s="129"/>
      <c r="C1194" s="46"/>
      <c r="D1194" s="46"/>
    </row>
    <row r="1195" spans="1:4">
      <c r="A1195" s="51"/>
      <c r="B1195" s="129"/>
      <c r="C1195" s="46"/>
      <c r="D1195" s="46"/>
    </row>
    <row r="1196" spans="1:4">
      <c r="A1196" s="51"/>
      <c r="B1196" s="129"/>
      <c r="C1196" s="46"/>
      <c r="D1196" s="46"/>
    </row>
    <row r="1197" spans="1:4">
      <c r="A1197" s="51"/>
      <c r="B1197" s="129"/>
      <c r="C1197" s="46"/>
      <c r="D1197" s="46"/>
    </row>
    <row r="1198" spans="1:4">
      <c r="A1198" s="51"/>
      <c r="B1198" s="129"/>
      <c r="C1198" s="46"/>
      <c r="D1198" s="46"/>
    </row>
    <row r="1199" spans="1:4">
      <c r="A1199" s="51"/>
      <c r="B1199" s="129"/>
      <c r="C1199" s="46"/>
      <c r="D1199" s="46"/>
    </row>
    <row r="1200" spans="1:4">
      <c r="A1200" s="51"/>
      <c r="B1200" s="129"/>
      <c r="C1200" s="46"/>
      <c r="D1200" s="46"/>
    </row>
    <row r="1201" spans="1:4">
      <c r="A1201" s="51"/>
      <c r="B1201" s="129"/>
      <c r="C1201" s="46"/>
      <c r="D1201" s="46"/>
    </row>
    <row r="1202" spans="1:4">
      <c r="A1202" s="51"/>
      <c r="B1202" s="129"/>
      <c r="C1202" s="46"/>
      <c r="D1202" s="46"/>
    </row>
    <row r="1203" spans="1:4">
      <c r="A1203" s="51"/>
      <c r="B1203" s="129"/>
      <c r="C1203" s="46"/>
      <c r="D1203" s="46"/>
    </row>
    <row r="1204" spans="1:4">
      <c r="A1204" s="51"/>
      <c r="B1204" s="129"/>
      <c r="C1204" s="46"/>
      <c r="D1204" s="46"/>
    </row>
    <row r="1205" spans="1:4">
      <c r="A1205" s="51"/>
      <c r="B1205" s="129"/>
      <c r="C1205" s="46"/>
      <c r="D1205" s="46"/>
    </row>
    <row r="1206" spans="1:4">
      <c r="A1206" s="51"/>
      <c r="B1206" s="129"/>
      <c r="C1206" s="46"/>
      <c r="D1206" s="46"/>
    </row>
    <row r="1207" spans="1:4">
      <c r="A1207" s="51"/>
      <c r="B1207" s="129"/>
      <c r="C1207" s="46"/>
      <c r="D1207" s="46"/>
    </row>
    <row r="1208" spans="1:4">
      <c r="A1208" s="51"/>
      <c r="B1208" s="129"/>
      <c r="C1208" s="46"/>
      <c r="D1208" s="46"/>
    </row>
    <row r="1209" spans="1:4">
      <c r="A1209" s="51"/>
      <c r="B1209" s="129"/>
      <c r="C1209" s="46"/>
      <c r="D1209" s="46"/>
    </row>
    <row r="1210" spans="1:4">
      <c r="A1210" s="51"/>
      <c r="B1210" s="129"/>
      <c r="C1210" s="46"/>
      <c r="D1210" s="46"/>
    </row>
    <row r="1211" spans="1:4">
      <c r="A1211" s="51"/>
      <c r="B1211" s="129"/>
      <c r="C1211" s="46"/>
      <c r="D1211" s="46"/>
    </row>
    <row r="1212" spans="1:4">
      <c r="A1212" s="51"/>
      <c r="B1212" s="129"/>
      <c r="C1212" s="46"/>
      <c r="D1212" s="46"/>
    </row>
    <row r="1213" spans="1:4">
      <c r="A1213" s="51"/>
      <c r="B1213" s="129"/>
      <c r="C1213" s="46"/>
      <c r="D1213" s="46"/>
    </row>
    <row r="1214" spans="1:4">
      <c r="A1214" s="51"/>
      <c r="B1214" s="129"/>
      <c r="C1214" s="46"/>
      <c r="D1214" s="46"/>
    </row>
    <row r="1215" spans="1:4">
      <c r="A1215" s="51"/>
      <c r="B1215" s="129"/>
      <c r="C1215" s="46"/>
      <c r="D1215" s="46"/>
    </row>
    <row r="1216" spans="1:4">
      <c r="A1216" s="51"/>
      <c r="B1216" s="129"/>
      <c r="C1216" s="46"/>
      <c r="D1216" s="46"/>
    </row>
    <row r="1217" spans="1:4">
      <c r="A1217" s="51"/>
      <c r="B1217" s="129"/>
      <c r="C1217" s="46"/>
      <c r="D1217" s="46"/>
    </row>
    <row r="1218" spans="1:4">
      <c r="A1218" s="51"/>
      <c r="B1218" s="129"/>
      <c r="C1218" s="46"/>
      <c r="D1218" s="46"/>
    </row>
    <row r="1219" spans="1:4">
      <c r="A1219" s="51"/>
      <c r="B1219" s="129"/>
      <c r="C1219" s="46"/>
      <c r="D1219" s="46"/>
    </row>
    <row r="1220" spans="1:4">
      <c r="A1220" s="51"/>
      <c r="B1220" s="129"/>
      <c r="C1220" s="46"/>
      <c r="D1220" s="46"/>
    </row>
    <row r="1221" spans="1:4">
      <c r="A1221" s="51"/>
      <c r="B1221" s="129"/>
      <c r="C1221" s="46"/>
      <c r="D1221" s="46"/>
    </row>
    <row r="1222" spans="1:4">
      <c r="A1222" s="51"/>
      <c r="B1222" s="129"/>
      <c r="C1222" s="46"/>
      <c r="D1222" s="46"/>
    </row>
    <row r="1223" spans="1:4">
      <c r="A1223" s="51"/>
      <c r="B1223" s="129"/>
      <c r="C1223" s="46"/>
      <c r="D1223" s="46"/>
    </row>
    <row r="1224" spans="1:4">
      <c r="A1224" s="51"/>
      <c r="B1224" s="129"/>
      <c r="C1224" s="46"/>
      <c r="D1224" s="46"/>
    </row>
    <row r="1225" spans="1:4">
      <c r="A1225" s="51"/>
      <c r="B1225" s="129"/>
      <c r="C1225" s="46"/>
      <c r="D1225" s="46"/>
    </row>
    <row r="1226" spans="1:4">
      <c r="A1226" s="51"/>
      <c r="B1226" s="129"/>
      <c r="C1226" s="46"/>
      <c r="D1226" s="46"/>
    </row>
    <row r="1227" spans="1:4">
      <c r="A1227" s="51"/>
      <c r="B1227" s="129"/>
      <c r="C1227" s="46"/>
      <c r="D1227" s="46"/>
    </row>
    <row r="1228" spans="1:4">
      <c r="A1228" s="51"/>
      <c r="B1228" s="129"/>
      <c r="C1228" s="46"/>
      <c r="D1228" s="46"/>
    </row>
    <row r="1229" spans="1:4">
      <c r="A1229" s="51"/>
      <c r="B1229" s="129"/>
      <c r="C1229" s="46"/>
      <c r="D1229" s="46"/>
    </row>
    <row r="1230" spans="1:4">
      <c r="A1230" s="51"/>
      <c r="B1230" s="129"/>
      <c r="C1230" s="46"/>
      <c r="D1230" s="46"/>
    </row>
    <row r="1231" spans="1:4">
      <c r="A1231" s="51"/>
      <c r="B1231" s="129"/>
      <c r="C1231" s="46"/>
      <c r="D1231" s="46"/>
    </row>
    <row r="1232" spans="1:4">
      <c r="A1232" s="51"/>
      <c r="B1232" s="129"/>
      <c r="C1232" s="46"/>
      <c r="D1232" s="46"/>
    </row>
    <row r="1233" spans="1:4">
      <c r="A1233" s="51"/>
      <c r="B1233" s="129"/>
      <c r="C1233" s="46"/>
      <c r="D1233" s="46"/>
    </row>
    <row r="1234" spans="1:4">
      <c r="A1234" s="51"/>
      <c r="B1234" s="129"/>
      <c r="C1234" s="46"/>
      <c r="D1234" s="46"/>
    </row>
    <row r="1235" spans="1:4">
      <c r="A1235" s="51"/>
      <c r="B1235" s="129"/>
      <c r="C1235" s="46"/>
      <c r="D1235" s="46"/>
    </row>
    <row r="1236" spans="1:4">
      <c r="A1236" s="51"/>
      <c r="B1236" s="129"/>
      <c r="C1236" s="46"/>
      <c r="D1236" s="46"/>
    </row>
    <row r="1237" spans="1:4">
      <c r="A1237" s="51"/>
      <c r="B1237" s="129"/>
      <c r="C1237" s="46"/>
      <c r="D1237" s="46"/>
    </row>
    <row r="1238" spans="1:4">
      <c r="A1238" s="51"/>
      <c r="B1238" s="129"/>
      <c r="C1238" s="46"/>
      <c r="D1238" s="46"/>
    </row>
    <row r="1239" spans="1:4">
      <c r="A1239" s="51"/>
      <c r="B1239" s="129"/>
      <c r="C1239" s="46"/>
      <c r="D1239" s="46"/>
    </row>
    <row r="1240" spans="1:4">
      <c r="A1240" s="51"/>
      <c r="B1240" s="129"/>
      <c r="C1240" s="46"/>
      <c r="D1240" s="46"/>
    </row>
    <row r="1241" spans="1:4">
      <c r="A1241" s="51"/>
      <c r="B1241" s="129"/>
      <c r="C1241" s="46"/>
      <c r="D1241" s="46"/>
    </row>
    <row r="1242" spans="1:4">
      <c r="A1242" s="51"/>
      <c r="B1242" s="129"/>
      <c r="C1242" s="46"/>
      <c r="D1242" s="46"/>
    </row>
    <row r="1243" spans="1:4">
      <c r="A1243" s="51"/>
      <c r="B1243" s="129"/>
      <c r="C1243" s="46"/>
      <c r="D1243" s="46"/>
    </row>
    <row r="1244" spans="1:4">
      <c r="A1244" s="51"/>
      <c r="B1244" s="129"/>
      <c r="C1244" s="46"/>
      <c r="D1244" s="46"/>
    </row>
    <row r="1245" spans="1:4">
      <c r="A1245" s="51"/>
      <c r="B1245" s="129"/>
      <c r="C1245" s="46"/>
      <c r="D1245" s="46"/>
    </row>
    <row r="1246" spans="1:4">
      <c r="A1246" s="51"/>
      <c r="B1246" s="129"/>
      <c r="C1246" s="46"/>
      <c r="D1246" s="46"/>
    </row>
    <row r="1247" spans="1:4">
      <c r="A1247" s="51"/>
      <c r="B1247" s="129"/>
      <c r="C1247" s="46"/>
      <c r="D1247" s="46"/>
    </row>
    <row r="1248" spans="1:4">
      <c r="A1248" s="51"/>
      <c r="B1248" s="129"/>
      <c r="C1248" s="46"/>
      <c r="D1248" s="46"/>
    </row>
    <row r="1249" spans="1:4">
      <c r="A1249" s="51"/>
      <c r="B1249" s="129"/>
      <c r="C1249" s="46"/>
      <c r="D1249" s="46"/>
    </row>
    <row r="1250" spans="1:4">
      <c r="A1250" s="51"/>
      <c r="B1250" s="129"/>
      <c r="C1250" s="46"/>
      <c r="D1250" s="46"/>
    </row>
    <row r="1251" spans="1:4">
      <c r="A1251" s="51"/>
      <c r="B1251" s="129"/>
      <c r="C1251" s="46"/>
      <c r="D1251" s="46"/>
    </row>
    <row r="1252" spans="1:4">
      <c r="A1252" s="51"/>
      <c r="B1252" s="129"/>
      <c r="C1252" s="46"/>
      <c r="D1252" s="46"/>
    </row>
    <row r="1253" spans="1:4">
      <c r="A1253" s="51"/>
      <c r="B1253" s="129"/>
      <c r="C1253" s="46"/>
      <c r="D1253" s="46"/>
    </row>
    <row r="1254" spans="1:4">
      <c r="A1254" s="51"/>
      <c r="B1254" s="129"/>
      <c r="C1254" s="46"/>
      <c r="D1254" s="46"/>
    </row>
    <row r="1255" spans="1:4">
      <c r="A1255" s="51"/>
      <c r="B1255" s="129"/>
      <c r="C1255" s="46"/>
      <c r="D1255" s="46"/>
    </row>
    <row r="1256" spans="1:4">
      <c r="A1256" s="51"/>
      <c r="B1256" s="129"/>
      <c r="C1256" s="46"/>
      <c r="D1256" s="46"/>
    </row>
    <row r="1257" spans="1:4">
      <c r="A1257" s="51"/>
      <c r="B1257" s="129"/>
      <c r="C1257" s="46"/>
      <c r="D1257" s="46"/>
    </row>
    <row r="1258" spans="1:4">
      <c r="A1258" s="51"/>
      <c r="B1258" s="129"/>
      <c r="C1258" s="46"/>
      <c r="D1258" s="46"/>
    </row>
    <row r="1259" spans="1:4">
      <c r="A1259" s="51"/>
      <c r="B1259" s="129"/>
      <c r="C1259" s="46"/>
      <c r="D1259" s="46"/>
    </row>
    <row r="1260" spans="1:4">
      <c r="A1260" s="51"/>
      <c r="B1260" s="129"/>
      <c r="C1260" s="46"/>
      <c r="D1260" s="46"/>
    </row>
    <row r="1261" spans="1:4">
      <c r="A1261" s="51"/>
      <c r="B1261" s="129"/>
      <c r="C1261" s="46"/>
      <c r="D1261" s="46"/>
    </row>
    <row r="1262" spans="1:4">
      <c r="A1262" s="51"/>
      <c r="B1262" s="129"/>
      <c r="C1262" s="46"/>
      <c r="D1262" s="46"/>
    </row>
    <row r="1263" spans="1:4">
      <c r="A1263" s="51"/>
      <c r="B1263" s="129"/>
      <c r="C1263" s="46"/>
      <c r="D1263" s="46"/>
    </row>
    <row r="1264" spans="1:4">
      <c r="A1264" s="51"/>
      <c r="B1264" s="129"/>
      <c r="C1264" s="46"/>
      <c r="D1264" s="46"/>
    </row>
    <row r="1265" spans="1:4">
      <c r="A1265" s="51"/>
      <c r="B1265" s="129"/>
      <c r="C1265" s="46"/>
      <c r="D1265" s="46"/>
    </row>
    <row r="1266" spans="1:4">
      <c r="A1266" s="51"/>
      <c r="B1266" s="129"/>
      <c r="C1266" s="46"/>
      <c r="D1266" s="46"/>
    </row>
    <row r="1267" spans="1:4">
      <c r="A1267" s="51"/>
      <c r="B1267" s="129"/>
      <c r="C1267" s="46"/>
      <c r="D1267" s="46"/>
    </row>
    <row r="1268" spans="1:4">
      <c r="A1268" s="51"/>
      <c r="B1268" s="129"/>
      <c r="C1268" s="46"/>
      <c r="D1268" s="46"/>
    </row>
    <row r="1269" spans="1:4">
      <c r="A1269" s="51"/>
      <c r="B1269" s="129"/>
      <c r="C1269" s="46"/>
      <c r="D1269" s="46"/>
    </row>
    <row r="1270" spans="1:4">
      <c r="A1270" s="51"/>
      <c r="B1270" s="129"/>
      <c r="C1270" s="46"/>
      <c r="D1270" s="46"/>
    </row>
    <row r="1271" spans="1:4">
      <c r="A1271" s="51"/>
      <c r="B1271" s="129"/>
      <c r="C1271" s="46"/>
      <c r="D1271" s="46"/>
    </row>
    <row r="1272" spans="1:4">
      <c r="A1272" s="51"/>
      <c r="B1272" s="129"/>
      <c r="C1272" s="46"/>
      <c r="D1272" s="46"/>
    </row>
    <row r="1273" spans="1:4">
      <c r="A1273" s="51"/>
      <c r="B1273" s="129"/>
      <c r="C1273" s="46"/>
      <c r="D1273" s="46"/>
    </row>
    <row r="1274" spans="1:4">
      <c r="A1274" s="51"/>
      <c r="B1274" s="129"/>
      <c r="C1274" s="46"/>
      <c r="D1274" s="46"/>
    </row>
    <row r="1275" spans="1:4">
      <c r="A1275" s="51"/>
      <c r="B1275" s="129"/>
      <c r="C1275" s="46"/>
      <c r="D1275" s="46"/>
    </row>
    <row r="1276" spans="1:4">
      <c r="A1276" s="51"/>
      <c r="B1276" s="129"/>
      <c r="C1276" s="46"/>
      <c r="D1276" s="46"/>
    </row>
    <row r="1277" spans="1:4">
      <c r="A1277" s="51"/>
      <c r="B1277" s="129"/>
      <c r="C1277" s="46"/>
      <c r="D1277" s="46"/>
    </row>
    <row r="1278" spans="1:4">
      <c r="A1278" s="51"/>
      <c r="B1278" s="129"/>
      <c r="C1278" s="46"/>
      <c r="D1278" s="46"/>
    </row>
    <row r="1279" spans="1:4">
      <c r="A1279" s="51"/>
      <c r="B1279" s="129"/>
      <c r="C1279" s="46"/>
      <c r="D1279" s="46"/>
    </row>
    <row r="1280" spans="1:4">
      <c r="A1280" s="51"/>
      <c r="B1280" s="129"/>
      <c r="C1280" s="46"/>
      <c r="D1280" s="46"/>
    </row>
    <row r="1281" spans="1:4">
      <c r="A1281" s="51"/>
      <c r="B1281" s="129"/>
      <c r="C1281" s="46"/>
      <c r="D1281" s="46"/>
    </row>
    <row r="1282" spans="1:4">
      <c r="A1282" s="51"/>
      <c r="B1282" s="129"/>
      <c r="C1282" s="46"/>
      <c r="D1282" s="46"/>
    </row>
    <row r="1283" spans="1:4">
      <c r="A1283" s="51"/>
      <c r="B1283" s="129"/>
      <c r="C1283" s="46"/>
      <c r="D1283" s="46"/>
    </row>
    <row r="1284" spans="1:4">
      <c r="A1284" s="51"/>
      <c r="B1284" s="129"/>
      <c r="C1284" s="46"/>
      <c r="D1284" s="46"/>
    </row>
    <row r="1285" spans="1:4">
      <c r="A1285" s="51"/>
      <c r="B1285" s="129"/>
      <c r="C1285" s="46"/>
      <c r="D1285" s="46"/>
    </row>
    <row r="1286" spans="1:4">
      <c r="A1286" s="51"/>
      <c r="B1286" s="129"/>
      <c r="C1286" s="46"/>
      <c r="D1286" s="46"/>
    </row>
    <row r="1287" spans="1:4">
      <c r="A1287" s="51"/>
      <c r="B1287" s="129"/>
      <c r="C1287" s="46"/>
      <c r="D1287" s="46"/>
    </row>
    <row r="1288" spans="1:4">
      <c r="A1288" s="51"/>
      <c r="B1288" s="129"/>
      <c r="C1288" s="46"/>
      <c r="D1288" s="46"/>
    </row>
    <row r="1289" spans="1:4">
      <c r="A1289" s="51"/>
      <c r="B1289" s="129"/>
      <c r="C1289" s="46"/>
      <c r="D1289" s="46"/>
    </row>
    <row r="1290" spans="1:4">
      <c r="A1290" s="51"/>
      <c r="B1290" s="129"/>
      <c r="C1290" s="46"/>
      <c r="D1290" s="46"/>
    </row>
    <row r="1291" spans="1:4">
      <c r="A1291" s="51"/>
      <c r="B1291" s="129"/>
      <c r="C1291" s="46"/>
      <c r="D1291" s="46"/>
    </row>
    <row r="1292" spans="1:4">
      <c r="A1292" s="51"/>
      <c r="B1292" s="129"/>
      <c r="C1292" s="46"/>
      <c r="D1292" s="46"/>
    </row>
    <row r="1293" spans="1:4">
      <c r="A1293" s="51"/>
      <c r="B1293" s="129"/>
      <c r="C1293" s="46"/>
      <c r="D1293" s="46"/>
    </row>
    <row r="1294" spans="1:4">
      <c r="A1294" s="51"/>
      <c r="B1294" s="129"/>
      <c r="C1294" s="46"/>
      <c r="D1294" s="46"/>
    </row>
    <row r="1295" spans="1:4">
      <c r="A1295" s="51"/>
      <c r="B1295" s="129"/>
      <c r="C1295" s="46"/>
      <c r="D1295" s="46"/>
    </row>
    <row r="1296" spans="1:4">
      <c r="A1296" s="51"/>
      <c r="B1296" s="129"/>
      <c r="C1296" s="46"/>
      <c r="D1296" s="46"/>
    </row>
    <row r="1297" spans="1:4">
      <c r="A1297" s="51"/>
      <c r="B1297" s="129"/>
      <c r="C1297" s="46"/>
      <c r="D1297" s="46"/>
    </row>
    <row r="1298" spans="1:4">
      <c r="A1298" s="51"/>
      <c r="B1298" s="129"/>
      <c r="C1298" s="46"/>
      <c r="D1298" s="46"/>
    </row>
    <row r="1299" spans="1:4">
      <c r="A1299" s="51"/>
      <c r="B1299" s="129"/>
      <c r="C1299" s="46"/>
      <c r="D1299" s="46"/>
    </row>
    <row r="1300" spans="1:4">
      <c r="A1300" s="51"/>
      <c r="B1300" s="129"/>
      <c r="C1300" s="46"/>
      <c r="D1300" s="46"/>
    </row>
    <row r="1301" spans="1:4">
      <c r="A1301" s="51"/>
      <c r="B1301" s="129"/>
      <c r="C1301" s="46"/>
      <c r="D1301" s="46"/>
    </row>
    <row r="1302" spans="1:4">
      <c r="A1302" s="51"/>
      <c r="B1302" s="129"/>
      <c r="C1302" s="46"/>
      <c r="D1302" s="46"/>
    </row>
    <row r="1303" spans="1:4">
      <c r="A1303" s="51"/>
      <c r="B1303" s="129"/>
      <c r="C1303" s="46"/>
      <c r="D1303" s="46"/>
    </row>
    <row r="1304" spans="1:4">
      <c r="A1304" s="51"/>
      <c r="B1304" s="129"/>
      <c r="C1304" s="46"/>
      <c r="D1304" s="46"/>
    </row>
    <row r="1305" spans="1:4">
      <c r="A1305" s="51"/>
      <c r="B1305" s="129"/>
      <c r="C1305" s="46"/>
      <c r="D1305" s="46"/>
    </row>
    <row r="1306" spans="1:4">
      <c r="A1306" s="51"/>
      <c r="B1306" s="129"/>
      <c r="C1306" s="46"/>
      <c r="D1306" s="46"/>
    </row>
    <row r="1307" spans="1:4">
      <c r="A1307" s="51"/>
      <c r="B1307" s="129"/>
      <c r="C1307" s="46"/>
      <c r="D1307" s="46"/>
    </row>
    <row r="1308" spans="1:4">
      <c r="A1308" s="51"/>
      <c r="B1308" s="129"/>
      <c r="C1308" s="46"/>
      <c r="D1308" s="46"/>
    </row>
    <row r="1309" spans="1:4">
      <c r="A1309" s="51"/>
      <c r="B1309" s="129"/>
      <c r="C1309" s="46"/>
      <c r="D1309" s="46"/>
    </row>
    <row r="1310" spans="1:4">
      <c r="A1310" s="51"/>
      <c r="B1310" s="129"/>
      <c r="C1310" s="46"/>
      <c r="D1310" s="46"/>
    </row>
    <row r="1311" spans="1:4">
      <c r="A1311" s="51"/>
      <c r="B1311" s="129"/>
      <c r="C1311" s="46"/>
      <c r="D1311" s="46"/>
    </row>
    <row r="1312" spans="1:4">
      <c r="A1312" s="51"/>
      <c r="B1312" s="129"/>
      <c r="C1312" s="46"/>
      <c r="D1312" s="46"/>
    </row>
    <row r="1313" spans="1:4">
      <c r="A1313" s="51"/>
      <c r="B1313" s="129"/>
      <c r="C1313" s="46"/>
      <c r="D1313" s="46"/>
    </row>
    <row r="1314" spans="1:4">
      <c r="A1314" s="51"/>
      <c r="B1314" s="129"/>
      <c r="C1314" s="46"/>
      <c r="D1314" s="46"/>
    </row>
    <row r="1315" spans="1:4">
      <c r="A1315" s="51"/>
      <c r="B1315" s="129"/>
      <c r="C1315" s="46"/>
      <c r="D1315" s="46"/>
    </row>
    <row r="1316" spans="1:4">
      <c r="A1316" s="51"/>
      <c r="B1316" s="129"/>
      <c r="C1316" s="46"/>
      <c r="D1316" s="46"/>
    </row>
    <row r="1317" spans="1:4">
      <c r="A1317" s="51"/>
      <c r="B1317" s="129"/>
      <c r="C1317" s="46"/>
      <c r="D1317" s="46"/>
    </row>
    <row r="1318" spans="1:4">
      <c r="A1318" s="51"/>
      <c r="B1318" s="129"/>
      <c r="C1318" s="46"/>
      <c r="D1318" s="46"/>
    </row>
    <row r="1319" spans="1:4">
      <c r="A1319" s="51"/>
      <c r="B1319" s="129"/>
      <c r="C1319" s="46"/>
      <c r="D1319" s="46"/>
    </row>
    <row r="1320" spans="1:4">
      <c r="A1320" s="51"/>
      <c r="B1320" s="129"/>
      <c r="C1320" s="46"/>
      <c r="D1320" s="46"/>
    </row>
    <row r="1321" spans="1:4">
      <c r="A1321" s="51"/>
      <c r="B1321" s="129"/>
      <c r="C1321" s="46"/>
      <c r="D1321" s="46"/>
    </row>
    <row r="1322" spans="1:4">
      <c r="A1322" s="51"/>
      <c r="B1322" s="129"/>
      <c r="C1322" s="46"/>
      <c r="D1322" s="46"/>
    </row>
    <row r="1323" spans="1:4">
      <c r="A1323" s="51"/>
      <c r="B1323" s="129"/>
      <c r="C1323" s="46"/>
      <c r="D1323" s="46"/>
    </row>
    <row r="1324" spans="1:4">
      <c r="A1324" s="51"/>
      <c r="B1324" s="129"/>
      <c r="C1324" s="46"/>
      <c r="D1324" s="46"/>
    </row>
    <row r="1325" spans="1:4">
      <c r="A1325" s="51"/>
      <c r="B1325" s="129"/>
      <c r="C1325" s="46"/>
      <c r="D1325" s="46"/>
    </row>
    <row r="1326" spans="1:4">
      <c r="A1326" s="51"/>
      <c r="B1326" s="129"/>
      <c r="C1326" s="46"/>
      <c r="D1326" s="46"/>
    </row>
    <row r="1327" spans="1:4">
      <c r="A1327" s="51"/>
      <c r="B1327" s="129"/>
      <c r="C1327" s="46"/>
      <c r="D1327" s="46"/>
    </row>
    <row r="1328" spans="1:4">
      <c r="A1328" s="51"/>
      <c r="B1328" s="129"/>
      <c r="C1328" s="46"/>
      <c r="D1328" s="46"/>
    </row>
    <row r="1329" spans="1:4">
      <c r="A1329" s="51"/>
      <c r="B1329" s="129"/>
      <c r="C1329" s="46"/>
      <c r="D1329" s="46"/>
    </row>
    <row r="1330" spans="1:4">
      <c r="A1330" s="51"/>
      <c r="B1330" s="129"/>
      <c r="C1330" s="46"/>
      <c r="D1330" s="46"/>
    </row>
    <row r="1331" spans="1:4">
      <c r="A1331" s="51"/>
      <c r="B1331" s="129"/>
      <c r="C1331" s="46"/>
      <c r="D1331" s="46"/>
    </row>
    <row r="1332" spans="1:4">
      <c r="A1332" s="51"/>
      <c r="B1332" s="129"/>
      <c r="C1332" s="46"/>
      <c r="D1332" s="46"/>
    </row>
    <row r="1333" spans="1:4">
      <c r="A1333" s="51"/>
      <c r="B1333" s="129"/>
      <c r="C1333" s="46"/>
      <c r="D1333" s="46"/>
    </row>
    <row r="1334" spans="1:4">
      <c r="A1334" s="51"/>
      <c r="B1334" s="129"/>
      <c r="C1334" s="46"/>
      <c r="D1334" s="46"/>
    </row>
    <row r="1335" spans="1:4">
      <c r="A1335" s="51"/>
      <c r="B1335" s="129"/>
      <c r="C1335" s="46"/>
      <c r="D1335" s="46"/>
    </row>
    <row r="1336" spans="1:4">
      <c r="A1336" s="51"/>
      <c r="B1336" s="129"/>
      <c r="C1336" s="46"/>
      <c r="D1336" s="46"/>
    </row>
    <row r="1337" spans="1:4">
      <c r="A1337" s="51"/>
      <c r="B1337" s="129"/>
      <c r="C1337" s="46"/>
      <c r="D1337" s="46"/>
    </row>
    <row r="1338" spans="1:4">
      <c r="A1338" s="51"/>
      <c r="B1338" s="129"/>
      <c r="C1338" s="46"/>
      <c r="D1338" s="46"/>
    </row>
    <row r="1339" spans="1:4">
      <c r="A1339" s="51"/>
      <c r="B1339" s="129"/>
      <c r="C1339" s="46"/>
      <c r="D1339" s="46"/>
    </row>
    <row r="1340" spans="1:4">
      <c r="A1340" s="51"/>
      <c r="B1340" s="129"/>
      <c r="C1340" s="46"/>
      <c r="D1340" s="46"/>
    </row>
    <row r="1341" spans="1:4">
      <c r="A1341" s="51"/>
      <c r="B1341" s="129"/>
      <c r="C1341" s="46"/>
      <c r="D1341" s="46"/>
    </row>
    <row r="1342" spans="1:4">
      <c r="A1342" s="51"/>
      <c r="B1342" s="129"/>
      <c r="C1342" s="46"/>
      <c r="D1342" s="46"/>
    </row>
    <row r="1343" spans="1:4">
      <c r="A1343" s="51"/>
      <c r="B1343" s="129"/>
      <c r="C1343" s="46"/>
      <c r="D1343" s="46"/>
    </row>
    <row r="1344" spans="1:4">
      <c r="A1344" s="51"/>
      <c r="B1344" s="129"/>
      <c r="C1344" s="46"/>
      <c r="D1344" s="46"/>
    </row>
    <row r="1345" spans="1:4">
      <c r="A1345" s="51"/>
      <c r="B1345" s="129"/>
      <c r="C1345" s="46"/>
      <c r="D1345" s="46"/>
    </row>
    <row r="1346" spans="1:4">
      <c r="A1346" s="51"/>
      <c r="B1346" s="129"/>
      <c r="C1346" s="46"/>
      <c r="D1346" s="46"/>
    </row>
    <row r="1347" spans="1:4">
      <c r="A1347" s="51"/>
      <c r="B1347" s="129"/>
      <c r="C1347" s="46"/>
      <c r="D1347" s="46"/>
    </row>
    <row r="1348" spans="1:4">
      <c r="A1348" s="51"/>
      <c r="B1348" s="129"/>
      <c r="C1348" s="46"/>
      <c r="D1348" s="46"/>
    </row>
    <row r="1349" spans="1:4">
      <c r="A1349" s="51"/>
      <c r="B1349" s="129"/>
      <c r="C1349" s="46"/>
      <c r="D1349" s="46"/>
    </row>
    <row r="1350" spans="1:4">
      <c r="A1350" s="51"/>
      <c r="B1350" s="129"/>
      <c r="C1350" s="46"/>
      <c r="D1350" s="46"/>
    </row>
    <row r="1351" spans="1:4">
      <c r="A1351" s="51"/>
      <c r="B1351" s="129"/>
      <c r="C1351" s="46"/>
      <c r="D1351" s="46"/>
    </row>
    <row r="1352" spans="1:4">
      <c r="A1352" s="51"/>
      <c r="B1352" s="129"/>
      <c r="C1352" s="46"/>
      <c r="D1352" s="46"/>
    </row>
    <row r="1353" spans="1:4">
      <c r="A1353" s="51"/>
      <c r="B1353" s="129"/>
      <c r="C1353" s="46"/>
      <c r="D1353" s="46"/>
    </row>
    <row r="1354" spans="1:4">
      <c r="A1354" s="51"/>
      <c r="B1354" s="129"/>
      <c r="C1354" s="46"/>
      <c r="D1354" s="46"/>
    </row>
    <row r="1355" spans="1:4">
      <c r="A1355" s="51"/>
      <c r="B1355" s="129"/>
      <c r="C1355" s="46"/>
      <c r="D1355" s="46"/>
    </row>
    <row r="1356" spans="1:4">
      <c r="A1356" s="51"/>
      <c r="B1356" s="129"/>
      <c r="C1356" s="46"/>
      <c r="D1356" s="46"/>
    </row>
    <row r="1357" spans="1:4">
      <c r="A1357" s="51"/>
      <c r="B1357" s="129"/>
      <c r="C1357" s="46"/>
      <c r="D1357" s="46"/>
    </row>
    <row r="1358" spans="1:4">
      <c r="A1358" s="51"/>
      <c r="B1358" s="129"/>
      <c r="C1358" s="46"/>
      <c r="D1358" s="46"/>
    </row>
    <row r="1359" spans="1:4">
      <c r="A1359" s="51"/>
      <c r="B1359" s="129"/>
      <c r="C1359" s="46"/>
      <c r="D1359" s="46"/>
    </row>
    <row r="1360" spans="1:4">
      <c r="A1360" s="51"/>
      <c r="B1360" s="129"/>
      <c r="C1360" s="46"/>
      <c r="D1360" s="46"/>
    </row>
    <row r="1361" spans="1:4">
      <c r="A1361" s="51"/>
      <c r="B1361" s="129"/>
      <c r="C1361" s="46"/>
      <c r="D1361" s="46"/>
    </row>
    <row r="1362" spans="1:4">
      <c r="A1362" s="51"/>
      <c r="B1362" s="129"/>
      <c r="C1362" s="46"/>
      <c r="D1362" s="46"/>
    </row>
    <row r="1363" spans="1:4">
      <c r="A1363" s="51"/>
      <c r="B1363" s="129"/>
      <c r="C1363" s="46"/>
      <c r="D1363" s="46"/>
    </row>
    <row r="1364" spans="1:4">
      <c r="A1364" s="51"/>
      <c r="B1364" s="129"/>
      <c r="C1364" s="46"/>
      <c r="D1364" s="46"/>
    </row>
    <row r="1365" spans="1:4">
      <c r="A1365" s="51"/>
      <c r="B1365" s="129"/>
      <c r="C1365" s="46"/>
      <c r="D1365" s="46"/>
    </row>
    <row r="1366" spans="1:4">
      <c r="A1366" s="51"/>
      <c r="B1366" s="129"/>
      <c r="C1366" s="46"/>
      <c r="D1366" s="46"/>
    </row>
    <row r="1367" spans="1:4">
      <c r="A1367" s="51"/>
      <c r="B1367" s="129"/>
      <c r="C1367" s="46"/>
      <c r="D1367" s="46"/>
    </row>
    <row r="1368" spans="1:4">
      <c r="A1368" s="51"/>
      <c r="B1368" s="129"/>
      <c r="C1368" s="46"/>
      <c r="D1368" s="46"/>
    </row>
    <row r="1369" spans="1:4">
      <c r="A1369" s="51"/>
      <c r="B1369" s="129"/>
      <c r="C1369" s="46"/>
      <c r="D1369" s="46"/>
    </row>
    <row r="1370" spans="1:4">
      <c r="A1370" s="51"/>
      <c r="B1370" s="129"/>
      <c r="C1370" s="46"/>
      <c r="D1370" s="46"/>
    </row>
    <row r="1371" spans="1:4">
      <c r="A1371" s="51"/>
      <c r="B1371" s="129"/>
      <c r="C1371" s="46"/>
      <c r="D1371" s="46"/>
    </row>
    <row r="1372" spans="1:4">
      <c r="A1372" s="51"/>
      <c r="B1372" s="129"/>
      <c r="C1372" s="46"/>
      <c r="D1372" s="46"/>
    </row>
    <row r="1373" spans="1:4">
      <c r="A1373" s="51"/>
      <c r="B1373" s="129"/>
      <c r="C1373" s="46"/>
      <c r="D1373" s="46"/>
    </row>
    <row r="1374" spans="1:4">
      <c r="A1374" s="51"/>
      <c r="B1374" s="129"/>
      <c r="C1374" s="46"/>
      <c r="D1374" s="46"/>
    </row>
    <row r="1375" spans="1:4">
      <c r="A1375" s="51"/>
      <c r="B1375" s="129"/>
      <c r="C1375" s="46"/>
      <c r="D1375" s="46"/>
    </row>
    <row r="1376" spans="1:4">
      <c r="A1376" s="51"/>
      <c r="B1376" s="129"/>
      <c r="C1376" s="46"/>
      <c r="D1376" s="46"/>
    </row>
    <row r="1377" spans="1:4">
      <c r="A1377" s="51"/>
      <c r="B1377" s="129"/>
      <c r="C1377" s="46"/>
      <c r="D1377" s="46"/>
    </row>
    <row r="1378" spans="1:4">
      <c r="A1378" s="51"/>
      <c r="B1378" s="129"/>
      <c r="C1378" s="46"/>
      <c r="D1378" s="46"/>
    </row>
    <row r="1379" spans="1:4">
      <c r="A1379" s="51"/>
      <c r="B1379" s="129"/>
      <c r="C1379" s="46"/>
      <c r="D1379" s="46"/>
    </row>
    <row r="1380" spans="1:4">
      <c r="A1380" s="51"/>
      <c r="B1380" s="129"/>
      <c r="C1380" s="46"/>
      <c r="D1380" s="46"/>
    </row>
    <row r="1381" spans="1:4">
      <c r="A1381" s="51"/>
      <c r="B1381" s="129"/>
      <c r="C1381" s="46"/>
      <c r="D1381" s="46"/>
    </row>
    <row r="1382" spans="1:4">
      <c r="A1382" s="51"/>
      <c r="B1382" s="129"/>
      <c r="C1382" s="46"/>
      <c r="D1382" s="46"/>
    </row>
    <row r="1383" spans="1:4">
      <c r="A1383" s="51"/>
      <c r="B1383" s="129"/>
      <c r="C1383" s="46"/>
      <c r="D1383" s="46"/>
    </row>
    <row r="1384" spans="1:4">
      <c r="A1384" s="51"/>
      <c r="B1384" s="129"/>
      <c r="C1384" s="46"/>
      <c r="D1384" s="46"/>
    </row>
    <row r="1385" spans="1:4">
      <c r="A1385" s="51"/>
      <c r="B1385" s="129"/>
      <c r="C1385" s="46"/>
      <c r="D1385" s="46"/>
    </row>
    <row r="1386" spans="1:4">
      <c r="A1386" s="51"/>
      <c r="B1386" s="129"/>
      <c r="C1386" s="46"/>
      <c r="D1386" s="46"/>
    </row>
    <row r="1387" spans="1:4">
      <c r="A1387" s="51"/>
      <c r="B1387" s="129"/>
      <c r="C1387" s="46"/>
      <c r="D1387" s="46"/>
    </row>
    <row r="1388" spans="1:4">
      <c r="A1388" s="51"/>
      <c r="B1388" s="129"/>
      <c r="C1388" s="46"/>
      <c r="D1388" s="46"/>
    </row>
    <row r="1389" spans="1:4">
      <c r="A1389" s="51"/>
      <c r="B1389" s="129"/>
      <c r="C1389" s="46"/>
      <c r="D1389" s="46"/>
    </row>
    <row r="1390" spans="1:4">
      <c r="A1390" s="51"/>
      <c r="B1390" s="129"/>
      <c r="C1390" s="46"/>
      <c r="D1390" s="46"/>
    </row>
    <row r="1391" spans="1:4">
      <c r="A1391" s="51"/>
      <c r="B1391" s="129"/>
      <c r="C1391" s="46"/>
      <c r="D1391" s="46"/>
    </row>
    <row r="1392" spans="1:4">
      <c r="A1392" s="51"/>
      <c r="B1392" s="129"/>
      <c r="C1392" s="46"/>
      <c r="D1392" s="46"/>
    </row>
    <row r="1393" spans="1:4">
      <c r="A1393" s="51"/>
      <c r="B1393" s="129"/>
      <c r="C1393" s="46"/>
      <c r="D1393" s="46"/>
    </row>
    <row r="1394" spans="1:4">
      <c r="A1394" s="51"/>
      <c r="B1394" s="129"/>
      <c r="C1394" s="46"/>
      <c r="D1394" s="46"/>
    </row>
    <row r="1395" spans="1:4">
      <c r="A1395" s="51"/>
      <c r="B1395" s="129"/>
      <c r="C1395" s="46"/>
      <c r="D1395" s="46"/>
    </row>
    <row r="1396" spans="1:4">
      <c r="A1396" s="51"/>
      <c r="B1396" s="129"/>
      <c r="C1396" s="46"/>
      <c r="D1396" s="46"/>
    </row>
    <row r="1397" spans="1:4">
      <c r="A1397" s="51"/>
      <c r="B1397" s="129"/>
      <c r="C1397" s="46"/>
      <c r="D1397" s="46"/>
    </row>
    <row r="1398" spans="1:4">
      <c r="A1398" s="51"/>
      <c r="B1398" s="129"/>
      <c r="C1398" s="46"/>
      <c r="D1398" s="46"/>
    </row>
    <row r="1399" spans="1:4">
      <c r="A1399" s="51"/>
      <c r="B1399" s="129"/>
      <c r="C1399" s="46"/>
      <c r="D1399" s="46"/>
    </row>
    <row r="1400" spans="1:4">
      <c r="A1400" s="51"/>
      <c r="B1400" s="129"/>
      <c r="C1400" s="46"/>
      <c r="D1400" s="46"/>
    </row>
    <row r="1401" spans="1:4">
      <c r="A1401" s="51"/>
      <c r="B1401" s="129"/>
      <c r="C1401" s="46"/>
      <c r="D1401" s="46"/>
    </row>
    <row r="1402" spans="1:4">
      <c r="A1402" s="51"/>
      <c r="B1402" s="129"/>
      <c r="C1402" s="46"/>
      <c r="D1402" s="46"/>
    </row>
    <row r="1403" spans="1:4">
      <c r="A1403" s="51"/>
      <c r="B1403" s="129"/>
      <c r="C1403" s="46"/>
      <c r="D1403" s="46"/>
    </row>
    <row r="1404" spans="1:4">
      <c r="A1404" s="51"/>
      <c r="B1404" s="129"/>
      <c r="C1404" s="46"/>
      <c r="D1404" s="46"/>
    </row>
    <row r="1405" spans="1:4">
      <c r="A1405" s="51"/>
      <c r="B1405" s="129"/>
      <c r="C1405" s="46"/>
      <c r="D1405" s="46"/>
    </row>
    <row r="1406" spans="1:4">
      <c r="A1406" s="51"/>
      <c r="B1406" s="129"/>
      <c r="C1406" s="46"/>
      <c r="D1406" s="46"/>
    </row>
    <row r="1407" spans="1:4">
      <c r="A1407" s="51"/>
      <c r="B1407" s="129"/>
      <c r="C1407" s="46"/>
      <c r="D1407" s="46"/>
    </row>
    <row r="1408" spans="1:4">
      <c r="A1408" s="51"/>
      <c r="B1408" s="129"/>
      <c r="C1408" s="46"/>
      <c r="D1408" s="46"/>
    </row>
    <row r="1409" spans="1:4">
      <c r="A1409" s="51"/>
      <c r="B1409" s="129"/>
      <c r="C1409" s="46"/>
      <c r="D1409" s="46"/>
    </row>
    <row r="1410" spans="1:4">
      <c r="A1410" s="51"/>
      <c r="B1410" s="129"/>
      <c r="C1410" s="46"/>
      <c r="D1410" s="46"/>
    </row>
    <row r="1411" spans="1:4">
      <c r="A1411" s="51"/>
      <c r="B1411" s="129"/>
      <c r="C1411" s="46"/>
      <c r="D1411" s="46"/>
    </row>
    <row r="1412" spans="1:4">
      <c r="A1412" s="51"/>
      <c r="B1412" s="129"/>
      <c r="C1412" s="46"/>
      <c r="D1412" s="46"/>
    </row>
    <row r="1413" spans="1:4">
      <c r="A1413" s="51"/>
      <c r="B1413" s="129"/>
      <c r="C1413" s="46"/>
      <c r="D1413" s="46"/>
    </row>
    <row r="1414" spans="1:4">
      <c r="A1414" s="51"/>
      <c r="B1414" s="129"/>
      <c r="C1414" s="46"/>
      <c r="D1414" s="46"/>
    </row>
    <row r="1415" spans="1:4">
      <c r="A1415" s="51"/>
      <c r="B1415" s="129"/>
      <c r="C1415" s="46"/>
      <c r="D1415" s="46"/>
    </row>
    <row r="1416" spans="1:4">
      <c r="A1416" s="51"/>
      <c r="B1416" s="129"/>
      <c r="C1416" s="46"/>
      <c r="D1416" s="46"/>
    </row>
    <row r="1417" spans="1:4">
      <c r="A1417" s="51"/>
      <c r="B1417" s="129"/>
      <c r="C1417" s="46"/>
      <c r="D1417" s="46"/>
    </row>
    <row r="1418" spans="1:4">
      <c r="A1418" s="51"/>
      <c r="B1418" s="129"/>
      <c r="C1418" s="46"/>
      <c r="D1418" s="46"/>
    </row>
    <row r="1419" spans="1:4">
      <c r="A1419" s="51"/>
      <c r="B1419" s="129"/>
      <c r="C1419" s="46"/>
      <c r="D1419" s="46"/>
    </row>
    <row r="1420" spans="1:4">
      <c r="A1420" s="51"/>
      <c r="B1420" s="129"/>
      <c r="C1420" s="46"/>
      <c r="D1420" s="46"/>
    </row>
    <row r="1421" spans="1:4">
      <c r="A1421" s="51"/>
      <c r="B1421" s="129"/>
      <c r="C1421" s="46"/>
      <c r="D1421" s="46"/>
    </row>
    <row r="1422" spans="1:4">
      <c r="A1422" s="51"/>
      <c r="B1422" s="129"/>
      <c r="C1422" s="46"/>
      <c r="D1422" s="46"/>
    </row>
    <row r="1423" spans="1:4">
      <c r="A1423" s="51"/>
      <c r="B1423" s="129"/>
      <c r="C1423" s="46"/>
      <c r="D1423" s="46"/>
    </row>
    <row r="1424" spans="1:4">
      <c r="A1424" s="51"/>
      <c r="B1424" s="129"/>
      <c r="C1424" s="46"/>
      <c r="D1424" s="46"/>
    </row>
    <row r="1425" spans="1:4">
      <c r="A1425" s="51"/>
      <c r="B1425" s="129"/>
      <c r="C1425" s="46"/>
      <c r="D1425" s="46"/>
    </row>
    <row r="1426" spans="1:4">
      <c r="A1426" s="51"/>
      <c r="B1426" s="129"/>
      <c r="C1426" s="46"/>
      <c r="D1426" s="46"/>
    </row>
    <row r="1427" spans="1:4">
      <c r="A1427" s="51"/>
      <c r="B1427" s="129"/>
      <c r="C1427" s="46"/>
      <c r="D1427" s="46"/>
    </row>
    <row r="1428" spans="1:4">
      <c r="A1428" s="51"/>
      <c r="B1428" s="129"/>
      <c r="C1428" s="46"/>
      <c r="D1428" s="46"/>
    </row>
    <row r="1429" spans="1:4">
      <c r="A1429" s="51"/>
      <c r="B1429" s="129"/>
      <c r="C1429" s="46"/>
      <c r="D1429" s="46"/>
    </row>
    <row r="1430" spans="1:4">
      <c r="A1430" s="51"/>
      <c r="B1430" s="129"/>
      <c r="C1430" s="46"/>
      <c r="D1430" s="46"/>
    </row>
    <row r="1431" spans="1:4">
      <c r="A1431" s="51"/>
      <c r="B1431" s="129"/>
      <c r="C1431" s="46"/>
      <c r="D1431" s="46"/>
    </row>
    <row r="1432" spans="1:4">
      <c r="A1432" s="51"/>
      <c r="B1432" s="129"/>
      <c r="C1432" s="46"/>
      <c r="D1432" s="46"/>
    </row>
    <row r="1433" spans="1:4">
      <c r="A1433" s="51"/>
      <c r="B1433" s="129"/>
      <c r="C1433" s="46"/>
      <c r="D1433" s="46"/>
    </row>
    <row r="1434" spans="1:4">
      <c r="A1434" s="51"/>
      <c r="B1434" s="129"/>
      <c r="C1434" s="46"/>
      <c r="D1434" s="46"/>
    </row>
    <row r="1435" spans="1:4">
      <c r="A1435" s="51"/>
      <c r="B1435" s="129"/>
      <c r="C1435" s="46"/>
      <c r="D1435" s="46"/>
    </row>
    <row r="1436" spans="1:4">
      <c r="A1436" s="51"/>
      <c r="B1436" s="129"/>
      <c r="C1436" s="46"/>
      <c r="D1436" s="46"/>
    </row>
    <row r="1437" spans="1:4">
      <c r="A1437" s="51"/>
      <c r="B1437" s="129"/>
      <c r="C1437" s="46"/>
      <c r="D1437" s="46"/>
    </row>
    <row r="1438" spans="1:4">
      <c r="A1438" s="51"/>
      <c r="B1438" s="129"/>
      <c r="C1438" s="46"/>
      <c r="D1438" s="46"/>
    </row>
    <row r="1439" spans="1:4">
      <c r="A1439" s="51"/>
      <c r="B1439" s="129"/>
      <c r="C1439" s="46"/>
      <c r="D1439" s="46"/>
    </row>
    <row r="1440" spans="1:4">
      <c r="A1440" s="51"/>
      <c r="B1440" s="129"/>
      <c r="C1440" s="46"/>
      <c r="D1440" s="46"/>
    </row>
    <row r="1441" spans="1:4">
      <c r="A1441" s="51"/>
      <c r="B1441" s="129"/>
      <c r="C1441" s="46"/>
      <c r="D1441" s="46"/>
    </row>
    <row r="1442" spans="1:4">
      <c r="A1442" s="51"/>
      <c r="B1442" s="129"/>
      <c r="C1442" s="46"/>
      <c r="D1442" s="46"/>
    </row>
    <row r="1443" spans="1:4">
      <c r="A1443" s="51"/>
      <c r="B1443" s="129"/>
      <c r="C1443" s="46"/>
      <c r="D1443" s="46"/>
    </row>
    <row r="1444" spans="1:4">
      <c r="A1444" s="51"/>
      <c r="B1444" s="129"/>
      <c r="C1444" s="46"/>
      <c r="D1444" s="46"/>
    </row>
    <row r="1445" spans="1:4">
      <c r="A1445" s="51"/>
      <c r="B1445" s="129"/>
      <c r="C1445" s="46"/>
      <c r="D1445" s="46"/>
    </row>
    <row r="1446" spans="1:4">
      <c r="A1446" s="51"/>
      <c r="B1446" s="129"/>
      <c r="C1446" s="46"/>
      <c r="D1446" s="46"/>
    </row>
    <row r="1447" spans="1:4">
      <c r="A1447" s="51"/>
      <c r="B1447" s="129"/>
      <c r="C1447" s="46"/>
      <c r="D1447" s="46"/>
    </row>
    <row r="1448" spans="1:4">
      <c r="A1448" s="51"/>
      <c r="B1448" s="129"/>
      <c r="C1448" s="46"/>
      <c r="D1448" s="46"/>
    </row>
    <row r="1449" spans="1:4">
      <c r="A1449" s="51"/>
      <c r="B1449" s="129"/>
      <c r="C1449" s="46"/>
      <c r="D1449" s="46"/>
    </row>
    <row r="1450" spans="1:4">
      <c r="A1450" s="51"/>
      <c r="B1450" s="129"/>
      <c r="C1450" s="46"/>
      <c r="D1450" s="46"/>
    </row>
    <row r="1451" spans="1:4">
      <c r="A1451" s="51"/>
      <c r="B1451" s="129"/>
      <c r="C1451" s="46"/>
      <c r="D1451" s="46"/>
    </row>
    <row r="1452" spans="1:4">
      <c r="A1452" s="51"/>
      <c r="B1452" s="129"/>
      <c r="C1452" s="46"/>
      <c r="D1452" s="46"/>
    </row>
    <row r="1453" spans="1:4">
      <c r="A1453" s="51"/>
      <c r="B1453" s="129"/>
      <c r="C1453" s="46"/>
      <c r="D1453" s="46"/>
    </row>
    <row r="1454" spans="1:4">
      <c r="A1454" s="51"/>
      <c r="B1454" s="129"/>
      <c r="C1454" s="46"/>
      <c r="D1454" s="46"/>
    </row>
    <row r="1455" spans="1:4">
      <c r="A1455" s="51"/>
      <c r="B1455" s="129"/>
      <c r="C1455" s="46"/>
      <c r="D1455" s="46"/>
    </row>
    <row r="1456" spans="1:4">
      <c r="A1456" s="51"/>
      <c r="B1456" s="129"/>
      <c r="C1456" s="46"/>
      <c r="D1456" s="46"/>
    </row>
    <row r="1457" spans="1:4">
      <c r="A1457" s="51"/>
      <c r="B1457" s="129"/>
      <c r="C1457" s="46"/>
      <c r="D1457" s="46"/>
    </row>
    <row r="1458" spans="1:4">
      <c r="A1458" s="51"/>
      <c r="B1458" s="129"/>
      <c r="C1458" s="46"/>
      <c r="D1458" s="46"/>
    </row>
    <row r="1459" spans="1:4">
      <c r="A1459" s="51"/>
      <c r="B1459" s="129"/>
      <c r="C1459" s="46"/>
      <c r="D1459" s="46"/>
    </row>
    <row r="1460" spans="1:4">
      <c r="A1460" s="51"/>
      <c r="B1460" s="129"/>
      <c r="C1460" s="46"/>
      <c r="D1460" s="46"/>
    </row>
    <row r="1461" spans="1:4">
      <c r="A1461" s="51"/>
      <c r="B1461" s="129"/>
      <c r="C1461" s="46"/>
      <c r="D1461" s="46"/>
    </row>
    <row r="1462" spans="1:4">
      <c r="A1462" s="51"/>
      <c r="B1462" s="129"/>
      <c r="C1462" s="46"/>
      <c r="D1462" s="46"/>
    </row>
    <row r="1463" spans="1:4">
      <c r="A1463" s="51"/>
      <c r="B1463" s="129"/>
      <c r="C1463" s="46"/>
      <c r="D1463" s="46"/>
    </row>
    <row r="1464" spans="1:4">
      <c r="A1464" s="51"/>
      <c r="B1464" s="129"/>
      <c r="C1464" s="46"/>
      <c r="D1464" s="46"/>
    </row>
    <row r="1465" spans="1:4">
      <c r="A1465" s="51"/>
      <c r="B1465" s="129"/>
      <c r="C1465" s="46"/>
      <c r="D1465" s="46"/>
    </row>
    <row r="1466" spans="1:4">
      <c r="A1466" s="51"/>
      <c r="B1466" s="129"/>
      <c r="C1466" s="46"/>
      <c r="D1466" s="46"/>
    </row>
    <row r="1467" spans="1:4">
      <c r="A1467" s="51"/>
      <c r="B1467" s="129"/>
      <c r="C1467" s="46"/>
      <c r="D1467" s="46"/>
    </row>
    <row r="1468" spans="1:4">
      <c r="A1468" s="51"/>
      <c r="B1468" s="129"/>
      <c r="C1468" s="46"/>
      <c r="D1468" s="46"/>
    </row>
    <row r="1469" spans="1:4">
      <c r="A1469" s="51"/>
      <c r="B1469" s="129"/>
      <c r="C1469" s="46"/>
      <c r="D1469" s="46"/>
    </row>
    <row r="1470" spans="1:4">
      <c r="A1470" s="51"/>
      <c r="B1470" s="129"/>
      <c r="C1470" s="46"/>
      <c r="D1470" s="46"/>
    </row>
    <row r="1471" spans="1:4">
      <c r="A1471" s="51"/>
      <c r="B1471" s="129"/>
      <c r="C1471" s="46"/>
      <c r="D1471" s="46"/>
    </row>
    <row r="1472" spans="1:4">
      <c r="A1472" s="51"/>
      <c r="B1472" s="129"/>
      <c r="C1472" s="46"/>
      <c r="D1472" s="46"/>
    </row>
    <row r="1473" spans="1:4">
      <c r="A1473" s="51"/>
      <c r="B1473" s="129"/>
      <c r="C1473" s="46"/>
      <c r="D1473" s="46"/>
    </row>
    <row r="1474" spans="1:4">
      <c r="A1474" s="51"/>
      <c r="B1474" s="129"/>
      <c r="C1474" s="46"/>
      <c r="D1474" s="46"/>
    </row>
    <row r="1475" spans="1:4">
      <c r="A1475" s="51"/>
      <c r="B1475" s="129"/>
      <c r="C1475" s="46"/>
      <c r="D1475" s="46"/>
    </row>
    <row r="1476" spans="1:4">
      <c r="A1476" s="51"/>
      <c r="B1476" s="129"/>
      <c r="C1476" s="46"/>
      <c r="D1476" s="46"/>
    </row>
    <row r="1477" spans="1:4">
      <c r="A1477" s="51"/>
      <c r="B1477" s="129"/>
      <c r="C1477" s="46"/>
      <c r="D1477" s="46"/>
    </row>
    <row r="1478" spans="1:4">
      <c r="A1478" s="51"/>
      <c r="B1478" s="129"/>
      <c r="C1478" s="46"/>
      <c r="D1478" s="46"/>
    </row>
    <row r="1479" spans="1:4">
      <c r="A1479" s="51"/>
      <c r="B1479" s="129"/>
      <c r="C1479" s="46"/>
      <c r="D1479" s="46"/>
    </row>
    <row r="1480" spans="1:4">
      <c r="A1480" s="51"/>
      <c r="B1480" s="129"/>
      <c r="C1480" s="46"/>
      <c r="D1480" s="46"/>
    </row>
    <row r="1481" spans="1:4">
      <c r="A1481" s="51"/>
      <c r="B1481" s="129"/>
      <c r="C1481" s="46"/>
      <c r="D1481" s="46"/>
    </row>
    <row r="1482" spans="1:4">
      <c r="A1482" s="51"/>
      <c r="B1482" s="129"/>
      <c r="C1482" s="46"/>
      <c r="D1482" s="46"/>
    </row>
    <row r="1483" spans="1:4">
      <c r="A1483" s="51"/>
      <c r="B1483" s="129"/>
      <c r="C1483" s="46"/>
      <c r="D1483" s="46"/>
    </row>
    <row r="1484" spans="1:4">
      <c r="A1484" s="51"/>
      <c r="B1484" s="129"/>
      <c r="C1484" s="46"/>
      <c r="D1484" s="46"/>
    </row>
    <row r="1485" spans="1:4">
      <c r="A1485" s="51"/>
      <c r="B1485" s="129"/>
      <c r="C1485" s="46"/>
      <c r="D1485" s="46"/>
    </row>
    <row r="1486" spans="1:4">
      <c r="A1486" s="51"/>
      <c r="B1486" s="129"/>
      <c r="C1486" s="46"/>
      <c r="D1486" s="46"/>
    </row>
    <row r="1487" spans="1:4">
      <c r="A1487" s="51"/>
      <c r="B1487" s="129"/>
      <c r="C1487" s="46"/>
      <c r="D1487" s="46"/>
    </row>
    <row r="1488" spans="1:4">
      <c r="A1488" s="51"/>
      <c r="B1488" s="129"/>
      <c r="C1488" s="46"/>
      <c r="D1488" s="46"/>
    </row>
    <row r="1489" spans="1:4">
      <c r="A1489" s="51"/>
      <c r="B1489" s="129"/>
      <c r="C1489" s="46"/>
      <c r="D1489" s="46"/>
    </row>
    <row r="1490" spans="1:4">
      <c r="A1490" s="51"/>
      <c r="B1490" s="129"/>
      <c r="C1490" s="46"/>
      <c r="D1490" s="46"/>
    </row>
    <row r="1491" spans="1:4">
      <c r="A1491" s="51"/>
      <c r="B1491" s="129"/>
      <c r="C1491" s="46"/>
      <c r="D1491" s="46"/>
    </row>
    <row r="1492" spans="1:4">
      <c r="A1492" s="51"/>
      <c r="B1492" s="129"/>
      <c r="C1492" s="46"/>
      <c r="D1492" s="46"/>
    </row>
    <row r="1493" spans="1:4">
      <c r="A1493" s="51"/>
      <c r="B1493" s="129"/>
      <c r="C1493" s="46"/>
      <c r="D1493" s="46"/>
    </row>
    <row r="1494" spans="1:4">
      <c r="A1494" s="51"/>
      <c r="B1494" s="129"/>
      <c r="C1494" s="46"/>
      <c r="D1494" s="46"/>
    </row>
    <row r="1495" spans="1:4">
      <c r="A1495" s="51"/>
      <c r="B1495" s="129"/>
      <c r="C1495" s="46"/>
      <c r="D1495" s="46"/>
    </row>
    <row r="1496" spans="1:4">
      <c r="A1496" s="51"/>
      <c r="B1496" s="129"/>
      <c r="C1496" s="46"/>
      <c r="D1496" s="46"/>
    </row>
    <row r="1497" spans="1:4">
      <c r="A1497" s="51"/>
      <c r="B1497" s="129"/>
      <c r="C1497" s="46"/>
      <c r="D1497" s="46"/>
    </row>
    <row r="1498" spans="1:4">
      <c r="A1498" s="51"/>
      <c r="B1498" s="129"/>
      <c r="C1498" s="46"/>
      <c r="D1498" s="46"/>
    </row>
    <row r="1499" spans="1:4">
      <c r="A1499" s="51"/>
      <c r="B1499" s="129"/>
      <c r="C1499" s="46"/>
      <c r="D1499" s="46"/>
    </row>
    <row r="1500" spans="1:4">
      <c r="A1500" s="51"/>
      <c r="B1500" s="129"/>
      <c r="C1500" s="46"/>
      <c r="D1500" s="46"/>
    </row>
    <row r="1501" spans="1:4">
      <c r="A1501" s="51"/>
      <c r="B1501" s="129"/>
      <c r="C1501" s="46"/>
      <c r="D1501" s="46"/>
    </row>
    <row r="1502" spans="1:4">
      <c r="A1502" s="51"/>
      <c r="B1502" s="129"/>
      <c r="C1502" s="46"/>
      <c r="D1502" s="46"/>
    </row>
    <row r="1503" spans="1:4">
      <c r="A1503" s="51"/>
      <c r="B1503" s="129"/>
      <c r="C1503" s="46"/>
      <c r="D1503" s="46"/>
    </row>
    <row r="1504" spans="1:4">
      <c r="A1504" s="51"/>
      <c r="B1504" s="129"/>
      <c r="C1504" s="46"/>
      <c r="D1504" s="46"/>
    </row>
    <row r="1505" spans="1:4">
      <c r="A1505" s="51"/>
      <c r="B1505" s="129"/>
      <c r="C1505" s="46"/>
      <c r="D1505" s="46"/>
    </row>
    <row r="1506" spans="1:4">
      <c r="A1506" s="51"/>
      <c r="B1506" s="129"/>
      <c r="C1506" s="46"/>
      <c r="D1506" s="46"/>
    </row>
    <row r="1507" spans="1:4">
      <c r="A1507" s="51"/>
      <c r="B1507" s="129"/>
      <c r="C1507" s="46"/>
      <c r="D1507" s="46"/>
    </row>
    <row r="1508" spans="1:4">
      <c r="A1508" s="51"/>
      <c r="B1508" s="129"/>
      <c r="C1508" s="46"/>
      <c r="D1508" s="46"/>
    </row>
    <row r="1509" spans="1:4">
      <c r="A1509" s="51"/>
      <c r="B1509" s="129"/>
      <c r="C1509" s="46"/>
      <c r="D1509" s="46"/>
    </row>
    <row r="1510" spans="1:4">
      <c r="A1510" s="51"/>
      <c r="B1510" s="129"/>
      <c r="C1510" s="46"/>
      <c r="D1510" s="46"/>
    </row>
    <row r="1511" spans="1:4">
      <c r="A1511" s="51"/>
      <c r="B1511" s="129"/>
      <c r="C1511" s="46"/>
      <c r="D1511" s="46"/>
    </row>
    <row r="1512" spans="1:4">
      <c r="A1512" s="51"/>
      <c r="B1512" s="129"/>
      <c r="C1512" s="46"/>
      <c r="D1512" s="46"/>
    </row>
    <row r="1513" spans="1:4">
      <c r="A1513" s="51"/>
      <c r="B1513" s="129"/>
      <c r="C1513" s="46"/>
      <c r="D1513" s="46"/>
    </row>
    <row r="1514" spans="1:4">
      <c r="A1514" s="51"/>
      <c r="B1514" s="129"/>
      <c r="C1514" s="46"/>
      <c r="D1514" s="46"/>
    </row>
    <row r="1515" spans="1:4">
      <c r="A1515" s="51"/>
      <c r="B1515" s="129"/>
      <c r="C1515" s="46"/>
      <c r="D1515" s="46"/>
    </row>
    <row r="1516" spans="1:4">
      <c r="A1516" s="51"/>
      <c r="B1516" s="129"/>
      <c r="C1516" s="46"/>
      <c r="D1516" s="46"/>
    </row>
    <row r="1517" spans="1:4">
      <c r="A1517" s="51"/>
      <c r="B1517" s="129"/>
      <c r="C1517" s="46"/>
      <c r="D1517" s="46"/>
    </row>
    <row r="1518" spans="1:4">
      <c r="A1518" s="51"/>
      <c r="B1518" s="129"/>
      <c r="C1518" s="46"/>
      <c r="D1518" s="46"/>
    </row>
    <row r="1519" spans="1:4">
      <c r="A1519" s="51"/>
      <c r="B1519" s="129"/>
      <c r="C1519" s="46"/>
      <c r="D1519" s="46"/>
    </row>
    <row r="1520" spans="1:4">
      <c r="A1520" s="51"/>
      <c r="B1520" s="129"/>
      <c r="C1520" s="46"/>
      <c r="D1520" s="46"/>
    </row>
    <row r="1521" spans="1:4">
      <c r="A1521" s="51"/>
      <c r="B1521" s="129"/>
      <c r="C1521" s="46"/>
      <c r="D1521" s="46"/>
    </row>
    <row r="1522" spans="1:4">
      <c r="A1522" s="51"/>
      <c r="B1522" s="129"/>
      <c r="C1522" s="46"/>
      <c r="D1522" s="46"/>
    </row>
    <row r="1523" spans="1:4">
      <c r="A1523" s="51"/>
      <c r="B1523" s="129"/>
      <c r="C1523" s="46"/>
      <c r="D1523" s="46"/>
    </row>
    <row r="1524" spans="1:4">
      <c r="A1524" s="51"/>
      <c r="B1524" s="129"/>
      <c r="C1524" s="46"/>
      <c r="D1524" s="46"/>
    </row>
    <row r="1525" spans="1:4">
      <c r="A1525" s="51"/>
      <c r="B1525" s="129"/>
      <c r="C1525" s="46"/>
      <c r="D1525" s="46"/>
    </row>
    <row r="1526" spans="1:4">
      <c r="A1526" s="51"/>
      <c r="B1526" s="129"/>
      <c r="C1526" s="46"/>
      <c r="D1526" s="46"/>
    </row>
    <row r="1527" spans="1:4">
      <c r="A1527" s="51"/>
      <c r="B1527" s="129"/>
      <c r="C1527" s="46"/>
      <c r="D1527" s="46"/>
    </row>
    <row r="1528" spans="1:4">
      <c r="A1528" s="51"/>
      <c r="B1528" s="129"/>
      <c r="C1528" s="46"/>
      <c r="D1528" s="46"/>
    </row>
    <row r="1529" spans="1:4">
      <c r="A1529" s="51"/>
      <c r="B1529" s="129"/>
      <c r="C1529" s="46"/>
      <c r="D1529" s="46"/>
    </row>
    <row r="1530" spans="1:4">
      <c r="A1530" s="51"/>
      <c r="B1530" s="129"/>
      <c r="C1530" s="46"/>
      <c r="D1530" s="46"/>
    </row>
    <row r="1531" spans="1:4">
      <c r="A1531" s="51"/>
      <c r="B1531" s="129"/>
      <c r="C1531" s="46"/>
      <c r="D1531" s="46"/>
    </row>
    <row r="1532" spans="1:4">
      <c r="A1532" s="51"/>
      <c r="B1532" s="129"/>
      <c r="C1532" s="46"/>
      <c r="D1532" s="46"/>
    </row>
    <row r="1533" spans="1:4">
      <c r="A1533" s="51"/>
      <c r="B1533" s="129"/>
      <c r="C1533" s="46"/>
      <c r="D1533" s="46"/>
    </row>
    <row r="1534" spans="1:4">
      <c r="A1534" s="51"/>
      <c r="B1534" s="129"/>
      <c r="C1534" s="46"/>
      <c r="D1534" s="46"/>
    </row>
    <row r="1535" spans="1:4">
      <c r="A1535" s="51"/>
      <c r="B1535" s="129"/>
      <c r="C1535" s="46"/>
      <c r="D1535" s="46"/>
    </row>
    <row r="1536" spans="1:4">
      <c r="A1536" s="51"/>
      <c r="B1536" s="129"/>
      <c r="C1536" s="46"/>
      <c r="D1536" s="46"/>
    </row>
    <row r="1537" spans="1:4">
      <c r="A1537" s="51"/>
      <c r="B1537" s="129"/>
      <c r="C1537" s="46"/>
      <c r="D1537" s="46"/>
    </row>
    <row r="1538" spans="1:4">
      <c r="A1538" s="51"/>
      <c r="B1538" s="129"/>
      <c r="C1538" s="46"/>
      <c r="D1538" s="46"/>
    </row>
    <row r="1539" spans="1:4">
      <c r="A1539" s="51"/>
      <c r="B1539" s="129"/>
      <c r="C1539" s="46"/>
      <c r="D1539" s="46"/>
    </row>
    <row r="1540" spans="1:4">
      <c r="A1540" s="51"/>
      <c r="B1540" s="129"/>
      <c r="C1540" s="46"/>
      <c r="D1540" s="46"/>
    </row>
    <row r="1541" spans="1:4">
      <c r="A1541" s="51"/>
      <c r="B1541" s="129"/>
      <c r="C1541" s="46"/>
      <c r="D1541" s="46"/>
    </row>
    <row r="1542" spans="1:4">
      <c r="A1542" s="51"/>
      <c r="B1542" s="129"/>
      <c r="C1542" s="46"/>
      <c r="D1542" s="46"/>
    </row>
    <row r="1543" spans="1:4">
      <c r="A1543" s="51"/>
      <c r="B1543" s="129"/>
      <c r="C1543" s="46"/>
      <c r="D1543" s="46"/>
    </row>
    <row r="1544" spans="1:4">
      <c r="A1544" s="51"/>
      <c r="B1544" s="129"/>
      <c r="C1544" s="46"/>
      <c r="D1544" s="46"/>
    </row>
    <row r="1545" spans="1:4">
      <c r="A1545" s="51"/>
      <c r="B1545" s="129"/>
      <c r="C1545" s="46"/>
      <c r="D1545" s="46"/>
    </row>
    <row r="1546" spans="1:4">
      <c r="A1546" s="51"/>
      <c r="B1546" s="129"/>
      <c r="C1546" s="46"/>
      <c r="D1546" s="46"/>
    </row>
    <row r="1547" spans="1:4">
      <c r="A1547" s="51"/>
      <c r="B1547" s="129"/>
      <c r="C1547" s="46"/>
      <c r="D1547" s="46"/>
    </row>
    <row r="1548" spans="1:4">
      <c r="A1548" s="51"/>
      <c r="B1548" s="129"/>
      <c r="C1548" s="46"/>
      <c r="D1548" s="46"/>
    </row>
    <row r="1549" spans="1:4">
      <c r="A1549" s="51"/>
      <c r="B1549" s="129"/>
      <c r="C1549" s="46"/>
      <c r="D1549" s="46"/>
    </row>
    <row r="1550" spans="1:4">
      <c r="A1550" s="51"/>
      <c r="B1550" s="129"/>
      <c r="C1550" s="46"/>
      <c r="D1550" s="46"/>
    </row>
    <row r="1551" spans="1:4">
      <c r="A1551" s="51"/>
      <c r="B1551" s="129"/>
      <c r="C1551" s="46"/>
      <c r="D1551" s="46"/>
    </row>
    <row r="1552" spans="1:4">
      <c r="A1552" s="51"/>
      <c r="B1552" s="129"/>
      <c r="C1552" s="46"/>
      <c r="D1552" s="46"/>
    </row>
    <row r="1553" spans="1:4">
      <c r="A1553" s="51"/>
      <c r="B1553" s="129"/>
      <c r="C1553" s="46"/>
      <c r="D1553" s="46"/>
    </row>
    <row r="1554" spans="1:4">
      <c r="A1554" s="51"/>
      <c r="B1554" s="129"/>
      <c r="C1554" s="46"/>
      <c r="D1554" s="46"/>
    </row>
    <row r="1555" spans="1:4">
      <c r="A1555" s="51"/>
      <c r="B1555" s="129"/>
      <c r="C1555" s="46"/>
      <c r="D1555" s="46"/>
    </row>
    <row r="1556" spans="1:4">
      <c r="A1556" s="51"/>
      <c r="B1556" s="129"/>
      <c r="C1556" s="46"/>
      <c r="D1556" s="46"/>
    </row>
    <row r="1557" spans="1:4">
      <c r="A1557" s="51"/>
      <c r="B1557" s="129"/>
      <c r="C1557" s="46"/>
      <c r="D1557" s="46"/>
    </row>
    <row r="1558" spans="1:4">
      <c r="A1558" s="51"/>
      <c r="B1558" s="129"/>
      <c r="C1558" s="46"/>
      <c r="D1558" s="46"/>
    </row>
    <row r="1559" spans="1:4">
      <c r="A1559" s="51"/>
      <c r="B1559" s="129"/>
      <c r="C1559" s="46"/>
      <c r="D1559" s="46"/>
    </row>
    <row r="1560" spans="1:4">
      <c r="A1560" s="51"/>
      <c r="B1560" s="129"/>
      <c r="C1560" s="46"/>
      <c r="D1560" s="46"/>
    </row>
    <row r="1561" spans="1:4">
      <c r="A1561" s="51"/>
      <c r="B1561" s="129"/>
      <c r="C1561" s="46"/>
      <c r="D1561" s="46"/>
    </row>
    <row r="1562" spans="1:4">
      <c r="A1562" s="51"/>
      <c r="B1562" s="129"/>
      <c r="C1562" s="46"/>
      <c r="D1562" s="46"/>
    </row>
    <row r="1563" spans="1:4">
      <c r="A1563" s="51"/>
      <c r="B1563" s="129"/>
      <c r="C1563" s="46"/>
      <c r="D1563" s="46"/>
    </row>
    <row r="1564" spans="1:4">
      <c r="A1564" s="51"/>
      <c r="B1564" s="129"/>
      <c r="C1564" s="46"/>
      <c r="D1564" s="46"/>
    </row>
    <row r="1565" spans="1:4">
      <c r="A1565" s="51"/>
      <c r="B1565" s="129"/>
      <c r="C1565" s="46"/>
      <c r="D1565" s="46"/>
    </row>
    <row r="1566" spans="1:4">
      <c r="A1566" s="51"/>
      <c r="B1566" s="129"/>
      <c r="C1566" s="46"/>
      <c r="D1566" s="46"/>
    </row>
    <row r="1567" spans="1:4">
      <c r="A1567" s="51"/>
      <c r="B1567" s="129"/>
      <c r="C1567" s="46"/>
      <c r="D1567" s="46"/>
    </row>
    <row r="1568" spans="1:4">
      <c r="A1568" s="51"/>
      <c r="B1568" s="129"/>
      <c r="C1568" s="46"/>
      <c r="D1568" s="46"/>
    </row>
    <row r="1569" spans="1:4">
      <c r="A1569" s="51"/>
      <c r="B1569" s="129"/>
      <c r="C1569" s="46"/>
      <c r="D1569" s="46"/>
    </row>
    <row r="1570" spans="1:4">
      <c r="A1570" s="51"/>
      <c r="B1570" s="129"/>
      <c r="C1570" s="46"/>
      <c r="D1570" s="46"/>
    </row>
    <row r="1571" spans="1:4">
      <c r="A1571" s="51"/>
      <c r="B1571" s="129"/>
      <c r="C1571" s="46"/>
      <c r="D1571" s="46"/>
    </row>
    <row r="1572" spans="1:4">
      <c r="A1572" s="51"/>
      <c r="B1572" s="129"/>
      <c r="C1572" s="46"/>
      <c r="D1572" s="46"/>
    </row>
    <row r="1573" spans="1:4">
      <c r="A1573" s="51"/>
      <c r="B1573" s="129"/>
      <c r="C1573" s="46"/>
      <c r="D1573" s="46"/>
    </row>
    <row r="1574" spans="1:4">
      <c r="A1574" s="51"/>
      <c r="B1574" s="129"/>
      <c r="C1574" s="46"/>
      <c r="D1574" s="46"/>
    </row>
    <row r="1575" spans="1:4">
      <c r="A1575" s="51"/>
      <c r="B1575" s="129"/>
      <c r="C1575" s="46"/>
      <c r="D1575" s="46"/>
    </row>
    <row r="1576" spans="1:4">
      <c r="A1576" s="51"/>
      <c r="B1576" s="129"/>
      <c r="C1576" s="46"/>
      <c r="D1576" s="46"/>
    </row>
    <row r="1577" spans="1:4">
      <c r="A1577" s="51"/>
      <c r="B1577" s="129"/>
      <c r="C1577" s="46"/>
      <c r="D1577" s="46"/>
    </row>
    <row r="1578" spans="1:4">
      <c r="A1578" s="51"/>
      <c r="B1578" s="129"/>
      <c r="C1578" s="46"/>
      <c r="D1578" s="46"/>
    </row>
    <row r="1579" spans="1:4">
      <c r="A1579" s="51"/>
      <c r="B1579" s="129"/>
      <c r="C1579" s="46"/>
      <c r="D1579" s="46"/>
    </row>
    <row r="1580" spans="1:4">
      <c r="A1580" s="51"/>
      <c r="B1580" s="129"/>
      <c r="C1580" s="46"/>
      <c r="D1580" s="46"/>
    </row>
    <row r="1581" spans="1:4">
      <c r="A1581" s="51"/>
      <c r="B1581" s="129"/>
      <c r="C1581" s="46"/>
      <c r="D1581" s="46"/>
    </row>
    <row r="1582" spans="1:4">
      <c r="A1582" s="51"/>
      <c r="B1582" s="129"/>
      <c r="C1582" s="46"/>
      <c r="D1582" s="46"/>
    </row>
    <row r="1583" spans="1:4">
      <c r="A1583" s="51"/>
      <c r="B1583" s="129"/>
      <c r="C1583" s="46"/>
      <c r="D1583" s="46"/>
    </row>
    <row r="1584" spans="1:4">
      <c r="A1584" s="51"/>
      <c r="B1584" s="129"/>
      <c r="C1584" s="46"/>
      <c r="D1584" s="46"/>
    </row>
    <row r="1585" spans="1:4">
      <c r="A1585" s="51"/>
      <c r="B1585" s="129"/>
      <c r="C1585" s="46"/>
      <c r="D1585" s="46"/>
    </row>
    <row r="1586" spans="1:4">
      <c r="A1586" s="51"/>
      <c r="B1586" s="129"/>
      <c r="C1586" s="46"/>
      <c r="D1586" s="46"/>
    </row>
    <row r="1587" spans="1:4">
      <c r="A1587" s="51"/>
      <c r="B1587" s="129"/>
      <c r="C1587" s="46"/>
      <c r="D1587" s="46"/>
    </row>
    <row r="1588" spans="1:4">
      <c r="A1588" s="51"/>
      <c r="B1588" s="129"/>
      <c r="C1588" s="46"/>
      <c r="D1588" s="46"/>
    </row>
    <row r="1589" spans="1:4">
      <c r="A1589" s="51"/>
      <c r="B1589" s="129"/>
      <c r="C1589" s="46"/>
      <c r="D1589" s="46"/>
    </row>
    <row r="1590" spans="1:4">
      <c r="A1590" s="51"/>
      <c r="B1590" s="129"/>
      <c r="C1590" s="46"/>
      <c r="D1590" s="46"/>
    </row>
    <row r="1591" spans="1:4">
      <c r="A1591" s="51"/>
      <c r="B1591" s="129"/>
      <c r="C1591" s="46"/>
      <c r="D1591" s="46"/>
    </row>
    <row r="1592" spans="1:4">
      <c r="A1592" s="51"/>
      <c r="B1592" s="129"/>
      <c r="C1592" s="46"/>
      <c r="D1592" s="46"/>
    </row>
    <row r="1593" spans="1:4">
      <c r="A1593" s="51"/>
      <c r="B1593" s="129"/>
      <c r="C1593" s="46"/>
      <c r="D1593" s="46"/>
    </row>
    <row r="1594" spans="1:4">
      <c r="A1594" s="51"/>
      <c r="B1594" s="129"/>
      <c r="C1594" s="46"/>
      <c r="D1594" s="46"/>
    </row>
    <row r="1595" spans="1:4">
      <c r="A1595" s="51"/>
      <c r="B1595" s="129"/>
      <c r="C1595" s="46"/>
      <c r="D1595" s="46"/>
    </row>
    <row r="1596" spans="1:4">
      <c r="A1596" s="51"/>
      <c r="B1596" s="129"/>
      <c r="C1596" s="46"/>
      <c r="D1596" s="46"/>
    </row>
    <row r="1597" spans="1:4">
      <c r="A1597" s="51"/>
      <c r="B1597" s="129"/>
      <c r="C1597" s="46"/>
      <c r="D1597" s="46"/>
    </row>
    <row r="1598" spans="1:4">
      <c r="A1598" s="51"/>
      <c r="B1598" s="129"/>
      <c r="C1598" s="46"/>
      <c r="D1598" s="46"/>
    </row>
    <row r="1599" spans="1:4">
      <c r="A1599" s="51"/>
      <c r="B1599" s="129"/>
      <c r="C1599" s="46"/>
      <c r="D1599" s="46"/>
    </row>
    <row r="1600" spans="1:4">
      <c r="A1600" s="51"/>
      <c r="B1600" s="129"/>
      <c r="C1600" s="46"/>
      <c r="D1600" s="46"/>
    </row>
    <row r="1601" spans="1:4">
      <c r="A1601" s="51"/>
      <c r="B1601" s="129"/>
      <c r="C1601" s="46"/>
      <c r="D1601" s="46"/>
    </row>
    <row r="1602" spans="1:4">
      <c r="A1602" s="51"/>
      <c r="B1602" s="129"/>
      <c r="C1602" s="46"/>
      <c r="D1602" s="46"/>
    </row>
    <row r="1603" spans="1:4">
      <c r="A1603" s="51"/>
      <c r="B1603" s="129"/>
      <c r="C1603" s="46"/>
      <c r="D1603" s="46"/>
    </row>
    <row r="1604" spans="1:4">
      <c r="A1604" s="51"/>
      <c r="B1604" s="129"/>
      <c r="C1604" s="46"/>
      <c r="D1604" s="46"/>
    </row>
    <row r="1605" spans="1:4">
      <c r="A1605" s="51"/>
      <c r="B1605" s="129"/>
      <c r="C1605" s="46"/>
      <c r="D1605" s="46"/>
    </row>
    <row r="1606" spans="1:4">
      <c r="A1606" s="51"/>
      <c r="B1606" s="129"/>
      <c r="C1606" s="46"/>
      <c r="D1606" s="46"/>
    </row>
    <row r="1607" spans="1:4">
      <c r="A1607" s="51"/>
      <c r="B1607" s="129"/>
      <c r="C1607" s="46"/>
      <c r="D1607" s="46"/>
    </row>
    <row r="1608" spans="1:4">
      <c r="A1608" s="51"/>
      <c r="B1608" s="129"/>
      <c r="C1608" s="46"/>
      <c r="D1608" s="46"/>
    </row>
    <row r="1609" spans="1:4">
      <c r="A1609" s="51"/>
      <c r="B1609" s="129"/>
      <c r="C1609" s="46"/>
      <c r="D1609" s="46"/>
    </row>
    <row r="1610" spans="1:4">
      <c r="A1610" s="51"/>
      <c r="B1610" s="129"/>
      <c r="C1610" s="46"/>
      <c r="D1610" s="46"/>
    </row>
    <row r="1611" spans="1:4">
      <c r="A1611" s="51"/>
      <c r="B1611" s="129"/>
      <c r="C1611" s="46"/>
      <c r="D1611" s="46"/>
    </row>
    <row r="1612" spans="1:4">
      <c r="A1612" s="51"/>
      <c r="B1612" s="129"/>
      <c r="C1612" s="46"/>
      <c r="D1612" s="46"/>
    </row>
    <row r="1613" spans="1:4">
      <c r="A1613" s="51"/>
      <c r="B1613" s="129"/>
      <c r="C1613" s="46"/>
      <c r="D1613" s="46"/>
    </row>
    <row r="1614" spans="1:4">
      <c r="A1614" s="51"/>
      <c r="B1614" s="129"/>
      <c r="C1614" s="46"/>
      <c r="D1614" s="46"/>
    </row>
    <row r="1615" spans="1:4">
      <c r="A1615" s="51"/>
      <c r="B1615" s="129"/>
      <c r="C1615" s="46"/>
      <c r="D1615" s="46"/>
    </row>
    <row r="1616" spans="1:4">
      <c r="A1616" s="51"/>
      <c r="B1616" s="129"/>
      <c r="C1616" s="46"/>
      <c r="D1616" s="46"/>
    </row>
    <row r="1617" spans="1:4">
      <c r="A1617" s="51"/>
      <c r="B1617" s="129"/>
      <c r="C1617" s="46"/>
      <c r="D1617" s="46"/>
    </row>
    <row r="1618" spans="1:4">
      <c r="A1618" s="51"/>
      <c r="B1618" s="129"/>
      <c r="C1618" s="46"/>
      <c r="D1618" s="46"/>
    </row>
    <row r="1619" spans="1:4">
      <c r="A1619" s="51"/>
      <c r="B1619" s="129"/>
      <c r="C1619" s="46"/>
      <c r="D1619" s="46"/>
    </row>
    <row r="1620" spans="1:4">
      <c r="A1620" s="51"/>
      <c r="B1620" s="129"/>
      <c r="C1620" s="46"/>
      <c r="D1620" s="46"/>
    </row>
    <row r="1621" spans="1:4">
      <c r="A1621" s="51"/>
      <c r="B1621" s="129"/>
      <c r="C1621" s="46"/>
      <c r="D1621" s="46"/>
    </row>
    <row r="1622" spans="1:4">
      <c r="A1622" s="51"/>
      <c r="B1622" s="129"/>
      <c r="C1622" s="46"/>
      <c r="D1622" s="46"/>
    </row>
    <row r="1623" spans="1:4">
      <c r="A1623" s="51"/>
      <c r="B1623" s="129"/>
      <c r="C1623" s="46"/>
      <c r="D1623" s="46"/>
    </row>
    <row r="1624" spans="1:4">
      <c r="A1624" s="51"/>
      <c r="B1624" s="129"/>
      <c r="C1624" s="46"/>
      <c r="D1624" s="46"/>
    </row>
    <row r="1625" spans="1:4">
      <c r="A1625" s="51"/>
      <c r="B1625" s="129"/>
      <c r="C1625" s="46"/>
      <c r="D1625" s="46"/>
    </row>
    <row r="1626" spans="1:4">
      <c r="A1626" s="51"/>
      <c r="B1626" s="129"/>
      <c r="C1626" s="46"/>
      <c r="D1626" s="46"/>
    </row>
    <row r="1627" spans="1:4">
      <c r="A1627" s="51"/>
      <c r="B1627" s="129"/>
      <c r="C1627" s="46"/>
      <c r="D1627" s="46"/>
    </row>
    <row r="1628" spans="1:4">
      <c r="A1628" s="51"/>
      <c r="B1628" s="129"/>
      <c r="C1628" s="46"/>
      <c r="D1628" s="46"/>
    </row>
    <row r="1629" spans="1:4">
      <c r="A1629" s="51"/>
      <c r="B1629" s="129"/>
      <c r="C1629" s="46"/>
      <c r="D1629" s="46"/>
    </row>
    <row r="1630" spans="1:4">
      <c r="A1630" s="51"/>
      <c r="B1630" s="129"/>
      <c r="C1630" s="46"/>
      <c r="D1630" s="46"/>
    </row>
    <row r="1631" spans="1:4">
      <c r="A1631" s="51"/>
      <c r="B1631" s="129"/>
      <c r="C1631" s="46"/>
      <c r="D1631" s="46"/>
    </row>
    <row r="1632" spans="1:4">
      <c r="A1632" s="51"/>
      <c r="B1632" s="129"/>
      <c r="C1632" s="46"/>
      <c r="D1632" s="46"/>
    </row>
    <row r="1633" spans="1:4">
      <c r="A1633" s="51"/>
      <c r="B1633" s="129"/>
      <c r="C1633" s="46"/>
      <c r="D1633" s="46"/>
    </row>
    <row r="1634" spans="1:4">
      <c r="A1634" s="51"/>
      <c r="B1634" s="129"/>
      <c r="C1634" s="46"/>
      <c r="D1634" s="46"/>
    </row>
    <row r="1635" spans="1:4">
      <c r="A1635" s="51"/>
      <c r="B1635" s="129"/>
      <c r="C1635" s="46"/>
      <c r="D1635" s="46"/>
    </row>
    <row r="1636" spans="1:4">
      <c r="A1636" s="51"/>
      <c r="B1636" s="129"/>
      <c r="C1636" s="46"/>
      <c r="D1636" s="46"/>
    </row>
    <row r="1637" spans="1:4">
      <c r="A1637" s="51"/>
      <c r="B1637" s="129"/>
      <c r="C1637" s="46"/>
      <c r="D1637" s="46"/>
    </row>
    <row r="1638" spans="1:4">
      <c r="A1638" s="51"/>
      <c r="B1638" s="129"/>
      <c r="C1638" s="46"/>
      <c r="D1638" s="46"/>
    </row>
    <row r="1639" spans="1:4">
      <c r="A1639" s="51"/>
      <c r="B1639" s="129"/>
      <c r="C1639" s="46"/>
      <c r="D1639" s="46"/>
    </row>
    <row r="1640" spans="1:4">
      <c r="A1640" s="51"/>
      <c r="B1640" s="129"/>
      <c r="C1640" s="46"/>
      <c r="D1640" s="46"/>
    </row>
    <row r="1641" spans="1:4">
      <c r="A1641" s="51"/>
      <c r="B1641" s="129"/>
      <c r="C1641" s="46"/>
      <c r="D1641" s="46"/>
    </row>
    <row r="1642" spans="1:4">
      <c r="A1642" s="51"/>
      <c r="B1642" s="129"/>
      <c r="C1642" s="46"/>
      <c r="D1642" s="46"/>
    </row>
    <row r="1643" spans="1:4">
      <c r="A1643" s="51"/>
      <c r="B1643" s="129"/>
      <c r="C1643" s="46"/>
      <c r="D1643" s="46"/>
    </row>
    <row r="1644" spans="1:4">
      <c r="A1644" s="51"/>
      <c r="B1644" s="129"/>
      <c r="C1644" s="46"/>
      <c r="D1644" s="46"/>
    </row>
    <row r="1645" spans="1:4">
      <c r="A1645" s="51"/>
      <c r="B1645" s="129"/>
      <c r="C1645" s="46"/>
      <c r="D1645" s="46"/>
    </row>
    <row r="1646" spans="1:4">
      <c r="A1646" s="51"/>
      <c r="B1646" s="129"/>
      <c r="C1646" s="46"/>
      <c r="D1646" s="46"/>
    </row>
    <row r="1647" spans="1:4">
      <c r="A1647" s="51"/>
      <c r="B1647" s="129"/>
      <c r="C1647" s="46"/>
      <c r="D1647" s="46"/>
    </row>
    <row r="1648" spans="1:4">
      <c r="A1648" s="51"/>
      <c r="B1648" s="129"/>
      <c r="C1648" s="46"/>
      <c r="D1648" s="46"/>
    </row>
    <row r="1649" spans="1:4">
      <c r="A1649" s="51"/>
      <c r="B1649" s="129"/>
      <c r="C1649" s="46"/>
      <c r="D1649" s="46"/>
    </row>
    <row r="1650" spans="1:4">
      <c r="A1650" s="51"/>
      <c r="B1650" s="129"/>
      <c r="C1650" s="46"/>
      <c r="D1650" s="46"/>
    </row>
    <row r="1651" spans="1:4">
      <c r="A1651" s="51"/>
      <c r="B1651" s="129"/>
      <c r="C1651" s="46"/>
      <c r="D1651" s="46"/>
    </row>
    <row r="1652" spans="1:4">
      <c r="A1652" s="51"/>
      <c r="B1652" s="129"/>
      <c r="C1652" s="46"/>
      <c r="D1652" s="46"/>
    </row>
    <row r="1653" spans="1:4">
      <c r="A1653" s="51"/>
      <c r="B1653" s="129"/>
      <c r="C1653" s="46"/>
      <c r="D1653" s="46"/>
    </row>
    <row r="1654" spans="1:4">
      <c r="A1654" s="51"/>
      <c r="B1654" s="129"/>
      <c r="C1654" s="46"/>
      <c r="D1654" s="46"/>
    </row>
    <row r="1655" spans="1:4">
      <c r="A1655" s="51"/>
      <c r="B1655" s="129"/>
      <c r="C1655" s="46"/>
      <c r="D1655" s="46"/>
    </row>
    <row r="1656" spans="1:4">
      <c r="A1656" s="51"/>
      <c r="B1656" s="129"/>
      <c r="C1656" s="46"/>
      <c r="D1656" s="46"/>
    </row>
    <row r="1657" spans="1:4">
      <c r="A1657" s="51"/>
      <c r="B1657" s="129"/>
      <c r="C1657" s="46"/>
      <c r="D1657" s="46"/>
    </row>
    <row r="1658" spans="1:4">
      <c r="A1658" s="51"/>
      <c r="B1658" s="129"/>
      <c r="C1658" s="46"/>
      <c r="D1658" s="46"/>
    </row>
    <row r="1659" spans="1:4">
      <c r="A1659" s="51"/>
      <c r="B1659" s="129"/>
      <c r="C1659" s="46"/>
      <c r="D1659" s="46"/>
    </row>
    <row r="1660" spans="1:4">
      <c r="A1660" s="51"/>
      <c r="B1660" s="129"/>
      <c r="C1660" s="46"/>
      <c r="D1660" s="46"/>
    </row>
    <row r="1661" spans="1:4">
      <c r="A1661" s="51"/>
      <c r="B1661" s="129"/>
      <c r="C1661" s="46"/>
      <c r="D1661" s="46"/>
    </row>
    <row r="1662" spans="1:4">
      <c r="A1662" s="51"/>
      <c r="B1662" s="129"/>
      <c r="C1662" s="46"/>
      <c r="D1662" s="46"/>
    </row>
    <row r="1663" spans="1:4">
      <c r="A1663" s="51"/>
      <c r="B1663" s="129"/>
      <c r="C1663" s="46"/>
      <c r="D1663" s="46"/>
    </row>
    <row r="1664" spans="1:4">
      <c r="A1664" s="51"/>
      <c r="B1664" s="129"/>
      <c r="C1664" s="46"/>
      <c r="D1664" s="46"/>
    </row>
    <row r="1665" spans="1:4">
      <c r="A1665" s="51"/>
      <c r="B1665" s="129"/>
      <c r="C1665" s="46"/>
      <c r="D1665" s="46"/>
    </row>
    <row r="1666" spans="1:4">
      <c r="A1666" s="51"/>
      <c r="B1666" s="129"/>
      <c r="C1666" s="46"/>
      <c r="D1666" s="46"/>
    </row>
    <row r="1667" spans="1:4">
      <c r="A1667" s="51"/>
      <c r="B1667" s="129"/>
      <c r="C1667" s="46"/>
      <c r="D1667" s="46"/>
    </row>
    <row r="1668" spans="1:4">
      <c r="A1668" s="51"/>
      <c r="B1668" s="129"/>
      <c r="C1668" s="46"/>
      <c r="D1668" s="46"/>
    </row>
    <row r="1669" spans="1:4">
      <c r="A1669" s="51"/>
      <c r="B1669" s="129"/>
      <c r="C1669" s="46"/>
      <c r="D1669" s="46"/>
    </row>
    <row r="1670" spans="1:4">
      <c r="A1670" s="51"/>
      <c r="B1670" s="129"/>
      <c r="C1670" s="46"/>
      <c r="D1670" s="46"/>
    </row>
    <row r="1671" spans="1:4">
      <c r="A1671" s="51"/>
      <c r="B1671" s="129"/>
      <c r="C1671" s="46"/>
      <c r="D1671" s="46"/>
    </row>
    <row r="1672" spans="1:4">
      <c r="A1672" s="51"/>
      <c r="B1672" s="129"/>
      <c r="C1672" s="46"/>
      <c r="D1672" s="46"/>
    </row>
    <row r="1673" spans="1:4">
      <c r="A1673" s="51"/>
      <c r="B1673" s="129"/>
      <c r="C1673" s="46"/>
      <c r="D1673" s="46"/>
    </row>
    <row r="1674" spans="1:4">
      <c r="A1674" s="51"/>
      <c r="B1674" s="129"/>
      <c r="C1674" s="46"/>
      <c r="D1674" s="46"/>
    </row>
    <row r="1675" spans="1:4">
      <c r="A1675" s="51"/>
      <c r="B1675" s="129"/>
      <c r="C1675" s="46"/>
      <c r="D1675" s="46"/>
    </row>
    <row r="1676" spans="1:4">
      <c r="A1676" s="51"/>
      <c r="B1676" s="129"/>
      <c r="C1676" s="46"/>
      <c r="D1676" s="46"/>
    </row>
    <row r="1677" spans="1:4">
      <c r="A1677" s="51"/>
      <c r="B1677" s="129"/>
      <c r="C1677" s="46"/>
      <c r="D1677" s="46"/>
    </row>
    <row r="1678" spans="1:4">
      <c r="A1678" s="51"/>
      <c r="B1678" s="129"/>
      <c r="C1678" s="46"/>
      <c r="D1678" s="46"/>
    </row>
    <row r="1679" spans="1:4">
      <c r="A1679" s="51"/>
      <c r="B1679" s="129"/>
      <c r="C1679" s="46"/>
      <c r="D1679" s="46"/>
    </row>
    <row r="1680" spans="1:4">
      <c r="A1680" s="51"/>
      <c r="B1680" s="129"/>
      <c r="C1680" s="46"/>
      <c r="D1680" s="46"/>
    </row>
    <row r="1681" spans="1:4">
      <c r="A1681" s="51"/>
      <c r="B1681" s="129"/>
      <c r="C1681" s="46"/>
      <c r="D1681" s="46"/>
    </row>
    <row r="1682" spans="1:4">
      <c r="A1682" s="51"/>
      <c r="B1682" s="129"/>
      <c r="C1682" s="46"/>
      <c r="D1682" s="46"/>
    </row>
    <row r="1683" spans="1:4">
      <c r="A1683" s="51"/>
      <c r="B1683" s="129"/>
      <c r="C1683" s="46"/>
      <c r="D1683" s="46"/>
    </row>
    <row r="1684" spans="1:4">
      <c r="A1684" s="51"/>
      <c r="B1684" s="129"/>
      <c r="C1684" s="46"/>
      <c r="D1684" s="46"/>
    </row>
    <row r="1685" spans="1:4">
      <c r="A1685" s="51"/>
      <c r="B1685" s="129"/>
      <c r="C1685" s="46"/>
      <c r="D1685" s="46"/>
    </row>
    <row r="1686" spans="1:4">
      <c r="A1686" s="51"/>
      <c r="B1686" s="129"/>
      <c r="C1686" s="46"/>
      <c r="D1686" s="46"/>
    </row>
    <row r="1687" spans="1:4">
      <c r="A1687" s="51"/>
      <c r="B1687" s="129"/>
      <c r="C1687" s="46"/>
      <c r="D1687" s="46"/>
    </row>
    <row r="1688" spans="1:4">
      <c r="A1688" s="51"/>
      <c r="B1688" s="129"/>
      <c r="C1688" s="46"/>
      <c r="D1688" s="46"/>
    </row>
    <row r="1689" spans="1:4">
      <c r="A1689" s="51"/>
      <c r="B1689" s="129"/>
      <c r="C1689" s="46"/>
      <c r="D1689" s="46"/>
    </row>
    <row r="1690" spans="1:4">
      <c r="A1690" s="51"/>
      <c r="B1690" s="129"/>
      <c r="C1690" s="46"/>
      <c r="D1690" s="46"/>
    </row>
    <row r="1691" spans="1:4">
      <c r="A1691" s="51"/>
      <c r="B1691" s="129"/>
      <c r="C1691" s="46"/>
      <c r="D1691" s="46"/>
    </row>
    <row r="1692" spans="1:4">
      <c r="A1692" s="51"/>
      <c r="B1692" s="129"/>
      <c r="C1692" s="46"/>
      <c r="D1692" s="46"/>
    </row>
    <row r="1693" spans="1:4">
      <c r="A1693" s="51"/>
      <c r="B1693" s="129"/>
      <c r="C1693" s="46"/>
      <c r="D1693" s="46"/>
    </row>
    <row r="1694" spans="1:4">
      <c r="A1694" s="51"/>
      <c r="B1694" s="129"/>
      <c r="C1694" s="46"/>
      <c r="D1694" s="46"/>
    </row>
    <row r="1695" spans="1:4">
      <c r="A1695" s="51"/>
      <c r="B1695" s="129"/>
      <c r="C1695" s="46"/>
      <c r="D1695" s="46"/>
    </row>
    <row r="1696" spans="1:4">
      <c r="A1696" s="51"/>
      <c r="B1696" s="129"/>
      <c r="C1696" s="46"/>
      <c r="D1696" s="46"/>
    </row>
    <row r="1697" spans="1:4">
      <c r="A1697" s="51"/>
      <c r="B1697" s="129"/>
      <c r="C1697" s="46"/>
      <c r="D1697" s="46"/>
    </row>
    <row r="1698" spans="1:4">
      <c r="A1698" s="51"/>
      <c r="B1698" s="129"/>
      <c r="C1698" s="46"/>
      <c r="D1698" s="46"/>
    </row>
    <row r="1699" spans="1:4">
      <c r="A1699" s="51"/>
      <c r="B1699" s="129"/>
      <c r="C1699" s="46"/>
      <c r="D1699" s="46"/>
    </row>
    <row r="1700" spans="1:4">
      <c r="A1700" s="51"/>
      <c r="B1700" s="129"/>
      <c r="C1700" s="46"/>
      <c r="D1700" s="46"/>
    </row>
    <row r="1701" spans="1:4">
      <c r="A1701" s="51"/>
      <c r="B1701" s="129"/>
      <c r="C1701" s="46"/>
      <c r="D1701" s="46"/>
    </row>
    <row r="1702" spans="1:4">
      <c r="A1702" s="51"/>
      <c r="B1702" s="129"/>
      <c r="C1702" s="46"/>
      <c r="D1702" s="46"/>
    </row>
    <row r="1703" spans="1:4">
      <c r="A1703" s="51"/>
      <c r="B1703" s="129"/>
      <c r="C1703" s="46"/>
      <c r="D1703" s="46"/>
    </row>
    <row r="1704" spans="1:4">
      <c r="A1704" s="51"/>
      <c r="B1704" s="129"/>
      <c r="C1704" s="46"/>
      <c r="D1704" s="46"/>
    </row>
    <row r="1705" spans="1:4">
      <c r="A1705" s="51"/>
      <c r="B1705" s="129"/>
      <c r="C1705" s="46"/>
      <c r="D1705" s="46"/>
    </row>
    <row r="1706" spans="1:4">
      <c r="A1706" s="51"/>
      <c r="B1706" s="129"/>
      <c r="C1706" s="46"/>
      <c r="D1706" s="46"/>
    </row>
    <row r="1707" spans="1:4">
      <c r="A1707" s="51"/>
      <c r="B1707" s="129"/>
      <c r="C1707" s="46"/>
      <c r="D1707" s="46"/>
    </row>
    <row r="1708" spans="1:4">
      <c r="A1708" s="51"/>
      <c r="B1708" s="129"/>
      <c r="C1708" s="46"/>
      <c r="D1708" s="46"/>
    </row>
    <row r="1709" spans="1:4">
      <c r="A1709" s="51"/>
      <c r="B1709" s="129"/>
      <c r="C1709" s="46"/>
      <c r="D1709" s="46"/>
    </row>
    <row r="1710" spans="1:4">
      <c r="A1710" s="51"/>
      <c r="B1710" s="129"/>
      <c r="C1710" s="46"/>
      <c r="D1710" s="46"/>
    </row>
    <row r="1711" spans="1:4">
      <c r="A1711" s="51"/>
      <c r="B1711" s="129"/>
      <c r="C1711" s="46"/>
      <c r="D1711" s="46"/>
    </row>
    <row r="1712" spans="1:4">
      <c r="A1712" s="51"/>
      <c r="B1712" s="129"/>
      <c r="C1712" s="46"/>
      <c r="D1712" s="46"/>
    </row>
    <row r="1713" spans="1:4">
      <c r="A1713" s="51"/>
      <c r="B1713" s="129"/>
      <c r="C1713" s="46"/>
      <c r="D1713" s="46"/>
    </row>
    <row r="1714" spans="1:4">
      <c r="A1714" s="51"/>
      <c r="B1714" s="129"/>
      <c r="C1714" s="46"/>
      <c r="D1714" s="46"/>
    </row>
    <row r="1715" spans="1:4">
      <c r="A1715" s="51"/>
      <c r="B1715" s="129"/>
      <c r="C1715" s="46"/>
      <c r="D1715" s="46"/>
    </row>
    <row r="1716" spans="1:4">
      <c r="A1716" s="51"/>
      <c r="B1716" s="129"/>
      <c r="C1716" s="46"/>
      <c r="D1716" s="46"/>
    </row>
    <row r="1717" spans="1:4">
      <c r="A1717" s="51"/>
      <c r="B1717" s="129"/>
      <c r="C1717" s="46"/>
      <c r="D1717" s="46"/>
    </row>
    <row r="1718" spans="1:4">
      <c r="A1718" s="51"/>
      <c r="B1718" s="129"/>
      <c r="C1718" s="46"/>
      <c r="D1718" s="46"/>
    </row>
    <row r="1719" spans="1:4">
      <c r="A1719" s="51"/>
      <c r="B1719" s="129"/>
      <c r="C1719" s="46"/>
      <c r="D1719" s="46"/>
    </row>
    <row r="1720" spans="1:4">
      <c r="A1720" s="51"/>
      <c r="B1720" s="129"/>
      <c r="C1720" s="46"/>
      <c r="D1720" s="46"/>
    </row>
    <row r="1721" spans="1:4">
      <c r="A1721" s="51"/>
      <c r="B1721" s="129"/>
      <c r="C1721" s="46"/>
      <c r="D1721" s="46"/>
    </row>
    <row r="1722" spans="1:4">
      <c r="A1722" s="51"/>
      <c r="B1722" s="129"/>
      <c r="C1722" s="46"/>
      <c r="D1722" s="46"/>
    </row>
    <row r="1723" spans="1:4">
      <c r="A1723" s="51"/>
      <c r="B1723" s="129"/>
      <c r="C1723" s="46"/>
      <c r="D1723" s="46"/>
    </row>
    <row r="1724" spans="1:4">
      <c r="A1724" s="51"/>
      <c r="B1724" s="129"/>
      <c r="C1724" s="46"/>
      <c r="D1724" s="46"/>
    </row>
    <row r="1725" spans="1:4">
      <c r="A1725" s="51"/>
      <c r="B1725" s="129"/>
      <c r="C1725" s="46"/>
      <c r="D1725" s="46"/>
    </row>
    <row r="1726" spans="1:4">
      <c r="A1726" s="51"/>
      <c r="B1726" s="129"/>
      <c r="C1726" s="46"/>
      <c r="D1726" s="46"/>
    </row>
    <row r="1727" spans="1:4">
      <c r="A1727" s="51"/>
      <c r="B1727" s="129"/>
      <c r="C1727" s="46"/>
      <c r="D1727" s="46"/>
    </row>
    <row r="1728" spans="1:4">
      <c r="A1728" s="51"/>
      <c r="B1728" s="129"/>
      <c r="C1728" s="46"/>
      <c r="D1728" s="46"/>
    </row>
    <row r="1729" spans="1:4">
      <c r="A1729" s="51"/>
      <c r="B1729" s="129"/>
      <c r="C1729" s="46"/>
      <c r="D1729" s="46"/>
    </row>
    <row r="1730" spans="1:4">
      <c r="A1730" s="51"/>
      <c r="B1730" s="129"/>
      <c r="C1730" s="46"/>
      <c r="D1730" s="46"/>
    </row>
    <row r="1731" spans="1:4">
      <c r="A1731" s="51"/>
      <c r="B1731" s="129"/>
      <c r="C1731" s="46"/>
      <c r="D1731" s="46"/>
    </row>
    <row r="1732" spans="1:4">
      <c r="A1732" s="51"/>
      <c r="B1732" s="129"/>
      <c r="C1732" s="46"/>
      <c r="D1732" s="46"/>
    </row>
    <row r="1733" spans="1:4">
      <c r="A1733" s="51"/>
      <c r="B1733" s="129"/>
      <c r="C1733" s="46"/>
      <c r="D1733" s="46"/>
    </row>
    <row r="1734" spans="1:4">
      <c r="A1734" s="51"/>
      <c r="B1734" s="129"/>
      <c r="C1734" s="46"/>
      <c r="D1734" s="46"/>
    </row>
    <row r="1735" spans="1:4">
      <c r="A1735" s="51"/>
      <c r="B1735" s="129"/>
      <c r="C1735" s="46"/>
      <c r="D1735" s="46"/>
    </row>
    <row r="1736" spans="1:4">
      <c r="A1736" s="51"/>
      <c r="B1736" s="129"/>
      <c r="C1736" s="46"/>
      <c r="D1736" s="46"/>
    </row>
    <row r="1737" spans="1:4">
      <c r="A1737" s="51"/>
      <c r="B1737" s="129"/>
      <c r="C1737" s="46"/>
      <c r="D1737" s="46"/>
    </row>
    <row r="1738" spans="1:4">
      <c r="A1738" s="51"/>
      <c r="B1738" s="129"/>
      <c r="C1738" s="46"/>
      <c r="D1738" s="46"/>
    </row>
    <row r="1739" spans="1:4">
      <c r="A1739" s="51"/>
      <c r="B1739" s="129"/>
      <c r="C1739" s="46"/>
      <c r="D1739" s="46"/>
    </row>
    <row r="1740" spans="1:4">
      <c r="A1740" s="51"/>
      <c r="B1740" s="129"/>
      <c r="C1740" s="46"/>
      <c r="D1740" s="46"/>
    </row>
    <row r="1741" spans="1:4">
      <c r="A1741" s="51"/>
      <c r="B1741" s="129"/>
      <c r="C1741" s="46"/>
      <c r="D1741" s="46"/>
    </row>
    <row r="1742" spans="1:4">
      <c r="A1742" s="51"/>
      <c r="B1742" s="129"/>
      <c r="C1742" s="46"/>
      <c r="D1742" s="46"/>
    </row>
    <row r="1743" spans="1:4">
      <c r="A1743" s="51"/>
      <c r="B1743" s="129"/>
      <c r="C1743" s="46"/>
      <c r="D1743" s="46"/>
    </row>
    <row r="1744" spans="1:4">
      <c r="A1744" s="51"/>
      <c r="B1744" s="129"/>
      <c r="C1744" s="46"/>
      <c r="D1744" s="46"/>
    </row>
    <row r="1745" spans="1:4">
      <c r="A1745" s="51"/>
      <c r="B1745" s="129"/>
      <c r="C1745" s="46"/>
      <c r="D1745" s="46"/>
    </row>
    <row r="1746" spans="1:4">
      <c r="A1746" s="51"/>
      <c r="B1746" s="129"/>
      <c r="C1746" s="46"/>
      <c r="D1746" s="46"/>
    </row>
    <row r="1747" spans="1:4">
      <c r="A1747" s="51"/>
      <c r="B1747" s="129"/>
      <c r="C1747" s="46"/>
      <c r="D1747" s="46"/>
    </row>
    <row r="1748" spans="1:4">
      <c r="A1748" s="51"/>
      <c r="B1748" s="129"/>
      <c r="C1748" s="46"/>
      <c r="D1748" s="46"/>
    </row>
    <row r="1749" spans="1:4">
      <c r="A1749" s="51"/>
      <c r="B1749" s="129"/>
      <c r="C1749" s="46"/>
      <c r="D1749" s="46"/>
    </row>
    <row r="1750" spans="1:4">
      <c r="A1750" s="51"/>
      <c r="B1750" s="129"/>
      <c r="C1750" s="46"/>
      <c r="D1750" s="46"/>
    </row>
    <row r="1751" spans="1:4">
      <c r="A1751" s="51"/>
      <c r="B1751" s="129"/>
      <c r="C1751" s="46"/>
      <c r="D1751" s="46"/>
    </row>
    <row r="1752" spans="1:4">
      <c r="A1752" s="51"/>
      <c r="B1752" s="129"/>
      <c r="C1752" s="46"/>
      <c r="D1752" s="46"/>
    </row>
    <row r="1753" spans="1:4">
      <c r="A1753" s="51"/>
      <c r="B1753" s="129"/>
      <c r="C1753" s="46"/>
      <c r="D1753" s="46"/>
    </row>
    <row r="1754" spans="1:4">
      <c r="A1754" s="51"/>
      <c r="B1754" s="129"/>
      <c r="C1754" s="46"/>
      <c r="D1754" s="46"/>
    </row>
    <row r="1755" spans="1:4">
      <c r="A1755" s="51"/>
      <c r="B1755" s="129"/>
      <c r="C1755" s="46"/>
      <c r="D1755" s="46"/>
    </row>
    <row r="1756" spans="1:4">
      <c r="A1756" s="51"/>
      <c r="B1756" s="129"/>
      <c r="C1756" s="46"/>
      <c r="D1756" s="46"/>
    </row>
    <row r="1757" spans="1:4">
      <c r="A1757" s="51"/>
      <c r="B1757" s="129"/>
      <c r="C1757" s="46"/>
      <c r="D1757" s="46"/>
    </row>
    <row r="1758" spans="1:4">
      <c r="A1758" s="51"/>
      <c r="B1758" s="129"/>
      <c r="C1758" s="46"/>
      <c r="D1758" s="46"/>
    </row>
    <row r="1759" spans="1:4">
      <c r="A1759" s="51"/>
      <c r="B1759" s="129"/>
      <c r="C1759" s="46"/>
      <c r="D1759" s="46"/>
    </row>
    <row r="1760" spans="1:4">
      <c r="A1760" s="51"/>
      <c r="B1760" s="129"/>
      <c r="C1760" s="46"/>
      <c r="D1760" s="46"/>
    </row>
    <row r="1761" spans="1:4">
      <c r="A1761" s="51"/>
      <c r="B1761" s="129"/>
      <c r="C1761" s="46"/>
      <c r="D1761" s="46"/>
    </row>
    <row r="1762" spans="1:4">
      <c r="A1762" s="51"/>
      <c r="B1762" s="129"/>
      <c r="C1762" s="46"/>
      <c r="D1762" s="46"/>
    </row>
    <row r="1763" spans="1:4">
      <c r="A1763" s="51"/>
      <c r="B1763" s="129"/>
      <c r="C1763" s="46"/>
      <c r="D1763" s="46"/>
    </row>
    <row r="1764" spans="1:4">
      <c r="A1764" s="51"/>
      <c r="B1764" s="129"/>
      <c r="C1764" s="46"/>
      <c r="D1764" s="46"/>
    </row>
    <row r="1765" spans="1:4">
      <c r="A1765" s="51"/>
      <c r="B1765" s="129"/>
      <c r="C1765" s="46"/>
      <c r="D1765" s="46"/>
    </row>
    <row r="1766" spans="1:4">
      <c r="A1766" s="51"/>
      <c r="B1766" s="129"/>
      <c r="C1766" s="46"/>
      <c r="D1766" s="46"/>
    </row>
    <row r="1767" spans="1:4">
      <c r="A1767" s="51"/>
      <c r="B1767" s="129"/>
      <c r="C1767" s="46"/>
      <c r="D1767" s="46"/>
    </row>
    <row r="1768" spans="1:4">
      <c r="A1768" s="51"/>
      <c r="B1768" s="129"/>
      <c r="C1768" s="46"/>
      <c r="D1768" s="46"/>
    </row>
    <row r="1769" spans="1:4">
      <c r="A1769" s="51"/>
      <c r="B1769" s="129"/>
      <c r="C1769" s="46"/>
      <c r="D1769" s="46"/>
    </row>
    <row r="1770" spans="1:4">
      <c r="A1770" s="51"/>
      <c r="B1770" s="129"/>
      <c r="C1770" s="46"/>
      <c r="D1770" s="46"/>
    </row>
    <row r="1771" spans="1:4">
      <c r="A1771" s="51"/>
      <c r="B1771" s="129"/>
      <c r="C1771" s="46"/>
      <c r="D1771" s="46"/>
    </row>
    <row r="1772" spans="1:4">
      <c r="A1772" s="51"/>
      <c r="B1772" s="129"/>
      <c r="C1772" s="46"/>
      <c r="D1772" s="46"/>
    </row>
    <row r="1773" spans="1:4">
      <c r="A1773" s="51"/>
      <c r="B1773" s="129"/>
      <c r="C1773" s="46"/>
      <c r="D1773" s="46"/>
    </row>
    <row r="1774" spans="1:4">
      <c r="A1774" s="51"/>
      <c r="B1774" s="129"/>
      <c r="C1774" s="46"/>
      <c r="D1774" s="46"/>
    </row>
    <row r="1775" spans="1:4">
      <c r="A1775" s="51"/>
      <c r="B1775" s="129"/>
      <c r="C1775" s="46"/>
      <c r="D1775" s="46"/>
    </row>
    <row r="1776" spans="1:4">
      <c r="A1776" s="51"/>
      <c r="B1776" s="129"/>
      <c r="C1776" s="46"/>
      <c r="D1776" s="46"/>
    </row>
    <row r="1777" spans="1:4">
      <c r="A1777" s="51"/>
      <c r="B1777" s="129"/>
      <c r="C1777" s="46"/>
      <c r="D1777" s="46"/>
    </row>
    <row r="1778" spans="1:4">
      <c r="A1778" s="51"/>
      <c r="B1778" s="129"/>
      <c r="C1778" s="46"/>
      <c r="D1778" s="46"/>
    </row>
    <row r="1779" spans="1:4">
      <c r="A1779" s="51"/>
      <c r="B1779" s="129"/>
      <c r="C1779" s="46"/>
      <c r="D1779" s="46"/>
    </row>
    <row r="1780" spans="1:4">
      <c r="A1780" s="51"/>
      <c r="B1780" s="129"/>
      <c r="C1780" s="46"/>
      <c r="D1780" s="46"/>
    </row>
    <row r="1781" spans="1:4">
      <c r="A1781" s="51"/>
      <c r="B1781" s="129"/>
      <c r="C1781" s="46"/>
      <c r="D1781" s="46"/>
    </row>
    <row r="1782" spans="1:4">
      <c r="A1782" s="51"/>
      <c r="B1782" s="129"/>
      <c r="C1782" s="46"/>
      <c r="D1782" s="46"/>
    </row>
    <row r="1783" spans="1:4">
      <c r="A1783" s="51"/>
      <c r="B1783" s="129"/>
      <c r="C1783" s="46"/>
      <c r="D1783" s="46"/>
    </row>
    <row r="1784" spans="1:4">
      <c r="A1784" s="51"/>
      <c r="B1784" s="129"/>
      <c r="C1784" s="46"/>
      <c r="D1784" s="46"/>
    </row>
    <row r="1785" spans="1:4">
      <c r="A1785" s="51"/>
      <c r="B1785" s="129"/>
      <c r="C1785" s="46"/>
      <c r="D1785" s="46"/>
    </row>
    <row r="1786" spans="1:4">
      <c r="A1786" s="51"/>
      <c r="B1786" s="129"/>
      <c r="C1786" s="46"/>
      <c r="D1786" s="46"/>
    </row>
    <row r="1787" spans="1:4">
      <c r="A1787" s="51"/>
      <c r="B1787" s="129"/>
      <c r="C1787" s="46"/>
      <c r="D1787" s="46"/>
    </row>
    <row r="1788" spans="1:4">
      <c r="A1788" s="51"/>
      <c r="B1788" s="129"/>
      <c r="C1788" s="46"/>
      <c r="D1788" s="46"/>
    </row>
    <row r="1789" spans="1:4">
      <c r="A1789" s="51"/>
      <c r="B1789" s="129"/>
      <c r="C1789" s="46"/>
      <c r="D1789" s="46"/>
    </row>
    <row r="1790" spans="1:4">
      <c r="A1790" s="51"/>
      <c r="B1790" s="129"/>
      <c r="C1790" s="46"/>
      <c r="D1790" s="46"/>
    </row>
    <row r="1791" spans="1:4">
      <c r="A1791" s="51"/>
      <c r="B1791" s="129"/>
      <c r="C1791" s="46"/>
      <c r="D1791" s="46"/>
    </row>
    <row r="1792" spans="1:4">
      <c r="A1792" s="51"/>
      <c r="B1792" s="129"/>
      <c r="C1792" s="46"/>
      <c r="D1792" s="46"/>
    </row>
    <row r="1793" spans="1:4">
      <c r="A1793" s="51"/>
      <c r="B1793" s="129"/>
      <c r="C1793" s="46"/>
      <c r="D1793" s="46"/>
    </row>
    <row r="1794" spans="1:4">
      <c r="A1794" s="51"/>
      <c r="B1794" s="129"/>
      <c r="C1794" s="46"/>
      <c r="D1794" s="46"/>
    </row>
    <row r="1795" spans="1:4">
      <c r="A1795" s="51"/>
      <c r="B1795" s="129"/>
      <c r="C1795" s="46"/>
      <c r="D1795" s="46"/>
    </row>
    <row r="1796" spans="1:4">
      <c r="A1796" s="51"/>
      <c r="B1796" s="129"/>
      <c r="C1796" s="46"/>
      <c r="D1796" s="46"/>
    </row>
    <row r="1797" spans="1:4">
      <c r="A1797" s="51"/>
      <c r="B1797" s="129"/>
      <c r="C1797" s="46"/>
      <c r="D1797" s="46"/>
    </row>
    <row r="1798" spans="1:4">
      <c r="A1798" s="51"/>
      <c r="B1798" s="129"/>
      <c r="C1798" s="46"/>
      <c r="D1798" s="46"/>
    </row>
    <row r="1799" spans="1:4">
      <c r="A1799" s="51"/>
      <c r="B1799" s="129"/>
      <c r="C1799" s="46"/>
      <c r="D1799" s="46"/>
    </row>
    <row r="1800" spans="1:4">
      <c r="A1800" s="51"/>
      <c r="B1800" s="129"/>
      <c r="C1800" s="46"/>
      <c r="D1800" s="46"/>
    </row>
    <row r="1801" spans="1:4">
      <c r="A1801" s="51"/>
      <c r="B1801" s="129"/>
      <c r="C1801" s="46"/>
      <c r="D1801" s="46"/>
    </row>
    <row r="1802" spans="1:4">
      <c r="A1802" s="51"/>
      <c r="B1802" s="129"/>
      <c r="C1802" s="46"/>
      <c r="D1802" s="46"/>
    </row>
    <row r="1803" spans="1:4">
      <c r="A1803" s="51"/>
      <c r="B1803" s="129"/>
      <c r="C1803" s="46"/>
      <c r="D1803" s="46"/>
    </row>
    <row r="1804" spans="1:4">
      <c r="A1804" s="51"/>
      <c r="B1804" s="129"/>
      <c r="C1804" s="46"/>
      <c r="D1804" s="46"/>
    </row>
    <row r="1805" spans="1:4">
      <c r="A1805" s="51"/>
      <c r="B1805" s="129"/>
      <c r="C1805" s="46"/>
      <c r="D1805" s="46"/>
    </row>
    <row r="1806" spans="1:4">
      <c r="A1806" s="51"/>
      <c r="B1806" s="129"/>
      <c r="C1806" s="46"/>
      <c r="D1806" s="46"/>
    </row>
    <row r="1807" spans="1:4">
      <c r="A1807" s="51"/>
      <c r="B1807" s="129"/>
      <c r="C1807" s="46"/>
      <c r="D1807" s="46"/>
    </row>
    <row r="1808" spans="1:4">
      <c r="A1808" s="51"/>
      <c r="B1808" s="129"/>
      <c r="C1808" s="46"/>
      <c r="D1808" s="46"/>
    </row>
    <row r="1809" spans="1:4">
      <c r="A1809" s="51"/>
      <c r="B1809" s="129"/>
      <c r="C1809" s="46"/>
      <c r="D1809" s="46"/>
    </row>
    <row r="1810" spans="1:4">
      <c r="A1810" s="51"/>
      <c r="B1810" s="129"/>
      <c r="C1810" s="46"/>
      <c r="D1810" s="46"/>
    </row>
    <row r="1811" spans="1:4">
      <c r="A1811" s="51"/>
      <c r="B1811" s="129"/>
      <c r="C1811" s="46"/>
      <c r="D1811" s="46"/>
    </row>
    <row r="1812" spans="1:4">
      <c r="A1812" s="51"/>
      <c r="B1812" s="129"/>
      <c r="C1812" s="46"/>
      <c r="D1812" s="46"/>
    </row>
    <row r="1813" spans="1:4">
      <c r="A1813" s="51"/>
      <c r="B1813" s="129"/>
      <c r="C1813" s="46"/>
      <c r="D1813" s="46"/>
    </row>
    <row r="1814" spans="1:4">
      <c r="A1814" s="51"/>
      <c r="B1814" s="129"/>
      <c r="C1814" s="46"/>
      <c r="D1814" s="46"/>
    </row>
    <row r="1815" spans="1:4">
      <c r="A1815" s="51"/>
      <c r="B1815" s="129"/>
      <c r="C1815" s="46"/>
      <c r="D1815" s="46"/>
    </row>
    <row r="1816" spans="1:4">
      <c r="A1816" s="51"/>
      <c r="B1816" s="129"/>
      <c r="C1816" s="46"/>
      <c r="D1816" s="46"/>
    </row>
    <row r="1817" spans="1:4">
      <c r="A1817" s="51"/>
      <c r="B1817" s="129"/>
      <c r="C1817" s="46"/>
      <c r="D1817" s="46"/>
    </row>
    <row r="1818" spans="1:4">
      <c r="A1818" s="51"/>
      <c r="B1818" s="129"/>
      <c r="C1818" s="46"/>
      <c r="D1818" s="46"/>
    </row>
    <row r="1819" spans="1:4">
      <c r="A1819" s="51"/>
      <c r="B1819" s="129"/>
      <c r="C1819" s="46"/>
      <c r="D1819" s="46"/>
    </row>
    <row r="1820" spans="1:4">
      <c r="A1820" s="51"/>
      <c r="B1820" s="129"/>
      <c r="C1820" s="46"/>
      <c r="D1820" s="46"/>
    </row>
    <row r="1821" spans="1:4">
      <c r="A1821" s="51"/>
      <c r="B1821" s="129"/>
      <c r="C1821" s="46"/>
      <c r="D1821" s="46"/>
    </row>
    <row r="1822" spans="1:4">
      <c r="A1822" s="51"/>
      <c r="B1822" s="129"/>
      <c r="C1822" s="46"/>
      <c r="D1822" s="46"/>
    </row>
    <row r="1823" spans="1:4">
      <c r="A1823" s="51"/>
      <c r="B1823" s="129"/>
      <c r="C1823" s="46"/>
      <c r="D1823" s="46"/>
    </row>
    <row r="1824" spans="1:4">
      <c r="A1824" s="51"/>
      <c r="B1824" s="129"/>
      <c r="C1824" s="46"/>
      <c r="D1824" s="46"/>
    </row>
    <row r="1825" spans="1:4">
      <c r="A1825" s="51"/>
      <c r="B1825" s="129"/>
      <c r="C1825" s="46"/>
      <c r="D1825" s="46"/>
    </row>
    <row r="1826" spans="1:4">
      <c r="A1826" s="51"/>
      <c r="B1826" s="129"/>
      <c r="C1826" s="46"/>
      <c r="D1826" s="46"/>
    </row>
    <row r="1827" spans="1:4">
      <c r="A1827" s="51"/>
      <c r="B1827" s="129"/>
      <c r="C1827" s="46"/>
      <c r="D1827" s="46"/>
    </row>
    <row r="1828" spans="1:4">
      <c r="A1828" s="51"/>
      <c r="B1828" s="129"/>
      <c r="C1828" s="46"/>
      <c r="D1828" s="46"/>
    </row>
    <row r="1829" spans="1:4">
      <c r="A1829" s="51"/>
      <c r="B1829" s="129"/>
      <c r="C1829" s="46"/>
      <c r="D1829" s="46"/>
    </row>
    <row r="1830" spans="1:4">
      <c r="A1830" s="51"/>
      <c r="B1830" s="129"/>
      <c r="C1830" s="46"/>
      <c r="D1830" s="46"/>
    </row>
    <row r="1831" spans="1:4">
      <c r="A1831" s="51"/>
      <c r="B1831" s="129"/>
      <c r="C1831" s="46"/>
      <c r="D1831" s="46"/>
    </row>
    <row r="1832" spans="1:4">
      <c r="A1832" s="51"/>
      <c r="B1832" s="129"/>
      <c r="C1832" s="46"/>
      <c r="D1832" s="46"/>
    </row>
    <row r="1833" spans="1:4">
      <c r="A1833" s="51"/>
      <c r="B1833" s="129"/>
      <c r="C1833" s="46"/>
      <c r="D1833" s="46"/>
    </row>
    <row r="1834" spans="1:4">
      <c r="A1834" s="51"/>
      <c r="B1834" s="129"/>
      <c r="C1834" s="46"/>
      <c r="D1834" s="46"/>
    </row>
    <row r="1835" spans="1:4">
      <c r="A1835" s="51"/>
      <c r="B1835" s="129"/>
      <c r="C1835" s="46"/>
      <c r="D1835" s="46"/>
    </row>
    <row r="1836" spans="1:4">
      <c r="A1836" s="51"/>
      <c r="B1836" s="129"/>
      <c r="C1836" s="46"/>
      <c r="D1836" s="46"/>
    </row>
    <row r="1837" spans="1:4">
      <c r="A1837" s="51"/>
      <c r="B1837" s="129"/>
      <c r="C1837" s="46"/>
      <c r="D1837" s="46"/>
    </row>
    <row r="1838" spans="1:4">
      <c r="A1838" s="51"/>
      <c r="B1838" s="129"/>
      <c r="C1838" s="46"/>
      <c r="D1838" s="46"/>
    </row>
    <row r="1839" spans="1:4">
      <c r="A1839" s="51"/>
      <c r="B1839" s="129"/>
      <c r="C1839" s="46"/>
      <c r="D1839" s="46"/>
    </row>
    <row r="1840" spans="1:4">
      <c r="A1840" s="51"/>
      <c r="B1840" s="129"/>
      <c r="C1840" s="46"/>
      <c r="D1840" s="46"/>
    </row>
    <row r="1841" spans="1:4">
      <c r="A1841" s="51"/>
      <c r="B1841" s="129"/>
      <c r="C1841" s="46"/>
      <c r="D1841" s="46"/>
    </row>
    <row r="1842" spans="1:4">
      <c r="A1842" s="51"/>
      <c r="B1842" s="129"/>
      <c r="C1842" s="46"/>
      <c r="D1842" s="46"/>
    </row>
    <row r="1843" spans="1:4">
      <c r="A1843" s="51"/>
      <c r="B1843" s="129"/>
      <c r="C1843" s="46"/>
      <c r="D1843" s="46"/>
    </row>
    <row r="1844" spans="1:4">
      <c r="A1844" s="51"/>
      <c r="B1844" s="129"/>
      <c r="C1844" s="46"/>
      <c r="D1844" s="46"/>
    </row>
    <row r="1845" spans="1:4">
      <c r="A1845" s="51"/>
      <c r="B1845" s="129"/>
      <c r="C1845" s="46"/>
      <c r="D1845" s="46"/>
    </row>
    <row r="1846" spans="1:4">
      <c r="A1846" s="51"/>
      <c r="B1846" s="129"/>
      <c r="C1846" s="46"/>
      <c r="D1846" s="46"/>
    </row>
    <row r="1847" spans="1:4">
      <c r="A1847" s="51"/>
      <c r="B1847" s="129"/>
      <c r="C1847" s="46"/>
      <c r="D1847" s="46"/>
    </row>
    <row r="1848" spans="1:4">
      <c r="A1848" s="51"/>
      <c r="B1848" s="129"/>
      <c r="C1848" s="46"/>
      <c r="D1848" s="46"/>
    </row>
    <row r="1849" spans="1:4">
      <c r="A1849" s="51"/>
      <c r="B1849" s="129"/>
      <c r="C1849" s="46"/>
      <c r="D1849" s="46"/>
    </row>
    <row r="1850" spans="1:4">
      <c r="A1850" s="51"/>
      <c r="B1850" s="129"/>
      <c r="C1850" s="46"/>
      <c r="D1850" s="46"/>
    </row>
    <row r="1851" spans="1:4">
      <c r="A1851" s="51"/>
      <c r="B1851" s="129"/>
      <c r="C1851" s="46"/>
      <c r="D1851" s="46"/>
    </row>
    <row r="1852" spans="1:4">
      <c r="A1852" s="51"/>
      <c r="B1852" s="129"/>
      <c r="C1852" s="46"/>
      <c r="D1852" s="46"/>
    </row>
    <row r="1853" spans="1:4">
      <c r="A1853" s="51"/>
      <c r="B1853" s="129"/>
      <c r="C1853" s="46"/>
      <c r="D1853" s="46"/>
    </row>
    <row r="1854" spans="1:4">
      <c r="A1854" s="51"/>
      <c r="B1854" s="129"/>
      <c r="C1854" s="46"/>
      <c r="D1854" s="46"/>
    </row>
    <row r="1855" spans="1:4">
      <c r="A1855" s="51"/>
      <c r="B1855" s="129"/>
      <c r="C1855" s="46"/>
      <c r="D1855" s="46"/>
    </row>
    <row r="1856" spans="1:4">
      <c r="A1856" s="51"/>
      <c r="B1856" s="129"/>
      <c r="C1856" s="46"/>
      <c r="D1856" s="46"/>
    </row>
    <row r="1857" spans="1:4">
      <c r="A1857" s="51"/>
      <c r="B1857" s="129"/>
      <c r="C1857" s="46"/>
      <c r="D1857" s="46"/>
    </row>
    <row r="1858" spans="1:4">
      <c r="A1858" s="51"/>
      <c r="B1858" s="129"/>
      <c r="C1858" s="46"/>
      <c r="D1858" s="46"/>
    </row>
    <row r="1859" spans="1:4">
      <c r="A1859" s="51"/>
      <c r="B1859" s="129"/>
      <c r="C1859" s="46"/>
      <c r="D1859" s="46"/>
    </row>
    <row r="1860" spans="1:4">
      <c r="A1860" s="51"/>
      <c r="B1860" s="129"/>
      <c r="C1860" s="46"/>
      <c r="D1860" s="46"/>
    </row>
    <row r="1861" spans="1:4">
      <c r="A1861" s="51"/>
      <c r="B1861" s="129"/>
      <c r="C1861" s="46"/>
      <c r="D1861" s="46"/>
    </row>
    <row r="1862" spans="1:4">
      <c r="A1862" s="51"/>
      <c r="B1862" s="129"/>
      <c r="C1862" s="46"/>
      <c r="D1862" s="46"/>
    </row>
    <row r="1863" spans="1:4">
      <c r="A1863" s="51"/>
      <c r="B1863" s="129"/>
      <c r="C1863" s="46"/>
      <c r="D1863" s="46"/>
    </row>
    <row r="1864" spans="1:4">
      <c r="A1864" s="51"/>
      <c r="B1864" s="129"/>
      <c r="C1864" s="46"/>
      <c r="D1864" s="46"/>
    </row>
    <row r="1865" spans="1:4">
      <c r="A1865" s="51"/>
      <c r="B1865" s="129"/>
      <c r="C1865" s="46"/>
      <c r="D1865" s="46"/>
    </row>
    <row r="1866" spans="1:4">
      <c r="A1866" s="51"/>
      <c r="B1866" s="129"/>
      <c r="C1866" s="46"/>
      <c r="D1866" s="46"/>
    </row>
    <row r="1867" spans="1:4">
      <c r="A1867" s="51"/>
      <c r="B1867" s="129"/>
      <c r="C1867" s="46"/>
      <c r="D1867" s="46"/>
    </row>
    <row r="1868" spans="1:4">
      <c r="A1868" s="51"/>
      <c r="B1868" s="129"/>
      <c r="C1868" s="46"/>
      <c r="D1868" s="46"/>
    </row>
    <row r="1869" spans="1:4">
      <c r="A1869" s="51"/>
      <c r="B1869" s="129"/>
      <c r="C1869" s="46"/>
      <c r="D1869" s="46"/>
    </row>
    <row r="1870" spans="1:4">
      <c r="A1870" s="51"/>
      <c r="B1870" s="129"/>
      <c r="C1870" s="46"/>
      <c r="D1870" s="46"/>
    </row>
    <row r="1871" spans="1:4">
      <c r="A1871" s="51"/>
      <c r="B1871" s="129"/>
      <c r="C1871" s="46"/>
      <c r="D1871" s="46"/>
    </row>
    <row r="1872" spans="1:4">
      <c r="A1872" s="51"/>
      <c r="B1872" s="129"/>
      <c r="C1872" s="46"/>
      <c r="D1872" s="46"/>
    </row>
    <row r="1873" spans="1:4">
      <c r="A1873" s="51"/>
      <c r="B1873" s="129"/>
      <c r="C1873" s="46"/>
      <c r="D1873" s="46"/>
    </row>
    <row r="1874" spans="1:4">
      <c r="A1874" s="51"/>
      <c r="B1874" s="129"/>
      <c r="C1874" s="46"/>
      <c r="D1874" s="46"/>
    </row>
    <row r="1875" spans="1:4">
      <c r="A1875" s="51"/>
      <c r="B1875" s="129"/>
      <c r="C1875" s="46"/>
      <c r="D1875" s="46"/>
    </row>
    <row r="1876" spans="1:4">
      <c r="A1876" s="51"/>
      <c r="B1876" s="129"/>
      <c r="C1876" s="46"/>
      <c r="D1876" s="46"/>
    </row>
    <row r="1877" spans="1:4">
      <c r="A1877" s="51"/>
      <c r="B1877" s="129"/>
      <c r="C1877" s="46"/>
      <c r="D1877" s="46"/>
    </row>
    <row r="1878" spans="1:4">
      <c r="A1878" s="51"/>
      <c r="B1878" s="129"/>
      <c r="C1878" s="46"/>
      <c r="D1878" s="46"/>
    </row>
    <row r="1879" spans="1:4">
      <c r="A1879" s="51"/>
      <c r="B1879" s="129"/>
      <c r="C1879" s="46"/>
      <c r="D1879" s="46"/>
    </row>
    <row r="1880" spans="1:4">
      <c r="A1880" s="51"/>
      <c r="B1880" s="129"/>
      <c r="C1880" s="46"/>
      <c r="D1880" s="46"/>
    </row>
    <row r="1881" spans="1:4">
      <c r="A1881" s="51"/>
      <c r="B1881" s="129"/>
      <c r="C1881" s="46"/>
      <c r="D1881" s="46"/>
    </row>
    <row r="1882" spans="1:4">
      <c r="A1882" s="51"/>
      <c r="B1882" s="129"/>
      <c r="C1882" s="46"/>
      <c r="D1882" s="46"/>
    </row>
    <row r="1883" spans="1:4">
      <c r="A1883" s="51"/>
      <c r="B1883" s="129"/>
      <c r="C1883" s="46"/>
      <c r="D1883" s="46"/>
    </row>
    <row r="1884" spans="1:4">
      <c r="A1884" s="51"/>
      <c r="B1884" s="129"/>
      <c r="C1884" s="46"/>
      <c r="D1884" s="46"/>
    </row>
    <row r="1885" spans="1:4">
      <c r="A1885" s="51"/>
      <c r="B1885" s="129"/>
      <c r="C1885" s="46"/>
      <c r="D1885" s="46"/>
    </row>
    <row r="1886" spans="1:4">
      <c r="A1886" s="51"/>
      <c r="B1886" s="129"/>
      <c r="C1886" s="46"/>
      <c r="D1886" s="46"/>
    </row>
    <row r="1887" spans="1:4">
      <c r="A1887" s="51"/>
      <c r="B1887" s="129"/>
      <c r="C1887" s="46"/>
      <c r="D1887" s="46"/>
    </row>
    <row r="1888" spans="1:4">
      <c r="A1888" s="51"/>
      <c r="B1888" s="129"/>
      <c r="C1888" s="46"/>
      <c r="D1888" s="46"/>
    </row>
    <row r="1889" spans="1:4">
      <c r="A1889" s="51"/>
      <c r="B1889" s="129"/>
      <c r="C1889" s="46"/>
      <c r="D1889" s="46"/>
    </row>
    <row r="1890" spans="1:4">
      <c r="A1890" s="51"/>
      <c r="B1890" s="129"/>
      <c r="C1890" s="46"/>
      <c r="D1890" s="46"/>
    </row>
    <row r="1891" spans="1:4">
      <c r="A1891" s="51"/>
      <c r="B1891" s="129"/>
      <c r="C1891" s="46"/>
      <c r="D1891" s="46"/>
    </row>
    <row r="1892" spans="1:4">
      <c r="A1892" s="51"/>
      <c r="B1892" s="129"/>
      <c r="C1892" s="46"/>
      <c r="D1892" s="46"/>
    </row>
    <row r="1893" spans="1:4">
      <c r="A1893" s="51"/>
      <c r="B1893" s="129"/>
      <c r="C1893" s="46"/>
      <c r="D1893" s="46"/>
    </row>
    <row r="1894" spans="1:4">
      <c r="A1894" s="51"/>
      <c r="B1894" s="129"/>
      <c r="C1894" s="46"/>
      <c r="D1894" s="46"/>
    </row>
    <row r="1895" spans="1:4">
      <c r="A1895" s="51"/>
      <c r="B1895" s="129"/>
      <c r="C1895" s="46"/>
      <c r="D1895" s="46"/>
    </row>
    <row r="1896" spans="1:4">
      <c r="A1896" s="51"/>
      <c r="B1896" s="129"/>
      <c r="C1896" s="46"/>
      <c r="D1896" s="46"/>
    </row>
    <row r="1897" spans="1:4">
      <c r="A1897" s="51"/>
      <c r="B1897" s="129"/>
      <c r="C1897" s="46"/>
      <c r="D1897" s="46"/>
    </row>
    <row r="1898" spans="1:4">
      <c r="A1898" s="51"/>
      <c r="B1898" s="129"/>
      <c r="C1898" s="46"/>
      <c r="D1898" s="46"/>
    </row>
    <row r="1899" spans="1:4">
      <c r="A1899" s="51"/>
      <c r="B1899" s="129"/>
      <c r="C1899" s="46"/>
      <c r="D1899" s="46"/>
    </row>
    <row r="1900" spans="1:4">
      <c r="A1900" s="51"/>
      <c r="B1900" s="129"/>
      <c r="C1900" s="46"/>
      <c r="D1900" s="46"/>
    </row>
    <row r="1901" spans="1:4">
      <c r="A1901" s="51"/>
      <c r="B1901" s="129"/>
      <c r="C1901" s="46"/>
      <c r="D1901" s="46"/>
    </row>
    <row r="1902" spans="1:4">
      <c r="A1902" s="51"/>
      <c r="B1902" s="129"/>
      <c r="C1902" s="46"/>
      <c r="D1902" s="46"/>
    </row>
    <row r="1903" spans="1:4">
      <c r="A1903" s="51"/>
      <c r="B1903" s="129"/>
      <c r="C1903" s="46"/>
      <c r="D1903" s="46"/>
    </row>
    <row r="1904" spans="1:4">
      <c r="A1904" s="51"/>
      <c r="B1904" s="129"/>
      <c r="C1904" s="46"/>
      <c r="D1904" s="46"/>
    </row>
    <row r="1905" spans="1:4">
      <c r="A1905" s="51"/>
      <c r="B1905" s="129"/>
      <c r="C1905" s="46"/>
      <c r="D1905" s="46"/>
    </row>
    <row r="1906" spans="1:4">
      <c r="A1906" s="51"/>
      <c r="B1906" s="129"/>
      <c r="C1906" s="46"/>
      <c r="D1906" s="46"/>
    </row>
    <row r="1907" spans="1:4">
      <c r="A1907" s="51"/>
      <c r="B1907" s="129"/>
      <c r="C1907" s="46"/>
      <c r="D1907" s="46"/>
    </row>
    <row r="1908" spans="1:4">
      <c r="A1908" s="51"/>
      <c r="B1908" s="129"/>
      <c r="C1908" s="46"/>
      <c r="D1908" s="46"/>
    </row>
    <row r="1909" spans="1:4">
      <c r="A1909" s="51"/>
      <c r="B1909" s="129"/>
      <c r="C1909" s="46"/>
      <c r="D1909" s="46"/>
    </row>
    <row r="1910" spans="1:4">
      <c r="A1910" s="51"/>
      <c r="B1910" s="129"/>
      <c r="C1910" s="46"/>
      <c r="D1910" s="46"/>
    </row>
    <row r="1911" spans="1:4">
      <c r="A1911" s="51"/>
      <c r="B1911" s="129"/>
      <c r="C1911" s="46"/>
      <c r="D1911" s="46"/>
    </row>
    <row r="1912" spans="1:4">
      <c r="A1912" s="51"/>
      <c r="B1912" s="129"/>
      <c r="C1912" s="46"/>
      <c r="D1912" s="46"/>
    </row>
    <row r="1913" spans="1:4">
      <c r="A1913" s="51"/>
      <c r="B1913" s="129"/>
      <c r="C1913" s="46"/>
      <c r="D1913" s="46"/>
    </row>
    <row r="1914" spans="1:4">
      <c r="A1914" s="51"/>
      <c r="B1914" s="129"/>
      <c r="C1914" s="46"/>
      <c r="D1914" s="46"/>
    </row>
    <row r="1915" spans="1:4">
      <c r="A1915" s="51"/>
      <c r="B1915" s="129"/>
      <c r="C1915" s="46"/>
      <c r="D1915" s="46"/>
    </row>
    <row r="1916" spans="1:4">
      <c r="A1916" s="51"/>
      <c r="B1916" s="129"/>
      <c r="C1916" s="46"/>
      <c r="D1916" s="46"/>
    </row>
    <row r="1917" spans="1:4">
      <c r="A1917" s="51"/>
      <c r="B1917" s="129"/>
      <c r="C1917" s="46"/>
      <c r="D1917" s="46"/>
    </row>
    <row r="1918" spans="1:4">
      <c r="A1918" s="51"/>
      <c r="B1918" s="129"/>
      <c r="C1918" s="46"/>
      <c r="D1918" s="46"/>
    </row>
    <row r="1919" spans="1:4">
      <c r="A1919" s="51"/>
      <c r="B1919" s="129"/>
      <c r="C1919" s="46"/>
      <c r="D1919" s="46"/>
    </row>
    <row r="1920" spans="1:4">
      <c r="A1920" s="51"/>
      <c r="B1920" s="129"/>
      <c r="C1920" s="46"/>
      <c r="D1920" s="46"/>
    </row>
    <row r="1921" spans="1:4">
      <c r="A1921" s="51"/>
      <c r="B1921" s="129"/>
      <c r="C1921" s="46"/>
      <c r="D1921" s="46"/>
    </row>
    <row r="1922" spans="1:4">
      <c r="A1922" s="51"/>
      <c r="B1922" s="129"/>
      <c r="C1922" s="46"/>
      <c r="D1922" s="46"/>
    </row>
    <row r="1923" spans="1:4">
      <c r="A1923" s="51"/>
      <c r="B1923" s="129"/>
      <c r="C1923" s="46"/>
      <c r="D1923" s="46"/>
    </row>
    <row r="1924" spans="1:4">
      <c r="A1924" s="51"/>
      <c r="B1924" s="129"/>
      <c r="C1924" s="46"/>
      <c r="D1924" s="46"/>
    </row>
    <row r="1925" spans="1:4">
      <c r="A1925" s="51"/>
      <c r="B1925" s="129"/>
      <c r="C1925" s="46"/>
      <c r="D1925" s="46"/>
    </row>
    <row r="1926" spans="1:4">
      <c r="A1926" s="51"/>
      <c r="B1926" s="129"/>
      <c r="C1926" s="46"/>
      <c r="D1926" s="46"/>
    </row>
    <row r="1927" spans="1:4">
      <c r="A1927" s="51"/>
      <c r="B1927" s="129"/>
      <c r="C1927" s="46"/>
      <c r="D1927" s="46"/>
    </row>
    <row r="1928" spans="1:4">
      <c r="A1928" s="51"/>
      <c r="B1928" s="129"/>
      <c r="C1928" s="46"/>
      <c r="D1928" s="46"/>
    </row>
    <row r="1929" spans="1:4">
      <c r="A1929" s="51"/>
      <c r="B1929" s="129"/>
      <c r="C1929" s="46"/>
      <c r="D1929" s="46"/>
    </row>
    <row r="1930" spans="1:4">
      <c r="A1930" s="51"/>
      <c r="B1930" s="129"/>
      <c r="C1930" s="46"/>
      <c r="D1930" s="46"/>
    </row>
    <row r="1931" spans="1:4">
      <c r="A1931" s="51"/>
      <c r="B1931" s="129"/>
      <c r="C1931" s="46"/>
      <c r="D1931" s="46"/>
    </row>
    <row r="1932" spans="1:4">
      <c r="A1932" s="51"/>
      <c r="B1932" s="129"/>
      <c r="C1932" s="46"/>
      <c r="D1932" s="46"/>
    </row>
    <row r="1933" spans="1:4">
      <c r="A1933" s="51"/>
      <c r="B1933" s="129"/>
      <c r="C1933" s="46"/>
      <c r="D1933" s="46"/>
    </row>
    <row r="1934" spans="1:4">
      <c r="A1934" s="51"/>
      <c r="B1934" s="129"/>
      <c r="C1934" s="46"/>
      <c r="D1934" s="46"/>
    </row>
    <row r="1935" spans="1:4">
      <c r="A1935" s="51"/>
      <c r="B1935" s="129"/>
      <c r="C1935" s="46"/>
      <c r="D1935" s="46"/>
    </row>
    <row r="1936" spans="1:4">
      <c r="A1936" s="51"/>
      <c r="B1936" s="129"/>
      <c r="C1936" s="46"/>
      <c r="D1936" s="46"/>
    </row>
    <row r="1937" spans="1:4">
      <c r="A1937" s="51"/>
      <c r="B1937" s="129"/>
      <c r="C1937" s="46"/>
      <c r="D1937" s="46"/>
    </row>
    <row r="1938" spans="1:4">
      <c r="A1938" s="51"/>
      <c r="B1938" s="129"/>
      <c r="C1938" s="46"/>
      <c r="D1938" s="46"/>
    </row>
    <row r="1939" spans="1:4">
      <c r="A1939" s="51"/>
      <c r="B1939" s="129"/>
      <c r="C1939" s="46"/>
      <c r="D1939" s="46"/>
    </row>
    <row r="1940" spans="1:4">
      <c r="A1940" s="51"/>
      <c r="B1940" s="129"/>
      <c r="C1940" s="46"/>
      <c r="D1940" s="46"/>
    </row>
    <row r="1941" spans="1:4">
      <c r="A1941" s="51"/>
      <c r="B1941" s="129"/>
      <c r="C1941" s="46"/>
      <c r="D1941" s="46"/>
    </row>
    <row r="1942" spans="1:4">
      <c r="A1942" s="51"/>
      <c r="B1942" s="129"/>
      <c r="C1942" s="46"/>
      <c r="D1942" s="46"/>
    </row>
    <row r="1943" spans="1:4">
      <c r="A1943" s="51"/>
      <c r="B1943" s="129"/>
      <c r="C1943" s="46"/>
      <c r="D1943" s="46"/>
    </row>
    <row r="1944" spans="1:4">
      <c r="A1944" s="51"/>
      <c r="B1944" s="129"/>
      <c r="C1944" s="46"/>
      <c r="D1944" s="46"/>
    </row>
    <row r="1945" spans="1:4">
      <c r="A1945" s="51"/>
      <c r="B1945" s="129"/>
      <c r="C1945" s="46"/>
      <c r="D1945" s="46"/>
    </row>
    <row r="1946" spans="1:4">
      <c r="A1946" s="51"/>
      <c r="B1946" s="129"/>
      <c r="C1946" s="46"/>
      <c r="D1946" s="46"/>
    </row>
    <row r="1947" spans="1:4">
      <c r="A1947" s="51"/>
      <c r="B1947" s="129"/>
      <c r="C1947" s="46"/>
      <c r="D1947" s="46"/>
    </row>
    <row r="1948" spans="1:4">
      <c r="A1948" s="51"/>
      <c r="B1948" s="129"/>
      <c r="C1948" s="46"/>
      <c r="D1948" s="46"/>
    </row>
    <row r="1949" spans="1:4">
      <c r="A1949" s="51"/>
      <c r="B1949" s="129"/>
      <c r="C1949" s="46"/>
      <c r="D1949" s="46"/>
    </row>
    <row r="1950" spans="1:4">
      <c r="A1950" s="51"/>
      <c r="B1950" s="129"/>
      <c r="C1950" s="46"/>
      <c r="D1950" s="46"/>
    </row>
    <row r="1951" spans="1:4">
      <c r="A1951" s="51"/>
      <c r="B1951" s="129"/>
      <c r="C1951" s="46"/>
      <c r="D1951" s="46"/>
    </row>
    <row r="1952" spans="1:4">
      <c r="A1952" s="51"/>
      <c r="B1952" s="129"/>
      <c r="C1952" s="46"/>
      <c r="D1952" s="46"/>
    </row>
    <row r="1953" spans="1:4">
      <c r="A1953" s="51"/>
      <c r="B1953" s="129"/>
      <c r="C1953" s="46"/>
      <c r="D1953" s="46"/>
    </row>
    <row r="1954" spans="1:4">
      <c r="A1954" s="51"/>
      <c r="B1954" s="129"/>
      <c r="C1954" s="46"/>
      <c r="D1954" s="46"/>
    </row>
    <row r="1955" spans="1:4">
      <c r="A1955" s="51"/>
      <c r="B1955" s="129"/>
      <c r="C1955" s="46"/>
      <c r="D1955" s="46"/>
    </row>
    <row r="1956" spans="1:4">
      <c r="A1956" s="51"/>
      <c r="B1956" s="129"/>
      <c r="C1956" s="46"/>
      <c r="D1956" s="46"/>
    </row>
    <row r="1957" spans="1:4">
      <c r="A1957" s="51"/>
      <c r="B1957" s="129"/>
      <c r="C1957" s="46"/>
      <c r="D1957" s="46"/>
    </row>
    <row r="1958" spans="1:4">
      <c r="A1958" s="51"/>
      <c r="B1958" s="129"/>
      <c r="C1958" s="46"/>
      <c r="D1958" s="46"/>
    </row>
    <row r="1959" spans="1:4">
      <c r="A1959" s="51"/>
      <c r="B1959" s="129"/>
      <c r="C1959" s="46"/>
      <c r="D1959" s="46"/>
    </row>
    <row r="1960" spans="1:4">
      <c r="A1960" s="51"/>
      <c r="B1960" s="129"/>
      <c r="C1960" s="46"/>
      <c r="D1960" s="46"/>
    </row>
    <row r="1961" spans="1:4">
      <c r="A1961" s="51"/>
      <c r="B1961" s="129"/>
      <c r="C1961" s="46"/>
      <c r="D1961" s="46"/>
    </row>
    <row r="1962" spans="1:4">
      <c r="A1962" s="51"/>
      <c r="B1962" s="129"/>
      <c r="C1962" s="46"/>
      <c r="D1962" s="46"/>
    </row>
    <row r="1963" spans="1:4">
      <c r="A1963" s="51"/>
      <c r="B1963" s="129"/>
      <c r="C1963" s="46"/>
      <c r="D1963" s="46"/>
    </row>
    <row r="1964" spans="1:4">
      <c r="A1964" s="51"/>
      <c r="B1964" s="129"/>
      <c r="C1964" s="46"/>
      <c r="D1964" s="46"/>
    </row>
    <row r="1965" spans="1:4">
      <c r="A1965" s="51"/>
      <c r="B1965" s="129"/>
      <c r="C1965" s="46"/>
      <c r="D1965" s="46"/>
    </row>
    <row r="1966" spans="1:4">
      <c r="A1966" s="51"/>
      <c r="B1966" s="129"/>
      <c r="C1966" s="46"/>
      <c r="D1966" s="46"/>
    </row>
    <row r="1967" spans="1:4">
      <c r="A1967" s="51"/>
      <c r="B1967" s="129"/>
      <c r="C1967" s="46"/>
      <c r="D1967" s="46"/>
    </row>
    <row r="1968" spans="1:4">
      <c r="A1968" s="51"/>
      <c r="B1968" s="129"/>
      <c r="C1968" s="46"/>
      <c r="D1968" s="46"/>
    </row>
    <row r="1969" spans="1:4">
      <c r="A1969" s="51"/>
      <c r="B1969" s="129"/>
      <c r="C1969" s="46"/>
      <c r="D1969" s="46"/>
    </row>
    <row r="1970" spans="1:4">
      <c r="A1970" s="51"/>
      <c r="B1970" s="129"/>
      <c r="C1970" s="46"/>
      <c r="D1970" s="46"/>
    </row>
    <row r="1971" spans="1:4">
      <c r="A1971" s="51"/>
      <c r="B1971" s="129"/>
      <c r="C1971" s="46"/>
      <c r="D1971" s="46"/>
    </row>
    <row r="1972" spans="1:4">
      <c r="A1972" s="51"/>
      <c r="B1972" s="129"/>
      <c r="C1972" s="46"/>
      <c r="D1972" s="46"/>
    </row>
    <row r="1973" spans="1:4">
      <c r="A1973" s="51"/>
      <c r="B1973" s="129"/>
      <c r="C1973" s="46"/>
      <c r="D1973" s="46"/>
    </row>
    <row r="1974" spans="1:4">
      <c r="A1974" s="51"/>
      <c r="B1974" s="129"/>
      <c r="C1974" s="46"/>
      <c r="D1974" s="46"/>
    </row>
    <row r="1975" spans="1:4">
      <c r="A1975" s="51"/>
      <c r="B1975" s="129"/>
      <c r="C1975" s="46"/>
      <c r="D1975" s="46"/>
    </row>
    <row r="1976" spans="1:4">
      <c r="A1976" s="51"/>
      <c r="B1976" s="129"/>
      <c r="C1976" s="46"/>
      <c r="D1976" s="46"/>
    </row>
    <row r="1977" spans="1:4">
      <c r="A1977" s="51"/>
      <c r="B1977" s="129"/>
      <c r="C1977" s="46"/>
      <c r="D1977" s="46"/>
    </row>
    <row r="1978" spans="1:4">
      <c r="A1978" s="51"/>
      <c r="B1978" s="129"/>
      <c r="C1978" s="46"/>
      <c r="D1978" s="46"/>
    </row>
    <row r="1979" spans="1:4">
      <c r="A1979" s="51"/>
      <c r="B1979" s="129"/>
      <c r="C1979" s="46"/>
      <c r="D1979" s="46"/>
    </row>
    <row r="1980" spans="1:4">
      <c r="A1980" s="51"/>
      <c r="B1980" s="129"/>
      <c r="C1980" s="46"/>
      <c r="D1980" s="46"/>
    </row>
    <row r="1981" spans="1:4">
      <c r="A1981" s="51"/>
      <c r="B1981" s="129"/>
      <c r="C1981" s="46"/>
      <c r="D1981" s="46"/>
    </row>
    <row r="1982" spans="1:4">
      <c r="A1982" s="51"/>
      <c r="B1982" s="129"/>
      <c r="C1982" s="46"/>
      <c r="D1982" s="46"/>
    </row>
    <row r="1983" spans="1:4">
      <c r="A1983" s="51"/>
      <c r="B1983" s="129"/>
      <c r="C1983" s="46"/>
      <c r="D1983" s="46"/>
    </row>
    <row r="1984" spans="1:4">
      <c r="A1984" s="51"/>
      <c r="B1984" s="129"/>
      <c r="C1984" s="46"/>
      <c r="D1984" s="46"/>
    </row>
    <row r="1985" spans="1:4">
      <c r="A1985" s="51"/>
      <c r="B1985" s="129"/>
      <c r="C1985" s="46"/>
      <c r="D1985" s="46"/>
    </row>
    <row r="1986" spans="1:4">
      <c r="A1986" s="51"/>
      <c r="B1986" s="129"/>
      <c r="C1986" s="46"/>
      <c r="D1986" s="46"/>
    </row>
    <row r="1987" spans="1:4">
      <c r="A1987" s="51"/>
      <c r="B1987" s="129"/>
      <c r="C1987" s="46"/>
      <c r="D1987" s="46"/>
    </row>
    <row r="1988" spans="1:4">
      <c r="A1988" s="51"/>
      <c r="B1988" s="129"/>
      <c r="C1988" s="46"/>
      <c r="D1988" s="46"/>
    </row>
    <row r="1989" spans="1:4">
      <c r="A1989" s="51"/>
      <c r="B1989" s="129"/>
      <c r="C1989" s="46"/>
      <c r="D1989" s="46"/>
    </row>
    <row r="1990" spans="1:4">
      <c r="A1990" s="51"/>
      <c r="B1990" s="129"/>
      <c r="C1990" s="46"/>
      <c r="D1990" s="46"/>
    </row>
    <row r="1991" spans="1:4">
      <c r="A1991" s="51"/>
      <c r="B1991" s="129"/>
      <c r="C1991" s="46"/>
      <c r="D1991" s="46"/>
    </row>
    <row r="1992" spans="1:4">
      <c r="A1992" s="51"/>
      <c r="B1992" s="129"/>
      <c r="C1992" s="46"/>
      <c r="D1992" s="46"/>
    </row>
    <row r="1993" spans="1:4">
      <c r="A1993" s="51"/>
      <c r="B1993" s="129"/>
      <c r="C1993" s="46"/>
      <c r="D1993" s="46"/>
    </row>
    <row r="1994" spans="1:4">
      <c r="A1994" s="51"/>
      <c r="B1994" s="129"/>
      <c r="C1994" s="46"/>
      <c r="D1994" s="46"/>
    </row>
    <row r="1995" spans="1:4">
      <c r="A1995" s="51"/>
      <c r="B1995" s="129"/>
      <c r="C1995" s="46"/>
      <c r="D1995" s="46"/>
    </row>
    <row r="1996" spans="1:4">
      <c r="A1996" s="51"/>
      <c r="B1996" s="129"/>
      <c r="C1996" s="46"/>
      <c r="D1996" s="46"/>
    </row>
    <row r="1997" spans="1:4">
      <c r="A1997" s="51"/>
      <c r="B1997" s="129"/>
      <c r="C1997" s="46"/>
      <c r="D1997" s="46"/>
    </row>
    <row r="1998" spans="1:4">
      <c r="A1998" s="51"/>
      <c r="B1998" s="129"/>
      <c r="C1998" s="46"/>
      <c r="D1998" s="46"/>
    </row>
    <row r="1999" spans="1:4">
      <c r="A1999" s="51"/>
      <c r="B1999" s="129"/>
      <c r="C1999" s="46"/>
      <c r="D1999" s="46"/>
    </row>
    <row r="2000" spans="1:4">
      <c r="A2000" s="51"/>
      <c r="B2000" s="129"/>
      <c r="C2000" s="46"/>
      <c r="D2000" s="46"/>
    </row>
    <row r="2001" spans="1:4">
      <c r="A2001" s="51"/>
      <c r="B2001" s="129"/>
      <c r="C2001" s="46"/>
      <c r="D2001" s="46"/>
    </row>
    <row r="2002" spans="1:4">
      <c r="A2002" s="51"/>
      <c r="B2002" s="129"/>
      <c r="C2002" s="46"/>
      <c r="D2002" s="46"/>
    </row>
  </sheetData>
  <autoFilter ref="A1:D1057" xr:uid="{00000000-0009-0000-0000-000004000000}"/>
  <conditionalFormatting sqref="B1:B2002">
    <cfRule type="notContainsBlanks" dxfId="0" priority="1">
      <formula>LEN(TRIM(B1))&gt;0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Etiquette indiv</vt:lpstr>
      <vt:lpstr>Etiquette palette</vt:lpstr>
      <vt:lpstr>produits</vt:lpstr>
      <vt:lpstr>Export quotidien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2019-08-23T18:45:43Z</dcterms:created>
  <dcterms:modified xsi:type="dcterms:W3CDTF">2019-08-23T18:47:45Z</dcterms:modified>
</cp:coreProperties>
</file>