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81118F95-62B1-4B1C-B3B3-EEEEA31A0E9A}" xr6:coauthVersionLast="47" xr6:coauthVersionMax="47" xr10:uidLastSave="{00000000-0000-0000-0000-000000000000}"/>
  <bookViews>
    <workbookView xWindow="21480" yWindow="-105" windowWidth="21840" windowHeight="13290" xr2:uid="{00000000-000D-0000-FFFF-FFFF00000000}"/>
  </bookViews>
  <sheets>
    <sheet name="Calcul" sheetId="2" r:id="rId1"/>
    <sheet name="Résumé journalier" sheetId="5" r:id="rId2"/>
    <sheet name="BDD contenants" sheetId="3" r:id="rId3"/>
    <sheet name="Zone sécurisée" sheetId="4" r:id="rId4"/>
    <sheet name="Versions et MAJ" sheetId="6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5" l="1"/>
  <c r="B4" i="5"/>
  <c r="B3" i="5"/>
  <c r="C2" i="5" l="1"/>
  <c r="F2" i="5"/>
  <c r="C3" i="5"/>
  <c r="C4" i="5"/>
  <c r="G2" i="5" l="1"/>
</calcChain>
</file>

<file path=xl/sharedStrings.xml><?xml version="1.0" encoding="utf-8"?>
<sst xmlns="http://schemas.openxmlformats.org/spreadsheetml/2006/main" count="239" uniqueCount="106">
  <si>
    <t>Box palette petit format (SM4)</t>
  </si>
  <si>
    <t>carton</t>
  </si>
  <si>
    <t>Greenelle Box</t>
  </si>
  <si>
    <t>Palette à usage unique</t>
  </si>
  <si>
    <t>Alu-Box</t>
  </si>
  <si>
    <t>étagère</t>
  </si>
  <si>
    <t>Euro palette</t>
  </si>
  <si>
    <t>Caisse plastique pour batteries</t>
  </si>
  <si>
    <t>armoire</t>
  </si>
  <si>
    <t>Objet individuel</t>
  </si>
  <si>
    <t>Caisse grillagée</t>
  </si>
  <si>
    <t>Palette à réhausses</t>
  </si>
  <si>
    <t>Charriot grillagé</t>
  </si>
  <si>
    <t>Notebook-Box</t>
  </si>
  <si>
    <t>N° de colis</t>
  </si>
  <si>
    <t>Contenant</t>
  </si>
  <si>
    <t>Nb de logs</t>
  </si>
  <si>
    <t>Résultats</t>
  </si>
  <si>
    <t>01-01-01</t>
  </si>
  <si>
    <t>01-02-01</t>
  </si>
  <si>
    <t>01-03-01</t>
  </si>
  <si>
    <t>01-04-01</t>
  </si>
  <si>
    <t>01-05-01</t>
  </si>
  <si>
    <t>01-06-01</t>
  </si>
  <si>
    <t>01-07-01</t>
  </si>
  <si>
    <t>01-08-01</t>
  </si>
  <si>
    <t>01-09-01</t>
  </si>
  <si>
    <t>01-10-01</t>
  </si>
  <si>
    <t>01-11-01</t>
  </si>
  <si>
    <t>01-12-01</t>
  </si>
  <si>
    <t>01-13-01</t>
  </si>
  <si>
    <t>01-14-01</t>
  </si>
  <si>
    <t>01-15-01</t>
  </si>
  <si>
    <t>01-16-01</t>
  </si>
  <si>
    <t>01-17-01</t>
  </si>
  <si>
    <t>01-18-01</t>
  </si>
  <si>
    <t>01-19-01</t>
  </si>
  <si>
    <t>01-20-01</t>
  </si>
  <si>
    <t>01-21-01</t>
  </si>
  <si>
    <t>01-22-01</t>
  </si>
  <si>
    <t>01-23-01</t>
  </si>
  <si>
    <t>01-24-01</t>
  </si>
  <si>
    <t>01-25-01</t>
  </si>
  <si>
    <t>01-26-01</t>
  </si>
  <si>
    <t>01-27-01</t>
  </si>
  <si>
    <t>01-28-01</t>
  </si>
  <si>
    <t>01-29-01</t>
  </si>
  <si>
    <t>01-30-01</t>
  </si>
  <si>
    <t>FR09-STS-(01-01-01 à 01-30-04)</t>
  </si>
  <si>
    <t>04-01-01</t>
  </si>
  <si>
    <t>04-02-01</t>
  </si>
  <si>
    <t>04-03-01</t>
  </si>
  <si>
    <t>04-04-01</t>
  </si>
  <si>
    <t>04-05-01</t>
  </si>
  <si>
    <t>04-06-01</t>
  </si>
  <si>
    <t>04-07-01</t>
  </si>
  <si>
    <t>04-08-01</t>
  </si>
  <si>
    <t>04-09-01</t>
  </si>
  <si>
    <t>02-01-01</t>
  </si>
  <si>
    <t>02-02-01</t>
  </si>
  <si>
    <t>02-03-01</t>
  </si>
  <si>
    <t>02-04-01</t>
  </si>
  <si>
    <t>02-05-01</t>
  </si>
  <si>
    <t>02-06-01</t>
  </si>
  <si>
    <t>02-07-01</t>
  </si>
  <si>
    <t>02-08-01</t>
  </si>
  <si>
    <t>02-09-01</t>
  </si>
  <si>
    <t>02-10-01</t>
  </si>
  <si>
    <t>02-11-01</t>
  </si>
  <si>
    <t>02-12-01</t>
  </si>
  <si>
    <t>02-13-01</t>
  </si>
  <si>
    <t>02-14-01</t>
  </si>
  <si>
    <t>02-15-01</t>
  </si>
  <si>
    <t>02-16-01</t>
  </si>
  <si>
    <t>02-17-01</t>
  </si>
  <si>
    <t>02-18-01</t>
  </si>
  <si>
    <t>FR09-STS-(04-01-01 à 04-09-04)</t>
  </si>
  <si>
    <t>FR09-STS-(02-01-01 à 02-18-04)</t>
  </si>
  <si>
    <t>03-01-01</t>
  </si>
  <si>
    <t>03-02-01</t>
  </si>
  <si>
    <t>03-03-01</t>
  </si>
  <si>
    <t>03-04-01</t>
  </si>
  <si>
    <t>03-05-01</t>
  </si>
  <si>
    <t>03-06-01</t>
  </si>
  <si>
    <t>03-07-01</t>
  </si>
  <si>
    <t>03-08-01</t>
  </si>
  <si>
    <t>03-09-01</t>
  </si>
  <si>
    <t>03-10-01</t>
  </si>
  <si>
    <t>03-11-01</t>
  </si>
  <si>
    <t>03-12-01</t>
  </si>
  <si>
    <t>03-13-01</t>
  </si>
  <si>
    <t>03-14-01</t>
  </si>
  <si>
    <t>03-15-01</t>
  </si>
  <si>
    <t>03-16-01</t>
  </si>
  <si>
    <t>03-17-01</t>
  </si>
  <si>
    <t>03-18-01</t>
  </si>
  <si>
    <t>FR09-STS-(03-01-01 à 03-18-04)</t>
  </si>
  <si>
    <t>STOCK FR09 - 10 / 2023</t>
  </si>
  <si>
    <t>Nombre d'emplacements : 292</t>
  </si>
  <si>
    <t>Date</t>
  </si>
  <si>
    <t>Emplacements STS</t>
  </si>
  <si>
    <t>Emplacements hors STS</t>
  </si>
  <si>
    <t>EXPORT HORS STS</t>
  </si>
  <si>
    <t>EXPORT  STS</t>
  </si>
  <si>
    <t>Moyenne STS</t>
  </si>
  <si>
    <t>Moyenne hors 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</si>
</sst>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22"/>
      <color indexed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3" fillId="2" borderId="1" xfId="0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vertical="center"/>
    </xf>
    <xf numFmtId="49" fontId="1" fillId="2" borderId="3" xfId="0" applyNumberFormat="1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vertical="center"/>
    </xf>
    <xf numFmtId="0" fontId="10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3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vertical="center"/>
    </xf>
    <xf numFmtId="49" fontId="1" fillId="2" borderId="7" xfId="0" applyNumberFormat="1" applyFont="1" applyFill="1" applyBorder="1" applyAlignment="1">
      <alignment vertical="center"/>
    </xf>
    <xf numFmtId="49" fontId="1" fillId="2" borderId="9" xfId="0" applyNumberFormat="1" applyFont="1" applyFill="1" applyBorder="1" applyAlignment="1">
      <alignment vertical="center"/>
    </xf>
    <xf numFmtId="49" fontId="1" fillId="2" borderId="8" xfId="0" applyNumberFormat="1" applyFont="1" applyFill="1" applyBorder="1" applyAlignment="1">
      <alignment vertical="center"/>
    </xf>
    <xf numFmtId="0" fontId="0" fillId="7" borderId="10" xfId="0" applyFill="1" applyBorder="1"/>
    <xf numFmtId="0" fontId="1" fillId="6" borderId="10" xfId="0" applyFont="1" applyFill="1" applyBorder="1" applyAlignment="1">
      <alignment vertical="center" wrapText="1"/>
    </xf>
    <xf numFmtId="0" fontId="1" fillId="8" borderId="11" xfId="0" applyFont="1" applyFill="1" applyBorder="1" applyAlignment="1">
      <alignment horizontal="center" vertical="center"/>
    </xf>
    <xf numFmtId="0" fontId="8" fillId="9" borderId="6" xfId="0" applyFont="1" applyFill="1" applyBorder="1"/>
    <xf numFmtId="0" fontId="8" fillId="9" borderId="13" xfId="0" applyFont="1" applyFill="1" applyBorder="1"/>
    <xf numFmtId="0" fontId="1" fillId="10" borderId="11" xfId="0" applyFont="1" applyFill="1" applyBorder="1" applyAlignment="1">
      <alignment horizontal="center" vertical="center"/>
    </xf>
    <xf numFmtId="0" fontId="1" fillId="11" borderId="11" xfId="0" applyFont="1" applyFill="1" applyBorder="1" applyAlignment="1">
      <alignment horizontal="center" vertical="center"/>
    </xf>
    <xf numFmtId="0" fontId="8" fillId="12" borderId="11" xfId="0" applyFont="1" applyFill="1" applyBorder="1"/>
    <xf numFmtId="0" fontId="1" fillId="13" borderId="11" xfId="0" applyFont="1" applyFill="1" applyBorder="1" applyAlignment="1">
      <alignment horizontal="center" vertical="center"/>
    </xf>
    <xf numFmtId="0" fontId="1" fillId="14" borderId="11" xfId="0" applyFont="1" applyFill="1" applyBorder="1" applyAlignment="1">
      <alignment horizontal="center" vertical="center"/>
    </xf>
    <xf numFmtId="0" fontId="1" fillId="13" borderId="11" xfId="0" applyFont="1" applyFill="1" applyBorder="1" applyAlignment="1">
      <alignment vertical="center"/>
    </xf>
    <xf numFmtId="0" fontId="9" fillId="5" borderId="10" xfId="0" applyFont="1" applyFill="1" applyBorder="1"/>
    <xf numFmtId="14" fontId="0" fillId="0" borderId="0" xfId="0" applyNumberFormat="1"/>
    <xf numFmtId="0" fontId="11" fillId="0" borderId="0" xfId="0" applyFont="1" applyAlignment="1">
      <alignment horizontal="center"/>
    </xf>
    <xf numFmtId="0" fontId="12" fillId="15" borderId="17" xfId="0" applyFont="1" applyFill="1" applyBorder="1" applyAlignment="1">
      <alignment horizontal="center" vertical="center"/>
    </xf>
    <xf numFmtId="0" fontId="12" fillId="15" borderId="18" xfId="0" applyFont="1" applyFill="1" applyBorder="1" applyAlignment="1">
      <alignment horizontal="center" vertical="center"/>
    </xf>
    <xf numFmtId="0" fontId="12" fillId="15" borderId="19" xfId="0" applyFont="1" applyFill="1" applyBorder="1" applyAlignment="1">
      <alignment horizontal="center" vertical="center"/>
    </xf>
    <xf numFmtId="0" fontId="12" fillId="15" borderId="20" xfId="0" applyFont="1" applyFill="1" applyBorder="1" applyAlignment="1">
      <alignment horizontal="center" vertical="center"/>
    </xf>
    <xf numFmtId="0" fontId="12" fillId="15" borderId="21" xfId="0" applyFont="1" applyFill="1" applyBorder="1" applyAlignment="1">
      <alignment horizontal="center" vertical="center"/>
    </xf>
    <xf numFmtId="0" fontId="12" fillId="15" borderId="22" xfId="0" applyFont="1" applyFill="1" applyBorder="1" applyAlignment="1">
      <alignment horizontal="center" vertical="center"/>
    </xf>
    <xf numFmtId="0" fontId="12" fillId="12" borderId="17" xfId="0" applyFont="1" applyFill="1" applyBorder="1" applyAlignment="1">
      <alignment horizontal="center" vertical="center"/>
    </xf>
    <xf numFmtId="0" fontId="12" fillId="12" borderId="18" xfId="0" applyFont="1" applyFill="1" applyBorder="1" applyAlignment="1">
      <alignment horizontal="center" vertical="center"/>
    </xf>
    <xf numFmtId="0" fontId="12" fillId="12" borderId="19" xfId="0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12" fillId="12" borderId="21" xfId="0" applyFont="1" applyFill="1" applyBorder="1" applyAlignment="1">
      <alignment horizontal="center" vertical="center"/>
    </xf>
    <xf numFmtId="0" fontId="12" fillId="12" borderId="22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5" xfId="0" applyFont="1" applyBorder="1" applyAlignment="1">
      <alignment horizontal="left"/>
    </xf>
    <xf numFmtId="0" fontId="2" fillId="0" borderId="0" xfId="0" applyFont="1" applyAlignment="1">
      <alignment horizontal="center"/>
    </xf>
    <xf numFmtId="0" fontId="7" fillId="0" borderId="5" xfId="0" applyFont="1" applyBorder="1" applyAlignment="1">
      <alignment horizontal="left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5"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3</xdr:row>
          <xdr:rowOff>0</xdr:rowOff>
        </xdr:from>
        <xdr:to>
          <xdr:col>6</xdr:col>
          <xdr:colOff>466725</xdr:colOff>
          <xdr:row>4</xdr:row>
          <xdr:rowOff>133350</xdr:rowOff>
        </xdr:to>
        <xdr:sp macro="" textlink="">
          <xdr:nvSpPr>
            <xdr:cNvPr id="2049" name="BT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6</xdr:row>
          <xdr:rowOff>142875</xdr:rowOff>
        </xdr:from>
        <xdr:to>
          <xdr:col>6</xdr:col>
          <xdr:colOff>285750</xdr:colOff>
          <xdr:row>8</xdr:row>
          <xdr:rowOff>85725</xdr:rowOff>
        </xdr:to>
        <xdr:sp macro="" textlink="">
          <xdr:nvSpPr>
            <xdr:cNvPr id="2050" name="BT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600075</xdr:colOff>
          <xdr:row>9</xdr:row>
          <xdr:rowOff>180975</xdr:rowOff>
        </xdr:from>
        <xdr:to>
          <xdr:col>7</xdr:col>
          <xdr:colOff>485775</xdr:colOff>
          <xdr:row>11</xdr:row>
          <xdr:rowOff>123825</xdr:rowOff>
        </xdr:to>
        <xdr:sp macro="" textlink="">
          <xdr:nvSpPr>
            <xdr:cNvPr id="2052" name="BTN3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676275</xdr:colOff>
          <xdr:row>13</xdr:row>
          <xdr:rowOff>142875</xdr:rowOff>
        </xdr:from>
        <xdr:to>
          <xdr:col>7</xdr:col>
          <xdr:colOff>352425</xdr:colOff>
          <xdr:row>15</xdr:row>
          <xdr:rowOff>85725</xdr:rowOff>
        </xdr:to>
        <xdr:sp macro="" textlink="">
          <xdr:nvSpPr>
            <xdr:cNvPr id="2053" name="BTN4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</xdr:row>
          <xdr:rowOff>161925</xdr:rowOff>
        </xdr:from>
        <xdr:to>
          <xdr:col>6</xdr:col>
          <xdr:colOff>314325</xdr:colOff>
          <xdr:row>6</xdr:row>
          <xdr:rowOff>104775</xdr:rowOff>
        </xdr:to>
        <xdr:sp macro="" textlink="">
          <xdr:nvSpPr>
            <xdr:cNvPr id="2055" name="BTN5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666750</xdr:colOff>
          <xdr:row>11</xdr:row>
          <xdr:rowOff>152400</xdr:rowOff>
        </xdr:from>
        <xdr:to>
          <xdr:col>7</xdr:col>
          <xdr:colOff>381000</xdr:colOff>
          <xdr:row>13</xdr:row>
          <xdr:rowOff>95250</xdr:rowOff>
        </xdr:to>
        <xdr:sp macro="" textlink="">
          <xdr:nvSpPr>
            <xdr:cNvPr id="2056" name="BTN6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20</xdr:row>
          <xdr:rowOff>9525</xdr:rowOff>
        </xdr:from>
        <xdr:to>
          <xdr:col>7</xdr:col>
          <xdr:colOff>285750</xdr:colOff>
          <xdr:row>22</xdr:row>
          <xdr:rowOff>152400</xdr:rowOff>
        </xdr:to>
        <xdr:sp macro="" textlink="">
          <xdr:nvSpPr>
            <xdr:cNvPr id="2057" name="BTN7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346983</xdr:colOff>
      <xdr:row>1</xdr:row>
      <xdr:rowOff>59872</xdr:rowOff>
    </xdr:from>
    <xdr:to>
      <xdr:col>4</xdr:col>
      <xdr:colOff>176742</xdr:colOff>
      <xdr:row>3</xdr:row>
      <xdr:rowOff>759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6983" y="250372"/>
          <a:ext cx="1881868" cy="1255337"/>
        </a:xfrm>
        <a:prstGeom prst="rect">
          <a:avLst/>
        </a:prstGeom>
      </xdr:spPr>
    </xdr:pic>
    <xdr:clientData/>
  </xdr:twoCellAnchor>
  <xdr:twoCellAnchor>
    <xdr:from>
      <xdr:col>14</xdr:col>
      <xdr:colOff>148167</xdr:colOff>
      <xdr:row>6</xdr:row>
      <xdr:rowOff>63500</xdr:rowOff>
    </xdr:from>
    <xdr:to>
      <xdr:col>19</xdr:col>
      <xdr:colOff>329368</xdr:colOff>
      <xdr:row>6</xdr:row>
      <xdr:rowOff>327480</xdr:rowOff>
    </xdr:to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 txBox="1"/>
      </xdr:nvSpPr>
      <xdr:spPr>
        <a:xfrm>
          <a:off x="8202084" y="2582333"/>
          <a:ext cx="3197451" cy="2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STOCKAGE</a:t>
          </a:r>
          <a:r>
            <a:rPr lang="fr-FR" sz="1200" baseline="0"/>
            <a:t> EN TRANSIT DIVERS (</a:t>
          </a:r>
          <a:r>
            <a:rPr lang="fr-FR" sz="1200"/>
            <a:t>TLF</a:t>
          </a:r>
          <a:r>
            <a:rPr lang="fr-FR" sz="1200" baseline="0"/>
            <a:t> / TLM)</a:t>
          </a:r>
          <a:endParaRPr lang="fr-FR" sz="1200"/>
        </a:p>
      </xdr:txBody>
    </xdr:sp>
    <xdr:clientData/>
  </xdr:twoCellAnchor>
  <xdr:twoCellAnchor>
    <xdr:from>
      <xdr:col>14</xdr:col>
      <xdr:colOff>0</xdr:colOff>
      <xdr:row>8</xdr:row>
      <xdr:rowOff>0</xdr:rowOff>
    </xdr:from>
    <xdr:to>
      <xdr:col>19</xdr:col>
      <xdr:colOff>181201</xdr:colOff>
      <xdr:row>8</xdr:row>
      <xdr:rowOff>263980</xdr:rowOff>
    </xdr:to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SpPr txBox="1"/>
      </xdr:nvSpPr>
      <xdr:spPr>
        <a:xfrm>
          <a:off x="8053917" y="3280833"/>
          <a:ext cx="3197451" cy="2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STOCK DISPONIBLE POUR COMMANDE SCF</a:t>
          </a:r>
        </a:p>
      </xdr:txBody>
    </xdr:sp>
    <xdr:clientData/>
  </xdr:twoCellAnchor>
  <xdr:twoCellAnchor>
    <xdr:from>
      <xdr:col>3</xdr:col>
      <xdr:colOff>508000</xdr:colOff>
      <xdr:row>17</xdr:row>
      <xdr:rowOff>52917</xdr:rowOff>
    </xdr:from>
    <xdr:to>
      <xdr:col>9</xdr:col>
      <xdr:colOff>85951</xdr:colOff>
      <xdr:row>17</xdr:row>
      <xdr:rowOff>316897</xdr:rowOff>
    </xdr:to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SpPr txBox="1"/>
      </xdr:nvSpPr>
      <xdr:spPr>
        <a:xfrm>
          <a:off x="1957917" y="6201834"/>
          <a:ext cx="3197451" cy="2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STOCK DISPONIBLE POUR COMMANDE SCF</a:t>
          </a:r>
        </a:p>
      </xdr:txBody>
    </xdr:sp>
    <xdr:clientData/>
  </xdr:twoCellAnchor>
  <xdr:twoCellAnchor>
    <xdr:from>
      <xdr:col>21</xdr:col>
      <xdr:colOff>0</xdr:colOff>
      <xdr:row>15</xdr:row>
      <xdr:rowOff>0</xdr:rowOff>
    </xdr:from>
    <xdr:to>
      <xdr:col>24</xdr:col>
      <xdr:colOff>503465</xdr:colOff>
      <xdr:row>15</xdr:row>
      <xdr:rowOff>263072</xdr:rowOff>
    </xdr:to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SpPr txBox="1"/>
      </xdr:nvSpPr>
      <xdr:spPr>
        <a:xfrm>
          <a:off x="12276667" y="5386917"/>
          <a:ext cx="2313215" cy="2630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 attente instruction</a:t>
          </a:r>
          <a:r>
            <a:rPr lang="fr-FR" sz="1200" baseline="0"/>
            <a:t> partenaire</a:t>
          </a:r>
          <a:endParaRPr lang="fr-FR" sz="1200"/>
        </a:p>
      </xdr:txBody>
    </xdr:sp>
    <xdr:clientData/>
  </xdr:twoCellAnchor>
  <xdr:twoCellAnchor>
    <xdr:from>
      <xdr:col>4</xdr:col>
      <xdr:colOff>328084</xdr:colOff>
      <xdr:row>14</xdr:row>
      <xdr:rowOff>285750</xdr:rowOff>
    </xdr:from>
    <xdr:to>
      <xdr:col>8</xdr:col>
      <xdr:colOff>228299</xdr:colOff>
      <xdr:row>15</xdr:row>
      <xdr:rowOff>167822</xdr:rowOff>
    </xdr:to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SpPr txBox="1"/>
      </xdr:nvSpPr>
      <xdr:spPr>
        <a:xfrm>
          <a:off x="2381251" y="5291667"/>
          <a:ext cx="2313215" cy="2630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</a:t>
          </a:r>
          <a:r>
            <a:rPr lang="fr-FR" sz="1200" baseline="0"/>
            <a:t> COMMANDE</a:t>
          </a:r>
          <a:endParaRPr lang="fr-FR" sz="1200"/>
        </a:p>
      </xdr:txBody>
    </xdr:sp>
    <xdr:clientData/>
  </xdr:twoCellAnchor>
  <xdr:twoCellAnchor>
    <xdr:from>
      <xdr:col>16</xdr:col>
      <xdr:colOff>0</xdr:colOff>
      <xdr:row>25</xdr:row>
      <xdr:rowOff>0</xdr:rowOff>
    </xdr:from>
    <xdr:to>
      <xdr:col>17</xdr:col>
      <xdr:colOff>503916</xdr:colOff>
      <xdr:row>26</xdr:row>
      <xdr:rowOff>117020</xdr:rowOff>
    </xdr:to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SpPr txBox="1"/>
      </xdr:nvSpPr>
      <xdr:spPr>
        <a:xfrm>
          <a:off x="9260417" y="8921750"/>
          <a:ext cx="1107166" cy="4980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Réception MCO</a:t>
          </a:r>
        </a:p>
      </xdr:txBody>
    </xdr:sp>
    <xdr:clientData/>
  </xdr:twoCellAnchor>
  <xdr:twoCellAnchor>
    <xdr:from>
      <xdr:col>20</xdr:col>
      <xdr:colOff>465667</xdr:colOff>
      <xdr:row>25</xdr:row>
      <xdr:rowOff>0</xdr:rowOff>
    </xdr:from>
    <xdr:to>
      <xdr:col>22</xdr:col>
      <xdr:colOff>366333</xdr:colOff>
      <xdr:row>26</xdr:row>
      <xdr:rowOff>117020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SpPr txBox="1"/>
      </xdr:nvSpPr>
      <xdr:spPr>
        <a:xfrm>
          <a:off x="12139084" y="8921750"/>
          <a:ext cx="1107166" cy="4980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Réception MAD</a:t>
          </a:r>
        </a:p>
      </xdr:txBody>
    </xdr:sp>
    <xdr:clientData/>
  </xdr:twoCellAnchor>
  <xdr:twoCellAnchor>
    <xdr:from>
      <xdr:col>23</xdr:col>
      <xdr:colOff>433917</xdr:colOff>
      <xdr:row>25</xdr:row>
      <xdr:rowOff>0</xdr:rowOff>
    </xdr:from>
    <xdr:to>
      <xdr:col>25</xdr:col>
      <xdr:colOff>334583</xdr:colOff>
      <xdr:row>26</xdr:row>
      <xdr:rowOff>317500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SpPr txBox="1"/>
      </xdr:nvSpPr>
      <xdr:spPr>
        <a:xfrm>
          <a:off x="13917084" y="8921750"/>
          <a:ext cx="1107166" cy="69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</a:t>
          </a:r>
          <a:r>
            <a:rPr lang="fr-FR" sz="1200" baseline="0"/>
            <a:t> attente instruction partenaire</a:t>
          </a:r>
        </a:p>
        <a:p>
          <a:pPr algn="ctr"/>
          <a:endParaRPr lang="fr-FR" sz="1200"/>
        </a:p>
      </xdr:txBody>
    </xdr:sp>
    <xdr:clientData/>
  </xdr:twoCellAnchor>
  <xdr:twoCellAnchor>
    <xdr:from>
      <xdr:col>27</xdr:col>
      <xdr:colOff>0</xdr:colOff>
      <xdr:row>25</xdr:row>
      <xdr:rowOff>0</xdr:rowOff>
    </xdr:from>
    <xdr:to>
      <xdr:col>28</xdr:col>
      <xdr:colOff>503916</xdr:colOff>
      <xdr:row>26</xdr:row>
      <xdr:rowOff>201083</xdr:rowOff>
    </xdr:to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SpPr txBox="1"/>
      </xdr:nvSpPr>
      <xdr:spPr>
        <a:xfrm>
          <a:off x="15896167" y="8921750"/>
          <a:ext cx="1107166" cy="582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</a:t>
          </a:r>
          <a:r>
            <a:rPr lang="fr-FR" sz="1200" baseline="0"/>
            <a:t> attente de rachat</a:t>
          </a:r>
        </a:p>
        <a:p>
          <a:pPr algn="ctr"/>
          <a:endParaRPr lang="fr-FR" sz="1200"/>
        </a:p>
      </xdr:txBody>
    </xdr:sp>
    <xdr:clientData/>
  </xdr:twoCellAnchor>
  <xdr:twoCellAnchor>
    <xdr:from>
      <xdr:col>29</xdr:col>
      <xdr:colOff>158750</xdr:colOff>
      <xdr:row>27</xdr:row>
      <xdr:rowOff>31750</xdr:rowOff>
    </xdr:from>
    <xdr:to>
      <xdr:col>31</xdr:col>
      <xdr:colOff>493333</xdr:colOff>
      <xdr:row>27</xdr:row>
      <xdr:rowOff>338667</xdr:rowOff>
    </xdr:to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SpPr txBox="1"/>
      </xdr:nvSpPr>
      <xdr:spPr>
        <a:xfrm>
          <a:off x="17261417" y="9715500"/>
          <a:ext cx="1541083" cy="3069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Orange solidarité</a:t>
          </a:r>
          <a:endParaRPr lang="fr-FR" sz="1200" baseline="0"/>
        </a:p>
        <a:p>
          <a:pPr algn="ctr"/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2DA622-7596-4000-8AD8-4092C86F2DD2}" name="TBL_STS" displayName="TBL_STS" ref="I4:L189" totalsRowShown="0">
  <autoFilter ref="I4:L189" xr:uid="{429B40DB-A8EC-4B96-9BD3-A6BF8D79B13A}"/>
  <tableColumns count="4">
    <tableColumn id="1" xr3:uid="{6990C418-9F8A-44FE-B5E2-757CCF942D70}" name="N° de colis"/>
    <tableColumn id="2" xr3:uid="{64519E90-2FCB-4D36-91E0-D6F23ABBD39D}" name="Contenant"/>
    <tableColumn id="3" xr3:uid="{ACBE3B24-0122-4403-B768-602E4CC9E9A6}" name="Nb de logs"/>
    <tableColumn id="4" xr3:uid="{73907F45-2ED0-4C4D-9761-5DA5F9CDC714}" name="Résultats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74DCDC-9D22-4800-A1D4-4DF65159067F}" name="TBL_HSTS" displayName="TBL_HSTS" ref="A4:D138" insertRowShift="1" totalsRowShown="0">
  <autoFilter ref="A4:D138" xr:uid="{2C74DCDC-9D22-4800-A1D4-4DF65159067F}"/>
  <tableColumns count="4">
    <tableColumn id="1" xr3:uid="{6C6A7D9D-DED8-4B72-B665-FED0F7309EF8}" name="N° de colis"/>
    <tableColumn id="2" xr3:uid="{ABC95BF5-094C-4FD7-8B62-4536AB3184EB}" name="Contenant"/>
    <tableColumn id="3" xr3:uid="{607295C3-BEF8-4572-9B73-713018684A79}" name="Nb de logs"/>
    <tableColumn id="4" xr3:uid="{5C021139-9AC2-459E-B6C7-D0233C5B5446}" name="Résultats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E037A78-00B5-4FBF-B776-60F2E6D31FFD}" name="Tableau3" displayName="Tableau3" ref="A1:C4" totalsRowShown="0">
  <autoFilter ref="A1:C4" xr:uid="{6BA3B90D-C866-4210-8200-B904FB9F8AE3}"/>
  <tableColumns count="3">
    <tableColumn id="1" xr3:uid="{DD06BACE-F51A-42AC-A2E0-2C7FEC707DDC}" name="Date"/>
    <tableColumn id="2" xr3:uid="{4C95F740-CDFA-4686-9BDE-697F64150E45}" name="Emplacements STS" dataDxfId="4">
      <calculatedColumnFormula>SUM(Calcul!L$4:L$323)</calculatedColumnFormula>
    </tableColumn>
    <tableColumn id="3" xr3:uid="{C58A7023-9171-452E-B463-4BD239535DDC}" name="Emplacements hors STS" dataDxfId="3">
      <calculatedColumnFormula>SUM(Calcul!D$4:D$587)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7E64E36-F9CA-4440-BC18-ECDA5532AE26}" name="Tableau4" displayName="Tableau4" ref="F1:G2" totalsRowShown="0" dataDxfId="2">
  <autoFilter ref="F1:G2" xr:uid="{39582060-0F56-4D15-B552-E5E30199816C}"/>
  <tableColumns count="2">
    <tableColumn id="1" xr3:uid="{64102006-7767-4794-A3F6-DB93AD3D917D}" name="Moyenne STS" dataDxfId="1">
      <calculatedColumnFormula>AVERAGE(Tableau3[Emplacements STS])</calculatedColumnFormula>
    </tableColumn>
    <tableColumn id="2" xr3:uid="{8F4C2AAB-6A3A-4F91-8596-EC84EDE295EC}" name="Moyenne hors STS" dataDxfId="0">
      <calculatedColumnFormula>AVERAGE(Tableau3[Emplacements hors STS])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table" Target="../tables/table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E2D1E0-534A-4D3A-ACBD-349AC6FB0144}">
  <sheetPr codeName="Feuil1"/>
  <dimension ref="A1:L133"/>
  <sheetViews>
    <sheetView showGridLines="0" tabSelected="1" workbookViewId="0">
      <selection activeCell="F19" sqref="F19"/>
    </sheetView>
  </sheetViews>
  <sheetFormatPr baseColWidth="10" defaultRowHeight="15" x14ac:dyDescent="0.25"/>
  <cols>
    <col min="1" max="1" width="12.5703125" bestFit="1" customWidth="1"/>
    <col min="2" max="2" width="28.7109375" bestFit="1" customWidth="1"/>
    <col min="3" max="3" width="12.5703125" bestFit="1" customWidth="1"/>
    <col min="4" max="4" width="11.5703125" customWidth="1"/>
    <col min="9" max="9" width="12.5703125" bestFit="1" customWidth="1"/>
    <col min="10" max="10" width="28.7109375" bestFit="1" customWidth="1"/>
    <col min="11" max="11" width="12.5703125" bestFit="1" customWidth="1"/>
    <col min="12" max="12" width="11.42578125" bestFit="1" customWidth="1"/>
  </cols>
  <sheetData>
    <row r="1" spans="1:12" x14ac:dyDescent="0.25">
      <c r="A1" s="30" t="s">
        <v>102</v>
      </c>
      <c r="B1" s="31"/>
      <c r="C1" s="31"/>
      <c r="D1" s="32"/>
      <c r="I1" s="36" t="s">
        <v>103</v>
      </c>
      <c r="J1" s="37"/>
      <c r="K1" s="37"/>
      <c r="L1" s="38"/>
    </row>
    <row r="2" spans="1:12" ht="15.75" thickBot="1" x14ac:dyDescent="0.3">
      <c r="A2" s="33"/>
      <c r="B2" s="34"/>
      <c r="C2" s="34"/>
      <c r="D2" s="35"/>
      <c r="I2" s="39"/>
      <c r="J2" s="40"/>
      <c r="K2" s="40"/>
      <c r="L2" s="41"/>
    </row>
    <row r="4" spans="1:12" x14ac:dyDescent="0.25">
      <c r="A4" t="s">
        <v>14</v>
      </c>
      <c r="B4" t="s">
        <v>15</v>
      </c>
      <c r="C4" t="s">
        <v>16</v>
      </c>
      <c r="D4" t="s">
        <v>17</v>
      </c>
      <c r="I4" t="s">
        <v>14</v>
      </c>
      <c r="J4" t="s">
        <v>15</v>
      </c>
      <c r="K4" t="s">
        <v>16</v>
      </c>
      <c r="L4" t="s">
        <v>17</v>
      </c>
    </row>
    <row r="5" spans="1:12" x14ac:dyDescent="0.25">
      <c r="A5">
        <v>875168</v>
      </c>
      <c r="B5" t="s">
        <v>6</v>
      </c>
      <c r="C5">
        <v>2</v>
      </c>
    </row>
    <row r="6" spans="1:12" x14ac:dyDescent="0.25">
      <c r="A6">
        <v>896753</v>
      </c>
      <c r="B6" t="s">
        <v>5</v>
      </c>
      <c r="C6">
        <v>3</v>
      </c>
    </row>
    <row r="7" spans="1:12" x14ac:dyDescent="0.25">
      <c r="A7">
        <v>896760</v>
      </c>
      <c r="B7" t="s">
        <v>5</v>
      </c>
      <c r="C7">
        <v>4</v>
      </c>
    </row>
    <row r="8" spans="1:12" x14ac:dyDescent="0.25">
      <c r="A8">
        <v>995246</v>
      </c>
      <c r="B8" t="s">
        <v>8</v>
      </c>
      <c r="C8">
        <v>6</v>
      </c>
    </row>
    <row r="9" spans="1:12" x14ac:dyDescent="0.25">
      <c r="A9">
        <v>1038573</v>
      </c>
      <c r="B9" t="s">
        <v>5</v>
      </c>
      <c r="C9">
        <v>11</v>
      </c>
    </row>
    <row r="10" spans="1:12" x14ac:dyDescent="0.25">
      <c r="A10">
        <v>1067167</v>
      </c>
      <c r="B10" t="s">
        <v>4</v>
      </c>
      <c r="C10">
        <v>12</v>
      </c>
    </row>
    <row r="11" spans="1:12" x14ac:dyDescent="0.25">
      <c r="A11">
        <v>1099934</v>
      </c>
      <c r="B11" t="s">
        <v>1</v>
      </c>
      <c r="C11">
        <v>15</v>
      </c>
    </row>
    <row r="12" spans="1:12" x14ac:dyDescent="0.25">
      <c r="A12">
        <v>1113527</v>
      </c>
      <c r="B12" t="s">
        <v>0</v>
      </c>
      <c r="C12">
        <v>89</v>
      </c>
    </row>
    <row r="13" spans="1:12" x14ac:dyDescent="0.25">
      <c r="A13">
        <v>1119368</v>
      </c>
      <c r="B13" t="s">
        <v>2</v>
      </c>
      <c r="C13">
        <v>20</v>
      </c>
    </row>
    <row r="14" spans="1:12" x14ac:dyDescent="0.25">
      <c r="A14">
        <v>1144572</v>
      </c>
      <c r="B14" t="s">
        <v>0</v>
      </c>
      <c r="C14">
        <v>9</v>
      </c>
    </row>
    <row r="15" spans="1:12" x14ac:dyDescent="0.25">
      <c r="A15">
        <v>1152485</v>
      </c>
      <c r="B15" t="s">
        <v>0</v>
      </c>
      <c r="C15">
        <v>17</v>
      </c>
    </row>
    <row r="16" spans="1:12" x14ac:dyDescent="0.25">
      <c r="A16">
        <v>1152653</v>
      </c>
      <c r="B16" t="s">
        <v>1</v>
      </c>
      <c r="C16">
        <v>44</v>
      </c>
    </row>
    <row r="17" spans="1:3" x14ac:dyDescent="0.25">
      <c r="A17">
        <v>1153471</v>
      </c>
      <c r="B17" t="s">
        <v>2</v>
      </c>
      <c r="C17">
        <v>26</v>
      </c>
    </row>
    <row r="18" spans="1:3" x14ac:dyDescent="0.25">
      <c r="A18">
        <v>1156497</v>
      </c>
      <c r="B18" t="s">
        <v>0</v>
      </c>
      <c r="C18">
        <v>1</v>
      </c>
    </row>
    <row r="19" spans="1:3" x14ac:dyDescent="0.25">
      <c r="A19">
        <v>1156765</v>
      </c>
      <c r="B19" t="s">
        <v>0</v>
      </c>
      <c r="C19">
        <v>100</v>
      </c>
    </row>
    <row r="20" spans="1:3" x14ac:dyDescent="0.25">
      <c r="A20">
        <v>1121530</v>
      </c>
      <c r="B20" t="s">
        <v>1</v>
      </c>
      <c r="C20">
        <v>2</v>
      </c>
    </row>
    <row r="21" spans="1:3" x14ac:dyDescent="0.25">
      <c r="A21">
        <v>1137323</v>
      </c>
      <c r="B21" t="s">
        <v>1</v>
      </c>
      <c r="C21">
        <v>403</v>
      </c>
    </row>
    <row r="22" spans="1:3" x14ac:dyDescent="0.25">
      <c r="A22">
        <v>1138609</v>
      </c>
      <c r="B22" t="s">
        <v>0</v>
      </c>
      <c r="C22">
        <v>51</v>
      </c>
    </row>
    <row r="23" spans="1:3" x14ac:dyDescent="0.25">
      <c r="A23">
        <v>1141936</v>
      </c>
      <c r="B23" t="s">
        <v>0</v>
      </c>
      <c r="C23">
        <v>3</v>
      </c>
    </row>
    <row r="24" spans="1:3" x14ac:dyDescent="0.25">
      <c r="A24">
        <v>1145612</v>
      </c>
      <c r="B24" t="s">
        <v>2</v>
      </c>
      <c r="C24">
        <v>20</v>
      </c>
    </row>
    <row r="25" spans="1:3" x14ac:dyDescent="0.25">
      <c r="A25">
        <v>1148151</v>
      </c>
      <c r="B25" t="s">
        <v>5</v>
      </c>
      <c r="C25">
        <v>40</v>
      </c>
    </row>
    <row r="26" spans="1:3" x14ac:dyDescent="0.25">
      <c r="A26">
        <v>1155657</v>
      </c>
      <c r="B26" t="s">
        <v>0</v>
      </c>
      <c r="C26">
        <v>101</v>
      </c>
    </row>
    <row r="27" spans="1:3" x14ac:dyDescent="0.25">
      <c r="A27">
        <v>1156207</v>
      </c>
      <c r="B27" t="s">
        <v>0</v>
      </c>
      <c r="C27">
        <v>100</v>
      </c>
    </row>
    <row r="28" spans="1:3" x14ac:dyDescent="0.25">
      <c r="A28">
        <v>1156494</v>
      </c>
      <c r="B28" t="s">
        <v>0</v>
      </c>
      <c r="C28">
        <v>1</v>
      </c>
    </row>
    <row r="29" spans="1:3" x14ac:dyDescent="0.25">
      <c r="A29">
        <v>1157244</v>
      </c>
      <c r="B29" t="s">
        <v>2</v>
      </c>
      <c r="C29">
        <v>10</v>
      </c>
    </row>
    <row r="30" spans="1:3" x14ac:dyDescent="0.25">
      <c r="A30">
        <v>1021039</v>
      </c>
      <c r="B30" t="s">
        <v>12</v>
      </c>
      <c r="C30">
        <v>7</v>
      </c>
    </row>
    <row r="31" spans="1:3" x14ac:dyDescent="0.25">
      <c r="A31">
        <v>1038601</v>
      </c>
      <c r="B31" t="s">
        <v>12</v>
      </c>
      <c r="C31">
        <v>41</v>
      </c>
    </row>
    <row r="32" spans="1:3" x14ac:dyDescent="0.25">
      <c r="A32">
        <v>1097898</v>
      </c>
      <c r="B32" t="s">
        <v>5</v>
      </c>
      <c r="C32">
        <v>2</v>
      </c>
    </row>
    <row r="33" spans="1:3" x14ac:dyDescent="0.25">
      <c r="A33">
        <v>1107325</v>
      </c>
      <c r="B33" t="s">
        <v>9</v>
      </c>
      <c r="C33">
        <v>10</v>
      </c>
    </row>
    <row r="34" spans="1:3" x14ac:dyDescent="0.25">
      <c r="A34">
        <v>507202</v>
      </c>
      <c r="B34" t="s">
        <v>10</v>
      </c>
      <c r="C34">
        <v>1</v>
      </c>
    </row>
    <row r="35" spans="1:3" x14ac:dyDescent="0.25">
      <c r="A35">
        <v>875167</v>
      </c>
      <c r="B35" t="s">
        <v>6</v>
      </c>
      <c r="C35">
        <v>6</v>
      </c>
    </row>
    <row r="36" spans="1:3" x14ac:dyDescent="0.25">
      <c r="A36">
        <v>875169</v>
      </c>
      <c r="B36" t="s">
        <v>5</v>
      </c>
      <c r="C36">
        <v>26</v>
      </c>
    </row>
    <row r="37" spans="1:3" x14ac:dyDescent="0.25">
      <c r="A37">
        <v>937110</v>
      </c>
      <c r="B37" t="s">
        <v>10</v>
      </c>
      <c r="C37">
        <v>2</v>
      </c>
    </row>
    <row r="38" spans="1:3" x14ac:dyDescent="0.25">
      <c r="A38">
        <v>937112</v>
      </c>
      <c r="B38" t="s">
        <v>10</v>
      </c>
      <c r="C38">
        <v>29</v>
      </c>
    </row>
    <row r="39" spans="1:3" x14ac:dyDescent="0.25">
      <c r="A39">
        <v>1036511</v>
      </c>
      <c r="B39" t="s">
        <v>0</v>
      </c>
      <c r="C39">
        <v>73</v>
      </c>
    </row>
    <row r="40" spans="1:3" x14ac:dyDescent="0.25">
      <c r="A40">
        <v>1037611</v>
      </c>
      <c r="B40" t="s">
        <v>0</v>
      </c>
      <c r="C40">
        <v>25</v>
      </c>
    </row>
    <row r="41" spans="1:3" x14ac:dyDescent="0.25">
      <c r="A41">
        <v>1038549</v>
      </c>
      <c r="B41" t="s">
        <v>1</v>
      </c>
      <c r="C41">
        <v>3</v>
      </c>
    </row>
    <row r="42" spans="1:3" x14ac:dyDescent="0.25">
      <c r="A42">
        <v>1053991</v>
      </c>
      <c r="B42" t="s">
        <v>12</v>
      </c>
      <c r="C42">
        <v>10</v>
      </c>
    </row>
    <row r="43" spans="1:3" x14ac:dyDescent="0.25">
      <c r="A43">
        <v>1100060</v>
      </c>
      <c r="B43" t="s">
        <v>6</v>
      </c>
      <c r="C43">
        <v>49</v>
      </c>
    </row>
    <row r="44" spans="1:3" x14ac:dyDescent="0.25">
      <c r="A44">
        <v>1102089</v>
      </c>
      <c r="B44" t="s">
        <v>1</v>
      </c>
      <c r="C44">
        <v>2</v>
      </c>
    </row>
    <row r="45" spans="1:3" x14ac:dyDescent="0.25">
      <c r="A45">
        <v>1117508</v>
      </c>
      <c r="B45" t="s">
        <v>7</v>
      </c>
      <c r="C45">
        <v>19</v>
      </c>
    </row>
    <row r="46" spans="1:3" x14ac:dyDescent="0.25">
      <c r="A46">
        <v>1122913</v>
      </c>
      <c r="B46" t="s">
        <v>1</v>
      </c>
      <c r="C46">
        <v>4</v>
      </c>
    </row>
    <row r="47" spans="1:3" x14ac:dyDescent="0.25">
      <c r="A47">
        <v>1134577</v>
      </c>
      <c r="B47" t="s">
        <v>0</v>
      </c>
      <c r="C47">
        <v>34</v>
      </c>
    </row>
    <row r="48" spans="1:3" x14ac:dyDescent="0.25">
      <c r="A48">
        <v>1140134</v>
      </c>
      <c r="B48" t="s">
        <v>5</v>
      </c>
      <c r="C48">
        <v>29</v>
      </c>
    </row>
    <row r="49" spans="1:3" x14ac:dyDescent="0.25">
      <c r="A49">
        <v>1140170</v>
      </c>
      <c r="B49" t="s">
        <v>0</v>
      </c>
      <c r="C49">
        <v>3</v>
      </c>
    </row>
    <row r="50" spans="1:3" x14ac:dyDescent="0.25">
      <c r="A50">
        <v>1152661</v>
      </c>
      <c r="B50" t="s">
        <v>1</v>
      </c>
      <c r="C50">
        <v>4</v>
      </c>
    </row>
    <row r="51" spans="1:3" x14ac:dyDescent="0.25">
      <c r="A51">
        <v>930179</v>
      </c>
      <c r="B51" t="s">
        <v>4</v>
      </c>
      <c r="C51">
        <v>149</v>
      </c>
    </row>
    <row r="52" spans="1:3" x14ac:dyDescent="0.25">
      <c r="A52">
        <v>1037339</v>
      </c>
      <c r="B52" t="s">
        <v>5</v>
      </c>
      <c r="C52">
        <v>269</v>
      </c>
    </row>
    <row r="53" spans="1:3" x14ac:dyDescent="0.25">
      <c r="A53">
        <v>1037492</v>
      </c>
      <c r="B53" t="s">
        <v>0</v>
      </c>
      <c r="C53">
        <v>45</v>
      </c>
    </row>
    <row r="54" spans="1:3" x14ac:dyDescent="0.25">
      <c r="A54">
        <v>1038626</v>
      </c>
      <c r="B54" t="s">
        <v>12</v>
      </c>
      <c r="C54">
        <v>9</v>
      </c>
    </row>
    <row r="55" spans="1:3" x14ac:dyDescent="0.25">
      <c r="A55">
        <v>1043123</v>
      </c>
      <c r="B55" t="s">
        <v>1</v>
      </c>
      <c r="C55">
        <v>7</v>
      </c>
    </row>
    <row r="56" spans="1:3" x14ac:dyDescent="0.25">
      <c r="A56">
        <v>1099679</v>
      </c>
      <c r="B56" t="s">
        <v>6</v>
      </c>
      <c r="C56">
        <v>71</v>
      </c>
    </row>
    <row r="57" spans="1:3" x14ac:dyDescent="0.25">
      <c r="A57">
        <v>1106329</v>
      </c>
      <c r="B57" t="s">
        <v>1</v>
      </c>
      <c r="C57">
        <v>43</v>
      </c>
    </row>
    <row r="58" spans="1:3" x14ac:dyDescent="0.25">
      <c r="A58">
        <v>1106931</v>
      </c>
      <c r="B58" t="s">
        <v>9</v>
      </c>
      <c r="C58">
        <v>1</v>
      </c>
    </row>
    <row r="59" spans="1:3" x14ac:dyDescent="0.25">
      <c r="A59">
        <v>1118816</v>
      </c>
      <c r="B59" t="s">
        <v>2</v>
      </c>
      <c r="C59">
        <v>16</v>
      </c>
    </row>
    <row r="60" spans="1:3" x14ac:dyDescent="0.25">
      <c r="A60">
        <v>1127772</v>
      </c>
      <c r="B60" t="s">
        <v>0</v>
      </c>
      <c r="C60">
        <v>11</v>
      </c>
    </row>
    <row r="61" spans="1:3" x14ac:dyDescent="0.25">
      <c r="A61">
        <v>1135343</v>
      </c>
      <c r="B61" t="s">
        <v>5</v>
      </c>
      <c r="C61">
        <v>37</v>
      </c>
    </row>
    <row r="62" spans="1:3" x14ac:dyDescent="0.25">
      <c r="A62">
        <v>1137196</v>
      </c>
      <c r="B62" t="s">
        <v>0</v>
      </c>
      <c r="C62">
        <v>61</v>
      </c>
    </row>
    <row r="63" spans="1:3" x14ac:dyDescent="0.25">
      <c r="A63">
        <v>1138787</v>
      </c>
      <c r="B63" t="s">
        <v>0</v>
      </c>
      <c r="C63">
        <v>28</v>
      </c>
    </row>
    <row r="64" spans="1:3" x14ac:dyDescent="0.25">
      <c r="A64">
        <v>1140055</v>
      </c>
      <c r="B64" t="s">
        <v>0</v>
      </c>
      <c r="C64">
        <v>13</v>
      </c>
    </row>
    <row r="65" spans="1:3" x14ac:dyDescent="0.25">
      <c r="A65">
        <v>1140057</v>
      </c>
      <c r="B65" t="s">
        <v>5</v>
      </c>
      <c r="C65">
        <v>16</v>
      </c>
    </row>
    <row r="66" spans="1:3" x14ac:dyDescent="0.25">
      <c r="A66">
        <v>1152655</v>
      </c>
      <c r="B66" t="s">
        <v>1</v>
      </c>
      <c r="C66">
        <v>100</v>
      </c>
    </row>
    <row r="67" spans="1:3" x14ac:dyDescent="0.25">
      <c r="A67">
        <v>1152657</v>
      </c>
      <c r="B67" t="s">
        <v>1</v>
      </c>
      <c r="C67">
        <v>15</v>
      </c>
    </row>
    <row r="68" spans="1:3" x14ac:dyDescent="0.25">
      <c r="A68">
        <v>1155901</v>
      </c>
      <c r="B68" t="s">
        <v>0</v>
      </c>
      <c r="C68">
        <v>53</v>
      </c>
    </row>
    <row r="69" spans="1:3" x14ac:dyDescent="0.25">
      <c r="A69">
        <v>1156635</v>
      </c>
      <c r="B69" t="s">
        <v>4</v>
      </c>
      <c r="C69">
        <v>2</v>
      </c>
    </row>
    <row r="70" spans="1:3" x14ac:dyDescent="0.25">
      <c r="A70">
        <v>1109042</v>
      </c>
      <c r="B70" t="s">
        <v>9</v>
      </c>
      <c r="C70">
        <v>4</v>
      </c>
    </row>
    <row r="71" spans="1:3" x14ac:dyDescent="0.25">
      <c r="A71">
        <v>1116512</v>
      </c>
      <c r="B71" t="s">
        <v>1</v>
      </c>
      <c r="C71">
        <v>47</v>
      </c>
    </row>
    <row r="72" spans="1:3" x14ac:dyDescent="0.25">
      <c r="A72">
        <v>1140133</v>
      </c>
      <c r="B72" t="s">
        <v>5</v>
      </c>
      <c r="C72">
        <v>14</v>
      </c>
    </row>
    <row r="73" spans="1:3" x14ac:dyDescent="0.25">
      <c r="A73">
        <v>1140169</v>
      </c>
      <c r="B73" t="s">
        <v>0</v>
      </c>
      <c r="C73">
        <v>7</v>
      </c>
    </row>
    <row r="74" spans="1:3" x14ac:dyDescent="0.25">
      <c r="A74">
        <v>1156506</v>
      </c>
      <c r="B74" t="s">
        <v>0</v>
      </c>
      <c r="C74">
        <v>100</v>
      </c>
    </row>
    <row r="75" spans="1:3" x14ac:dyDescent="0.25">
      <c r="A75">
        <v>1156781</v>
      </c>
      <c r="B75" t="s">
        <v>2</v>
      </c>
      <c r="C75">
        <v>29</v>
      </c>
    </row>
    <row r="76" spans="1:3" x14ac:dyDescent="0.25">
      <c r="A76">
        <v>1156788</v>
      </c>
      <c r="B76" t="s">
        <v>0</v>
      </c>
      <c r="C76">
        <v>83</v>
      </c>
    </row>
    <row r="77" spans="1:3" x14ac:dyDescent="0.25">
      <c r="A77">
        <v>1157049</v>
      </c>
      <c r="B77" t="s">
        <v>0</v>
      </c>
      <c r="C77">
        <v>8</v>
      </c>
    </row>
    <row r="78" spans="1:3" x14ac:dyDescent="0.25">
      <c r="A78">
        <v>1157660</v>
      </c>
      <c r="B78" t="s">
        <v>0</v>
      </c>
      <c r="C78">
        <v>39</v>
      </c>
    </row>
    <row r="79" spans="1:3" x14ac:dyDescent="0.25">
      <c r="A79">
        <v>507201</v>
      </c>
      <c r="B79" t="s">
        <v>10</v>
      </c>
      <c r="C79">
        <v>3</v>
      </c>
    </row>
    <row r="80" spans="1:3" x14ac:dyDescent="0.25">
      <c r="A80">
        <v>1006208</v>
      </c>
      <c r="B80" t="s">
        <v>1</v>
      </c>
      <c r="C80">
        <v>1</v>
      </c>
    </row>
    <row r="81" spans="1:3" x14ac:dyDescent="0.25">
      <c r="A81">
        <v>1101372</v>
      </c>
      <c r="B81" t="s">
        <v>6</v>
      </c>
      <c r="C81">
        <v>28</v>
      </c>
    </row>
    <row r="82" spans="1:3" x14ac:dyDescent="0.25">
      <c r="A82">
        <v>880418</v>
      </c>
      <c r="B82" t="s">
        <v>4</v>
      </c>
      <c r="C82">
        <v>60</v>
      </c>
    </row>
    <row r="83" spans="1:3" x14ac:dyDescent="0.25">
      <c r="A83">
        <v>1035410</v>
      </c>
      <c r="B83" t="s">
        <v>1</v>
      </c>
      <c r="C83">
        <v>2</v>
      </c>
    </row>
    <row r="84" spans="1:3" x14ac:dyDescent="0.25">
      <c r="A84">
        <v>1053994</v>
      </c>
      <c r="B84" t="s">
        <v>12</v>
      </c>
      <c r="C84">
        <v>15</v>
      </c>
    </row>
    <row r="85" spans="1:3" x14ac:dyDescent="0.25">
      <c r="A85">
        <v>1106320</v>
      </c>
      <c r="B85" t="s">
        <v>10</v>
      </c>
      <c r="C85">
        <v>18</v>
      </c>
    </row>
    <row r="86" spans="1:3" x14ac:dyDescent="0.25">
      <c r="A86">
        <v>1127812</v>
      </c>
      <c r="B86" t="s">
        <v>2</v>
      </c>
      <c r="C86">
        <v>20</v>
      </c>
    </row>
    <row r="87" spans="1:3" x14ac:dyDescent="0.25">
      <c r="A87">
        <v>1138611</v>
      </c>
      <c r="B87" t="s">
        <v>0</v>
      </c>
      <c r="C87">
        <v>41</v>
      </c>
    </row>
    <row r="88" spans="1:3" x14ac:dyDescent="0.25">
      <c r="A88">
        <v>1141684</v>
      </c>
      <c r="B88" t="s">
        <v>0</v>
      </c>
      <c r="C88">
        <v>33</v>
      </c>
    </row>
    <row r="89" spans="1:3" x14ac:dyDescent="0.25">
      <c r="A89">
        <v>1152148</v>
      </c>
      <c r="B89" t="s">
        <v>0</v>
      </c>
      <c r="C89">
        <v>99</v>
      </c>
    </row>
    <row r="90" spans="1:3" x14ac:dyDescent="0.25">
      <c r="A90">
        <v>1153516</v>
      </c>
      <c r="B90" t="s">
        <v>5</v>
      </c>
      <c r="C90">
        <v>1</v>
      </c>
    </row>
    <row r="91" spans="1:3" x14ac:dyDescent="0.25">
      <c r="A91">
        <v>1153634</v>
      </c>
      <c r="B91" t="s">
        <v>2</v>
      </c>
      <c r="C91">
        <v>28</v>
      </c>
    </row>
    <row r="92" spans="1:3" x14ac:dyDescent="0.25">
      <c r="A92">
        <v>1157260</v>
      </c>
      <c r="B92" t="s">
        <v>0</v>
      </c>
      <c r="C92">
        <v>77</v>
      </c>
    </row>
    <row r="93" spans="1:3" x14ac:dyDescent="0.25">
      <c r="A93">
        <v>882012</v>
      </c>
      <c r="B93" t="s">
        <v>5</v>
      </c>
      <c r="C93">
        <v>28</v>
      </c>
    </row>
    <row r="94" spans="1:3" x14ac:dyDescent="0.25">
      <c r="A94">
        <v>891270</v>
      </c>
      <c r="B94" t="s">
        <v>4</v>
      </c>
      <c r="C94">
        <v>38</v>
      </c>
    </row>
    <row r="95" spans="1:3" x14ac:dyDescent="0.25">
      <c r="A95">
        <v>1054075</v>
      </c>
      <c r="B95" t="s">
        <v>1</v>
      </c>
      <c r="C95">
        <v>29</v>
      </c>
    </row>
    <row r="96" spans="1:3" x14ac:dyDescent="0.25">
      <c r="A96">
        <v>1085268</v>
      </c>
      <c r="B96" t="s">
        <v>0</v>
      </c>
      <c r="C96">
        <v>7</v>
      </c>
    </row>
    <row r="97" spans="1:3" x14ac:dyDescent="0.25">
      <c r="A97">
        <v>1104252</v>
      </c>
      <c r="B97" t="s">
        <v>0</v>
      </c>
      <c r="C97">
        <v>26</v>
      </c>
    </row>
    <row r="98" spans="1:3" x14ac:dyDescent="0.25">
      <c r="A98">
        <v>1106224</v>
      </c>
      <c r="B98" t="s">
        <v>1</v>
      </c>
      <c r="C98">
        <v>3</v>
      </c>
    </row>
    <row r="99" spans="1:3" x14ac:dyDescent="0.25">
      <c r="A99">
        <v>1107328</v>
      </c>
      <c r="B99" t="s">
        <v>9</v>
      </c>
      <c r="C99">
        <v>2</v>
      </c>
    </row>
    <row r="100" spans="1:3" x14ac:dyDescent="0.25">
      <c r="A100">
        <v>1118817</v>
      </c>
      <c r="B100" t="s">
        <v>2</v>
      </c>
      <c r="C100">
        <v>20</v>
      </c>
    </row>
    <row r="101" spans="1:3" x14ac:dyDescent="0.25">
      <c r="A101">
        <v>1121668</v>
      </c>
      <c r="B101" t="s">
        <v>8</v>
      </c>
      <c r="C101">
        <v>1</v>
      </c>
    </row>
    <row r="102" spans="1:3" x14ac:dyDescent="0.25">
      <c r="A102">
        <v>1144198</v>
      </c>
      <c r="B102" t="s">
        <v>2</v>
      </c>
      <c r="C102">
        <v>20</v>
      </c>
    </row>
    <row r="103" spans="1:3" x14ac:dyDescent="0.25">
      <c r="A103">
        <v>1145559</v>
      </c>
      <c r="B103" t="s">
        <v>0</v>
      </c>
      <c r="C103">
        <v>52</v>
      </c>
    </row>
    <row r="104" spans="1:3" x14ac:dyDescent="0.25">
      <c r="A104">
        <v>1152654</v>
      </c>
      <c r="B104" t="s">
        <v>1</v>
      </c>
      <c r="C104">
        <v>50</v>
      </c>
    </row>
    <row r="105" spans="1:3" x14ac:dyDescent="0.25">
      <c r="A105">
        <v>1157125</v>
      </c>
      <c r="B105" t="s">
        <v>0</v>
      </c>
      <c r="C105">
        <v>57</v>
      </c>
    </row>
    <row r="106" spans="1:3" x14ac:dyDescent="0.25">
      <c r="A106">
        <v>1157189</v>
      </c>
      <c r="B106" t="s">
        <v>0</v>
      </c>
      <c r="C106">
        <v>66</v>
      </c>
    </row>
    <row r="107" spans="1:3" x14ac:dyDescent="0.25">
      <c r="A107">
        <v>507939</v>
      </c>
      <c r="B107" t="s">
        <v>13</v>
      </c>
      <c r="C107">
        <v>4</v>
      </c>
    </row>
    <row r="108" spans="1:3" x14ac:dyDescent="0.25">
      <c r="A108">
        <v>1036038</v>
      </c>
      <c r="B108" t="s">
        <v>4</v>
      </c>
      <c r="C108">
        <v>48</v>
      </c>
    </row>
    <row r="109" spans="1:3" x14ac:dyDescent="0.25">
      <c r="A109">
        <v>1047200</v>
      </c>
      <c r="B109" t="s">
        <v>9</v>
      </c>
      <c r="C109">
        <v>30</v>
      </c>
    </row>
    <row r="110" spans="1:3" x14ac:dyDescent="0.25">
      <c r="A110">
        <v>1065650</v>
      </c>
      <c r="B110" t="s">
        <v>0</v>
      </c>
      <c r="C110">
        <v>32</v>
      </c>
    </row>
    <row r="111" spans="1:3" x14ac:dyDescent="0.25">
      <c r="A111">
        <v>1075112</v>
      </c>
      <c r="B111" t="s">
        <v>1</v>
      </c>
      <c r="C111">
        <v>8</v>
      </c>
    </row>
    <row r="112" spans="1:3" x14ac:dyDescent="0.25">
      <c r="A112">
        <v>1099444</v>
      </c>
      <c r="B112" t="s">
        <v>6</v>
      </c>
      <c r="C112">
        <v>5</v>
      </c>
    </row>
    <row r="113" spans="1:3" x14ac:dyDescent="0.25">
      <c r="A113">
        <v>1118681</v>
      </c>
      <c r="B113" t="s">
        <v>0</v>
      </c>
      <c r="C113">
        <v>16</v>
      </c>
    </row>
    <row r="114" spans="1:3" x14ac:dyDescent="0.25">
      <c r="A114">
        <v>1125197</v>
      </c>
      <c r="B114" t="s">
        <v>0</v>
      </c>
      <c r="C114">
        <v>15</v>
      </c>
    </row>
    <row r="115" spans="1:3" x14ac:dyDescent="0.25">
      <c r="A115">
        <v>1141224</v>
      </c>
      <c r="B115" t="s">
        <v>1</v>
      </c>
      <c r="C115">
        <v>1</v>
      </c>
    </row>
    <row r="116" spans="1:3" x14ac:dyDescent="0.25">
      <c r="A116">
        <v>1145723</v>
      </c>
      <c r="B116" t="s">
        <v>2</v>
      </c>
      <c r="C116">
        <v>17</v>
      </c>
    </row>
    <row r="117" spans="1:3" x14ac:dyDescent="0.25">
      <c r="A117">
        <v>1147591</v>
      </c>
      <c r="B117" t="s">
        <v>0</v>
      </c>
      <c r="C117">
        <v>66</v>
      </c>
    </row>
    <row r="118" spans="1:3" x14ac:dyDescent="0.25">
      <c r="A118">
        <v>1152656</v>
      </c>
      <c r="B118" t="s">
        <v>1</v>
      </c>
      <c r="C118">
        <v>6</v>
      </c>
    </row>
    <row r="119" spans="1:3" x14ac:dyDescent="0.25">
      <c r="A119">
        <v>1154696</v>
      </c>
      <c r="B119" t="s">
        <v>0</v>
      </c>
      <c r="C119">
        <v>71</v>
      </c>
    </row>
    <row r="120" spans="1:3" x14ac:dyDescent="0.25">
      <c r="A120">
        <v>1156400</v>
      </c>
      <c r="B120" t="s">
        <v>0</v>
      </c>
      <c r="C120">
        <v>100</v>
      </c>
    </row>
    <row r="121" spans="1:3" x14ac:dyDescent="0.25">
      <c r="A121">
        <v>1156834</v>
      </c>
      <c r="B121" t="s">
        <v>0</v>
      </c>
      <c r="C121">
        <v>3</v>
      </c>
    </row>
    <row r="122" spans="1:3" x14ac:dyDescent="0.25">
      <c r="A122">
        <v>1157368</v>
      </c>
      <c r="B122" t="s">
        <v>1</v>
      </c>
      <c r="C122">
        <v>1</v>
      </c>
    </row>
    <row r="123" spans="1:3" x14ac:dyDescent="0.25">
      <c r="A123">
        <v>1157370</v>
      </c>
      <c r="B123" t="s">
        <v>1</v>
      </c>
      <c r="C123">
        <v>1</v>
      </c>
    </row>
    <row r="124" spans="1:3" x14ac:dyDescent="0.25">
      <c r="A124">
        <v>1157455</v>
      </c>
      <c r="B124" t="s">
        <v>1</v>
      </c>
      <c r="C124">
        <v>1</v>
      </c>
    </row>
    <row r="125" spans="1:3" x14ac:dyDescent="0.25">
      <c r="A125">
        <v>1156041</v>
      </c>
      <c r="B125" t="s">
        <v>2</v>
      </c>
      <c r="C125">
        <v>23</v>
      </c>
    </row>
    <row r="126" spans="1:3" x14ac:dyDescent="0.25">
      <c r="A126">
        <v>1142588</v>
      </c>
      <c r="B126" t="s">
        <v>1</v>
      </c>
      <c r="C126">
        <v>2</v>
      </c>
    </row>
    <row r="127" spans="1:3" x14ac:dyDescent="0.25">
      <c r="A127">
        <v>1106784</v>
      </c>
      <c r="B127" t="s">
        <v>1</v>
      </c>
      <c r="C127">
        <v>6</v>
      </c>
    </row>
    <row r="128" spans="1:3" x14ac:dyDescent="0.25">
      <c r="A128">
        <v>1157318</v>
      </c>
      <c r="B128" t="s">
        <v>0</v>
      </c>
      <c r="C128">
        <v>12</v>
      </c>
    </row>
    <row r="129" spans="1:3" x14ac:dyDescent="0.25">
      <c r="A129">
        <v>1157371</v>
      </c>
      <c r="B129" t="s">
        <v>1</v>
      </c>
      <c r="C129">
        <v>1</v>
      </c>
    </row>
    <row r="130" spans="1:3" x14ac:dyDescent="0.25">
      <c r="A130">
        <v>1110869</v>
      </c>
      <c r="B130" t="s">
        <v>3</v>
      </c>
      <c r="C130">
        <v>1</v>
      </c>
    </row>
    <row r="131" spans="1:3" x14ac:dyDescent="0.25">
      <c r="A131">
        <v>1157315</v>
      </c>
      <c r="B131" t="s">
        <v>0</v>
      </c>
      <c r="C131">
        <v>3</v>
      </c>
    </row>
    <row r="132" spans="1:3" x14ac:dyDescent="0.25">
      <c r="A132">
        <v>1157365</v>
      </c>
      <c r="B132" t="s">
        <v>1</v>
      </c>
      <c r="C132">
        <v>1</v>
      </c>
    </row>
    <row r="133" spans="1:3" x14ac:dyDescent="0.25">
      <c r="A133">
        <v>1107322</v>
      </c>
      <c r="B133" t="s">
        <v>0</v>
      </c>
      <c r="C133">
        <v>12</v>
      </c>
    </row>
  </sheetData>
  <mergeCells count="2">
    <mergeCell ref="A1:D2"/>
    <mergeCell ref="I1:L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BTN1">
          <controlPr defaultSize="0" autoLine="0" r:id="rId5">
            <anchor moveWithCells="1">
              <from>
                <xdr:col>4</xdr:col>
                <xdr:colOff>180975</xdr:colOff>
                <xdr:row>3</xdr:row>
                <xdr:rowOff>0</xdr:rowOff>
              </from>
              <to>
                <xdr:col>6</xdr:col>
                <xdr:colOff>466725</xdr:colOff>
                <xdr:row>4</xdr:row>
                <xdr:rowOff>133350</xdr:rowOff>
              </to>
            </anchor>
          </controlPr>
        </control>
      </mc:Choice>
      <mc:Fallback>
        <control shapeId="2049" r:id="rId4" name="BTN1"/>
      </mc:Fallback>
    </mc:AlternateContent>
    <mc:AlternateContent xmlns:mc="http://schemas.openxmlformats.org/markup-compatibility/2006">
      <mc:Choice Requires="x14">
        <control shapeId="2050" r:id="rId6" name="BTN2">
          <controlPr defaultSize="0" autoLine="0" r:id="rId7">
            <anchor moveWithCells="1">
              <from>
                <xdr:col>4</xdr:col>
                <xdr:colOff>323850</xdr:colOff>
                <xdr:row>6</xdr:row>
                <xdr:rowOff>142875</xdr:rowOff>
              </from>
              <to>
                <xdr:col>6</xdr:col>
                <xdr:colOff>285750</xdr:colOff>
                <xdr:row>8</xdr:row>
                <xdr:rowOff>85725</xdr:rowOff>
              </to>
            </anchor>
          </controlPr>
        </control>
      </mc:Choice>
      <mc:Fallback>
        <control shapeId="2050" r:id="rId6" name="BTN2"/>
      </mc:Fallback>
    </mc:AlternateContent>
    <mc:AlternateContent xmlns:mc="http://schemas.openxmlformats.org/markup-compatibility/2006">
      <mc:Choice Requires="x14">
        <control shapeId="2052" r:id="rId8" name="BTN3">
          <controlPr defaultSize="0" autoLine="0" r:id="rId9">
            <anchor moveWithCells="1">
              <from>
                <xdr:col>5</xdr:col>
                <xdr:colOff>600075</xdr:colOff>
                <xdr:row>9</xdr:row>
                <xdr:rowOff>180975</xdr:rowOff>
              </from>
              <to>
                <xdr:col>7</xdr:col>
                <xdr:colOff>485775</xdr:colOff>
                <xdr:row>11</xdr:row>
                <xdr:rowOff>123825</xdr:rowOff>
              </to>
            </anchor>
          </controlPr>
        </control>
      </mc:Choice>
      <mc:Fallback>
        <control shapeId="2052" r:id="rId8" name="BTN3"/>
      </mc:Fallback>
    </mc:AlternateContent>
    <mc:AlternateContent xmlns:mc="http://schemas.openxmlformats.org/markup-compatibility/2006">
      <mc:Choice Requires="x14">
        <control shapeId="2053" r:id="rId10" name="BTN4">
          <controlPr defaultSize="0" autoLine="0" r:id="rId11">
            <anchor moveWithCells="1">
              <from>
                <xdr:col>5</xdr:col>
                <xdr:colOff>676275</xdr:colOff>
                <xdr:row>13</xdr:row>
                <xdr:rowOff>142875</xdr:rowOff>
              </from>
              <to>
                <xdr:col>7</xdr:col>
                <xdr:colOff>352425</xdr:colOff>
                <xdr:row>15</xdr:row>
                <xdr:rowOff>85725</xdr:rowOff>
              </to>
            </anchor>
          </controlPr>
        </control>
      </mc:Choice>
      <mc:Fallback>
        <control shapeId="2053" r:id="rId10" name="BTN4"/>
      </mc:Fallback>
    </mc:AlternateContent>
    <mc:AlternateContent xmlns:mc="http://schemas.openxmlformats.org/markup-compatibility/2006">
      <mc:Choice Requires="x14">
        <control shapeId="2055" r:id="rId12" name="BTN5">
          <controlPr defaultSize="0" autoLine="0" r:id="rId13">
            <anchor moveWithCells="1">
              <from>
                <xdr:col>4</xdr:col>
                <xdr:colOff>314325</xdr:colOff>
                <xdr:row>4</xdr:row>
                <xdr:rowOff>161925</xdr:rowOff>
              </from>
              <to>
                <xdr:col>6</xdr:col>
                <xdr:colOff>314325</xdr:colOff>
                <xdr:row>6</xdr:row>
                <xdr:rowOff>104775</xdr:rowOff>
              </to>
            </anchor>
          </controlPr>
        </control>
      </mc:Choice>
      <mc:Fallback>
        <control shapeId="2055" r:id="rId12" name="BTN5"/>
      </mc:Fallback>
    </mc:AlternateContent>
    <mc:AlternateContent xmlns:mc="http://schemas.openxmlformats.org/markup-compatibility/2006">
      <mc:Choice Requires="x14">
        <control shapeId="2056" r:id="rId14" name="BTN6">
          <controlPr defaultSize="0" autoLine="0" r:id="rId15">
            <anchor moveWithCells="1">
              <from>
                <xdr:col>5</xdr:col>
                <xdr:colOff>666750</xdr:colOff>
                <xdr:row>11</xdr:row>
                <xdr:rowOff>152400</xdr:rowOff>
              </from>
              <to>
                <xdr:col>7</xdr:col>
                <xdr:colOff>381000</xdr:colOff>
                <xdr:row>13</xdr:row>
                <xdr:rowOff>95250</xdr:rowOff>
              </to>
            </anchor>
          </controlPr>
        </control>
      </mc:Choice>
      <mc:Fallback>
        <control shapeId="2056" r:id="rId14" name="BTN6"/>
      </mc:Fallback>
    </mc:AlternateContent>
    <mc:AlternateContent xmlns:mc="http://schemas.openxmlformats.org/markup-compatibility/2006">
      <mc:Choice Requires="x14">
        <control shapeId="2057" r:id="rId16" name="BTN7">
          <controlPr defaultSize="0" autoLine="0" autoPict="0" r:id="rId17">
            <anchor moveWithCells="1">
              <from>
                <xdr:col>4</xdr:col>
                <xdr:colOff>542925</xdr:colOff>
                <xdr:row>20</xdr:row>
                <xdr:rowOff>9525</xdr:rowOff>
              </from>
              <to>
                <xdr:col>7</xdr:col>
                <xdr:colOff>285750</xdr:colOff>
                <xdr:row>22</xdr:row>
                <xdr:rowOff>152400</xdr:rowOff>
              </to>
            </anchor>
          </controlPr>
        </control>
      </mc:Choice>
      <mc:Fallback>
        <control shapeId="2057" r:id="rId16" name="BTN7"/>
      </mc:Fallback>
    </mc:AlternateContent>
  </controls>
  <tableParts count="2">
    <tablePart r:id="rId18"/>
    <tablePart r:id="rId1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6392A-1B17-4D8E-8FC7-7E4BA9B8732C}">
  <sheetPr codeName="Feuil2"/>
  <dimension ref="A1:G32"/>
  <sheetViews>
    <sheetView workbookViewId="0">
      <selection activeCell="O10" sqref="O10"/>
    </sheetView>
  </sheetViews>
  <sheetFormatPr baseColWidth="10" defaultRowHeight="15" x14ac:dyDescent="0.25"/>
  <cols>
    <col min="1" max="1" width="15.5703125" customWidth="1"/>
    <col min="2" max="2" width="22.5703125" customWidth="1"/>
    <col min="3" max="3" width="23.85546875" customWidth="1"/>
    <col min="6" max="6" width="16.85546875" customWidth="1"/>
    <col min="7" max="7" width="19.7109375" bestFit="1" customWidth="1"/>
  </cols>
  <sheetData>
    <row r="1" spans="1:7" x14ac:dyDescent="0.25">
      <c r="A1" t="s">
        <v>99</v>
      </c>
      <c r="B1" t="s">
        <v>100</v>
      </c>
      <c r="C1" t="s">
        <v>101</v>
      </c>
      <c r="F1" t="s">
        <v>104</v>
      </c>
      <c r="G1" t="s">
        <v>105</v>
      </c>
    </row>
    <row r="2" spans="1:7" x14ac:dyDescent="0.25">
      <c r="A2" s="28">
        <v>45200</v>
      </c>
      <c r="B2">
        <f>SUM(Calcul!L$4:L$323)</f>
        <v>0</v>
      </c>
      <c r="C2">
        <f>SUM(Calcul!D$4:D$587)</f>
        <v>0</v>
      </c>
      <c r="F2" s="29">
        <f>AVERAGE(Tableau3[Emplacements STS])</f>
        <v>0</v>
      </c>
      <c r="G2" s="29">
        <f>AVERAGE(Tableau3[Emplacements hors STS])</f>
        <v>0</v>
      </c>
    </row>
    <row r="3" spans="1:7" x14ac:dyDescent="0.25">
      <c r="A3" s="28">
        <v>45201</v>
      </c>
      <c r="B3">
        <f>SUM(Calcul!L$4:L$323)</f>
        <v>0</v>
      </c>
      <c r="C3">
        <f>SUM(Calcul!D$4:D$587)</f>
        <v>0</v>
      </c>
    </row>
    <row r="4" spans="1:7" x14ac:dyDescent="0.25">
      <c r="A4" s="28">
        <v>45202</v>
      </c>
      <c r="B4">
        <f>SUM(Calcul!L$4:L$323)</f>
        <v>0</v>
      </c>
      <c r="C4">
        <f>SUM(Calcul!D$4:D$587)</f>
        <v>0</v>
      </c>
    </row>
    <row r="5" spans="1:7" x14ac:dyDescent="0.25">
      <c r="A5" s="28"/>
    </row>
    <row r="6" spans="1:7" x14ac:dyDescent="0.25">
      <c r="A6" s="28"/>
    </row>
    <row r="7" spans="1:7" x14ac:dyDescent="0.25">
      <c r="A7" s="28"/>
    </row>
    <row r="8" spans="1:7" x14ac:dyDescent="0.25">
      <c r="A8" s="28"/>
    </row>
    <row r="9" spans="1:7" x14ac:dyDescent="0.25">
      <c r="A9" s="28"/>
    </row>
    <row r="10" spans="1:7" x14ac:dyDescent="0.25">
      <c r="A10" s="28"/>
    </row>
    <row r="11" spans="1:7" x14ac:dyDescent="0.25">
      <c r="A11" s="28"/>
    </row>
    <row r="12" spans="1:7" x14ac:dyDescent="0.25">
      <c r="A12" s="28"/>
    </row>
    <row r="13" spans="1:7" x14ac:dyDescent="0.25">
      <c r="A13" s="28"/>
    </row>
    <row r="14" spans="1:7" x14ac:dyDescent="0.25">
      <c r="A14" s="28"/>
    </row>
    <row r="15" spans="1:7" x14ac:dyDescent="0.25">
      <c r="A15" s="28"/>
    </row>
    <row r="16" spans="1:7" x14ac:dyDescent="0.25">
      <c r="A16" s="28"/>
    </row>
    <row r="17" spans="1:1" x14ac:dyDescent="0.25">
      <c r="A17" s="28"/>
    </row>
    <row r="18" spans="1:1" x14ac:dyDescent="0.25">
      <c r="A18" s="28"/>
    </row>
    <row r="19" spans="1:1" x14ac:dyDescent="0.25">
      <c r="A19" s="28"/>
    </row>
    <row r="20" spans="1:1" x14ac:dyDescent="0.25">
      <c r="A20" s="28"/>
    </row>
    <row r="21" spans="1:1" x14ac:dyDescent="0.25">
      <c r="A21" s="28"/>
    </row>
    <row r="22" spans="1:1" x14ac:dyDescent="0.25">
      <c r="A22" s="28"/>
    </row>
    <row r="23" spans="1:1" x14ac:dyDescent="0.25">
      <c r="A23" s="28"/>
    </row>
    <row r="24" spans="1:1" x14ac:dyDescent="0.25">
      <c r="A24" s="28"/>
    </row>
    <row r="25" spans="1:1" x14ac:dyDescent="0.25">
      <c r="A25" s="28"/>
    </row>
    <row r="26" spans="1:1" x14ac:dyDescent="0.25">
      <c r="A26" s="28"/>
    </row>
    <row r="27" spans="1:1" x14ac:dyDescent="0.25">
      <c r="A27" s="28"/>
    </row>
    <row r="28" spans="1:1" x14ac:dyDescent="0.25">
      <c r="A28" s="28"/>
    </row>
    <row r="29" spans="1:1" x14ac:dyDescent="0.25">
      <c r="A29" s="28"/>
    </row>
    <row r="30" spans="1:1" x14ac:dyDescent="0.25">
      <c r="A30" s="28"/>
    </row>
    <row r="31" spans="1:1" x14ac:dyDescent="0.25">
      <c r="A31" s="28"/>
    </row>
    <row r="32" spans="1:1" x14ac:dyDescent="0.25">
      <c r="A32" s="28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85E25-F3A3-4FB1-8D4E-8C59A5FA9DC3}">
  <sheetPr codeName="Feuil3"/>
  <dimension ref="A1:B14"/>
  <sheetViews>
    <sheetView workbookViewId="0">
      <selection activeCell="J21" sqref="J21"/>
    </sheetView>
  </sheetViews>
  <sheetFormatPr baseColWidth="10" defaultRowHeight="15" x14ac:dyDescent="0.25"/>
  <cols>
    <col min="1" max="1" width="28.7109375" bestFit="1" customWidth="1"/>
  </cols>
  <sheetData>
    <row r="1" spans="1:2" x14ac:dyDescent="0.25">
      <c r="A1" t="s">
        <v>3</v>
      </c>
      <c r="B1">
        <v>1</v>
      </c>
    </row>
    <row r="2" spans="1:2" x14ac:dyDescent="0.25">
      <c r="A2" t="s">
        <v>11</v>
      </c>
      <c r="B2">
        <v>1</v>
      </c>
    </row>
    <row r="3" spans="1:2" x14ac:dyDescent="0.25">
      <c r="A3" t="s">
        <v>9</v>
      </c>
      <c r="B3">
        <v>0.25</v>
      </c>
    </row>
    <row r="4" spans="1:2" x14ac:dyDescent="0.25">
      <c r="A4" t="s">
        <v>13</v>
      </c>
      <c r="B4">
        <v>0.25</v>
      </c>
    </row>
    <row r="5" spans="1:2" x14ac:dyDescent="0.25">
      <c r="A5" t="s">
        <v>2</v>
      </c>
      <c r="B5">
        <v>1</v>
      </c>
    </row>
    <row r="6" spans="1:2" x14ac:dyDescent="0.25">
      <c r="A6" t="s">
        <v>6</v>
      </c>
      <c r="B6">
        <v>1</v>
      </c>
    </row>
    <row r="7" spans="1:2" x14ac:dyDescent="0.25">
      <c r="A7" t="s">
        <v>5</v>
      </c>
      <c r="B7">
        <v>0.5</v>
      </c>
    </row>
    <row r="8" spans="1:2" x14ac:dyDescent="0.25">
      <c r="A8" t="s">
        <v>12</v>
      </c>
      <c r="B8">
        <v>1</v>
      </c>
    </row>
    <row r="9" spans="1:2" x14ac:dyDescent="0.25">
      <c r="A9" t="s">
        <v>1</v>
      </c>
      <c r="B9">
        <v>0.25</v>
      </c>
    </row>
    <row r="10" spans="1:2" x14ac:dyDescent="0.25">
      <c r="A10" t="s">
        <v>7</v>
      </c>
      <c r="B10">
        <v>0.25</v>
      </c>
    </row>
    <row r="11" spans="1:2" x14ac:dyDescent="0.25">
      <c r="A11" t="s">
        <v>10</v>
      </c>
      <c r="B11">
        <v>1</v>
      </c>
    </row>
    <row r="12" spans="1:2" x14ac:dyDescent="0.25">
      <c r="A12" t="s">
        <v>0</v>
      </c>
      <c r="B12">
        <v>0.5</v>
      </c>
    </row>
    <row r="13" spans="1:2" x14ac:dyDescent="0.25">
      <c r="A13" t="s">
        <v>8</v>
      </c>
      <c r="B13">
        <v>1</v>
      </c>
    </row>
    <row r="14" spans="1:2" x14ac:dyDescent="0.25">
      <c r="A14" t="s">
        <v>4</v>
      </c>
      <c r="B14">
        <v>0.25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2323CC-9114-40A5-8F90-368741719941}">
  <sheetPr codeName="Feuil4"/>
  <dimension ref="A2:AF33"/>
  <sheetViews>
    <sheetView showGridLines="0" zoomScale="90" zoomScaleNormal="90" workbookViewId="0">
      <selection activeCell="A3" sqref="A3:AF3"/>
    </sheetView>
  </sheetViews>
  <sheetFormatPr baseColWidth="10" defaultRowHeight="15" outlineLevelRow="1" x14ac:dyDescent="0.25"/>
  <cols>
    <col min="1" max="1" width="7.7109375" customWidth="1"/>
    <col min="2" max="2" width="4.85546875" customWidth="1"/>
    <col min="3" max="11" width="9" bestFit="1" customWidth="1"/>
    <col min="12" max="14" width="8.85546875" bestFit="1" customWidth="1"/>
    <col min="15" max="32" width="9" bestFit="1" customWidth="1"/>
  </cols>
  <sheetData>
    <row r="2" spans="1:32" ht="51.75" customHeight="1" x14ac:dyDescent="0.9">
      <c r="A2" s="47" t="s">
        <v>97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</row>
    <row r="3" spans="1:32" ht="51.75" customHeight="1" x14ac:dyDescent="0.9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</row>
    <row r="4" spans="1:32" ht="24.75" customHeight="1" x14ac:dyDescent="0.25"/>
    <row r="5" spans="1:32" ht="24.75" customHeight="1" thickBot="1" x14ac:dyDescent="0.3"/>
    <row r="6" spans="1:32" ht="30" customHeight="1" outlineLevel="1" thickBot="1" x14ac:dyDescent="0.35">
      <c r="B6" s="1">
        <v>4</v>
      </c>
      <c r="C6" s="8"/>
      <c r="D6" s="8"/>
      <c r="E6" s="8"/>
      <c r="F6" s="9"/>
      <c r="G6" s="9"/>
      <c r="H6" s="9"/>
      <c r="I6" s="8"/>
      <c r="J6" s="8"/>
      <c r="K6" s="8"/>
      <c r="L6" s="9"/>
      <c r="M6" s="8"/>
      <c r="N6" s="8"/>
      <c r="O6" s="8"/>
      <c r="P6" s="8"/>
      <c r="Q6" s="9"/>
      <c r="R6" s="8"/>
      <c r="S6" s="8"/>
      <c r="T6" s="8"/>
      <c r="U6" s="8"/>
      <c r="V6" s="9"/>
      <c r="W6" s="8"/>
      <c r="X6" s="8"/>
      <c r="Y6" s="8"/>
      <c r="Z6" s="8"/>
      <c r="AA6" s="9"/>
      <c r="AB6" s="8"/>
      <c r="AC6" s="8"/>
      <c r="AD6" s="8"/>
      <c r="AE6" s="8"/>
      <c r="AF6" s="9"/>
    </row>
    <row r="7" spans="1:32" ht="30" customHeight="1" outlineLevel="1" thickBot="1" x14ac:dyDescent="0.35">
      <c r="B7" s="1">
        <v>3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</row>
    <row r="8" spans="1:32" ht="30" customHeight="1" outlineLevel="1" thickBot="1" x14ac:dyDescent="0.35">
      <c r="B8" s="1">
        <v>2</v>
      </c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1"/>
      <c r="AF8" s="11"/>
    </row>
    <row r="9" spans="1:32" ht="30" customHeight="1" outlineLevel="1" thickBot="1" x14ac:dyDescent="0.35">
      <c r="B9" s="1">
        <v>1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</row>
    <row r="10" spans="1:32" ht="30" customHeight="1" outlineLevel="1" x14ac:dyDescent="0.25">
      <c r="C10" s="2" t="s">
        <v>18</v>
      </c>
      <c r="D10" s="3" t="s">
        <v>19</v>
      </c>
      <c r="E10" s="2" t="s">
        <v>20</v>
      </c>
      <c r="F10" s="3" t="s">
        <v>21</v>
      </c>
      <c r="G10" s="4" t="s">
        <v>22</v>
      </c>
      <c r="H10" s="2" t="s">
        <v>23</v>
      </c>
      <c r="I10" s="12" t="s">
        <v>24</v>
      </c>
      <c r="J10" s="4" t="s">
        <v>25</v>
      </c>
      <c r="K10" s="2" t="s">
        <v>26</v>
      </c>
      <c r="L10" s="3" t="s">
        <v>27</v>
      </c>
      <c r="M10" s="4" t="s">
        <v>28</v>
      </c>
      <c r="N10" s="2" t="s">
        <v>29</v>
      </c>
      <c r="O10" s="3" t="s">
        <v>30</v>
      </c>
      <c r="P10" s="4" t="s">
        <v>31</v>
      </c>
      <c r="Q10" s="2" t="s">
        <v>32</v>
      </c>
      <c r="R10" s="12" t="s">
        <v>33</v>
      </c>
      <c r="S10" s="4" t="s">
        <v>34</v>
      </c>
      <c r="T10" s="2" t="s">
        <v>35</v>
      </c>
      <c r="U10" s="3" t="s">
        <v>36</v>
      </c>
      <c r="V10" s="3" t="s">
        <v>37</v>
      </c>
      <c r="W10" s="3" t="s">
        <v>38</v>
      </c>
      <c r="X10" s="3" t="s">
        <v>39</v>
      </c>
      <c r="Y10" s="3" t="s">
        <v>40</v>
      </c>
      <c r="Z10" s="2" t="s">
        <v>41</v>
      </c>
      <c r="AA10" s="12" t="s">
        <v>42</v>
      </c>
      <c r="AB10" s="4" t="s">
        <v>43</v>
      </c>
      <c r="AC10" s="2" t="s">
        <v>44</v>
      </c>
      <c r="AD10" s="12" t="s">
        <v>45</v>
      </c>
      <c r="AE10" s="4" t="s">
        <v>46</v>
      </c>
      <c r="AF10" s="12" t="s">
        <v>47</v>
      </c>
    </row>
    <row r="11" spans="1:32" ht="30" customHeight="1" outlineLevel="1" x14ac:dyDescent="0.35">
      <c r="C11" s="46" t="s">
        <v>48</v>
      </c>
      <c r="D11" s="48"/>
      <c r="E11" s="48"/>
      <c r="F11" s="48"/>
      <c r="G11" s="48"/>
      <c r="H11" s="48"/>
    </row>
    <row r="12" spans="1:32" outlineLevel="1" x14ac:dyDescent="0.25"/>
    <row r="13" spans="1:32" outlineLevel="1" x14ac:dyDescent="0.25"/>
    <row r="14" spans="1:32" ht="15.75" outlineLevel="1" thickBot="1" x14ac:dyDescent="0.3"/>
    <row r="15" spans="1:32" ht="30" customHeight="1" outlineLevel="1" thickBot="1" x14ac:dyDescent="0.35">
      <c r="B15" s="1">
        <v>4</v>
      </c>
      <c r="C15" s="16"/>
      <c r="D15" s="17"/>
      <c r="E15" s="17"/>
      <c r="F15" s="16"/>
      <c r="G15" s="16"/>
      <c r="H15" s="16"/>
      <c r="I15" s="16"/>
      <c r="J15" s="16"/>
      <c r="K15" s="16"/>
      <c r="N15" s="1">
        <v>4</v>
      </c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</row>
    <row r="16" spans="1:32" ht="30" customHeight="1" outlineLevel="1" thickBot="1" x14ac:dyDescent="0.35">
      <c r="B16" s="1">
        <v>3</v>
      </c>
      <c r="C16" s="17"/>
      <c r="D16" s="17"/>
      <c r="E16" s="17"/>
      <c r="F16" s="16"/>
      <c r="G16" s="16"/>
      <c r="H16" s="16"/>
      <c r="I16" s="16"/>
      <c r="J16" s="16"/>
      <c r="K16" s="16"/>
      <c r="N16" s="1">
        <v>3</v>
      </c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</row>
    <row r="17" spans="2:32" ht="30" customHeight="1" outlineLevel="1" thickBot="1" x14ac:dyDescent="0.35">
      <c r="B17" s="1">
        <v>2</v>
      </c>
      <c r="C17" s="17"/>
      <c r="D17" s="17"/>
      <c r="E17" s="17"/>
      <c r="F17" s="16"/>
      <c r="G17" s="16"/>
      <c r="H17" s="16"/>
      <c r="I17" s="16"/>
      <c r="J17" s="16"/>
      <c r="K17" s="16"/>
      <c r="N17" s="1">
        <v>2</v>
      </c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</row>
    <row r="18" spans="2:32" ht="30" customHeight="1" outlineLevel="1" thickBot="1" x14ac:dyDescent="0.35">
      <c r="B18" s="1">
        <v>1</v>
      </c>
      <c r="C18" s="27"/>
      <c r="D18" s="27"/>
      <c r="E18" s="27"/>
      <c r="F18" s="27"/>
      <c r="G18" s="27"/>
      <c r="H18" s="27"/>
      <c r="I18" s="27"/>
      <c r="J18" s="27"/>
      <c r="K18" s="27"/>
      <c r="N18" s="1">
        <v>1</v>
      </c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</row>
    <row r="19" spans="2:32" ht="30" customHeight="1" outlineLevel="1" x14ac:dyDescent="0.3">
      <c r="C19" s="2" t="s">
        <v>49</v>
      </c>
      <c r="D19" s="3" t="s">
        <v>50</v>
      </c>
      <c r="E19" s="2" t="s">
        <v>51</v>
      </c>
      <c r="F19" s="2" t="s">
        <v>52</v>
      </c>
      <c r="G19" s="3" t="s">
        <v>53</v>
      </c>
      <c r="H19" s="2" t="s">
        <v>54</v>
      </c>
      <c r="I19" s="13" t="s">
        <v>55</v>
      </c>
      <c r="J19" s="4" t="s">
        <v>56</v>
      </c>
      <c r="K19" s="13" t="s">
        <v>57</v>
      </c>
      <c r="N19" s="5"/>
      <c r="O19" s="13" t="s">
        <v>58</v>
      </c>
      <c r="P19" s="14" t="s">
        <v>59</v>
      </c>
      <c r="Q19" s="15" t="s">
        <v>60</v>
      </c>
      <c r="R19" s="13" t="s">
        <v>61</v>
      </c>
      <c r="S19" s="14" t="s">
        <v>62</v>
      </c>
      <c r="T19" s="15" t="s">
        <v>63</v>
      </c>
      <c r="U19" s="13" t="s">
        <v>64</v>
      </c>
      <c r="V19" s="14" t="s">
        <v>65</v>
      </c>
      <c r="W19" s="15" t="s">
        <v>66</v>
      </c>
      <c r="X19" s="13" t="s">
        <v>67</v>
      </c>
      <c r="Y19" s="14" t="s">
        <v>68</v>
      </c>
      <c r="Z19" s="15" t="s">
        <v>69</v>
      </c>
      <c r="AA19" s="13" t="s">
        <v>70</v>
      </c>
      <c r="AB19" s="14" t="s">
        <v>71</v>
      </c>
      <c r="AC19" s="15" t="s">
        <v>72</v>
      </c>
      <c r="AD19" s="13" t="s">
        <v>73</v>
      </c>
      <c r="AE19" s="14" t="s">
        <v>74</v>
      </c>
      <c r="AF19" s="13" t="s">
        <v>75</v>
      </c>
    </row>
    <row r="20" spans="2:32" ht="30" customHeight="1" outlineLevel="1" x14ac:dyDescent="0.35">
      <c r="C20" s="42" t="s">
        <v>76</v>
      </c>
      <c r="D20" s="42"/>
      <c r="E20" s="42"/>
      <c r="F20" s="42"/>
      <c r="G20" s="42"/>
      <c r="H20" s="42"/>
      <c r="I20" s="49"/>
      <c r="J20" s="49"/>
      <c r="K20" s="49"/>
      <c r="N20" s="5"/>
      <c r="O20" s="46" t="s">
        <v>77</v>
      </c>
      <c r="P20" s="46"/>
      <c r="Q20" s="46"/>
      <c r="R20" s="46"/>
      <c r="S20" s="46"/>
      <c r="T20" s="46"/>
    </row>
    <row r="21" spans="2:32" ht="18.75" outlineLevel="1" x14ac:dyDescent="0.3">
      <c r="C21" s="6"/>
      <c r="D21" s="6"/>
      <c r="E21" s="6"/>
      <c r="I21" s="7"/>
      <c r="J21" s="7"/>
      <c r="K21" s="7"/>
      <c r="N21" s="5"/>
      <c r="O21" s="7"/>
      <c r="P21" s="7"/>
      <c r="Q21" s="7"/>
      <c r="R21" s="7"/>
      <c r="S21" s="7"/>
      <c r="T21" s="7"/>
    </row>
    <row r="22" spans="2:32" ht="18.75" outlineLevel="1" x14ac:dyDescent="0.3">
      <c r="J22" s="7"/>
      <c r="K22" s="7"/>
      <c r="N22" s="5"/>
      <c r="O22" s="7"/>
      <c r="P22" s="7"/>
      <c r="Q22" s="7"/>
      <c r="R22" s="7"/>
      <c r="S22" s="7"/>
      <c r="T22" s="7"/>
    </row>
    <row r="23" spans="2:32" ht="30" customHeight="1" outlineLevel="1" thickBot="1" x14ac:dyDescent="0.35">
      <c r="N23" s="5"/>
    </row>
    <row r="24" spans="2:32" ht="30" customHeight="1" outlineLevel="1" thickBot="1" x14ac:dyDescent="0.35">
      <c r="C24" s="43" t="s">
        <v>98</v>
      </c>
      <c r="D24" s="44"/>
      <c r="E24" s="44"/>
      <c r="F24" s="44"/>
      <c r="G24" s="44"/>
      <c r="H24" s="45"/>
      <c r="N24" s="5"/>
    </row>
    <row r="25" spans="2:32" ht="30" customHeight="1" outlineLevel="1" thickBot="1" x14ac:dyDescent="0.35">
      <c r="N25" s="1">
        <v>4</v>
      </c>
      <c r="O25" s="21"/>
      <c r="P25" s="21"/>
      <c r="Q25" s="21"/>
      <c r="R25" s="21"/>
      <c r="S25" s="21"/>
      <c r="T25" s="21"/>
      <c r="U25" s="22"/>
      <c r="V25" s="22"/>
      <c r="W25" s="22"/>
      <c r="X25" s="23"/>
      <c r="Y25" s="23"/>
      <c r="Z25" s="23"/>
      <c r="AA25" s="24"/>
      <c r="AB25" s="24"/>
      <c r="AC25" s="24"/>
      <c r="AD25" s="26"/>
      <c r="AE25" s="26"/>
      <c r="AF25" s="26"/>
    </row>
    <row r="26" spans="2:32" ht="30" customHeight="1" outlineLevel="1" thickBot="1" x14ac:dyDescent="0.35">
      <c r="N26" s="1">
        <v>3</v>
      </c>
      <c r="O26" s="21"/>
      <c r="P26" s="21"/>
      <c r="Q26" s="21"/>
      <c r="R26" s="21"/>
      <c r="S26" s="21"/>
      <c r="T26" s="21"/>
      <c r="U26" s="22"/>
      <c r="V26" s="22"/>
      <c r="W26" s="22"/>
      <c r="X26" s="23"/>
      <c r="Y26" s="23"/>
      <c r="Z26" s="23"/>
      <c r="AA26" s="24"/>
      <c r="AB26" s="24"/>
      <c r="AC26" s="24"/>
      <c r="AD26" s="26"/>
      <c r="AE26" s="26"/>
      <c r="AF26" s="26"/>
    </row>
    <row r="27" spans="2:32" ht="30" customHeight="1" outlineLevel="1" thickBot="1" x14ac:dyDescent="0.35">
      <c r="N27" s="1">
        <v>2</v>
      </c>
      <c r="O27" s="21"/>
      <c r="P27" s="21"/>
      <c r="Q27" s="21"/>
      <c r="R27" s="21"/>
      <c r="S27" s="21"/>
      <c r="T27" s="21"/>
      <c r="U27" s="22"/>
      <c r="V27" s="22"/>
      <c r="W27" s="22"/>
      <c r="X27" s="23"/>
      <c r="Y27" s="23"/>
      <c r="Z27" s="23"/>
      <c r="AA27" s="24"/>
      <c r="AB27" s="24"/>
      <c r="AC27" s="24"/>
      <c r="AD27" s="25"/>
      <c r="AE27" s="25"/>
      <c r="AF27" s="25"/>
    </row>
    <row r="28" spans="2:32" ht="30" customHeight="1" outlineLevel="1" thickBot="1" x14ac:dyDescent="0.35">
      <c r="N28" s="1">
        <v>1</v>
      </c>
      <c r="O28" s="21"/>
      <c r="P28" s="21"/>
      <c r="Q28" s="21"/>
      <c r="R28" s="21"/>
      <c r="S28" s="21"/>
      <c r="T28" s="21"/>
      <c r="U28" s="22"/>
      <c r="V28" s="22"/>
      <c r="W28" s="22"/>
      <c r="X28" s="23"/>
      <c r="Y28" s="23"/>
      <c r="Z28" s="23"/>
      <c r="AA28" s="24"/>
      <c r="AB28" s="24"/>
      <c r="AC28" s="24"/>
      <c r="AD28" s="25"/>
      <c r="AE28" s="25"/>
      <c r="AF28" s="25"/>
    </row>
    <row r="29" spans="2:32" ht="30" customHeight="1" outlineLevel="1" x14ac:dyDescent="0.25">
      <c r="O29" s="3" t="s">
        <v>78</v>
      </c>
      <c r="P29" s="4" t="s">
        <v>79</v>
      </c>
      <c r="Q29" s="2" t="s">
        <v>80</v>
      </c>
      <c r="R29" s="3" t="s">
        <v>81</v>
      </c>
      <c r="S29" s="4" t="s">
        <v>82</v>
      </c>
      <c r="T29" s="2" t="s">
        <v>83</v>
      </c>
      <c r="U29" s="3" t="s">
        <v>84</v>
      </c>
      <c r="V29" s="4" t="s">
        <v>85</v>
      </c>
      <c r="W29" s="2" t="s">
        <v>86</v>
      </c>
      <c r="X29" s="3" t="s">
        <v>87</v>
      </c>
      <c r="Y29" s="4" t="s">
        <v>88</v>
      </c>
      <c r="Z29" s="2" t="s">
        <v>89</v>
      </c>
      <c r="AA29" s="3" t="s">
        <v>90</v>
      </c>
      <c r="AB29" s="4" t="s">
        <v>91</v>
      </c>
      <c r="AC29" s="2" t="s">
        <v>92</v>
      </c>
      <c r="AD29" s="3" t="s">
        <v>93</v>
      </c>
      <c r="AE29" s="4" t="s">
        <v>94</v>
      </c>
      <c r="AF29" s="3" t="s">
        <v>95</v>
      </c>
    </row>
    <row r="30" spans="2:32" ht="30" customHeight="1" x14ac:dyDescent="0.35">
      <c r="O30" s="46" t="s">
        <v>96</v>
      </c>
      <c r="P30" s="46"/>
      <c r="Q30" s="46"/>
      <c r="R30" s="46"/>
      <c r="S30" s="46"/>
      <c r="T30" s="46"/>
    </row>
    <row r="33" ht="22.5" customHeight="1" x14ac:dyDescent="0.25"/>
  </sheetData>
  <mergeCells count="8">
    <mergeCell ref="C20:H20"/>
    <mergeCell ref="C24:H24"/>
    <mergeCell ref="O30:T30"/>
    <mergeCell ref="A2:AF2"/>
    <mergeCell ref="A3:AF3"/>
    <mergeCell ref="C11:H11"/>
    <mergeCell ref="I20:K20"/>
    <mergeCell ref="O20:T20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9EAC1-A81A-4299-89D3-292DF81B68ED}">
  <dimension ref="A1"/>
  <sheetViews>
    <sheetView workbookViewId="0">
      <selection activeCell="D19" sqref="D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</vt:lpstr>
      <vt:lpstr>Résumé journalier</vt:lpstr>
      <vt:lpstr>BDD contenants</vt:lpstr>
      <vt:lpstr>Zone sécurisée</vt:lpstr>
      <vt:lpstr>Versions et MAJ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francois jegout</cp:lastModifiedBy>
  <dcterms:created xsi:type="dcterms:W3CDTF">2023-10-03T09:01:41Z</dcterms:created>
  <dcterms:modified xsi:type="dcterms:W3CDTF">2023-10-03T19:15:13Z</dcterms:modified>
</cp:coreProperties>
</file>