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end1808\Documents\"/>
    </mc:Choice>
  </mc:AlternateContent>
  <xr:revisionPtr revIDLastSave="0" documentId="13_ncr:1_{3E7D3BC3-17D4-4BCD-BA9B-7DA1506C6B7E}" xr6:coauthVersionLast="36" xr6:coauthVersionMax="41" xr10:uidLastSave="{00000000-0000-0000-0000-000000000000}"/>
  <bookViews>
    <workbookView xWindow="-120" yWindow="-120" windowWidth="29040" windowHeight="15840" tabRatio="459" activeTab="1" xr2:uid="{00000000-000D-0000-FFFF-FFFF00000000}"/>
  </bookViews>
  <sheets>
    <sheet name="Import" sheetId="2" r:id="rId1"/>
    <sheet name="calcul" sheetId="6" r:id="rId2"/>
  </sheets>
  <externalReferences>
    <externalReference r:id="rId3"/>
  </externalReferences>
  <definedNames>
    <definedName name="_xlnm._FilterDatabase" localSheetId="0">Import!$A$1:$Z$63</definedName>
    <definedName name="CHOIX">'[1]éléments pour la grille'!$B$11:$B$12</definedName>
    <definedName name="RNRO">#REF! tableau2site</definedName>
    <definedName name="SITE">#REF! tableau2site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3" i="6" l="1"/>
  <c r="A4" i="6"/>
  <c r="A6" i="6"/>
  <c r="A7" i="6"/>
  <c r="A8" i="6"/>
  <c r="A9" i="6"/>
  <c r="A10" i="6"/>
  <c r="A11" i="6"/>
  <c r="A12" i="6"/>
  <c r="A5" i="6"/>
  <c r="B12" i="6" l="1"/>
  <c r="B11" i="6"/>
  <c r="B10" i="6"/>
  <c r="B9" i="6"/>
  <c r="B8" i="6"/>
  <c r="B7" i="6"/>
  <c r="B6" i="6"/>
  <c r="B5" i="6"/>
  <c r="B4" i="6"/>
  <c r="B3" i="6"/>
  <c r="C12" i="6" l="1"/>
  <c r="C8" i="6"/>
  <c r="C11" i="6"/>
  <c r="C6" i="6"/>
  <c r="C7" i="6"/>
  <c r="C4" i="6"/>
  <c r="C5" i="6"/>
  <c r="C9" i="6"/>
  <c r="C10" i="6"/>
  <c r="C3" i="6"/>
  <c r="D3" i="6" s="1"/>
  <c r="D10" i="6" l="1" a="1"/>
  <c r="D10" i="6" s="1"/>
  <c r="D12" i="6" a="1"/>
  <c r="D12" i="6" s="1"/>
  <c r="D8" i="6" a="1"/>
  <c r="D8" i="6" s="1"/>
  <c r="D11" i="6" a="1"/>
  <c r="D11" i="6" s="1"/>
  <c r="D9" i="6" a="1"/>
  <c r="D9" i="6" s="1"/>
  <c r="D7" i="6" a="1"/>
  <c r="D7" i="6" s="1"/>
  <c r="D6" i="6" a="1"/>
  <c r="D6" i="6" s="1"/>
  <c r="D5" i="6" a="1"/>
  <c r="D5" i="6" s="1"/>
  <c r="D4" i="6" a="1"/>
  <c r="D4" i="6" s="1"/>
</calcChain>
</file>

<file path=xl/sharedStrings.xml><?xml version="1.0" encoding="utf-8"?>
<sst xmlns="http://schemas.openxmlformats.org/spreadsheetml/2006/main" count="55" uniqueCount="19">
  <si>
    <t>EIT_EUS_SDP_STOCK-CENTRAL</t>
  </si>
  <si>
    <t>Trigram</t>
  </si>
  <si>
    <t>FR-B2B/COF/HQ</t>
  </si>
  <si>
    <t>Extrait PC</t>
  </si>
  <si>
    <t/>
  </si>
  <si>
    <t>Order workstation</t>
  </si>
  <si>
    <t>Open et Prepare HARDWARE workstation order</t>
  </si>
  <si>
    <t>Choose the line</t>
  </si>
  <si>
    <t>Choose the type of keyboard</t>
  </si>
  <si>
    <t>Product model: AZERTY - FR</t>
  </si>
  <si>
    <t>0d8831a2db0c7e002896f1061d961952</t>
  </si>
  <si>
    <t>Product model: Laptop Essential</t>
  </si>
  <si>
    <t>fcb72271db64db44ba9696d8db9619af</t>
  </si>
  <si>
    <t>REQ0260767</t>
  </si>
  <si>
    <t>RITM0363434</t>
  </si>
  <si>
    <t>SCTASK0623028</t>
  </si>
  <si>
    <t>RITM0363448</t>
  </si>
  <si>
    <t>RITM0363449</t>
  </si>
  <si>
    <t>RITM0363450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</si>
</sst>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rgb="FF000000"/>
      <name val="Calibri"/>
      <family val="2"/>
    </font>
    <font>
      <b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/>
      <sz val="10"/>
      <color rgb="FF808080"/>
      <name val="Calibri"/>
      <family val="2"/>
    </font>
    <font>
      <u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sz val="10"/>
      <color rgb="FFFFFFFF"/>
      <name val="Calibri"/>
      <family val="2"/>
    </font>
    <font>
      <sz val="11"/>
      <color rgb="FF9C6500"/>
      <name val="Calibri"/>
      <family val="2"/>
    </font>
    <font>
      <sz val="11"/>
      <color rgb="FF9C57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rgb="FFFDEADA"/>
      </patternFill>
    </fill>
    <fill>
      <patternFill patternType="solid">
        <fgColor rgb="FFCCFFCC"/>
        <bgColor rgb="FFDEE6EF"/>
      </patternFill>
    </fill>
    <fill>
      <patternFill patternType="solid">
        <fgColor rgb="FFFFCCCC"/>
        <bgColor rgb="FFF2DCDB"/>
      </patternFill>
    </fill>
    <fill>
      <patternFill patternType="solid">
        <fgColor rgb="FFCC0000"/>
        <bgColor rgb="FFC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5D6773"/>
      </patternFill>
    </fill>
    <fill>
      <patternFill patternType="solid">
        <fgColor rgb="FFDDDDDD"/>
        <bgColor rgb="FFDEDCE6"/>
      </patternFill>
    </fill>
    <fill>
      <patternFill patternType="solid">
        <fgColor rgb="FFFFEB9C"/>
        <bgColor rgb="FFFDEADA"/>
      </patternFill>
    </fill>
    <fill>
      <patternFill patternType="solid">
        <fgColor rgb="FFEEEEEE"/>
        <bgColor rgb="FFF2F2F2"/>
      </patternFill>
    </fill>
  </fills>
  <borders count="5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/>
      <top/>
      <bottom/>
      <diagonal/>
    </border>
  </borders>
  <cellStyleXfs count="22">
    <xf numFmtId="0" fontId="0" fillId="0" borderId="0"/>
    <xf numFmtId="0" fontId="1" fillId="0" borderId="0" applyBorder="0" applyProtection="0"/>
    <xf numFmtId="0" fontId="2" fillId="0" borderId="0" applyBorder="0" applyProtection="0"/>
    <xf numFmtId="0" fontId="3" fillId="0" borderId="0" applyBorder="0" applyProtection="0"/>
    <xf numFmtId="0" fontId="16" fillId="0" borderId="0" applyBorder="0" applyProtection="0"/>
    <xf numFmtId="0" fontId="4" fillId="2" borderId="1" applyProtection="0"/>
    <xf numFmtId="0" fontId="5" fillId="0" borderId="0" applyBorder="0" applyProtection="0"/>
    <xf numFmtId="0" fontId="6" fillId="0" borderId="0" applyBorder="0" applyProtection="0"/>
    <xf numFmtId="0" fontId="16" fillId="0" borderId="0" applyBorder="0" applyProtection="0"/>
    <xf numFmtId="0" fontId="7" fillId="3" borderId="0" applyBorder="0" applyProtection="0"/>
    <xf numFmtId="0" fontId="8" fillId="2" borderId="0" applyBorder="0" applyProtection="0"/>
    <xf numFmtId="0" fontId="9" fillId="4" borderId="0" applyBorder="0" applyProtection="0"/>
    <xf numFmtId="0" fontId="9" fillId="0" borderId="0" applyBorder="0" applyProtection="0"/>
    <xf numFmtId="0" fontId="10" fillId="5" borderId="0" applyBorder="0" applyProtection="0"/>
    <xf numFmtId="0" fontId="11" fillId="0" borderId="0" applyBorder="0" applyProtection="0"/>
    <xf numFmtId="0" fontId="12" fillId="6" borderId="0" applyBorder="0" applyProtection="0"/>
    <xf numFmtId="0" fontId="12" fillId="7" borderId="0" applyBorder="0" applyProtection="0"/>
    <xf numFmtId="0" fontId="11" fillId="8" borderId="0" applyBorder="0" applyProtection="0"/>
    <xf numFmtId="0" fontId="13" fillId="9" borderId="0" applyBorder="0" applyProtection="0"/>
    <xf numFmtId="0" fontId="14" fillId="9" borderId="0" applyBorder="0" applyProtection="0"/>
    <xf numFmtId="0" fontId="16" fillId="0" borderId="0"/>
    <xf numFmtId="0" fontId="13" fillId="9" borderId="0" applyBorder="0" applyProtection="0"/>
  </cellStyleXfs>
  <cellXfs count="9">
    <xf numFmtId="0" fontId="0" fillId="0" borderId="0" xfId="0"/>
    <xf numFmtId="0" fontId="15" fillId="10" borderId="2" xfId="0" applyFont="1" applyFill="1" applyBorder="1" applyProtection="1">
      <protection locked="0"/>
    </xf>
    <xf numFmtId="0" fontId="0" fillId="10" borderId="3" xfId="0" applyFont="1" applyFill="1" applyBorder="1" applyProtection="1">
      <protection locked="0"/>
    </xf>
    <xf numFmtId="0" fontId="0" fillId="10" borderId="3" xfId="0" applyFill="1" applyBorder="1"/>
    <xf numFmtId="0" fontId="0" fillId="10" borderId="4" xfId="0" applyFont="1" applyFill="1" applyBorder="1"/>
    <xf numFmtId="0" fontId="0" fillId="10" borderId="0" xfId="0" applyFont="1" applyFill="1"/>
    <xf numFmtId="0" fontId="0" fillId="10" borderId="0" xfId="0" applyFont="1" applyFill="1" applyProtection="1">
      <protection locked="0"/>
    </xf>
    <xf numFmtId="0" fontId="0" fillId="10" borderId="4" xfId="0" applyFont="1" applyFill="1" applyBorder="1" applyProtection="1">
      <protection locked="0"/>
    </xf>
    <xf numFmtId="0" fontId="0" fillId="0" borderId="0" xfId="0"/>
  </cellXfs>
  <cellStyles count="22">
    <cellStyle name="Accent" xfId="14" xr:uid="{00000000-0005-0000-0000-000013000000}"/>
    <cellStyle name="Accent 1" xfId="15" xr:uid="{00000000-0005-0000-0000-000014000000}"/>
    <cellStyle name="Accent 2" xfId="16" xr:uid="{00000000-0005-0000-0000-000015000000}"/>
    <cellStyle name="Accent 3" xfId="17" xr:uid="{00000000-0005-0000-0000-000016000000}"/>
    <cellStyle name="Bad" xfId="11" xr:uid="{00000000-0005-0000-0000-000010000000}"/>
    <cellStyle name="Error" xfId="13" xr:uid="{00000000-0005-0000-0000-000012000000}"/>
    <cellStyle name="Excel Built-in Neutral" xfId="21" xr:uid="{00000000-0005-0000-0000-00001B000000}"/>
    <cellStyle name="Footnote" xfId="6" xr:uid="{00000000-0005-0000-0000-00000B000000}"/>
    <cellStyle name="Good" xfId="9" xr:uid="{00000000-0005-0000-0000-00000E000000}"/>
    <cellStyle name="Heading" xfId="1" xr:uid="{00000000-0005-0000-0000-000006000000}"/>
    <cellStyle name="Heading 1" xfId="2" xr:uid="{00000000-0005-0000-0000-000007000000}"/>
    <cellStyle name="Heading 2" xfId="3" xr:uid="{00000000-0005-0000-0000-000008000000}"/>
    <cellStyle name="Hyperlink" xfId="7" xr:uid="{00000000-0005-0000-0000-00000C000000}"/>
    <cellStyle name="Neutral" xfId="10" xr:uid="{00000000-0005-0000-0000-00000F000000}"/>
    <cellStyle name="Neutre 2" xfId="18" xr:uid="{00000000-0005-0000-0000-000017000000}"/>
    <cellStyle name="Neutre 3" xfId="19" xr:uid="{00000000-0005-0000-0000-000018000000}"/>
    <cellStyle name="Normal" xfId="0" builtinId="0"/>
    <cellStyle name="Normal 2" xfId="20" xr:uid="{00000000-0005-0000-0000-000019000000}"/>
    <cellStyle name="Note" xfId="5" xr:uid="{00000000-0005-0000-0000-00000A000000}"/>
    <cellStyle name="Status" xfId="8" xr:uid="{00000000-0005-0000-0000-00000D000000}"/>
    <cellStyle name="Text" xfId="4" xr:uid="{00000000-0005-0000-0000-000009000000}"/>
    <cellStyle name="Warning" xfId="12" xr:uid="{00000000-0005-0000-0000-000011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F2F2F2"/>
      <rgbColor rgb="FFC00000"/>
      <rgbColor rgb="FF006600"/>
      <rgbColor rgb="FF000080"/>
      <rgbColor rgb="FF996600"/>
      <rgbColor rgb="FF800080"/>
      <rgbColor rgb="FF00B050"/>
      <rgbColor rgb="FFD9D9D9"/>
      <rgbColor rgb="FF808080"/>
      <rgbColor rgb="FFDDDDDD"/>
      <rgbColor rgb="FFC0504D"/>
      <rgbColor rgb="FFFFFFCC"/>
      <rgbColor rgb="FFDCE6F2"/>
      <rgbColor rgb="FF660066"/>
      <rgbColor rgb="FFFF6699"/>
      <rgbColor rgb="FF0066CC"/>
      <rgbColor rgb="FFB9CDE5"/>
      <rgbColor rgb="FF000080"/>
      <rgbColor rgb="FFFF00FF"/>
      <rgbColor rgb="FFFDEADA"/>
      <rgbColor rgb="FF00FFFF"/>
      <rgbColor rgb="FF800080"/>
      <rgbColor rgb="FFCC0000"/>
      <rgbColor rgb="FF008080"/>
      <rgbColor rgb="FF0000EE"/>
      <rgbColor rgb="FF00CCFF"/>
      <rgbColor rgb="FFDEE6EF"/>
      <rgbColor rgb="FFCCFFCC"/>
      <rgbColor rgb="FFFFEB9C"/>
      <rgbColor rgb="FF95B3D7"/>
      <rgbColor rgb="FFF2DCDB"/>
      <rgbColor rgb="FFDEDCE6"/>
      <rgbColor rgb="FFFFCCCC"/>
      <rgbColor rgb="FF3366FF"/>
      <rgbColor rgb="FF4BACC6"/>
      <rgbColor rgb="FF92D050"/>
      <rgbColor rgb="FFFFC000"/>
      <rgbColor rgb="FFEEEEEE"/>
      <rgbColor rgb="FFFF3300"/>
      <rgbColor rgb="FF5D6773"/>
      <rgbColor rgb="FF9C6500"/>
      <rgbColor rgb="FF254061"/>
      <rgbColor rgb="FF31859C"/>
      <rgbColor rgb="FF003300"/>
      <rgbColor rgb="FF404040"/>
      <rgbColor rgb="FF9C5700"/>
      <rgbColor rgb="FF606060"/>
      <rgbColor rgb="FF1F497D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BA0FF"/>
      <color rgb="FF3F48FF"/>
      <color rgb="FFFFFFCC"/>
      <color rgb="FFA3A7FF"/>
      <color rgb="FF7D83FF"/>
      <color rgb="FFE1CCF0"/>
      <color rgb="FFFFCCFF"/>
      <color rgb="FFFC1C1C"/>
      <color rgb="FFFC28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oc/Documents/boulot/0_touch/2005-GDFSUEZ/52.TEAM%20-%20Operational/11.Custumer%20Care/SDP/G&#233;n&#233;rateur%20de%20commandes%20SD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léments pour la gril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Z63"/>
  <sheetViews>
    <sheetView zoomScale="70" zoomScaleNormal="70" workbookViewId="0">
      <selection activeCell="F23" sqref="F23"/>
    </sheetView>
  </sheetViews>
  <sheetFormatPr baseColWidth="10" defaultColWidth="9.1328125" defaultRowHeight="14.25" x14ac:dyDescent="0.45"/>
  <cols>
    <col min="1" max="1" width="14.73046875" customWidth="1"/>
    <col min="2" max="2" width="15.86328125" customWidth="1"/>
    <col min="3" max="3" width="31.265625" customWidth="1"/>
    <col min="4" max="4" width="45.73046875" customWidth="1"/>
    <col min="5" max="5" width="37.73046875" customWidth="1"/>
    <col min="6" max="6" width="32" customWidth="1"/>
    <col min="7" max="7" width="8.1328125" customWidth="1"/>
    <col min="8" max="8" width="19.59765625" customWidth="1"/>
    <col min="9" max="9" width="15.73046875" bestFit="1" customWidth="1"/>
    <col min="10" max="10" width="16" bestFit="1" customWidth="1"/>
    <col min="11" max="11" width="8.1328125" customWidth="1"/>
    <col min="12" max="12" width="17.59765625" customWidth="1"/>
    <col min="13" max="13" width="35" customWidth="1"/>
    <col min="14" max="14" width="12.86328125" customWidth="1"/>
    <col min="15" max="15" width="13" customWidth="1"/>
    <col min="16" max="16" width="29.265625" customWidth="1"/>
    <col min="17" max="17" width="15.1328125" customWidth="1"/>
    <col min="18" max="18" width="10.86328125" customWidth="1"/>
    <col min="19" max="19" width="14.73046875" customWidth="1"/>
    <col min="20" max="20" width="33.265625" customWidth="1"/>
    <col min="21" max="23" width="10.265625" customWidth="1"/>
    <col min="24" max="24" width="43.1328125" customWidth="1"/>
    <col min="25" max="25" width="38.73046875" customWidth="1"/>
    <col min="26" max="26" width="17.86328125" customWidth="1"/>
    <col min="27" max="27" width="29.86328125" customWidth="1"/>
    <col min="28" max="1025" width="10.73046875" customWidth="1"/>
  </cols>
  <sheetData>
    <row r="1" spans="1:52" s="8" customFormat="1" ht="13.9" customHeight="1" x14ac:dyDescent="0.45">
      <c r="A1" t="s">
        <v>13</v>
      </c>
      <c r="B1" t="s">
        <v>14</v>
      </c>
      <c r="C1" t="s">
        <v>7</v>
      </c>
      <c r="D1" t="s">
        <v>11</v>
      </c>
      <c r="E1" t="s">
        <v>12</v>
      </c>
      <c r="F1" t="s">
        <v>5</v>
      </c>
      <c r="G1" t="s">
        <v>4</v>
      </c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 t="s">
        <v>4</v>
      </c>
      <c r="Y1" t="s">
        <v>6</v>
      </c>
      <c r="Z1" t="s">
        <v>15</v>
      </c>
      <c r="AA1" t="s">
        <v>0</v>
      </c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</row>
    <row r="2" spans="1:52" s="8" customFormat="1" ht="13.9" customHeight="1" x14ac:dyDescent="0.45">
      <c r="A2" t="s">
        <v>13</v>
      </c>
      <c r="B2" t="s">
        <v>14</v>
      </c>
      <c r="C2" t="s">
        <v>8</v>
      </c>
      <c r="D2" t="s">
        <v>9</v>
      </c>
      <c r="E2" t="s">
        <v>10</v>
      </c>
      <c r="F2" t="s">
        <v>5</v>
      </c>
      <c r="G2" t="s">
        <v>4</v>
      </c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 t="s">
        <v>4</v>
      </c>
      <c r="Y2" t="s">
        <v>6</v>
      </c>
      <c r="Z2" t="s">
        <v>15</v>
      </c>
      <c r="AA2" t="s">
        <v>0</v>
      </c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</row>
    <row r="3" spans="1:52" s="8" customFormat="1" ht="13.9" customHeight="1" x14ac:dyDescent="0.45">
      <c r="A3" t="s">
        <v>13</v>
      </c>
      <c r="B3" t="s">
        <v>14</v>
      </c>
      <c r="C3" t="s">
        <v>1</v>
      </c>
      <c r="D3" t="s">
        <v>4</v>
      </c>
      <c r="E3" t="s">
        <v>2</v>
      </c>
      <c r="F3" t="s">
        <v>5</v>
      </c>
      <c r="G3" t="s">
        <v>4</v>
      </c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 t="s">
        <v>4</v>
      </c>
      <c r="Y3" t="s">
        <v>6</v>
      </c>
      <c r="Z3" t="s">
        <v>15</v>
      </c>
      <c r="AA3" t="s">
        <v>0</v>
      </c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</row>
    <row r="4" spans="1:52" s="8" customFormat="1" ht="13.9" customHeight="1" x14ac:dyDescent="0.45">
      <c r="A4" s="8" t="s">
        <v>13</v>
      </c>
      <c r="B4" s="8" t="s">
        <v>16</v>
      </c>
      <c r="C4" s="8" t="s">
        <v>7</v>
      </c>
      <c r="D4" s="8" t="s">
        <v>11</v>
      </c>
      <c r="E4" s="8" t="s">
        <v>12</v>
      </c>
      <c r="F4" s="8" t="s">
        <v>5</v>
      </c>
      <c r="G4" s="8" t="s">
        <v>4</v>
      </c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</row>
    <row r="5" spans="1:52" s="8" customFormat="1" ht="13.9" customHeight="1" x14ac:dyDescent="0.45">
      <c r="A5" s="8" t="s">
        <v>13</v>
      </c>
      <c r="B5" s="8" t="s">
        <v>17</v>
      </c>
      <c r="C5" s="8" t="s">
        <v>8</v>
      </c>
      <c r="D5" s="8" t="s">
        <v>9</v>
      </c>
      <c r="E5" s="8" t="s">
        <v>10</v>
      </c>
      <c r="F5" s="8" t="s">
        <v>5</v>
      </c>
      <c r="G5" s="8" t="s">
        <v>4</v>
      </c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</row>
    <row r="6" spans="1:52" s="8" customFormat="1" ht="13.9" customHeight="1" x14ac:dyDescent="0.45">
      <c r="A6" s="8" t="s">
        <v>13</v>
      </c>
      <c r="B6" s="8" t="s">
        <v>18</v>
      </c>
      <c r="C6" s="8" t="s">
        <v>1</v>
      </c>
      <c r="D6" s="8" t="s">
        <v>4</v>
      </c>
      <c r="E6" s="8" t="s">
        <v>2</v>
      </c>
      <c r="F6" s="8" t="s">
        <v>5</v>
      </c>
      <c r="G6" s="8" t="s">
        <v>4</v>
      </c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</row>
    <row r="7" spans="1:52" s="8" customFormat="1" ht="13.9" customHeight="1" x14ac:dyDescent="0.4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</row>
    <row r="8" spans="1:52" s="8" customFormat="1" ht="13.9" customHeight="1" x14ac:dyDescent="0.45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</row>
    <row r="9" spans="1:52" s="8" customFormat="1" ht="13.9" customHeight="1" x14ac:dyDescent="0.4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</row>
    <row r="10" spans="1:52" s="8" customFormat="1" ht="13.9" customHeight="1" x14ac:dyDescent="0.4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</row>
    <row r="11" spans="1:52" s="8" customFormat="1" ht="13.9" customHeight="1" x14ac:dyDescent="0.4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</row>
    <row r="12" spans="1:52" s="8" customFormat="1" ht="13.9" customHeight="1" x14ac:dyDescent="0.4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</row>
    <row r="13" spans="1:52" s="8" customFormat="1" ht="13.9" customHeight="1" x14ac:dyDescent="0.4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</row>
    <row r="14" spans="1:52" s="8" customFormat="1" ht="13.9" customHeight="1" x14ac:dyDescent="0.4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</row>
    <row r="15" spans="1:52" s="8" customFormat="1" ht="13.9" customHeight="1" x14ac:dyDescent="0.4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</row>
    <row r="16" spans="1:52" s="8" customFormat="1" ht="13.9" customHeight="1" x14ac:dyDescent="0.4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</row>
    <row r="17" spans="1:52" s="8" customFormat="1" ht="13.9" customHeight="1" x14ac:dyDescent="0.4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</row>
    <row r="18" spans="1:52" s="8" customFormat="1" ht="13.9" customHeight="1" x14ac:dyDescent="0.4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</row>
    <row r="19" spans="1:52" s="8" customFormat="1" ht="13.9" customHeight="1" x14ac:dyDescent="0.4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</row>
    <row r="20" spans="1:52" s="8" customFormat="1" ht="13.9" customHeight="1" x14ac:dyDescent="0.4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</row>
    <row r="21" spans="1:52" s="8" customFormat="1" ht="13.9" customHeight="1" x14ac:dyDescent="0.4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</row>
    <row r="22" spans="1:52" s="8" customFormat="1" ht="13.9" customHeight="1" x14ac:dyDescent="0.4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</row>
    <row r="23" spans="1:52" s="8" customFormat="1" ht="13.9" customHeight="1" x14ac:dyDescent="0.4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</row>
    <row r="24" spans="1:52" s="8" customFormat="1" ht="13.9" customHeight="1" x14ac:dyDescent="0.4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</row>
    <row r="25" spans="1:52" s="8" customFormat="1" ht="13.9" customHeight="1" x14ac:dyDescent="0.4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</row>
    <row r="26" spans="1:52" s="8" customFormat="1" ht="13.9" customHeight="1" x14ac:dyDescent="0.4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</row>
    <row r="27" spans="1:52" s="8" customFormat="1" ht="13.9" customHeight="1" x14ac:dyDescent="0.4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</row>
    <row r="28" spans="1:52" s="8" customFormat="1" ht="13.9" customHeight="1" x14ac:dyDescent="0.4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</row>
    <row r="29" spans="1:52" ht="13.9" customHeight="1" x14ac:dyDescent="0.45"/>
    <row r="30" spans="1:52" ht="13.9" customHeight="1" x14ac:dyDescent="0.45"/>
    <row r="31" spans="1:52" ht="13.9" customHeight="1" x14ac:dyDescent="0.45"/>
    <row r="32" spans="1:52" ht="13.9" customHeight="1" x14ac:dyDescent="0.45"/>
    <row r="33" ht="13.9" customHeight="1" x14ac:dyDescent="0.45"/>
    <row r="34" ht="13.9" customHeight="1" x14ac:dyDescent="0.45"/>
    <row r="35" ht="13.9" customHeight="1" x14ac:dyDescent="0.45"/>
    <row r="36" ht="13.9" customHeight="1" x14ac:dyDescent="0.45"/>
    <row r="37" ht="13.9" customHeight="1" x14ac:dyDescent="0.45"/>
    <row r="38" ht="13.9" customHeight="1" x14ac:dyDescent="0.45"/>
    <row r="39" ht="13.9" customHeight="1" x14ac:dyDescent="0.45"/>
    <row r="40" ht="13.9" customHeight="1" x14ac:dyDescent="0.45"/>
    <row r="41" ht="13.9" customHeight="1" x14ac:dyDescent="0.45"/>
    <row r="42" ht="13.9" customHeight="1" x14ac:dyDescent="0.45"/>
    <row r="43" ht="13.9" customHeight="1" x14ac:dyDescent="0.45"/>
    <row r="44" ht="13.9" customHeight="1" x14ac:dyDescent="0.45"/>
    <row r="45" ht="13.9" customHeight="1" x14ac:dyDescent="0.45"/>
    <row r="46" ht="13.9" customHeight="1" x14ac:dyDescent="0.45"/>
    <row r="47" ht="13.9" customHeight="1" x14ac:dyDescent="0.45"/>
    <row r="48" ht="13.9" customHeight="1" x14ac:dyDescent="0.45"/>
    <row r="49" ht="13.9" customHeight="1" x14ac:dyDescent="0.45"/>
    <row r="50" ht="13.9" customHeight="1" x14ac:dyDescent="0.45"/>
    <row r="51" ht="13.9" customHeight="1" x14ac:dyDescent="0.45"/>
    <row r="52" ht="13.9" customHeight="1" x14ac:dyDescent="0.45"/>
    <row r="53" ht="13.9" customHeight="1" x14ac:dyDescent="0.45"/>
    <row r="54" ht="13.9" customHeight="1" x14ac:dyDescent="0.45"/>
    <row r="55" ht="13.9" customHeight="1" x14ac:dyDescent="0.45"/>
    <row r="56" ht="13.9" customHeight="1" x14ac:dyDescent="0.45"/>
    <row r="57" ht="13.9" customHeight="1" x14ac:dyDescent="0.45"/>
    <row r="58" ht="13.9" customHeight="1" x14ac:dyDescent="0.45"/>
    <row r="59" ht="13.9" customHeight="1" x14ac:dyDescent="0.45"/>
    <row r="60" ht="13.9" customHeight="1" x14ac:dyDescent="0.45"/>
    <row r="61" ht="13.9" customHeight="1" x14ac:dyDescent="0.45"/>
    <row r="62" ht="13.9" customHeight="1" x14ac:dyDescent="0.45"/>
    <row r="63" ht="13.9" customHeight="1" x14ac:dyDescent="0.45"/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D12"/>
  <sheetViews>
    <sheetView tabSelected="1" zoomScaleNormal="100" workbookViewId="0">
      <selection activeCell="A21" sqref="A21"/>
    </sheetView>
  </sheetViews>
  <sheetFormatPr baseColWidth="10" defaultColWidth="9.1328125" defaultRowHeight="14.25" x14ac:dyDescent="0.45"/>
  <cols>
    <col min="1" max="1" width="77.1328125" bestFit="1" customWidth="1"/>
    <col min="2" max="2" width="49" bestFit="1" customWidth="1"/>
    <col min="3" max="3" width="39.59765625" bestFit="1" customWidth="1"/>
    <col min="4" max="4" width="24.73046875" customWidth="1"/>
  </cols>
  <sheetData>
    <row r="1" spans="1:4" x14ac:dyDescent="0.45">
      <c r="A1" s="1" t="s">
        <v>3</v>
      </c>
      <c r="B1" s="2"/>
      <c r="C1" s="2"/>
      <c r="D1" s="3"/>
    </row>
    <row r="2" spans="1:4" x14ac:dyDescent="0.45">
      <c r="A2" s="4"/>
      <c r="B2" s="5"/>
      <c r="C2" s="6"/>
      <c r="D2" s="6"/>
    </row>
    <row r="3" spans="1:4" x14ac:dyDescent="0.45">
      <c r="A3" s="7" t="str">
        <f>SUBSTITUTE(SUBSTITUTE(SUBSTITUTE(SUBSTITUTE(SUBSTITUTE(SUBSTITUTE(SUBSTITUTE(Import!D1,"MacBook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>Laptop Essential</v>
      </c>
      <c r="B3" s="6" t="str">
        <f>IF(Import!C1=0,"",Import!C1)</f>
        <v>Choose the line</v>
      </c>
      <c r="C3" s="6" t="str">
        <f>IF(OR(COUNTIF(B3,"*Delivery*"),COUNTIF(B3,"*Missing*"),COUNTIF(B3,"*primary*"),COUNTIF(B3,"*Choose the type of keyboard*"),COUNTIF(B3,"*trigram*"),COUNTIF(A3,"*Computer*"),COUNTIF(B3,"Please check this box to edit organizational data if needed. Uncheck to return to the original data."),AND(OR(Import!F1="Skynote Accessories",Import!F1="Accessories For Skynote Mac"),Import!E1="true")),IF(Import!F1="Return workstation","",""),IF(A3="",B3,A3))</f>
        <v>Laptop Essential</v>
      </c>
      <c r="D3" s="6" t="str">
        <f>INDEX(C$3:C$12,SMALL(IF(FREQUENCY(IF(C$3:C$12&lt;&gt;"",MATCH(C$3:C$12,C$3:C$12,0)), ROW(C$3:C$12)-ROW($C$3)+1),ROW(C$3:C$12)-ROW($C$3)+1),ROWS(D$3:D3)))</f>
        <v>Laptop Essential</v>
      </c>
    </row>
    <row r="4" spans="1:4" x14ac:dyDescent="0.45">
      <c r="A4" s="7" t="str">
        <f>SUBSTITUTE(SUBSTITUTE(SUBSTITUTE(SUBSTITUTE(SUBSTITUTE(SUBSTITUTE(SUBSTITUTE(Import!D2,"MacBook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>AZERTY - FR</v>
      </c>
      <c r="B4" s="6" t="str">
        <f>IF(Import!C2=0,"",Import!C2)</f>
        <v>Choose the type of keyboard</v>
      </c>
      <c r="C4" s="6" t="str">
        <f>IF(OR(COUNTIF(B4,"*Delivery*"),COUNTIF(B4,"*Missing*"),COUNTIF(B4,"*primary*"),COUNTIF(B4,"*Choose the type of keyboard*"),COUNTIF(B4,"*trigram*"),COUNTIF(A4,"*Computer*"),COUNTIF(B4,"Please check this box to edit organizational data if needed. Uncheck to return to the original data."),AND(OR(Import!F2="Skynote Accessories",Import!F2="Accessories For Skynote Mac"),Import!E2="true")),IF(Import!F2="Return workstation","",""),IF(A4="",B4,A4))</f>
        <v/>
      </c>
      <c r="D4" s="6" t="e">
        <f t="array" ref="D4">INDEX(C$3:C$12,SMALL(IF(FREQUENCY(IF(C$3:C$12&lt;&gt;"",MATCH(C$3:C$12,C$3:C$12,0)), ROW(C$3:C$12)-ROW($C$3)+1),ROW(C$3:C$12)-ROW($C$3)+1),ROWS(D$3:D4)))</f>
        <v>#NUM!</v>
      </c>
    </row>
    <row r="5" spans="1:4" x14ac:dyDescent="0.45">
      <c r="A5" s="7" t="str">
        <f>SUBSTITUTE(SUBSTITUTE(SUBSTITUTE(SUBSTITUTE(SUBSTITUTE(SUBSTITUTE(SUBSTITUTE(Import!D3,"MacBook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/>
      </c>
      <c r="B5" s="6" t="str">
        <f>IF(Import!C3=0,"",Import!C3)</f>
        <v>Trigram</v>
      </c>
      <c r="C5" s="6" t="str">
        <f>IF(OR(COUNTIF(B5,"*Delivery*"),COUNTIF(B5,"*Missing*"),COUNTIF(B5,"*primary*"),COUNTIF(B5,"*Choose the type of keyboard*"),COUNTIF(B5,"*trigram*"),COUNTIF(A5,"*Computer*"),COUNTIF(B5,"Please check this box to edit organizational data if needed. Uncheck to return to the original data."),AND(OR(Import!F3="Skynote Accessories",Import!F3="Accessories For Skynote Mac"),Import!E3="true")),IF(Import!F3="Return workstation","",""),IF(A5="",B5,A5))</f>
        <v/>
      </c>
      <c r="D5" s="6" t="e">
        <f t="array" ref="D5">INDEX(C$3:C$12,SMALL(IF(FREQUENCY(IF(C$3:C$12&lt;&gt;"",MATCH(C$3:C$12,C$3:C$12,0)), ROW(C$3:C$12)-ROW($C$3)+1),ROW(C$3:C$12)-ROW($C$3)+1),ROWS(D$3:D5)))</f>
        <v>#NUM!</v>
      </c>
    </row>
    <row r="6" spans="1:4" x14ac:dyDescent="0.45">
      <c r="A6" s="7" t="str">
        <f>SUBSTITUTE(SUBSTITUTE(SUBSTITUTE(SUBSTITUTE(SUBSTITUTE(SUBSTITUTE(SUBSTITUTE(Import!D4,"MacBook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>Laptop Essential</v>
      </c>
      <c r="B6" s="6" t="str">
        <f>IF(Import!C4=0,"",Import!C4)</f>
        <v>Choose the line</v>
      </c>
      <c r="C6" s="6" t="str">
        <f>IF(OR(COUNTIF(B6,"*Delivery*"),COUNTIF(B6,"*Missing*"),COUNTIF(B6,"*primary*"),COUNTIF(B6,"*Choose the type of keyboard*"),COUNTIF(B6,"*trigram*"),COUNTIF(A6,"*Computer*"),COUNTIF(B6,"Please check this box to edit organizational data if needed. Uncheck to return to the original data."),AND(OR(Import!F4="Skynote Accessories",Import!F4="Accessories For Skynote Mac"),Import!E4="true")),IF(Import!F4="Return workstation","",""),IF(A6="",B6,A6))</f>
        <v>Laptop Essential</v>
      </c>
      <c r="D6" s="6" t="e">
        <f t="array" ref="D6">INDEX(C$3:C$12,SMALL(IF(FREQUENCY(IF(C$3:C$12&lt;&gt;"",MATCH(C$3:C$12,C$3:C$12,0)), ROW(C$3:C$12)-ROW($C$3)+1),ROW(C$3:C$12)-ROW($C$3)+1),ROWS(D$3:D6)))</f>
        <v>#NUM!</v>
      </c>
    </row>
    <row r="7" spans="1:4" x14ac:dyDescent="0.45">
      <c r="A7" s="7" t="str">
        <f>SUBSTITUTE(SUBSTITUTE(SUBSTITUTE(SUBSTITUTE(SUBSTITUTE(SUBSTITUTE(SUBSTITUTE(Import!D5,"MacBook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>AZERTY - FR</v>
      </c>
      <c r="B7" s="6" t="str">
        <f>IF(Import!C5=0,"",Import!C5)</f>
        <v>Choose the type of keyboard</v>
      </c>
      <c r="C7" s="6" t="str">
        <f>IF(OR(COUNTIF(B7,"*Delivery*"),COUNTIF(B7,"*Missing*"),COUNTIF(B7,"*primary*"),COUNTIF(B7,"*Choose the type of keyboard*"),COUNTIF(B7,"*trigram*"),COUNTIF(A7,"*Computer*"),COUNTIF(B7,"Please check this box to edit organizational data if needed. Uncheck to return to the original data."),AND(OR(Import!F5="Skynote Accessories",Import!F5="Accessories For Skynote Mac"),Import!E5="true")),IF(Import!F5="Return workstation","",""),IF(A7="",B7,A7))</f>
        <v/>
      </c>
      <c r="D7" s="6" t="e">
        <f t="array" ref="D7">INDEX(C$3:C$12,SMALL(IF(FREQUENCY(IF(C$3:C$12&lt;&gt;"",MATCH(C$3:C$12,C$3:C$12,0)), ROW(C$3:C$12)-ROW($C$3)+1),ROW(C$3:C$12)-ROW($C$3)+1),ROWS(D$3:D7)))</f>
        <v>#NUM!</v>
      </c>
    </row>
    <row r="8" spans="1:4" x14ac:dyDescent="0.45">
      <c r="A8" s="7" t="str">
        <f>SUBSTITUTE(SUBSTITUTE(SUBSTITUTE(SUBSTITUTE(SUBSTITUTE(SUBSTITUTE(SUBSTITUTE(Import!D6,"MacBook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/>
      </c>
      <c r="B8" s="6" t="str">
        <f>IF(Import!C6=0,"",Import!C6)</f>
        <v>Trigram</v>
      </c>
      <c r="C8" s="6" t="str">
        <f>IF(OR(COUNTIF(B8,"*Delivery*"),COUNTIF(B8,"*Missing*"),COUNTIF(B8,"*primary*"),COUNTIF(B8,"*Choose the type of keyboard*"),COUNTIF(B8,"*trigram*"),COUNTIF(A8,"*Computer*"),COUNTIF(B8,"Please check this box to edit organizational data if needed. Uncheck to return to the original data."),AND(OR(Import!F6="Skynote Accessories",Import!F6="Accessories For Skynote Mac"),Import!E6="true")),IF(Import!F6="Return workstation","",""),IF(A8="",B8,A8))</f>
        <v/>
      </c>
      <c r="D8" s="6" t="e">
        <f t="array" ref="D8">INDEX(C$3:C$12,SMALL(IF(FREQUENCY(IF(C$3:C$12&lt;&gt;"",MATCH(C$3:C$12,C$3:C$12,0)), ROW(C$3:C$12)-ROW($C$3)+1),ROW(C$3:C$12)-ROW($C$3)+1),ROWS(D$3:D8)))</f>
        <v>#NUM!</v>
      </c>
    </row>
    <row r="9" spans="1:4" x14ac:dyDescent="0.45">
      <c r="A9" s="7" t="str">
        <f>SUBSTITUTE(SUBSTITUTE(SUBSTITUTE(SUBSTITUTE(SUBSTITUTE(SUBSTITUTE(SUBSTITUTE(Import!D7,"MacBook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/>
      </c>
      <c r="B9" s="6" t="str">
        <f>IF(Import!C7=0,"",Import!C7)</f>
        <v/>
      </c>
      <c r="C9" s="6" t="str">
        <f>IF(OR(COUNTIF(B9,"*Delivery*"),COUNTIF(B9,"*Missing*"),COUNTIF(B9,"*primary*"),COUNTIF(B9,"*Choose the type of keyboard*"),COUNTIF(B9,"*trigram*"),COUNTIF(A9,"*Computer*"),COUNTIF(B9,"Please check this box to edit organizational data if needed. Uncheck to return to the original data."),AND(OR(Import!F7="Skynote Accessories",Import!F7="Accessories For Skynote Mac"),Import!E7="true")),IF(Import!F7="Return workstation","",""),IF(A9="",B9,A9))</f>
        <v/>
      </c>
      <c r="D9" s="6" t="e">
        <f t="array" ref="D9">INDEX(C$3:C$12,SMALL(IF(FREQUENCY(IF(C$3:C$12&lt;&gt;"",MATCH(C$3:C$12,C$3:C$12,0)), ROW(C$3:C$12)-ROW($C$3)+1),ROW(C$3:C$12)-ROW($C$3)+1),ROWS(D$3:D9)))</f>
        <v>#NUM!</v>
      </c>
    </row>
    <row r="10" spans="1:4" x14ac:dyDescent="0.45">
      <c r="A10" s="7" t="str">
        <f>SUBSTITUTE(SUBSTITUTE(SUBSTITUTE(SUBSTITUTE(SUBSTITUTE(SUBSTITUTE(SUBSTITUTE(Import!D8,"MacBook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/>
      </c>
      <c r="B10" s="6" t="str">
        <f>IF(Import!C8=0,"",Import!C8)</f>
        <v/>
      </c>
      <c r="C10" s="6" t="str">
        <f>IF(OR(COUNTIF(B10,"*Delivery*"),COUNTIF(B10,"*Missing*"),COUNTIF(B10,"*primary*"),COUNTIF(B10,"*Choose the type of keyboard*"),COUNTIF(B10,"*trigram*"),COUNTIF(A10,"*Computer*"),COUNTIF(B10,"Please check this box to edit organizational data if needed. Uncheck to return to the original data."),AND(OR(Import!F8="Skynote Accessories",Import!F8="Accessories For Skynote Mac"),Import!E8="true")),IF(Import!F8="Return workstation","",""),IF(A10="",B10,A10))</f>
        <v/>
      </c>
      <c r="D10" s="6" t="e">
        <f t="array" ref="D10">INDEX(C$3:C$12,SMALL(IF(FREQUENCY(IF(C$3:C$12&lt;&gt;"",MATCH(C$3:C$12,C$3:C$12,0)), ROW(C$3:C$12)-ROW($C$3)+1),ROW(C$3:C$12)-ROW($C$3)+1),ROWS(D$3:D10)))</f>
        <v>#NUM!</v>
      </c>
    </row>
    <row r="11" spans="1:4" x14ac:dyDescent="0.45">
      <c r="A11" s="7" t="str">
        <f>SUBSTITUTE(SUBSTITUTE(SUBSTITUTE(SUBSTITUTE(SUBSTITUTE(SUBSTITUTE(SUBSTITUTE(Import!D9,"MacBook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/>
      </c>
      <c r="B11" s="6" t="str">
        <f>IF(Import!C9=0,"",Import!C9)</f>
        <v/>
      </c>
      <c r="C11" s="6" t="str">
        <f>IF(OR(COUNTIF(B11,"*Delivery*"),COUNTIF(B11,"*Missing*"),COUNTIF(B11,"*primary*"),COUNTIF(B11,"*Choose the type of keyboard*"),COUNTIF(B11,"*trigram*"),COUNTIF(A11,"*Computer*"),COUNTIF(B11,"Please check this box to edit organizational data if needed. Uncheck to return to the original data."),AND(OR(Import!F9="Skynote Accessories",Import!F9="Accessories For Skynote Mac"),Import!E9="true")),IF(Import!F9="Return workstation","",""),IF(A11="",B11,A11))</f>
        <v/>
      </c>
      <c r="D11" s="6" t="e">
        <f t="array" ref="D11">INDEX(C$3:C$12,SMALL(IF(FREQUENCY(IF(C$3:C$12&lt;&gt;"",MATCH(C$3:C$12,C$3:C$12,0)), ROW(C$3:C$12)-ROW($C$3)+1),ROW(C$3:C$12)-ROW($C$3)+1),ROWS(D$3:D11)))</f>
        <v>#NUM!</v>
      </c>
    </row>
    <row r="12" spans="1:4" x14ac:dyDescent="0.45">
      <c r="A12" s="7" t="str">
        <f>SUBSTITUTE(SUBSTITUTE(SUBSTITUTE(SUBSTITUTE(SUBSTITUTE(SUBSTITUTE(SUBSTITUTE(Import!D10,"MacBook Traveler","Apple MacBook Traveler"),"MacBook Scientist","Apple MacBook Scientist"),"wireless mouse and keyboard (fr)","clavier et souris sans fil (fr)"),"Product model: ",""),"laptop scientist plus","laptop scientist cad"),"portable","laptop"),"poste fixe","Desktop")</f>
        <v/>
      </c>
      <c r="B12" s="6" t="str">
        <f>IF(Import!C10=0,"",Import!C10)</f>
        <v/>
      </c>
      <c r="C12" s="6" t="str">
        <f>IF(OR(COUNTIF(B12,"*Delivery*"),COUNTIF(B12,"*Missing*"),COUNTIF(B12,"*primary*"),COUNTIF(B12,"*Choose the type of keyboard*"),COUNTIF(B12,"*trigram*"),COUNTIF(A12,"*Computer*"),COUNTIF(B12,"Please check this box to edit organizational data if needed. Uncheck to return to the original data."),AND(OR(Import!F10="Skynote Accessories",Import!F10="Accessories For Skynote Mac"),Import!E10="true")),IF(Import!F10="Return workstation","",""),IF(A12="",B12,A12))</f>
        <v/>
      </c>
      <c r="D12" s="6" t="e">
        <f t="array" ref="D12">INDEX(C$3:C$12,SMALL(IF(FREQUENCY(IF(C$3:C$12&lt;&gt;"",MATCH(C$3:C$12,C$3:C$12,0)), ROW(C$3:C$12)-ROW($C$3)+1),ROW(C$3:C$12)-ROW($C$3)+1),ROWS(D$3:D12)))</f>
        <v>#NUM!</v>
      </c>
    </row>
  </sheetData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/>
  <headerFooter>
    <oddHeader>&amp;C&amp;"Arial,Normal"&amp;10&amp;A</oddHeader>
    <oddFooter>&amp;C&amp;"Arial,Normal"&amp;10Page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Import</vt:lpstr>
      <vt:lpstr>calcul</vt:lpstr>
      <vt:lpstr>Import!_FilterDatabase</vt:lpstr>
    </vt:vector>
  </TitlesOfParts>
  <Company>GDF SUEZ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TJ5782</dc:creator>
  <dc:description/>
  <cp:lastModifiedBy>ENDERS François</cp:lastModifiedBy>
  <cp:revision>30</cp:revision>
  <dcterms:created xsi:type="dcterms:W3CDTF">2018-08-20T08:58:36Z</dcterms:created>
  <dcterms:modified xsi:type="dcterms:W3CDTF">2019-08-22T10:40:58Z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GDF SUEZ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