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mi\Desktop\"/>
    </mc:Choice>
  </mc:AlternateContent>
  <xr:revisionPtr revIDLastSave="0" documentId="13_ncr:1_{6CCEB177-149B-4732-89A0-A718F869CF5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ning Travaux" sheetId="11" r:id="rId1"/>
  </sheets>
  <functionGroups builtInGroupCount="19"/>
  <definedNames>
    <definedName name="_xlnm._FilterDatabase" localSheetId="0" hidden="1">'Planning Travaux'!$J$5:$BU$29</definedName>
    <definedName name="_xlnm.Print_Titles" localSheetId="0">'Planning Travaux'!$4:$6</definedName>
    <definedName name="task_end" localSheetId="0">'Planning Travaux'!$H1</definedName>
    <definedName name="task_progress" localSheetId="0">'Planning Travaux'!$F1</definedName>
    <definedName name="task_start" localSheetId="0">'Planning Travaux'!$G1</definedName>
    <definedName name="Test">GET.CELL(63,'Planning Travaux'!A1)</definedName>
    <definedName name="today" localSheetId="0">'Planning Travaux'!$G$3</definedName>
    <definedName name="valuevx">42.314159</definedName>
    <definedName name="_xlnm.Print_Area" localSheetId="0">'Planning Travaux'!$1:$29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1" l="1"/>
  <c r="J25" i="11" l="1"/>
  <c r="J24" i="11"/>
  <c r="J23" i="11"/>
  <c r="J29" i="11" l="1"/>
  <c r="J28" i="11"/>
  <c r="J27" i="11"/>
  <c r="J26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K5" i="11" l="1"/>
  <c r="K6" i="11" s="1"/>
  <c r="L5" i="11" l="1"/>
  <c r="K4" i="11"/>
  <c r="M5" i="11" l="1"/>
  <c r="L6" i="11"/>
  <c r="N5" i="11" l="1"/>
  <c r="M6" i="11"/>
  <c r="O5" i="11" l="1"/>
  <c r="N6" i="11"/>
  <c r="P5" i="11" l="1"/>
  <c r="O6" i="11"/>
  <c r="Q5" i="11" l="1"/>
  <c r="P6" i="11"/>
  <c r="R5" i="11" l="1"/>
  <c r="Q6" i="11"/>
  <c r="R6" i="11" l="1"/>
  <c r="R4" i="11"/>
  <c r="S5" i="11"/>
  <c r="T5" i="11" l="1"/>
  <c r="S6" i="11"/>
  <c r="U5" i="11" l="1"/>
  <c r="T6" i="11"/>
  <c r="V5" i="11" l="1"/>
  <c r="U6" i="11"/>
  <c r="W5" i="11" l="1"/>
  <c r="V6" i="11"/>
  <c r="X5" i="11" l="1"/>
  <c r="W6" i="11"/>
  <c r="Y5" i="11" l="1"/>
  <c r="X6" i="11"/>
  <c r="Y6" i="11" l="1"/>
  <c r="Y4" i="11"/>
  <c r="Z5" i="11"/>
  <c r="AA5" i="11" l="1"/>
  <c r="Z6" i="11"/>
  <c r="AB5" i="11" l="1"/>
  <c r="AA6" i="11"/>
  <c r="AC5" i="11" l="1"/>
  <c r="AB6" i="11"/>
  <c r="AD5" i="11" l="1"/>
  <c r="AC6" i="11"/>
  <c r="AE5" i="11" l="1"/>
  <c r="AD6" i="11"/>
  <c r="AF5" i="11" l="1"/>
  <c r="AE6" i="11"/>
  <c r="AF6" i="11" l="1"/>
  <c r="AG5" i="11"/>
  <c r="AF4" i="11"/>
  <c r="AH5" i="11" l="1"/>
  <c r="AG6" i="11"/>
  <c r="AI5" i="11" l="1"/>
  <c r="AH6" i="11"/>
  <c r="AJ5" i="11" l="1"/>
  <c r="AI6" i="11"/>
  <c r="AK5" i="11" l="1"/>
  <c r="AJ6" i="11"/>
  <c r="AL5" i="11" l="1"/>
  <c r="AK6" i="11"/>
  <c r="AL6" i="11" l="1"/>
  <c r="AM5" i="11"/>
  <c r="AN5" i="11" l="1"/>
  <c r="AM6" i="11"/>
  <c r="AM4" i="11"/>
  <c r="AO5" i="11" l="1"/>
  <c r="AN6" i="11"/>
  <c r="AP5" i="11" l="1"/>
  <c r="AO6" i="11"/>
  <c r="AQ5" i="11" l="1"/>
  <c r="AP6" i="11"/>
  <c r="AR5" i="11" l="1"/>
  <c r="AQ6" i="11"/>
  <c r="AS5" i="11" l="1"/>
  <c r="AR6" i="11"/>
  <c r="AS6" i="11" l="1"/>
  <c r="AT5" i="11"/>
  <c r="AU5" i="11" l="1"/>
  <c r="AT6" i="11"/>
  <c r="AT4" i="11"/>
  <c r="AU6" i="11" l="1"/>
  <c r="AV5" i="11"/>
  <c r="AV6" i="11" l="1"/>
  <c r="AW5" i="11"/>
  <c r="AW6" i="11" l="1"/>
  <c r="AX5" i="11"/>
  <c r="AX6" i="11" l="1"/>
  <c r="AY5" i="11"/>
  <c r="AY6" i="11" l="1"/>
  <c r="AZ5" i="11"/>
  <c r="BA5" i="11" l="1"/>
  <c r="AZ6" i="11"/>
  <c r="BA6" i="11" l="1"/>
  <c r="BB5" i="11"/>
  <c r="BA4" i="11"/>
  <c r="BB6" i="11" l="1"/>
  <c r="BC5" i="11"/>
  <c r="BC6" i="11" l="1"/>
  <c r="BD5" i="11"/>
  <c r="BD6" i="11" l="1"/>
  <c r="BE5" i="11"/>
  <c r="BE6" i="11" l="1"/>
  <c r="BF5" i="11"/>
  <c r="BF6" i="11" l="1"/>
  <c r="BG5" i="11"/>
  <c r="BG6" i="11" l="1"/>
  <c r="BH5" i="11"/>
  <c r="BH6" i="11" l="1"/>
  <c r="BI5" i="11"/>
  <c r="BH4" i="11"/>
  <c r="BI6" i="11" l="1"/>
  <c r="BJ5" i="11"/>
  <c r="BJ6" i="11" l="1"/>
  <c r="BK5" i="11"/>
  <c r="BK6" i="11" l="1"/>
  <c r="BL5" i="11"/>
  <c r="BL6" i="11" l="1"/>
  <c r="BM5" i="11"/>
  <c r="BM6" i="11" l="1"/>
  <c r="BN5" i="11"/>
  <c r="BN6" i="11" l="1"/>
  <c r="BO5" i="11"/>
  <c r="BP5" i="11" l="1"/>
  <c r="BO4" i="11"/>
  <c r="BO6" i="11"/>
  <c r="BQ5" i="11" l="1"/>
  <c r="BP6" i="11"/>
  <c r="BR5" i="11" l="1"/>
  <c r="BQ6" i="11"/>
  <c r="BR6" i="11" l="1"/>
  <c r="BS5" i="11"/>
  <c r="BS6" i="11" l="1"/>
  <c r="BT5" i="11"/>
  <c r="BT6" i="11" l="1"/>
  <c r="BU5" i="11"/>
  <c r="BU6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Vertex42.com Templates</author>
  </authors>
  <commentList>
    <comment ref="J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DAYS:</t>
        </r>
        <r>
          <rPr>
            <sz val="9"/>
            <color indexed="81"/>
            <rFont val="Tahoma"/>
            <family val="2"/>
          </rPr>
          <t xml:space="preserve">
This column calculates the duration of the task in calendar days. The duration includes both the Start and End dates.</t>
        </r>
      </text>
    </comment>
  </commentList>
</comments>
</file>

<file path=xl/sharedStrings.xml><?xml version="1.0" encoding="utf-8"?>
<sst xmlns="http://schemas.openxmlformats.org/spreadsheetml/2006/main" count="33" uniqueCount="22">
  <si>
    <t>DAYS</t>
  </si>
  <si>
    <t>PLANNING PETITS TRAVAUX</t>
  </si>
  <si>
    <t>Début d'exercice</t>
  </si>
  <si>
    <t>Service CVC</t>
  </si>
  <si>
    <t>Semaine affichée:</t>
  </si>
  <si>
    <t>Chargé d'affaires</t>
  </si>
  <si>
    <t>Progression</t>
  </si>
  <si>
    <t>Début</t>
  </si>
  <si>
    <t>Fin</t>
  </si>
  <si>
    <t>Ne pas insérer de lignes sous cette ligne</t>
  </si>
  <si>
    <t>CHANTIER 2</t>
  </si>
  <si>
    <t>Tache 1</t>
  </si>
  <si>
    <t>Tache 2</t>
  </si>
  <si>
    <t>Nombre d'heures</t>
  </si>
  <si>
    <t>Chantiers</t>
  </si>
  <si>
    <t>NON</t>
  </si>
  <si>
    <t>Chantier planifié</t>
  </si>
  <si>
    <t>Aujourd'hui</t>
  </si>
  <si>
    <t>TEST 1</t>
  </si>
  <si>
    <t>TEST 2</t>
  </si>
  <si>
    <t>Phase 1</t>
  </si>
  <si>
    <t>Phase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</si>
</sst>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m/d/yy;@"/>
    <numFmt numFmtId="165" formatCode="d"/>
    <numFmt numFmtId="166" formatCode="dd/mm/yy;@"/>
  </numFmts>
  <fonts count="19" x14ac:knownFonts="1">
    <font>
      <sz val="11"/>
      <color theme="1"/>
      <name val="Calibri"/>
      <family val="2"/>
      <scheme val="minor"/>
    </font>
    <font>
      <b/>
      <sz val="20"/>
      <color theme="4" tint="-0.249977111117893"/>
      <name val="Calibri"/>
      <family val="2"/>
      <scheme val="major"/>
    </font>
    <font>
      <sz val="10"/>
      <name val="Calibri"/>
      <family val="2"/>
      <scheme val="minor"/>
    </font>
    <font>
      <u/>
      <sz val="11"/>
      <color indexed="12"/>
      <name val="Arial"/>
      <family val="2"/>
    </font>
    <font>
      <sz val="10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theme="1" tint="0.34998626667073579"/>
      <name val="Calibri"/>
      <family val="2"/>
      <scheme val="major"/>
    </font>
    <font>
      <sz val="16"/>
      <color theme="1"/>
      <name val="Calibri"/>
      <family val="2"/>
      <scheme val="minor"/>
    </font>
    <font>
      <u/>
      <sz val="9"/>
      <color theme="4" tint="-0.249977111117893"/>
      <name val="Arial"/>
      <family val="2"/>
    </font>
    <font>
      <sz val="12"/>
      <color theme="0"/>
      <name val="Calibri"/>
      <family val="2"/>
      <scheme val="minor"/>
    </font>
    <font>
      <sz val="11"/>
      <color rgb="FF80008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theme="4"/>
      </patternFill>
    </fill>
  </fills>
  <borders count="12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  <xf numFmtId="0" fontId="0" fillId="0" borderId="3" xfId="0" applyNumberForma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/>
    <xf numFmtId="0" fontId="7" fillId="15" borderId="1" xfId="0" applyFont="1" applyFill="1" applyBorder="1" applyAlignment="1">
      <alignment horizontal="left" vertical="center" indent="1"/>
    </xf>
    <xf numFmtId="0" fontId="7" fillId="15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right" vertical="center"/>
    </xf>
    <xf numFmtId="0" fontId="0" fillId="0" borderId="2" xfId="0" applyFont="1" applyFill="1" applyBorder="1" applyAlignment="1">
      <alignment horizontal="left" vertical="center" indent="1"/>
    </xf>
    <xf numFmtId="0" fontId="0" fillId="0" borderId="2" xfId="0" applyFont="1" applyFill="1" applyBorder="1" applyAlignment="1">
      <alignment horizontal="center" vertical="center"/>
    </xf>
    <xf numFmtId="9" fontId="5" fillId="0" borderId="2" xfId="2" applyFont="1" applyFill="1" applyBorder="1" applyAlignment="1">
      <alignment horizontal="center" vertical="center"/>
    </xf>
    <xf numFmtId="164" fontId="0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left" vertical="center" indent="1"/>
    </xf>
    <xf numFmtId="0" fontId="6" fillId="9" borderId="2" xfId="0" applyFont="1" applyFill="1" applyBorder="1" applyAlignment="1">
      <alignment horizontal="center" vertical="center"/>
    </xf>
    <xf numFmtId="9" fontId="5" fillId="9" borderId="2" xfId="2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left" vertical="center" indent="2"/>
    </xf>
    <xf numFmtId="0" fontId="0" fillId="3" borderId="2" xfId="0" applyFont="1" applyFill="1" applyBorder="1" applyAlignment="1">
      <alignment horizontal="center" vertical="center"/>
    </xf>
    <xf numFmtId="9" fontId="5" fillId="3" borderId="2" xfId="2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left" vertical="center" indent="1"/>
    </xf>
    <xf numFmtId="0" fontId="6" fillId="10" borderId="2" xfId="0" applyFont="1" applyFill="1" applyBorder="1" applyAlignment="1">
      <alignment horizontal="center" vertical="center"/>
    </xf>
    <xf numFmtId="9" fontId="5" fillId="10" borderId="2" xfId="2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left" vertical="center" indent="2"/>
    </xf>
    <xf numFmtId="0" fontId="0" fillId="4" borderId="2" xfId="0" applyFont="1" applyFill="1" applyBorder="1" applyAlignment="1">
      <alignment horizontal="center" vertical="center"/>
    </xf>
    <xf numFmtId="9" fontId="5" fillId="4" borderId="2" xfId="2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left" vertical="center" indent="1"/>
    </xf>
    <xf numFmtId="0" fontId="6" fillId="6" borderId="2" xfId="0" applyFont="1" applyFill="1" applyBorder="1" applyAlignment="1">
      <alignment horizontal="center" vertical="center"/>
    </xf>
    <xf numFmtId="9" fontId="5" fillId="6" borderId="2" xfId="2" applyFont="1" applyFill="1" applyBorder="1" applyAlignment="1">
      <alignment horizontal="center" vertical="center"/>
    </xf>
    <xf numFmtId="0" fontId="0" fillId="13" borderId="2" xfId="0" applyFont="1" applyFill="1" applyBorder="1" applyAlignment="1">
      <alignment horizontal="left" vertical="center" indent="2"/>
    </xf>
    <xf numFmtId="0" fontId="0" fillId="13" borderId="2" xfId="0" applyFont="1" applyFill="1" applyBorder="1" applyAlignment="1">
      <alignment horizontal="center" vertical="center"/>
    </xf>
    <xf numFmtId="9" fontId="5" fillId="13" borderId="2" xfId="2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left" vertical="center" indent="1"/>
    </xf>
    <xf numFmtId="0" fontId="6" fillId="5" borderId="2" xfId="0" applyFont="1" applyFill="1" applyBorder="1" applyAlignment="1">
      <alignment horizontal="center" vertical="center"/>
    </xf>
    <xf numFmtId="9" fontId="5" fillId="5" borderId="2" xfId="2" applyFont="1" applyFill="1" applyBorder="1" applyAlignment="1">
      <alignment horizontal="center" vertical="center"/>
    </xf>
    <xf numFmtId="0" fontId="0" fillId="11" borderId="2" xfId="0" applyFont="1" applyFill="1" applyBorder="1" applyAlignment="1">
      <alignment horizontal="left" vertical="center" indent="2"/>
    </xf>
    <xf numFmtId="0" fontId="0" fillId="11" borderId="2" xfId="0" applyFont="1" applyFill="1" applyBorder="1" applyAlignment="1">
      <alignment horizontal="center" vertical="center"/>
    </xf>
    <xf numFmtId="9" fontId="5" fillId="11" borderId="2" xfId="2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 indent="1"/>
    </xf>
    <xf numFmtId="0" fontId="6" fillId="7" borderId="2" xfId="0" applyFont="1" applyFill="1" applyBorder="1" applyAlignment="1">
      <alignment horizontal="center" vertical="center"/>
    </xf>
    <xf numFmtId="9" fontId="5" fillId="7" borderId="2" xfId="2" applyFont="1" applyFill="1" applyBorder="1" applyAlignment="1">
      <alignment horizontal="center" vertical="center"/>
    </xf>
    <xf numFmtId="0" fontId="0" fillId="12" borderId="2" xfId="0" applyFont="1" applyFill="1" applyBorder="1" applyAlignment="1">
      <alignment horizontal="left" vertical="center" indent="2"/>
    </xf>
    <xf numFmtId="0" fontId="0" fillId="12" borderId="2" xfId="0" applyFont="1" applyFill="1" applyBorder="1" applyAlignment="1">
      <alignment horizontal="center" vertical="center"/>
    </xf>
    <xf numFmtId="9" fontId="5" fillId="12" borderId="2" xfId="2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indent="1"/>
    </xf>
    <xf numFmtId="0" fontId="8" fillId="2" borderId="2" xfId="0" applyFont="1" applyFill="1" applyBorder="1" applyAlignment="1">
      <alignment horizontal="center" vertical="center"/>
    </xf>
    <xf numFmtId="9" fontId="5" fillId="2" borderId="2" xfId="2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left" vertical="center"/>
    </xf>
    <xf numFmtId="164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2" borderId="11" xfId="0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166" fontId="0" fillId="9" borderId="2" xfId="0" applyNumberFormat="1" applyFont="1" applyFill="1" applyBorder="1" applyAlignment="1">
      <alignment horizontal="center" vertical="center"/>
    </xf>
    <xf numFmtId="166" fontId="5" fillId="9" borderId="2" xfId="0" applyNumberFormat="1" applyFont="1" applyFill="1" applyBorder="1" applyAlignment="1">
      <alignment horizontal="center" vertical="center"/>
    </xf>
    <xf numFmtId="166" fontId="0" fillId="3" borderId="2" xfId="0" applyNumberFormat="1" applyFont="1" applyFill="1" applyBorder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/>
    </xf>
    <xf numFmtId="166" fontId="0" fillId="10" borderId="2" xfId="0" applyNumberFormat="1" applyFont="1" applyFill="1" applyBorder="1" applyAlignment="1">
      <alignment horizontal="center" vertical="center"/>
    </xf>
    <xf numFmtId="166" fontId="5" fillId="10" borderId="2" xfId="0" applyNumberFormat="1" applyFont="1" applyFill="1" applyBorder="1" applyAlignment="1">
      <alignment horizontal="center" vertical="center"/>
    </xf>
    <xf numFmtId="166" fontId="0" fillId="4" borderId="2" xfId="0" applyNumberFormat="1" applyFont="1" applyFill="1" applyBorder="1" applyAlignment="1">
      <alignment horizontal="center" vertical="center"/>
    </xf>
    <xf numFmtId="166" fontId="5" fillId="4" borderId="2" xfId="0" applyNumberFormat="1" applyFont="1" applyFill="1" applyBorder="1" applyAlignment="1">
      <alignment horizontal="center" vertical="center"/>
    </xf>
    <xf numFmtId="166" fontId="0" fillId="6" borderId="2" xfId="0" applyNumberFormat="1" applyFont="1" applyFill="1" applyBorder="1" applyAlignment="1">
      <alignment horizontal="center" vertical="center"/>
    </xf>
    <xf numFmtId="166" fontId="5" fillId="6" borderId="2" xfId="0" applyNumberFormat="1" applyFont="1" applyFill="1" applyBorder="1" applyAlignment="1">
      <alignment horizontal="center" vertical="center"/>
    </xf>
    <xf numFmtId="166" fontId="0" fillId="13" borderId="2" xfId="0" applyNumberFormat="1" applyFont="1" applyFill="1" applyBorder="1" applyAlignment="1">
      <alignment horizontal="center" vertical="center"/>
    </xf>
    <xf numFmtId="166" fontId="5" fillId="13" borderId="2" xfId="0" applyNumberFormat="1" applyFont="1" applyFill="1" applyBorder="1" applyAlignment="1">
      <alignment horizontal="center" vertical="center"/>
    </xf>
    <xf numFmtId="166" fontId="0" fillId="5" borderId="2" xfId="0" applyNumberFormat="1" applyFont="1" applyFill="1" applyBorder="1" applyAlignment="1">
      <alignment horizontal="center" vertical="center"/>
    </xf>
    <xf numFmtId="166" fontId="5" fillId="5" borderId="2" xfId="0" applyNumberFormat="1" applyFont="1" applyFill="1" applyBorder="1" applyAlignment="1">
      <alignment horizontal="center" vertical="center"/>
    </xf>
    <xf numFmtId="166" fontId="0" fillId="11" borderId="2" xfId="0" applyNumberFormat="1" applyFont="1" applyFill="1" applyBorder="1" applyAlignment="1">
      <alignment horizontal="center" vertical="center"/>
    </xf>
    <xf numFmtId="166" fontId="5" fillId="11" borderId="2" xfId="0" applyNumberFormat="1" applyFont="1" applyFill="1" applyBorder="1" applyAlignment="1">
      <alignment horizontal="center" vertical="center"/>
    </xf>
    <xf numFmtId="166" fontId="0" fillId="7" borderId="2" xfId="0" applyNumberFormat="1" applyFont="1" applyFill="1" applyBorder="1" applyAlignment="1">
      <alignment horizontal="center" vertical="center"/>
    </xf>
    <xf numFmtId="166" fontId="5" fillId="7" borderId="2" xfId="0" applyNumberFormat="1" applyFont="1" applyFill="1" applyBorder="1" applyAlignment="1">
      <alignment horizontal="center" vertical="center"/>
    </xf>
    <xf numFmtId="166" fontId="0" fillId="12" borderId="2" xfId="0" applyNumberFormat="1" applyFont="1" applyFill="1" applyBorder="1" applyAlignment="1">
      <alignment horizontal="center" vertical="center"/>
    </xf>
    <xf numFmtId="166" fontId="5" fillId="12" borderId="2" xfId="0" applyNumberFormat="1" applyFont="1" applyFill="1" applyBorder="1" applyAlignment="1">
      <alignment horizontal="center" vertical="center"/>
    </xf>
    <xf numFmtId="166" fontId="0" fillId="0" borderId="2" xfId="0" applyNumberFormat="1" applyFont="1" applyFill="1" applyBorder="1" applyAlignment="1">
      <alignment horizontal="center" vertical="center"/>
    </xf>
    <xf numFmtId="166" fontId="5" fillId="0" borderId="2" xfId="0" applyNumberFormat="1" applyFont="1" applyFill="1" applyBorder="1" applyAlignment="1">
      <alignment horizontal="center" vertical="center"/>
    </xf>
    <xf numFmtId="0" fontId="17" fillId="14" borderId="10" xfId="0" applyFont="1" applyFill="1" applyBorder="1" applyAlignment="1">
      <alignment horizontal="center" vertical="center" shrinkToFit="1"/>
    </xf>
    <xf numFmtId="165" fontId="5" fillId="8" borderId="8" xfId="0" applyNumberFormat="1" applyFont="1" applyFill="1" applyBorder="1" applyAlignment="1">
      <alignment horizontal="center" vertical="center"/>
    </xf>
    <xf numFmtId="165" fontId="5" fillId="8" borderId="0" xfId="0" applyNumberFormat="1" applyFont="1" applyFill="1" applyBorder="1" applyAlignment="1">
      <alignment horizontal="center" vertical="center"/>
    </xf>
    <xf numFmtId="165" fontId="5" fillId="8" borderId="9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18" fillId="0" borderId="11" xfId="0" applyFont="1" applyFill="1" applyBorder="1" applyAlignment="1">
      <alignment vertical="center"/>
    </xf>
    <xf numFmtId="14" fontId="0" fillId="8" borderId="6" xfId="0" applyNumberFormat="1" applyFont="1" applyFill="1" applyBorder="1" applyAlignment="1">
      <alignment horizontal="left" vertical="center" wrapText="1" indent="1"/>
    </xf>
    <xf numFmtId="14" fontId="0" fillId="8" borderId="1" xfId="0" applyNumberFormat="1" applyFont="1" applyFill="1" applyBorder="1" applyAlignment="1">
      <alignment horizontal="left" vertical="center" wrapText="1" indent="1"/>
    </xf>
    <xf numFmtId="14" fontId="0" fillId="8" borderId="7" xfId="0" applyNumberFormat="1" applyFont="1" applyFill="1" applyBorder="1" applyAlignment="1">
      <alignment horizontal="left" vertical="center" wrapText="1" indent="1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6" fillId="0" borderId="0" xfId="1" applyFont="1" applyAlignment="1" applyProtection="1">
      <alignment horizontal="left" vertical="center"/>
    </xf>
  </cellXfs>
  <cellStyles count="3">
    <cellStyle name="Lien hypertexte" xfId="1" builtinId="8" customBuiltin="1"/>
    <cellStyle name="Normal" xfId="0" builtinId="0"/>
    <cellStyle name="Pourcentage" xfId="2" builtinId="5"/>
  </cellStyles>
  <dxfs count="13">
    <dxf>
      <font>
        <b/>
        <i val="0"/>
        <strike val="0"/>
        <color rgb="FFFF000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800080"/>
        </patternFill>
      </fill>
      <border>
        <left/>
        <right/>
      </border>
    </dxf>
    <dxf>
      <fill>
        <patternFill>
          <bgColor theme="0" tint="-0.34998626667073579"/>
        </patternFill>
      </fill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ToDoList" pivot="0" count="9" xr9:uid="{00000000-0011-0000-FFFF-FFFF0000000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  <tableStyleElement type="secondColumnStripe" dxfId="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800080"/>
      <color rgb="FFFF3300"/>
      <color rgb="FF215881"/>
      <color rgb="FF42648A"/>
      <color rgb="FF969696"/>
      <color rgb="FFC0C0C0"/>
      <color rgb="FF427FC2"/>
      <color rgb="FF44678E"/>
      <color rgb="FF4A6F9C"/>
      <color rgb="FF3969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U30"/>
  <sheetViews>
    <sheetView showGridLines="0" tabSelected="1" showRuler="0" topLeftCell="B1" zoomScaleNormal="100" zoomScalePageLayoutView="70" workbookViewId="0">
      <pane ySplit="6" topLeftCell="A7" activePane="bottomLeft" state="frozen"/>
      <selection pane="bottomLeft" activeCell="M19" sqref="M19"/>
    </sheetView>
  </sheetViews>
  <sheetFormatPr baseColWidth="10" defaultColWidth="9.140625" defaultRowHeight="15" x14ac:dyDescent="0.25"/>
  <cols>
    <col min="1" max="1" width="1.42578125" customWidth="1"/>
    <col min="2" max="2" width="19.85546875" customWidth="1"/>
    <col min="3" max="3" width="9" bestFit="1" customWidth="1"/>
    <col min="4" max="5" width="9.140625" customWidth="1"/>
    <col min="6" max="6" width="10.7109375" customWidth="1"/>
    <col min="7" max="7" width="8.7109375" style="5" bestFit="1" customWidth="1"/>
    <col min="8" max="8" width="8.7109375" bestFit="1" customWidth="1"/>
    <col min="9" max="9" width="2.7109375" customWidth="1"/>
    <col min="10" max="10" width="6.140625" hidden="1" customWidth="1"/>
    <col min="11" max="73" width="3" customWidth="1"/>
  </cols>
  <sheetData>
    <row r="1" spans="1:73" ht="28.5" x14ac:dyDescent="0.45">
      <c r="B1" s="12" t="s">
        <v>1</v>
      </c>
      <c r="C1" s="12"/>
      <c r="D1" s="1"/>
      <c r="E1" s="1"/>
      <c r="F1" s="2"/>
      <c r="G1" s="4"/>
      <c r="H1" s="58"/>
      <c r="J1" s="2"/>
      <c r="K1" s="8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</row>
    <row r="2" spans="1:73" ht="19.5" customHeight="1" x14ac:dyDescent="0.3">
      <c r="B2" s="9" t="s">
        <v>3</v>
      </c>
      <c r="C2" s="9"/>
      <c r="F2" s="6" t="s">
        <v>2</v>
      </c>
      <c r="G2" s="90">
        <v>43831</v>
      </c>
      <c r="H2" s="91"/>
    </row>
    <row r="3" spans="1:73" ht="19.5" customHeight="1" x14ac:dyDescent="0.3">
      <c r="B3" s="9"/>
      <c r="C3" s="9"/>
      <c r="F3" s="6" t="s">
        <v>17</v>
      </c>
      <c r="G3" s="90">
        <f ca="1">TODAY()</f>
        <v>43915</v>
      </c>
      <c r="H3" s="91"/>
    </row>
    <row r="4" spans="1:73" ht="19.5" customHeight="1" x14ac:dyDescent="0.25">
      <c r="F4" s="6" t="s">
        <v>4</v>
      </c>
      <c r="G4" s="7">
        <v>12</v>
      </c>
      <c r="K4" s="87">
        <f>K5</f>
        <v>43906</v>
      </c>
      <c r="L4" s="88"/>
      <c r="M4" s="88"/>
      <c r="N4" s="88"/>
      <c r="O4" s="88"/>
      <c r="P4" s="88"/>
      <c r="Q4" s="89"/>
      <c r="R4" s="87">
        <f>R5</f>
        <v>43913</v>
      </c>
      <c r="S4" s="88"/>
      <c r="T4" s="88"/>
      <c r="U4" s="88"/>
      <c r="V4" s="88"/>
      <c r="W4" s="88"/>
      <c r="X4" s="89"/>
      <c r="Y4" s="87">
        <f>Y5</f>
        <v>43920</v>
      </c>
      <c r="Z4" s="88"/>
      <c r="AA4" s="88"/>
      <c r="AB4" s="88"/>
      <c r="AC4" s="88"/>
      <c r="AD4" s="88"/>
      <c r="AE4" s="89"/>
      <c r="AF4" s="87">
        <f>AF5</f>
        <v>43927</v>
      </c>
      <c r="AG4" s="88"/>
      <c r="AH4" s="88"/>
      <c r="AI4" s="88"/>
      <c r="AJ4" s="88"/>
      <c r="AK4" s="88"/>
      <c r="AL4" s="89"/>
      <c r="AM4" s="87">
        <f>AM5</f>
        <v>43934</v>
      </c>
      <c r="AN4" s="88"/>
      <c r="AO4" s="88"/>
      <c r="AP4" s="88"/>
      <c r="AQ4" s="88"/>
      <c r="AR4" s="88"/>
      <c r="AS4" s="89"/>
      <c r="AT4" s="87">
        <f>AT5</f>
        <v>43941</v>
      </c>
      <c r="AU4" s="88"/>
      <c r="AV4" s="88"/>
      <c r="AW4" s="88"/>
      <c r="AX4" s="88"/>
      <c r="AY4" s="88"/>
      <c r="AZ4" s="89"/>
      <c r="BA4" s="87">
        <f>BA5</f>
        <v>43948</v>
      </c>
      <c r="BB4" s="88"/>
      <c r="BC4" s="88"/>
      <c r="BD4" s="88"/>
      <c r="BE4" s="88"/>
      <c r="BF4" s="88"/>
      <c r="BG4" s="89"/>
      <c r="BH4" s="87">
        <f>BH5</f>
        <v>43955</v>
      </c>
      <c r="BI4" s="88"/>
      <c r="BJ4" s="88"/>
      <c r="BK4" s="88"/>
      <c r="BL4" s="88"/>
      <c r="BM4" s="88"/>
      <c r="BN4" s="89"/>
      <c r="BO4" s="87">
        <f>BO5</f>
        <v>43962</v>
      </c>
      <c r="BP4" s="88"/>
      <c r="BQ4" s="88"/>
      <c r="BR4" s="88"/>
      <c r="BS4" s="88"/>
      <c r="BT4" s="88"/>
      <c r="BU4" s="89"/>
    </row>
    <row r="5" spans="1:73" x14ac:dyDescent="0.25">
      <c r="A5" s="6"/>
      <c r="I5" s="6"/>
      <c r="K5" s="82">
        <f>G2-WEEKDAY(G2,1)+2+7*(G4-1)</f>
        <v>43906</v>
      </c>
      <c r="L5" s="83">
        <f>K5+1</f>
        <v>43907</v>
      </c>
      <c r="M5" s="83">
        <f t="shared" ref="M5:AZ5" si="0">L5+1</f>
        <v>43908</v>
      </c>
      <c r="N5" s="83">
        <f t="shared" si="0"/>
        <v>43909</v>
      </c>
      <c r="O5" s="83">
        <f t="shared" si="0"/>
        <v>43910</v>
      </c>
      <c r="P5" s="83">
        <f t="shared" si="0"/>
        <v>43911</v>
      </c>
      <c r="Q5" s="84">
        <f t="shared" si="0"/>
        <v>43912</v>
      </c>
      <c r="R5" s="82">
        <f>Q5+1</f>
        <v>43913</v>
      </c>
      <c r="S5" s="83">
        <f>R5+1</f>
        <v>43914</v>
      </c>
      <c r="T5" s="83">
        <f t="shared" si="0"/>
        <v>43915</v>
      </c>
      <c r="U5" s="83">
        <f t="shared" si="0"/>
        <v>43916</v>
      </c>
      <c r="V5" s="83">
        <f t="shared" si="0"/>
        <v>43917</v>
      </c>
      <c r="W5" s="83">
        <f t="shared" si="0"/>
        <v>43918</v>
      </c>
      <c r="X5" s="84">
        <f t="shared" si="0"/>
        <v>43919</v>
      </c>
      <c r="Y5" s="82">
        <f>X5+1</f>
        <v>43920</v>
      </c>
      <c r="Z5" s="83">
        <f>Y5+1</f>
        <v>43921</v>
      </c>
      <c r="AA5" s="83">
        <f t="shared" si="0"/>
        <v>43922</v>
      </c>
      <c r="AB5" s="83">
        <f t="shared" si="0"/>
        <v>43923</v>
      </c>
      <c r="AC5" s="83">
        <f t="shared" si="0"/>
        <v>43924</v>
      </c>
      <c r="AD5" s="83">
        <f t="shared" si="0"/>
        <v>43925</v>
      </c>
      <c r="AE5" s="84">
        <f t="shared" si="0"/>
        <v>43926</v>
      </c>
      <c r="AF5" s="82">
        <f>AE5+1</f>
        <v>43927</v>
      </c>
      <c r="AG5" s="83">
        <f>AF5+1</f>
        <v>43928</v>
      </c>
      <c r="AH5" s="83">
        <f t="shared" si="0"/>
        <v>43929</v>
      </c>
      <c r="AI5" s="83">
        <f t="shared" si="0"/>
        <v>43930</v>
      </c>
      <c r="AJ5" s="83">
        <f t="shared" si="0"/>
        <v>43931</v>
      </c>
      <c r="AK5" s="83">
        <f t="shared" si="0"/>
        <v>43932</v>
      </c>
      <c r="AL5" s="84">
        <f t="shared" si="0"/>
        <v>43933</v>
      </c>
      <c r="AM5" s="82">
        <f>AL5+1</f>
        <v>43934</v>
      </c>
      <c r="AN5" s="83">
        <f>AM5+1</f>
        <v>43935</v>
      </c>
      <c r="AO5" s="83">
        <f t="shared" si="0"/>
        <v>43936</v>
      </c>
      <c r="AP5" s="83">
        <f t="shared" si="0"/>
        <v>43937</v>
      </c>
      <c r="AQ5" s="83">
        <f t="shared" si="0"/>
        <v>43938</v>
      </c>
      <c r="AR5" s="83">
        <f t="shared" si="0"/>
        <v>43939</v>
      </c>
      <c r="AS5" s="84">
        <f t="shared" si="0"/>
        <v>43940</v>
      </c>
      <c r="AT5" s="82">
        <f>AS5+1</f>
        <v>43941</v>
      </c>
      <c r="AU5" s="83">
        <f>AT5+1</f>
        <v>43942</v>
      </c>
      <c r="AV5" s="83">
        <f t="shared" si="0"/>
        <v>43943</v>
      </c>
      <c r="AW5" s="83">
        <f t="shared" si="0"/>
        <v>43944</v>
      </c>
      <c r="AX5" s="83">
        <f t="shared" si="0"/>
        <v>43945</v>
      </c>
      <c r="AY5" s="83">
        <f t="shared" si="0"/>
        <v>43946</v>
      </c>
      <c r="AZ5" s="84">
        <f t="shared" si="0"/>
        <v>43947</v>
      </c>
      <c r="BA5" s="82">
        <f>AZ5+1</f>
        <v>43948</v>
      </c>
      <c r="BB5" s="83">
        <f>BA5+1</f>
        <v>43949</v>
      </c>
      <c r="BC5" s="83">
        <f t="shared" ref="BC5:BG5" si="1">BB5+1</f>
        <v>43950</v>
      </c>
      <c r="BD5" s="83">
        <f t="shared" si="1"/>
        <v>43951</v>
      </c>
      <c r="BE5" s="83">
        <f t="shared" si="1"/>
        <v>43952</v>
      </c>
      <c r="BF5" s="83">
        <f t="shared" si="1"/>
        <v>43953</v>
      </c>
      <c r="BG5" s="84">
        <f t="shared" si="1"/>
        <v>43954</v>
      </c>
      <c r="BH5" s="82">
        <f>BG5+1</f>
        <v>43955</v>
      </c>
      <c r="BI5" s="83">
        <f>BH5+1</f>
        <v>43956</v>
      </c>
      <c r="BJ5" s="83">
        <f t="shared" ref="BJ5:BN5" si="2">BI5+1</f>
        <v>43957</v>
      </c>
      <c r="BK5" s="83">
        <f t="shared" si="2"/>
        <v>43958</v>
      </c>
      <c r="BL5" s="83">
        <f t="shared" si="2"/>
        <v>43959</v>
      </c>
      <c r="BM5" s="83">
        <f t="shared" si="2"/>
        <v>43960</v>
      </c>
      <c r="BN5" s="84">
        <f t="shared" si="2"/>
        <v>43961</v>
      </c>
      <c r="BO5" s="84">
        <f t="shared" ref="BO5" si="3">BN5+1</f>
        <v>43962</v>
      </c>
      <c r="BP5" s="84">
        <f t="shared" ref="BP5" si="4">BO5+1</f>
        <v>43963</v>
      </c>
      <c r="BQ5" s="84">
        <f t="shared" ref="BQ5" si="5">BP5+1</f>
        <v>43964</v>
      </c>
      <c r="BR5" s="84">
        <f t="shared" ref="BR5" si="6">BQ5+1</f>
        <v>43965</v>
      </c>
      <c r="BS5" s="84">
        <f t="shared" ref="BS5" si="7">BR5+1</f>
        <v>43966</v>
      </c>
      <c r="BT5" s="84">
        <f t="shared" ref="BT5" si="8">BS5+1</f>
        <v>43967</v>
      </c>
      <c r="BU5" s="84">
        <f t="shared" ref="BU5" si="9">BT5+1</f>
        <v>43968</v>
      </c>
    </row>
    <row r="6" spans="1:73" ht="29.25" customHeight="1" thickBot="1" x14ac:dyDescent="0.3">
      <c r="A6" s="13"/>
      <c r="B6" s="10" t="s">
        <v>14</v>
      </c>
      <c r="C6" s="11" t="s">
        <v>16</v>
      </c>
      <c r="D6" s="11" t="s">
        <v>5</v>
      </c>
      <c r="E6" s="11" t="s">
        <v>13</v>
      </c>
      <c r="F6" s="11" t="s">
        <v>6</v>
      </c>
      <c r="G6" s="11" t="s">
        <v>7</v>
      </c>
      <c r="H6" s="11" t="s">
        <v>8</v>
      </c>
      <c r="I6" s="11"/>
      <c r="J6" s="11" t="s">
        <v>0</v>
      </c>
      <c r="K6" s="81" t="str">
        <f>LEFT(TEXT(K5,"jjj"),1)</f>
        <v>l</v>
      </c>
      <c r="L6" s="81" t="str">
        <f>LEFT(TEXT(L5,"jjj"),1)</f>
        <v>m</v>
      </c>
      <c r="M6" s="81" t="str">
        <f>LEFT(TEXT(M5,"jjj"),1)</f>
        <v>m</v>
      </c>
      <c r="N6" s="81" t="str">
        <f>LEFT(TEXT(N5,"jjj"),1)</f>
        <v>j</v>
      </c>
      <c r="O6" s="81" t="str">
        <f>LEFT(TEXT(O5,"jjj"),1)</f>
        <v>v</v>
      </c>
      <c r="P6" s="81" t="str">
        <f>LEFT(TEXT(P5,"jjj"),1)</f>
        <v>s</v>
      </c>
      <c r="Q6" s="81" t="str">
        <f>LEFT(TEXT(Q5,"jjj"),1)</f>
        <v>d</v>
      </c>
      <c r="R6" s="81" t="str">
        <f>LEFT(TEXT(R5,"jjj"),1)</f>
        <v>l</v>
      </c>
      <c r="S6" s="81" t="str">
        <f>LEFT(TEXT(S5,"jjj"),1)</f>
        <v>m</v>
      </c>
      <c r="T6" s="81" t="str">
        <f>LEFT(TEXT(T5,"jjj"),1)</f>
        <v>m</v>
      </c>
      <c r="U6" s="81" t="str">
        <f>LEFT(TEXT(U5,"jjj"),1)</f>
        <v>j</v>
      </c>
      <c r="V6" s="81" t="str">
        <f>LEFT(TEXT(V5,"jjj"),1)</f>
        <v>v</v>
      </c>
      <c r="W6" s="81" t="str">
        <f>LEFT(TEXT(W5,"jjj"),1)</f>
        <v>s</v>
      </c>
      <c r="X6" s="81" t="str">
        <f>LEFT(TEXT(X5,"jjj"),1)</f>
        <v>d</v>
      </c>
      <c r="Y6" s="81" t="str">
        <f>LEFT(TEXT(Y5,"jjj"),1)</f>
        <v>l</v>
      </c>
      <c r="Z6" s="81" t="str">
        <f>LEFT(TEXT(Z5,"jjj"),1)</f>
        <v>m</v>
      </c>
      <c r="AA6" s="81" t="str">
        <f>LEFT(TEXT(AA5,"jjj"),1)</f>
        <v>m</v>
      </c>
      <c r="AB6" s="81" t="str">
        <f>LEFT(TEXT(AB5,"jjj"),1)</f>
        <v>j</v>
      </c>
      <c r="AC6" s="81" t="str">
        <f>LEFT(TEXT(AC5,"jjj"),1)</f>
        <v>v</v>
      </c>
      <c r="AD6" s="81" t="str">
        <f>LEFT(TEXT(AD5,"jjj"),1)</f>
        <v>s</v>
      </c>
      <c r="AE6" s="81" t="str">
        <f>LEFT(TEXT(AE5,"jjj"),1)</f>
        <v>d</v>
      </c>
      <c r="AF6" s="81" t="str">
        <f>LEFT(TEXT(AF5,"jjj"),1)</f>
        <v>l</v>
      </c>
      <c r="AG6" s="81" t="str">
        <f>LEFT(TEXT(AG5,"jjj"),1)</f>
        <v>m</v>
      </c>
      <c r="AH6" s="81" t="str">
        <f>LEFT(TEXT(AH5,"jjj"),1)</f>
        <v>m</v>
      </c>
      <c r="AI6" s="81" t="str">
        <f>LEFT(TEXT(AI5,"jjj"),1)</f>
        <v>j</v>
      </c>
      <c r="AJ6" s="81" t="str">
        <f>LEFT(TEXT(AJ5,"jjj"),1)</f>
        <v>v</v>
      </c>
      <c r="AK6" s="81" t="str">
        <f>LEFT(TEXT(AK5,"jjj"),1)</f>
        <v>s</v>
      </c>
      <c r="AL6" s="81" t="str">
        <f>LEFT(TEXT(AL5,"jjj"),1)</f>
        <v>d</v>
      </c>
      <c r="AM6" s="81" t="str">
        <f>LEFT(TEXT(AM5,"jjj"),1)</f>
        <v>l</v>
      </c>
      <c r="AN6" s="81" t="str">
        <f>LEFT(TEXT(AN5,"jjj"),1)</f>
        <v>m</v>
      </c>
      <c r="AO6" s="81" t="str">
        <f>LEFT(TEXT(AO5,"jjj"),1)</f>
        <v>m</v>
      </c>
      <c r="AP6" s="81" t="str">
        <f>LEFT(TEXT(AP5,"jjj"),1)</f>
        <v>j</v>
      </c>
      <c r="AQ6" s="81" t="str">
        <f>LEFT(TEXT(AQ5,"jjj"),1)</f>
        <v>v</v>
      </c>
      <c r="AR6" s="81" t="str">
        <f>LEFT(TEXT(AR5,"jjj"),1)</f>
        <v>s</v>
      </c>
      <c r="AS6" s="81" t="str">
        <f>LEFT(TEXT(AS5,"jjj"),1)</f>
        <v>d</v>
      </c>
      <c r="AT6" s="81" t="str">
        <f>LEFT(TEXT(AT5,"jjj"),1)</f>
        <v>l</v>
      </c>
      <c r="AU6" s="81" t="str">
        <f>LEFT(TEXT(AU5,"jjj"),1)</f>
        <v>m</v>
      </c>
      <c r="AV6" s="81" t="str">
        <f>LEFT(TEXT(AV5,"jjj"),1)</f>
        <v>m</v>
      </c>
      <c r="AW6" s="81" t="str">
        <f>LEFT(TEXT(AW5,"jjj"),1)</f>
        <v>j</v>
      </c>
      <c r="AX6" s="81" t="str">
        <f>LEFT(TEXT(AX5,"jjj"),1)</f>
        <v>v</v>
      </c>
      <c r="AY6" s="81" t="str">
        <f>LEFT(TEXT(AY5,"jjj"),1)</f>
        <v>s</v>
      </c>
      <c r="AZ6" s="81" t="str">
        <f>LEFT(TEXT(AZ5,"jjj"),1)</f>
        <v>d</v>
      </c>
      <c r="BA6" s="81" t="str">
        <f>LEFT(TEXT(BA5,"jjj"),1)</f>
        <v>l</v>
      </c>
      <c r="BB6" s="81" t="str">
        <f>LEFT(TEXT(BB5,"jjj"),1)</f>
        <v>m</v>
      </c>
      <c r="BC6" s="81" t="str">
        <f>LEFT(TEXT(BC5,"jjj"),1)</f>
        <v>m</v>
      </c>
      <c r="BD6" s="81" t="str">
        <f>LEFT(TEXT(BD5,"jjj"),1)</f>
        <v>j</v>
      </c>
      <c r="BE6" s="81" t="str">
        <f>LEFT(TEXT(BE5,"jjj"),1)</f>
        <v>v</v>
      </c>
      <c r="BF6" s="81" t="str">
        <f>LEFT(TEXT(BF5,"jjj"),1)</f>
        <v>s</v>
      </c>
      <c r="BG6" s="81" t="str">
        <f>LEFT(TEXT(BG5,"jjj"),1)</f>
        <v>d</v>
      </c>
      <c r="BH6" s="81" t="str">
        <f>LEFT(TEXT(BH5,"jjj"),1)</f>
        <v>l</v>
      </c>
      <c r="BI6" s="81" t="str">
        <f>LEFT(TEXT(BI5,"jjj"),1)</f>
        <v>m</v>
      </c>
      <c r="BJ6" s="81" t="str">
        <f>LEFT(TEXT(BJ5,"jjj"),1)</f>
        <v>m</v>
      </c>
      <c r="BK6" s="81" t="str">
        <f>LEFT(TEXT(BK5,"jjj"),1)</f>
        <v>j</v>
      </c>
      <c r="BL6" s="81" t="str">
        <f>LEFT(TEXT(BL5,"jjj"),1)</f>
        <v>v</v>
      </c>
      <c r="BM6" s="81" t="str">
        <f>LEFT(TEXT(BM5,"jjj"),1)</f>
        <v>s</v>
      </c>
      <c r="BN6" s="81" t="str">
        <f>LEFT(TEXT(BN5,"jjj"),1)</f>
        <v>d</v>
      </c>
      <c r="BO6" s="81" t="str">
        <f>LEFT(TEXT(BO5,"jjj"),1)</f>
        <v>l</v>
      </c>
      <c r="BP6" s="81" t="str">
        <f>LEFT(TEXT(BP5,"jjj"),1)</f>
        <v>m</v>
      </c>
      <c r="BQ6" s="81" t="str">
        <f>LEFT(TEXT(BQ5,"jjj"),1)</f>
        <v>m</v>
      </c>
      <c r="BR6" s="81" t="str">
        <f>LEFT(TEXT(BR5,"jjj"),1)</f>
        <v>j</v>
      </c>
      <c r="BS6" s="81" t="str">
        <f>LEFT(TEXT(BS5,"jjj"),1)</f>
        <v>v</v>
      </c>
      <c r="BT6" s="81" t="str">
        <f>LEFT(TEXT(BT5,"jjj"),1)</f>
        <v>s</v>
      </c>
      <c r="BU6" s="81" t="str">
        <f>LEFT(TEXT(BU5,"jjj"),1)</f>
        <v>d</v>
      </c>
    </row>
    <row r="7" spans="1:73" s="3" customFormat="1" ht="21.75" thickBot="1" x14ac:dyDescent="0.3">
      <c r="A7" s="13"/>
      <c r="B7" s="14"/>
      <c r="C7" s="14"/>
      <c r="D7" s="15"/>
      <c r="E7" s="15"/>
      <c r="F7" s="16"/>
      <c r="G7" s="17"/>
      <c r="H7" s="18"/>
      <c r="I7" s="19"/>
      <c r="J7" s="19" t="str">
        <f>IF(OR(ISBLANK(task_start),ISBLANK(task_end)),"",task_end-task_start+1)</f>
        <v/>
      </c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</row>
    <row r="8" spans="1:73" s="3" customFormat="1" ht="21.75" thickBot="1" x14ac:dyDescent="0.3">
      <c r="A8" s="13"/>
      <c r="B8" s="20" t="s">
        <v>18</v>
      </c>
      <c r="C8" s="20" t="s">
        <v>15</v>
      </c>
      <c r="D8" s="21"/>
      <c r="E8" s="21"/>
      <c r="F8" s="22"/>
      <c r="G8" s="59"/>
      <c r="H8" s="60"/>
      <c r="I8" s="19"/>
      <c r="J8" s="19" t="str">
        <f>IF(OR(ISBLANK(task_start),ISBLANK(task_end)),"",task_end-task_start+1)</f>
        <v/>
      </c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</row>
    <row r="9" spans="1:73" s="3" customFormat="1" ht="21.75" thickBot="1" x14ac:dyDescent="0.3">
      <c r="A9" s="13"/>
      <c r="B9" s="23" t="s">
        <v>20</v>
      </c>
      <c r="C9" s="23"/>
      <c r="D9" s="24"/>
      <c r="E9" s="24"/>
      <c r="F9" s="25">
        <v>0</v>
      </c>
      <c r="G9" s="61">
        <v>43906</v>
      </c>
      <c r="H9" s="62">
        <v>43931</v>
      </c>
      <c r="I9" s="19"/>
      <c r="J9" s="19">
        <f>IF(OR(ISBLANK(task_start),ISBLANK(task_end)),"",task_end-task_start+1)</f>
        <v>26</v>
      </c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</row>
    <row r="10" spans="1:73" s="3" customFormat="1" ht="21.75" thickBot="1" x14ac:dyDescent="0.3">
      <c r="A10" s="13"/>
      <c r="B10" s="23" t="s">
        <v>21</v>
      </c>
      <c r="C10" s="23"/>
      <c r="D10" s="24"/>
      <c r="E10" s="24"/>
      <c r="F10" s="25"/>
      <c r="G10" s="61"/>
      <c r="H10" s="62"/>
      <c r="I10" s="19"/>
      <c r="J10" s="19" t="str">
        <f>IF(OR(ISBLANK(task_start),ISBLANK(task_end)),"",task_end-task_start+1)</f>
        <v/>
      </c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</row>
    <row r="11" spans="1:73" s="3" customFormat="1" ht="21.75" thickBot="1" x14ac:dyDescent="0.3">
      <c r="A11" s="13"/>
      <c r="B11" s="26" t="s">
        <v>19</v>
      </c>
      <c r="C11" s="26"/>
      <c r="D11" s="27"/>
      <c r="E11" s="27"/>
      <c r="F11" s="28"/>
      <c r="G11" s="63"/>
      <c r="H11" s="64"/>
      <c r="I11" s="19"/>
      <c r="J11" s="19" t="str">
        <f>IF(OR(ISBLANK(task_start),ISBLANK(task_end)),"",task_end-task_start+1)</f>
        <v/>
      </c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</row>
    <row r="12" spans="1:73" s="3" customFormat="1" ht="21.75" thickBot="1" x14ac:dyDescent="0.3">
      <c r="A12" s="13"/>
      <c r="B12" s="29" t="s">
        <v>20</v>
      </c>
      <c r="C12" s="29"/>
      <c r="D12" s="30"/>
      <c r="E12" s="30"/>
      <c r="F12" s="31">
        <v>0</v>
      </c>
      <c r="G12" s="65">
        <v>43908</v>
      </c>
      <c r="H12" s="66">
        <v>43955</v>
      </c>
      <c r="I12" s="19"/>
      <c r="J12" s="19">
        <f>IF(OR(ISBLANK(task_start),ISBLANK(task_end)),"",task_end-task_start+1)</f>
        <v>48</v>
      </c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</row>
    <row r="13" spans="1:73" s="3" customFormat="1" ht="21.75" thickBot="1" x14ac:dyDescent="0.3">
      <c r="A13" s="13"/>
      <c r="B13" s="29" t="s">
        <v>21</v>
      </c>
      <c r="C13" s="29"/>
      <c r="D13" s="30"/>
      <c r="E13" s="30"/>
      <c r="F13" s="31"/>
      <c r="G13" s="65"/>
      <c r="H13" s="66"/>
      <c r="I13" s="19"/>
      <c r="J13" s="19" t="str">
        <f>IF(OR(ISBLANK(task_start),ISBLANK(task_end)),"",task_end-task_start+1)</f>
        <v/>
      </c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</row>
    <row r="14" spans="1:73" s="3" customFormat="1" ht="21.75" thickBot="1" x14ac:dyDescent="0.3">
      <c r="A14" s="13"/>
      <c r="B14" s="32" t="s">
        <v>10</v>
      </c>
      <c r="C14" s="32"/>
      <c r="D14" s="33"/>
      <c r="E14" s="33"/>
      <c r="F14" s="34"/>
      <c r="G14" s="67"/>
      <c r="H14" s="68"/>
      <c r="I14" s="19"/>
      <c r="J14" s="19" t="str">
        <f>IF(OR(ISBLANK(task_start),ISBLANK(task_end)),"",task_end-task_start+1)</f>
        <v/>
      </c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</row>
    <row r="15" spans="1:73" s="3" customFormat="1" ht="21.75" thickBot="1" x14ac:dyDescent="0.3">
      <c r="A15" s="13"/>
      <c r="B15" s="35" t="s">
        <v>11</v>
      </c>
      <c r="C15" s="35"/>
      <c r="D15" s="36"/>
      <c r="E15" s="36"/>
      <c r="F15" s="37"/>
      <c r="G15" s="69"/>
      <c r="H15" s="70"/>
      <c r="I15" s="19"/>
      <c r="J15" s="19" t="str">
        <f>IF(OR(ISBLANK(task_start),ISBLANK(task_end)),"",task_end-task_start+1)</f>
        <v/>
      </c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</row>
    <row r="16" spans="1:73" s="3" customFormat="1" ht="21.75" thickBot="1" x14ac:dyDescent="0.3">
      <c r="A16" s="13"/>
      <c r="B16" s="35" t="s">
        <v>12</v>
      </c>
      <c r="C16" s="35"/>
      <c r="D16" s="36"/>
      <c r="E16" s="36"/>
      <c r="F16" s="37"/>
      <c r="G16" s="69"/>
      <c r="H16" s="70"/>
      <c r="I16" s="19"/>
      <c r="J16" s="19" t="str">
        <f>IF(OR(ISBLANK(task_start),ISBLANK(task_end)),"",task_end-task_start+1)</f>
        <v/>
      </c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</row>
    <row r="17" spans="1:73" s="3" customFormat="1" ht="21.75" thickBot="1" x14ac:dyDescent="0.3">
      <c r="A17" s="13"/>
      <c r="B17" s="38" t="s">
        <v>10</v>
      </c>
      <c r="C17" s="38"/>
      <c r="D17" s="39"/>
      <c r="E17" s="39"/>
      <c r="F17" s="40"/>
      <c r="G17" s="71"/>
      <c r="H17" s="72"/>
      <c r="I17" s="19"/>
      <c r="J17" s="19" t="str">
        <f>IF(OR(ISBLANK(task_start),ISBLANK(task_end)),"",task_end-task_start+1)</f>
        <v/>
      </c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56"/>
      <c r="W17" s="85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</row>
    <row r="18" spans="1:73" s="3" customFormat="1" ht="21.75" thickBot="1" x14ac:dyDescent="0.3">
      <c r="A18" s="13"/>
      <c r="B18" s="41" t="s">
        <v>11</v>
      </c>
      <c r="C18" s="41"/>
      <c r="D18" s="42"/>
      <c r="E18" s="42"/>
      <c r="F18" s="43"/>
      <c r="G18" s="73"/>
      <c r="H18" s="74"/>
      <c r="I18" s="19"/>
      <c r="J18" s="19" t="str">
        <f>IF(OR(ISBLANK(task_start),ISBLANK(task_end)),"",task_end-task_start+1)</f>
        <v/>
      </c>
      <c r="K18" s="85"/>
      <c r="L18" s="85"/>
      <c r="M18" s="85"/>
      <c r="N18" s="85"/>
      <c r="O18" s="85"/>
      <c r="P18" s="86"/>
      <c r="Q18" s="85"/>
      <c r="R18" s="85"/>
      <c r="S18" s="85"/>
      <c r="T18" s="85"/>
      <c r="U18" s="85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</row>
    <row r="19" spans="1:73" s="3" customFormat="1" ht="21.75" thickBot="1" x14ac:dyDescent="0.3">
      <c r="A19" s="13"/>
      <c r="B19" s="41" t="s">
        <v>12</v>
      </c>
      <c r="C19" s="41"/>
      <c r="D19" s="42"/>
      <c r="E19" s="42"/>
      <c r="F19" s="43"/>
      <c r="G19" s="73"/>
      <c r="H19" s="74"/>
      <c r="I19" s="19"/>
      <c r="J19" s="19" t="str">
        <f>IF(OR(ISBLANK(task_start),ISBLANK(task_end)),"",task_end-task_start+1)</f>
        <v/>
      </c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</row>
    <row r="20" spans="1:73" s="3" customFormat="1" ht="21.75" thickBot="1" x14ac:dyDescent="0.3">
      <c r="A20" s="13"/>
      <c r="B20" s="44" t="s">
        <v>10</v>
      </c>
      <c r="C20" s="44"/>
      <c r="D20" s="45"/>
      <c r="E20" s="45"/>
      <c r="F20" s="46"/>
      <c r="G20" s="75"/>
      <c r="H20" s="76"/>
      <c r="I20" s="19"/>
      <c r="J20" s="19" t="str">
        <f>IF(OR(ISBLANK(task_start),ISBLANK(task_end)),"",task_end-task_start+1)</f>
        <v/>
      </c>
      <c r="K20" s="85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</row>
    <row r="21" spans="1:73" s="3" customFormat="1" ht="21.75" thickBot="1" x14ac:dyDescent="0.3">
      <c r="A21" s="13"/>
      <c r="B21" s="47" t="s">
        <v>11</v>
      </c>
      <c r="C21" s="47"/>
      <c r="D21" s="48"/>
      <c r="E21" s="48"/>
      <c r="F21" s="49"/>
      <c r="G21" s="77"/>
      <c r="H21" s="78"/>
      <c r="I21" s="19"/>
      <c r="J21" s="19" t="str">
        <f>IF(OR(ISBLANK(task_start),ISBLANK(task_end)),"",task_end-task_start+1)</f>
        <v/>
      </c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</row>
    <row r="22" spans="1:73" s="3" customFormat="1" ht="21.75" thickBot="1" x14ac:dyDescent="0.3">
      <c r="A22" s="13"/>
      <c r="B22" s="47" t="s">
        <v>12</v>
      </c>
      <c r="C22" s="47"/>
      <c r="D22" s="48"/>
      <c r="E22" s="48"/>
      <c r="F22" s="49"/>
      <c r="G22" s="77"/>
      <c r="H22" s="78"/>
      <c r="I22" s="19"/>
      <c r="J22" s="19" t="str">
        <f>IF(OR(ISBLANK(task_start),ISBLANK(task_end)),"",task_end-task_start+1)</f>
        <v/>
      </c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</row>
    <row r="23" spans="1:73" s="3" customFormat="1" ht="21.75" thickBot="1" x14ac:dyDescent="0.3">
      <c r="A23" s="13"/>
      <c r="B23" s="26" t="s">
        <v>10</v>
      </c>
      <c r="C23" s="26"/>
      <c r="D23" s="27"/>
      <c r="E23" s="27"/>
      <c r="F23" s="28"/>
      <c r="G23" s="63"/>
      <c r="H23" s="64"/>
      <c r="I23" s="19"/>
      <c r="J23" s="19" t="str">
        <f>IF(OR(ISBLANK(task_start),ISBLANK(task_end)),"",task_end-task_start+1)</f>
        <v/>
      </c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</row>
    <row r="24" spans="1:73" s="3" customFormat="1" ht="21.75" thickBot="1" x14ac:dyDescent="0.3">
      <c r="A24" s="13"/>
      <c r="B24" s="29" t="s">
        <v>11</v>
      </c>
      <c r="C24" s="29"/>
      <c r="D24" s="30"/>
      <c r="E24" s="30"/>
      <c r="F24" s="31"/>
      <c r="G24" s="65"/>
      <c r="H24" s="66"/>
      <c r="I24" s="19"/>
      <c r="J24" s="19" t="str">
        <f>IF(OR(ISBLANK(task_start),ISBLANK(task_end)),"",task_end-task_start+1)</f>
        <v/>
      </c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</row>
    <row r="25" spans="1:73" s="3" customFormat="1" ht="21.75" thickBot="1" x14ac:dyDescent="0.3">
      <c r="A25" s="13"/>
      <c r="B25" s="29" t="s">
        <v>12</v>
      </c>
      <c r="C25" s="29"/>
      <c r="D25" s="30"/>
      <c r="E25" s="30"/>
      <c r="F25" s="31"/>
      <c r="G25" s="65"/>
      <c r="H25" s="66"/>
      <c r="I25" s="19"/>
      <c r="J25" s="19" t="str">
        <f>IF(OR(ISBLANK(task_start),ISBLANK(task_end)),"",task_end-task_start+1)</f>
        <v/>
      </c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</row>
    <row r="26" spans="1:73" s="3" customFormat="1" ht="21.75" thickBot="1" x14ac:dyDescent="0.3">
      <c r="A26" s="13"/>
      <c r="B26" s="14"/>
      <c r="C26" s="14"/>
      <c r="D26" s="15"/>
      <c r="E26" s="15"/>
      <c r="F26" s="16"/>
      <c r="G26" s="79"/>
      <c r="H26" s="80"/>
      <c r="I26" s="19"/>
      <c r="J26" s="19" t="str">
        <f>IF(OR(ISBLANK(task_start),ISBLANK(task_end)),"",task_end-task_start+1)</f>
        <v/>
      </c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</row>
    <row r="27" spans="1:73" s="3" customFormat="1" ht="21.75" thickBot="1" x14ac:dyDescent="0.3">
      <c r="A27" s="13"/>
      <c r="B27" s="14"/>
      <c r="C27" s="14"/>
      <c r="D27" s="15"/>
      <c r="E27" s="15"/>
      <c r="F27" s="16"/>
      <c r="G27" s="79"/>
      <c r="H27" s="80"/>
      <c r="I27" s="19"/>
      <c r="J27" s="19" t="str">
        <f>IF(OR(ISBLANK(task_start),ISBLANK(task_end)),"",task_end-task_start+1)</f>
        <v/>
      </c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</row>
    <row r="28" spans="1:73" s="3" customFormat="1" ht="21.75" thickBot="1" x14ac:dyDescent="0.3">
      <c r="A28" s="13"/>
      <c r="B28" s="14"/>
      <c r="C28" s="14"/>
      <c r="D28" s="15"/>
      <c r="E28" s="15"/>
      <c r="F28" s="16"/>
      <c r="G28" s="79"/>
      <c r="H28" s="80"/>
      <c r="I28" s="19"/>
      <c r="J28" s="19" t="str">
        <f>IF(OR(ISBLANK(task_start),ISBLANK(task_end)),"",task_end-task_start+1)</f>
        <v/>
      </c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</row>
    <row r="29" spans="1:73" s="3" customFormat="1" ht="21.75" thickBot="1" x14ac:dyDescent="0.3">
      <c r="A29" s="13"/>
      <c r="B29" s="50" t="s">
        <v>9</v>
      </c>
      <c r="C29" s="50"/>
      <c r="D29" s="51"/>
      <c r="E29" s="51"/>
      <c r="F29" s="52"/>
      <c r="G29" s="53"/>
      <c r="H29" s="54"/>
      <c r="I29" s="55"/>
      <c r="J29" s="55" t="str">
        <f t="shared" ref="J7:J29" si="10">IF(OR(ISBLANK(task_start),ISBLANK(task_end)),"",task_end-task_start+1)</f>
        <v/>
      </c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</row>
    <row r="30" spans="1:73" x14ac:dyDescent="0.25">
      <c r="A30" s="6"/>
      <c r="I30" s="6"/>
    </row>
  </sheetData>
  <mergeCells count="12">
    <mergeCell ref="L1:AC1"/>
    <mergeCell ref="AM4:AS4"/>
    <mergeCell ref="AT4:AZ4"/>
    <mergeCell ref="BA4:BG4"/>
    <mergeCell ref="BH4:BN4"/>
    <mergeCell ref="BO4:BU4"/>
    <mergeCell ref="G2:H2"/>
    <mergeCell ref="K4:Q4"/>
    <mergeCell ref="R4:X4"/>
    <mergeCell ref="Y4:AE4"/>
    <mergeCell ref="AF4:AL4"/>
    <mergeCell ref="G3:H3"/>
  </mergeCells>
  <conditionalFormatting sqref="F7:F22 F26:F29">
    <cfRule type="dataBar" priority="17">
      <dataBar>
        <cfvo type="num" val="0"/>
        <cfvo type="num" val="1"/>
        <color theme="0" tint="-0.249977111117893"/>
      </dataBar>
      <extLst>
        <ext xmlns:x14="http://schemas.microsoft.com/office/spreadsheetml/2009/9/main" uri="{B025F937-C7B1-47D3-B67F-A62EFF666E3E}">
          <x14:id>{B0389232-4C98-4A03-AD0E-39F63BAD1F53}</x14:id>
        </ext>
      </extLst>
    </cfRule>
  </conditionalFormatting>
  <conditionalFormatting sqref="K7:BU29">
    <cfRule type="expression" dxfId="3" priority="30">
      <formula>AND(task_start&lt;=K$5,ROUNDDOWN((task_end-task_start+1)*task_progress,0)+task_start-1&gt;=K$5)</formula>
    </cfRule>
    <cfRule type="expression" dxfId="2" priority="31" stopIfTrue="1">
      <formula>AND(task_end&gt;=K$5,task_start&lt;K$5+1)</formula>
    </cfRule>
  </conditionalFormatting>
  <conditionalFormatting sqref="K5:BU29">
    <cfRule type="expression" dxfId="1" priority="32">
      <formula>AND(today&gt;=K$5,today&lt;K$5+1)</formula>
    </cfRule>
  </conditionalFormatting>
  <conditionalFormatting sqref="F23:F25">
    <cfRule type="dataBar" priority="2">
      <dataBar>
        <cfvo type="num" val="0"/>
        <cfvo type="num" val="1"/>
        <color theme="0" tint="-0.249977111117893"/>
      </dataBar>
      <extLst>
        <ext xmlns:x14="http://schemas.microsoft.com/office/spreadsheetml/2009/9/main" uri="{B025F937-C7B1-47D3-B67F-A62EFF666E3E}">
          <x14:id>{0DC34AA2-1354-4453-ABA4-0DBE5F5E6F84}</x14:id>
        </ext>
      </extLst>
    </cfRule>
  </conditionalFormatting>
  <conditionalFormatting sqref="C1:C1048576">
    <cfRule type="containsText" dxfId="0" priority="1" operator="containsText" text="NON">
      <formula>NOT(ISERROR(SEARCH("NON",C1)))</formula>
    </cfRule>
  </conditionalFormatting>
  <dataValidations count="2">
    <dataValidation type="whole" operator="greaterThanOrEqual" allowBlank="1" showInputMessage="1" promptTitle="Semaine affichée" prompt="Changer le n° de semaine va mettre à jour l'affichage du planning" sqref="G4" xr:uid="{00000000-0002-0000-0000-000000000000}">
      <formula1>1</formula1>
    </dataValidation>
    <dataValidation type="list" allowBlank="1" showInputMessage="1" showErrorMessage="1" sqref="C8" xr:uid="{B8B031D5-BB35-42EB-A035-FB66A73EC642}">
      <formula1>"OUI,NON"</formula1>
    </dataValidation>
  </dataValidations>
  <pageMargins left="0.35" right="0.35" top="0.35" bottom="0.5" header="0.3" footer="0.3"/>
  <pageSetup scale="62" fitToHeight="0" orientation="landscape" r:id="rId1"/>
  <headerFooter scaleWithDoc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0389232-4C98-4A03-AD0E-39F63BAD1F5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F7:F22 F26:F29</xm:sqref>
        </x14:conditionalFormatting>
        <x14:conditionalFormatting xmlns:xm="http://schemas.microsoft.com/office/excel/2006/main">
          <x14:cfRule type="dataBar" id="{0DC34AA2-1354-4453-ABA4-0DBE5F5E6F8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F23:F25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Planning Travaux</vt:lpstr>
      <vt:lpstr>'Planning Travaux'!Impression_des_titres</vt:lpstr>
      <vt:lpstr>'Planning Travaux'!task_end</vt:lpstr>
      <vt:lpstr>'Planning Travaux'!task_progress</vt:lpstr>
      <vt:lpstr>'Planning Travaux'!task_start</vt:lpstr>
      <vt:lpstr>'Planning Travaux'!today</vt:lpstr>
      <vt:lpstr>'Planning Travaux'!Zone_d_impression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Diagramme de Gantt</dc:title>
  <dc:creator>Rémi POIRIER</dc:creator>
  <dc:description>© 2018-2019 Vertex42 LLC. All Rights Reserved.</dc:description>
  <cp:lastModifiedBy>Rémi POIRIER</cp:lastModifiedBy>
  <cp:lastPrinted>2019-04-24T14:39:40Z</cp:lastPrinted>
  <dcterms:created xsi:type="dcterms:W3CDTF">2017-01-09T18:01:51Z</dcterms:created>
  <dcterms:modified xsi:type="dcterms:W3CDTF">2020-03-25T09:09:05Z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urce">
    <vt:lpwstr>https://www.vertex42.com/</vt:lpwstr>
  </property>
  <property fmtid="{D5CDD505-2E9C-101B-9397-08002B2CF9AE}" pid="3" name="Copyright">
    <vt:lpwstr>© 2019 Vertex42 LLC</vt:lpwstr>
  </property>
  <property fmtid="{D5CDD505-2E9C-101B-9397-08002B2CF9AE}" pid="4" name="Version">
    <vt:lpwstr>1.0.1</vt:lpwstr>
  </property>
</Properties>
</file>